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er\ImportantFile\DoDO research\DEX代码\"/>
    </mc:Choice>
  </mc:AlternateContent>
  <xr:revisionPtr revIDLastSave="0" documentId="13_ncr:1_{B57D79F7-2318-4CAB-AC8F-94E5434713CA}" xr6:coauthVersionLast="47" xr6:coauthVersionMax="47" xr10:uidLastSave="{00000000-0000-0000-0000-000000000000}"/>
  <bookViews>
    <workbookView xWindow="7620" yWindow="2232" windowWidth="23040" windowHeight="12660" activeTab="2" xr2:uid="{68AF2AE8-E4CF-4C76-B7E9-E365C91C23E1}"/>
  </bookViews>
  <sheets>
    <sheet name="废弃" sheetId="1" r:id="rId1"/>
    <sheet name="新工作区" sheetId="7" r:id="rId2"/>
    <sheet name="新新工作区" sheetId="8" r:id="rId3"/>
    <sheet name="交易量变化" sheetId="2" r:id="rId4"/>
    <sheet name="环比变化" sheetId="3" r:id="rId5"/>
    <sheet name="市场份额" sheetId="4" r:id="rId6"/>
    <sheet name="Raw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9" i="6" l="1"/>
  <c r="AF198" i="6"/>
  <c r="AF204" i="6"/>
  <c r="AF305" i="6"/>
  <c r="AF144" i="6"/>
  <c r="AF404" i="6"/>
  <c r="AF369" i="6"/>
  <c r="AF3" i="6"/>
  <c r="AF145" i="6"/>
  <c r="AF9" i="6"/>
  <c r="AF248" i="6"/>
  <c r="AF99" i="6"/>
  <c r="AF364" i="6"/>
  <c r="AF127" i="6"/>
  <c r="AF78" i="6"/>
  <c r="AF366" i="6"/>
  <c r="AF325" i="6"/>
  <c r="AF169" i="6"/>
  <c r="AF372" i="6"/>
  <c r="AF359" i="6"/>
  <c r="AF202" i="6"/>
  <c r="AF155" i="6"/>
  <c r="AF358" i="6"/>
  <c r="AF227" i="6"/>
  <c r="AH2" i="8"/>
  <c r="AF263" i="6"/>
  <c r="AF159" i="6"/>
  <c r="AF16" i="6"/>
  <c r="AF23" i="6"/>
  <c r="AF352" i="6"/>
  <c r="AF337" i="6"/>
  <c r="AF136" i="6"/>
  <c r="AF253" i="6"/>
  <c r="AF213" i="6"/>
  <c r="AF181" i="6"/>
  <c r="AF308" i="6"/>
  <c r="AF363" i="6"/>
  <c r="AF332" i="6"/>
  <c r="AF224" i="6"/>
  <c r="AF143" i="6"/>
  <c r="AF141" i="6"/>
  <c r="AF113" i="6"/>
  <c r="AF408" i="6"/>
  <c r="AF339" i="6"/>
  <c r="AF370" i="6"/>
  <c r="AF94" i="6"/>
  <c r="AF131" i="6"/>
  <c r="AF62" i="6"/>
  <c r="AF236" i="6"/>
  <c r="AF56" i="6"/>
  <c r="AF411" i="6" l="1"/>
  <c r="AF7" i="6"/>
  <c r="AF142" i="6"/>
  <c r="AF106" i="6"/>
  <c r="AF150" i="6"/>
  <c r="AF368" i="6"/>
  <c r="AF88" i="6"/>
  <c r="AF335" i="6"/>
  <c r="AJ3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" i="8"/>
  <c r="AF312" i="6"/>
  <c r="AF20" i="6"/>
  <c r="AF98" i="6"/>
  <c r="AF294" i="6"/>
  <c r="AF206" i="6"/>
  <c r="AF30" i="6"/>
  <c r="AF265" i="6"/>
  <c r="AF282" i="6"/>
  <c r="AF384" i="6"/>
  <c r="AF125" i="6"/>
  <c r="AF63" i="6"/>
  <c r="AF57" i="6"/>
  <c r="AF129" i="6"/>
  <c r="AF32" i="6"/>
  <c r="AF41" i="6"/>
  <c r="AF25" i="6"/>
  <c r="AF70" i="6"/>
  <c r="AF58" i="6"/>
  <c r="AF42" i="6"/>
  <c r="AF128" i="6"/>
  <c r="AF43" i="6"/>
  <c r="AF242" i="6"/>
  <c r="AF48" i="6"/>
  <c r="AF171" i="6"/>
  <c r="AF351" i="6"/>
  <c r="AF69" i="6"/>
  <c r="AF329" i="6"/>
  <c r="AF39" i="6"/>
  <c r="AF250" i="6"/>
  <c r="AF124" i="6"/>
  <c r="AF74" i="6"/>
  <c r="AF258" i="6"/>
  <c r="AF215" i="6"/>
  <c r="AF51" i="6"/>
  <c r="AF222" i="6"/>
  <c r="AF269" i="6"/>
  <c r="AF292" i="6"/>
  <c r="AF315" i="6"/>
  <c r="AF164" i="6"/>
  <c r="AF108" i="6"/>
  <c r="AF40" i="6"/>
  <c r="AF166" i="6"/>
  <c r="AF353" i="6"/>
  <c r="AF257" i="6"/>
  <c r="AF301" i="6"/>
  <c r="AF217" i="6"/>
  <c r="AF277" i="6"/>
  <c r="AF96" i="6"/>
  <c r="AF24" i="6"/>
  <c r="AF273" i="6"/>
  <c r="AF132" i="6"/>
  <c r="AF36" i="6"/>
  <c r="AF287" i="6"/>
  <c r="AF49" i="6"/>
  <c r="AF197" i="6"/>
  <c r="AF314" i="6"/>
  <c r="AF349" i="6"/>
  <c r="AF179" i="6"/>
  <c r="AF239" i="6"/>
  <c r="AF151" i="6"/>
  <c r="AF288" i="6"/>
  <c r="AF173" i="6"/>
  <c r="AF139" i="6"/>
  <c r="AF268" i="6"/>
  <c r="AF38" i="6"/>
  <c r="AF298" i="6"/>
  <c r="AF262" i="6"/>
  <c r="AF375" i="6"/>
  <c r="AF342" i="6"/>
  <c r="AF79" i="6"/>
  <c r="AF91" i="6"/>
  <c r="AF304" i="6"/>
  <c r="AF283" i="6"/>
  <c r="AF285" i="6"/>
  <c r="AF46" i="6"/>
  <c r="AF118" i="6"/>
  <c r="AF347" i="6"/>
  <c r="AF401" i="6"/>
  <c r="AF243" i="6"/>
  <c r="AF290" i="6"/>
  <c r="AF130" i="6"/>
  <c r="AF221" i="6"/>
  <c r="AF34" i="6"/>
  <c r="AF306" i="6"/>
  <c r="AF280" i="6"/>
  <c r="AF55" i="6"/>
  <c r="AF182" i="6"/>
  <c r="AF376" i="6"/>
  <c r="AF235" i="6"/>
  <c r="AF82" i="6"/>
  <c r="AF11" i="6"/>
  <c r="AF22" i="6"/>
  <c r="AF241" i="6"/>
  <c r="AF97" i="6"/>
  <c r="AF226" i="6"/>
  <c r="AF234" i="6"/>
  <c r="AF405" i="6"/>
  <c r="AF251" i="6"/>
  <c r="AF318" i="6"/>
  <c r="AF391" i="6"/>
  <c r="AF61" i="6"/>
  <c r="AF84" i="6"/>
  <c r="AF289" i="6"/>
  <c r="AF77" i="6"/>
  <c r="AF193" i="6"/>
  <c r="AF100" i="6"/>
  <c r="AF194" i="6"/>
  <c r="AF180" i="6"/>
  <c r="AF344" i="6"/>
  <c r="AF162" i="6"/>
  <c r="AF365" i="6"/>
  <c r="AF126" i="6"/>
  <c r="AF232" i="6"/>
  <c r="AF299" i="6"/>
  <c r="AF396" i="6"/>
  <c r="AF327" i="6"/>
  <c r="AF115" i="6"/>
  <c r="AF73" i="6"/>
  <c r="AF45" i="6"/>
  <c r="AF230" i="6"/>
  <c r="AF165" i="6"/>
  <c r="AF90" i="6"/>
  <c r="AF196" i="6"/>
  <c r="AF367" i="6"/>
  <c r="AF374" i="6"/>
  <c r="AF345" i="6"/>
  <c r="AF187" i="6"/>
  <c r="AF14" i="6"/>
  <c r="AF300" i="6"/>
  <c r="AF266" i="6"/>
  <c r="AF238" i="6"/>
  <c r="AF320" i="6"/>
  <c r="AF67" i="6"/>
  <c r="AF210" i="6"/>
  <c r="AF255" i="6"/>
  <c r="AF33" i="6"/>
  <c r="AF323" i="6"/>
  <c r="AF68" i="6"/>
  <c r="AF168" i="6"/>
  <c r="AF29" i="6"/>
  <c r="AF357" i="6"/>
  <c r="AF355" i="6"/>
  <c r="AF80" i="6"/>
  <c r="AF410" i="6"/>
  <c r="AF211" i="6"/>
  <c r="AF146" i="6"/>
  <c r="AF261" i="6"/>
  <c r="AF307" i="6"/>
  <c r="AF35" i="6"/>
  <c r="AF160" i="6"/>
  <c r="AF192" i="6"/>
  <c r="AF392" i="6"/>
  <c r="AF175" i="6"/>
  <c r="AF103" i="6"/>
  <c r="AF343" i="6"/>
  <c r="AF360" i="6"/>
  <c r="AF92" i="6"/>
  <c r="AF373" i="6"/>
  <c r="AF184" i="6"/>
  <c r="AF12" i="6"/>
  <c r="AF156" i="6"/>
  <c r="AF178" i="6"/>
  <c r="AF400" i="6"/>
  <c r="AF60" i="6"/>
  <c r="AF270" i="6"/>
  <c r="AF333" i="6"/>
  <c r="AF111" i="6"/>
  <c r="AF138" i="6"/>
  <c r="AF71" i="6"/>
  <c r="AF191" i="6"/>
  <c r="AF264" i="6"/>
  <c r="AF254" i="6"/>
  <c r="AF123" i="6"/>
  <c r="AF212" i="6"/>
  <c r="AF233" i="6"/>
  <c r="AF246" i="6"/>
  <c r="AF13" i="6"/>
  <c r="AF229" i="6"/>
  <c r="AF149" i="6"/>
  <c r="AF249" i="6"/>
  <c r="AF72" i="6"/>
  <c r="AF116" i="6"/>
  <c r="AF356" i="6"/>
  <c r="AF147" i="6"/>
  <c r="AF8" i="6"/>
  <c r="AF350" i="6"/>
  <c r="AF26" i="6"/>
  <c r="AF334" i="6"/>
  <c r="AF220" i="6"/>
  <c r="AF382" i="6"/>
  <c r="AF371" i="6"/>
  <c r="AF53" i="6"/>
  <c r="AF397" i="6"/>
  <c r="AF170" i="6"/>
  <c r="AF309" i="6"/>
  <c r="AF89" i="6"/>
  <c r="AF324" i="6"/>
  <c r="AF75" i="6"/>
  <c r="AF284" i="6"/>
  <c r="AF76" i="6"/>
  <c r="AF398" i="6"/>
  <c r="AF135" i="6"/>
  <c r="AF208" i="6"/>
  <c r="AF189" i="6"/>
  <c r="AF247" i="6"/>
  <c r="AF386" i="6"/>
  <c r="AF381" i="6"/>
  <c r="AF240" i="6"/>
  <c r="AF223" i="6"/>
  <c r="AF394" i="6"/>
  <c r="AF52" i="6"/>
  <c r="AF10" i="6"/>
  <c r="AF176" i="6"/>
  <c r="AF104" i="6"/>
  <c r="AF17" i="6"/>
  <c r="AF54" i="6"/>
  <c r="AF93" i="6"/>
  <c r="AF412" i="6"/>
  <c r="AF6" i="6"/>
  <c r="AF185" i="6"/>
  <c r="AF87" i="6"/>
  <c r="AF377" i="6"/>
  <c r="AF47" i="6"/>
  <c r="AF245" i="6"/>
  <c r="AF379" i="6"/>
  <c r="AF21" i="6"/>
  <c r="AF86" i="6"/>
  <c r="AF267" i="6"/>
  <c r="AF161" i="6"/>
  <c r="AF37" i="6"/>
  <c r="AF389" i="6"/>
  <c r="AF219" i="6"/>
  <c r="AF231" i="6"/>
  <c r="AF148" i="6"/>
  <c r="AF2" i="6"/>
  <c r="AF302" i="6"/>
  <c r="AF338" i="6"/>
  <c r="AF388" i="6"/>
  <c r="AF177" i="6"/>
  <c r="AF110" i="6"/>
  <c r="AF326" i="6"/>
  <c r="AF395" i="6"/>
  <c r="AF209" i="6"/>
  <c r="AF153" i="6"/>
  <c r="AF216" i="6"/>
  <c r="AF188" i="6"/>
  <c r="AF272" i="6"/>
  <c r="AF101" i="6"/>
  <c r="AF331" i="6"/>
  <c r="AF83" i="6"/>
  <c r="AF406" i="6"/>
  <c r="AF380" i="6"/>
  <c r="AF18" i="6"/>
  <c r="AF361" i="6"/>
  <c r="AF205" i="6"/>
  <c r="AF281" i="6"/>
  <c r="AF167" i="6"/>
  <c r="AF112" i="6"/>
  <c r="AF105" i="6"/>
  <c r="AF313" i="6"/>
  <c r="AF354" i="6"/>
  <c r="AF201" i="6"/>
  <c r="AF275" i="6"/>
  <c r="AF81" i="6"/>
  <c r="AF134" i="6"/>
  <c r="AF5" i="6"/>
  <c r="AF140" i="6"/>
  <c r="AF122" i="6"/>
  <c r="AF228" i="6"/>
  <c r="AF172" i="6"/>
  <c r="AF271" i="6"/>
  <c r="AF341" i="6"/>
  <c r="AF407" i="6"/>
  <c r="AF348" i="6"/>
  <c r="AF297" i="6"/>
  <c r="AF403" i="6"/>
  <c r="AF409" i="6"/>
  <c r="AF152" i="6"/>
  <c r="AF133" i="6"/>
  <c r="AF311" i="6"/>
  <c r="AF121" i="6"/>
  <c r="AF199" i="6"/>
  <c r="AF237" i="6"/>
  <c r="AF65" i="6"/>
  <c r="AF200" i="6"/>
  <c r="AF291" i="6"/>
  <c r="AF31" i="6"/>
  <c r="AF383" i="6"/>
  <c r="AF120" i="6"/>
  <c r="AF107" i="6"/>
  <c r="AF203" i="6"/>
  <c r="AF218" i="6"/>
  <c r="AF256" i="6"/>
  <c r="AF4" i="6"/>
  <c r="AF158" i="6"/>
  <c r="AF85" i="6"/>
  <c r="AF109" i="6"/>
  <c r="AF385" i="6"/>
  <c r="AF102" i="6"/>
  <c r="AF28" i="6"/>
  <c r="AF296" i="6"/>
  <c r="AF259" i="6"/>
  <c r="AF117" i="6"/>
  <c r="AF163" i="6"/>
  <c r="AF260" i="6"/>
  <c r="AF336" i="6"/>
  <c r="AF317" i="6"/>
  <c r="AF346" i="6"/>
  <c r="AF15" i="6"/>
  <c r="AF95" i="6"/>
  <c r="AF319" i="6"/>
  <c r="AF387" i="6"/>
  <c r="AF362" i="6"/>
  <c r="AF393" i="6"/>
  <c r="AF276" i="6"/>
  <c r="AF195" i="6"/>
  <c r="AF114" i="6"/>
  <c r="AF186" i="6"/>
  <c r="AF244" i="6"/>
  <c r="AF44" i="6"/>
  <c r="AF207" i="6"/>
  <c r="AF252" i="6"/>
  <c r="AF402" i="6"/>
  <c r="AF278" i="6"/>
  <c r="AF214" i="6"/>
  <c r="AF330" i="6"/>
  <c r="AF303" i="6"/>
  <c r="AF321" i="6"/>
  <c r="AF157" i="6"/>
  <c r="AF19" i="6"/>
  <c r="AF183" i="6"/>
  <c r="AF316" i="6"/>
  <c r="AF225" i="6"/>
  <c r="AF174" i="6"/>
  <c r="AF310" i="6"/>
  <c r="AF119" i="6"/>
  <c r="AF328" i="6"/>
  <c r="AF293" i="6"/>
  <c r="AF399" i="6"/>
  <c r="AF27" i="6"/>
  <c r="AF50" i="6"/>
  <c r="AF154" i="6"/>
  <c r="AF378" i="6"/>
  <c r="AF137" i="6"/>
  <c r="AF66" i="6"/>
  <c r="AF390" i="6"/>
  <c r="AF286" i="6"/>
  <c r="AF64" i="6"/>
  <c r="AF190" i="6"/>
  <c r="AF340" i="6"/>
  <c r="AF295" i="6"/>
  <c r="AF279" i="6"/>
  <c r="AF274" i="6"/>
  <c r="AF322" i="6"/>
  <c r="AN2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J2" i="1"/>
  <c r="AK2" i="1"/>
  <c r="AJ3" i="1"/>
  <c r="AK3" i="1"/>
  <c r="AJ4" i="1"/>
  <c r="AK4" i="1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T24" i="1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B23" i="7"/>
  <c r="AJ71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4" i="1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F21" i="7"/>
  <c r="P21" i="7"/>
  <c r="AF20" i="7"/>
  <c r="P20" i="7"/>
  <c r="AF19" i="7"/>
  <c r="P19" i="7"/>
  <c r="AF18" i="7"/>
  <c r="P18" i="7"/>
  <c r="AF17" i="7"/>
  <c r="P17" i="7"/>
  <c r="AF16" i="7"/>
  <c r="P16" i="7"/>
  <c r="AF15" i="7"/>
  <c r="P15" i="7"/>
  <c r="AF14" i="7"/>
  <c r="P14" i="7"/>
  <c r="AF13" i="7"/>
  <c r="P13" i="7"/>
  <c r="AF12" i="7"/>
  <c r="P12" i="7"/>
  <c r="AF11" i="7"/>
  <c r="P11" i="7"/>
  <c r="AF10" i="7"/>
  <c r="P10" i="7"/>
  <c r="AF9" i="7"/>
  <c r="P9" i="7"/>
  <c r="AF8" i="7"/>
  <c r="P8" i="7"/>
  <c r="AF7" i="7"/>
  <c r="P7" i="7"/>
  <c r="AF6" i="7"/>
  <c r="P6" i="7"/>
  <c r="AF5" i="7"/>
  <c r="P5" i="7"/>
  <c r="AF4" i="7"/>
  <c r="P4" i="7"/>
  <c r="AF3" i="7"/>
  <c r="P3" i="7"/>
  <c r="AF2" i="7"/>
  <c r="P2" i="7"/>
  <c r="AJ75" i="1"/>
  <c r="AJ77" i="1"/>
  <c r="AJ72" i="1"/>
  <c r="AJ73" i="1"/>
  <c r="AJ74" i="1"/>
  <c r="AJ76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L18" i="8" l="1"/>
  <c r="AL10" i="8"/>
  <c r="AL17" i="8"/>
  <c r="AL9" i="8"/>
  <c r="AL19" i="8"/>
  <c r="AL11" i="8"/>
  <c r="AL3" i="8"/>
  <c r="AG23" i="8"/>
  <c r="AL16" i="8"/>
  <c r="AL14" i="8"/>
  <c r="AL6" i="8"/>
  <c r="AL8" i="8"/>
  <c r="AL21" i="8"/>
  <c r="AL2" i="8"/>
  <c r="AL7" i="8"/>
  <c r="AG24" i="8"/>
  <c r="AK5" i="8" s="1"/>
  <c r="AL13" i="8"/>
  <c r="AL5" i="8"/>
  <c r="AL20" i="8"/>
  <c r="AL12" i="8"/>
  <c r="AL4" i="8"/>
  <c r="AL15" i="8"/>
  <c r="P23" i="7"/>
  <c r="AF23" i="7"/>
  <c r="AH5" i="7" s="1"/>
  <c r="AO5" i="7" s="1"/>
  <c r="AI18" i="7"/>
  <c r="AI3" i="7"/>
  <c r="AI6" i="7"/>
  <c r="AI2" i="7"/>
  <c r="AI11" i="7"/>
  <c r="AI19" i="7"/>
  <c r="AI14" i="7"/>
  <c r="AI7" i="7"/>
  <c r="AI15" i="7"/>
  <c r="AI10" i="7"/>
  <c r="AI4" i="7"/>
  <c r="AI8" i="7"/>
  <c r="AI12" i="7"/>
  <c r="AI16" i="7"/>
  <c r="AI20" i="7"/>
  <c r="AI5" i="7"/>
  <c r="AI9" i="7"/>
  <c r="AI13" i="7"/>
  <c r="AI17" i="7"/>
  <c r="AI21" i="7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AK19" i="8" l="1"/>
  <c r="AK18" i="8"/>
  <c r="AK10" i="8"/>
  <c r="AG26" i="8"/>
  <c r="AK7" i="8"/>
  <c r="AK14" i="8"/>
  <c r="AK13" i="8"/>
  <c r="AK15" i="8"/>
  <c r="AK2" i="8"/>
  <c r="AK20" i="8"/>
  <c r="AK21" i="8"/>
  <c r="AK9" i="8"/>
  <c r="AK6" i="8"/>
  <c r="AK17" i="8"/>
  <c r="AK12" i="8"/>
  <c r="AK3" i="8"/>
  <c r="AK8" i="8"/>
  <c r="AK11" i="8"/>
  <c r="AK16" i="8"/>
  <c r="AK4" i="8"/>
  <c r="AH14" i="7"/>
  <c r="AO14" i="7" s="1"/>
  <c r="AH17" i="7"/>
  <c r="AO17" i="7" s="1"/>
  <c r="AH10" i="7"/>
  <c r="AO10" i="7" s="1"/>
  <c r="AH21" i="7"/>
  <c r="AO21" i="7" s="1"/>
  <c r="AH13" i="7"/>
  <c r="AO13" i="7" s="1"/>
  <c r="AH15" i="7"/>
  <c r="AO15" i="7" s="1"/>
  <c r="AH16" i="7"/>
  <c r="AO16" i="7" s="1"/>
  <c r="AH6" i="7"/>
  <c r="AO6" i="7" s="1"/>
  <c r="AH2" i="7"/>
  <c r="AO2" i="7" s="1"/>
  <c r="AH9" i="7"/>
  <c r="AO9" i="7" s="1"/>
  <c r="AH19" i="7"/>
  <c r="AO19" i="7" s="1"/>
  <c r="AH18" i="7"/>
  <c r="AO18" i="7" s="1"/>
  <c r="AJ23" i="7"/>
  <c r="AH11" i="7"/>
  <c r="AO11" i="7" s="1"/>
  <c r="AH7" i="7"/>
  <c r="AO7" i="7" s="1"/>
  <c r="AH20" i="7"/>
  <c r="AO20" i="7" s="1"/>
  <c r="AH12" i="7"/>
  <c r="AO12" i="7" s="1"/>
  <c r="AH3" i="7"/>
  <c r="AO3" i="7" s="1"/>
  <c r="AH8" i="7"/>
  <c r="AO8" i="7" s="1"/>
  <c r="AH4" i="7"/>
  <c r="AO4" i="7" s="1"/>
  <c r="AI75" i="1"/>
  <c r="AI77" i="1"/>
  <c r="AJ92" i="1"/>
  <c r="AI81" i="1"/>
  <c r="AI89" i="1"/>
  <c r="AI74" i="1"/>
  <c r="AI84" i="1"/>
  <c r="AI85" i="1"/>
  <c r="AI72" i="1"/>
  <c r="AI82" i="1"/>
  <c r="AI90" i="1"/>
  <c r="AI79" i="1"/>
  <c r="AI88" i="1"/>
  <c r="AI73" i="1"/>
  <c r="AI83" i="1"/>
  <c r="AI71" i="1"/>
  <c r="AI76" i="1"/>
  <c r="AI80" i="1"/>
  <c r="AI78" i="1"/>
  <c r="AI86" i="1"/>
  <c r="AI87" i="1"/>
</calcChain>
</file>

<file path=xl/sharedStrings.xml><?xml version="1.0" encoding="utf-8"?>
<sst xmlns="http://schemas.openxmlformats.org/spreadsheetml/2006/main" count="859" uniqueCount="507">
  <si>
    <t>apex-pro</t>
  </si>
  <si>
    <t>curve</t>
  </si>
  <si>
    <t>dodo</t>
  </si>
  <si>
    <t>jupiter</t>
  </si>
  <si>
    <t>openocean_finance</t>
  </si>
  <si>
    <t>pulsex</t>
  </si>
  <si>
    <t>raydium</t>
  </si>
  <si>
    <t>sun_io</t>
  </si>
  <si>
    <t>syncswap</t>
  </si>
  <si>
    <t>thorswap</t>
  </si>
  <si>
    <t>traderjoe</t>
  </si>
  <si>
    <t>uniswap</t>
  </si>
  <si>
    <t>woofi</t>
  </si>
  <si>
    <t>balancer</t>
  </si>
  <si>
    <t>pancakeswap</t>
  </si>
  <si>
    <t>quickswap</t>
  </si>
  <si>
    <t>velocore</t>
  </si>
  <si>
    <t>name</t>
  </si>
  <si>
    <t>total_Volume</t>
  </si>
  <si>
    <t>前两周总计</t>
    <phoneticPr fontId="1" type="noConversion"/>
  </si>
  <si>
    <t>最近两周总计</t>
  </si>
  <si>
    <t>最近两周总计</t>
    <phoneticPr fontId="1" type="noConversion"/>
  </si>
  <si>
    <t>kyberswap</t>
    <phoneticPr fontId="1" type="noConversion"/>
  </si>
  <si>
    <t>maverick</t>
    <phoneticPr fontId="1" type="noConversion"/>
  </si>
  <si>
    <t>环比变化</t>
    <phoneticPr fontId="1" type="noConversion"/>
  </si>
  <si>
    <t>第二个表，降序</t>
    <phoneticPr fontId="1" type="noConversion"/>
  </si>
  <si>
    <t>ferro-protocol</t>
    <phoneticPr fontId="1" type="noConversion"/>
  </si>
  <si>
    <t>市场份额</t>
  </si>
  <si>
    <t>市场份额</t>
    <phoneticPr fontId="1" type="noConversion"/>
  </si>
  <si>
    <t>第三个表，升序</t>
    <phoneticPr fontId="1" type="noConversion"/>
  </si>
  <si>
    <t>重要数据：交易量整体变化</t>
    <phoneticPr fontId="1" type="noConversion"/>
  </si>
  <si>
    <t>sun_io</t>
    <phoneticPr fontId="1" type="noConversion"/>
  </si>
  <si>
    <t>pulsex</t>
    <phoneticPr fontId="1" type="noConversion"/>
  </si>
  <si>
    <t>raydium</t>
    <phoneticPr fontId="1" type="noConversion"/>
  </si>
  <si>
    <t>名字写对，大小写和多余的字符</t>
    <phoneticPr fontId="1" type="noConversion"/>
  </si>
  <si>
    <t>这里是给生成第一个图表用的，需要升序排列</t>
    <phoneticPr fontId="1" type="noConversion"/>
  </si>
  <si>
    <t>第四个表（降序）</t>
    <phoneticPr fontId="1" type="noConversion"/>
  </si>
  <si>
    <t>直接在原始数据中获取前二十的交易所</t>
    <phoneticPr fontId="1" type="noConversion"/>
  </si>
  <si>
    <t>纯贴数据</t>
    <phoneticPr fontId="1" type="noConversion"/>
  </si>
  <si>
    <t>total</t>
    <phoneticPr fontId="1" type="noConversion"/>
  </si>
  <si>
    <t>整体交易量变化</t>
    <phoneticPr fontId="1" type="noConversion"/>
  </si>
  <si>
    <t>图表1 - 交易量变化(升序)</t>
    <phoneticPr fontId="1" type="noConversion"/>
  </si>
  <si>
    <t>以上降序</t>
    <phoneticPr fontId="1" type="noConversion"/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</si>
  <si>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</si>
  <si>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</si>
  <si>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</si>
  <si>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</si>
  <si>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</si>
  <si>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</si>
  <si>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</si>
  <si>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</si>
  <si>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</si>
  <si>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</si>
  <si>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</si>
  <si>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</si>
  <si>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</si>
  <si>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</si>
  <si>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</si>
  <si>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</si>
  <si>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</si>
  <si>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</si>
  <si>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</si>
  <si>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</si>
  <si>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</si>
  <si>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</si>
  <si>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</si>
  <si>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</si>
  <si>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</si>
  <si>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</si>
  <si>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</si>
  <si>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</si>
  <si>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0x</t>
  </si>
  <si>
    <t>10KSwap</t>
  </si>
  <si>
    <t>3xcalibur</t>
  </si>
  <si>
    <t>4Swap</t>
  </si>
  <si>
    <t>Arbitrum-Exchange</t>
  </si>
  <si>
    <t>DerpDEX</t>
  </si>
  <si>
    <t>MantisSwap</t>
  </si>
  <si>
    <t>SmarDex</t>
  </si>
  <si>
    <t>ABcDeFX</t>
  </si>
  <si>
    <t>Acala-Swap</t>
  </si>
  <si>
    <t>Aequinox</t>
  </si>
  <si>
    <t>Agni-Finance</t>
  </si>
  <si>
    <t>AirSwap</t>
  </si>
  <si>
    <t>Aldrin</t>
  </si>
  <si>
    <t>ALEX</t>
  </si>
  <si>
    <t>Algofi-Swap</t>
  </si>
  <si>
    <t>AlienFi</t>
  </si>
  <si>
    <t>Ambient</t>
  </si>
  <si>
    <t>AmpleSwap</t>
  </si>
  <si>
    <t>ApeSwap-AMM</t>
  </si>
  <si>
    <t>ArcherSwap</t>
  </si>
  <si>
    <t>Ashswap</t>
  </si>
  <si>
    <t>AstroSwap</t>
  </si>
  <si>
    <t>Auragi-Finance</t>
  </si>
  <si>
    <t>AuraSwap</t>
  </si>
  <si>
    <t>AutoShark</t>
  </si>
  <si>
    <t>AUX-Exchange</t>
  </si>
  <si>
    <t>Axial</t>
  </si>
  <si>
    <t>BabyDogeSwap</t>
  </si>
  <si>
    <t>BabySwap</t>
  </si>
  <si>
    <t>Balancer</t>
  </si>
  <si>
    <t>Bancor-V3</t>
  </si>
  <si>
    <t>Bancor-V2.1</t>
  </si>
  <si>
    <t>BeamSwap-Classic</t>
  </si>
  <si>
    <t>BeamSwap-Stable-AMM</t>
  </si>
  <si>
    <t>Beethoven-X</t>
  </si>
  <si>
    <t>BenSwap</t>
  </si>
  <si>
    <t>Bisq</t>
  </si>
  <si>
    <t>BiSwap-V2</t>
  </si>
  <si>
    <t>Blue-Planet</t>
  </si>
  <si>
    <t>BXH</t>
  </si>
  <si>
    <t>Camelot</t>
  </si>
  <si>
    <t>Canto-Dex</t>
  </si>
  <si>
    <t>Capricorn-Finance</t>
  </si>
  <si>
    <t>CarbonSwap</t>
  </si>
  <si>
    <t>Cetus</t>
  </si>
  <si>
    <t>Chainge-Finance</t>
  </si>
  <si>
    <t>ChampagneSwap</t>
  </si>
  <si>
    <t>CherrySwap</t>
  </si>
  <si>
    <t>Chronos-V1</t>
  </si>
  <si>
    <t>ClaimSwap-V1</t>
  </si>
  <si>
    <t>Clipper</t>
  </si>
  <si>
    <t>Clober</t>
  </si>
  <si>
    <t>Cometh</t>
  </si>
  <si>
    <t>Complus-Network</t>
  </si>
  <si>
    <t>Concordex</t>
  </si>
  <si>
    <t>Cone</t>
  </si>
  <si>
    <t>Covo-V2</t>
  </si>
  <si>
    <t>Crema-Finance</t>
  </si>
  <si>
    <t>Crodex</t>
  </si>
  <si>
    <t>CroSwap</t>
  </si>
  <si>
    <t>CryptoSwap</t>
  </si>
  <si>
    <t>Curve-DEX</t>
  </si>
  <si>
    <t>DAO-Swap</t>
  </si>
  <si>
    <t>Darkness</t>
  </si>
  <si>
    <t>DeepBook</t>
  </si>
  <si>
    <t>Defi-Kingdoms</t>
  </si>
  <si>
    <t>Defi-Swap</t>
  </si>
  <si>
    <t>DefiBox</t>
  </si>
  <si>
    <t>DefiChain-DEX</t>
  </si>
  <si>
    <t>DefiPlaza</t>
  </si>
  <si>
    <t>Demex</t>
  </si>
  <si>
    <t>Dexalot</t>
  </si>
  <si>
    <t>Dexter</t>
  </si>
  <si>
    <t>Dfyn-Network</t>
  </si>
  <si>
    <t>Dinosaur-Eggs</t>
  </si>
  <si>
    <t>DODO</t>
  </si>
  <si>
    <t>Dove-Swap-V3</t>
  </si>
  <si>
    <t>DPEX</t>
  </si>
  <si>
    <t>Dystopia</t>
  </si>
  <si>
    <t>E3</t>
  </si>
  <si>
    <t>EchoDEX-V2</t>
  </si>
  <si>
    <t>El-Dorado-Exchange</t>
  </si>
  <si>
    <t>Elk</t>
  </si>
  <si>
    <t>Ellipsis-Finance</t>
  </si>
  <si>
    <t>EmpireDEX</t>
  </si>
  <si>
    <t>Energiswap</t>
  </si>
  <si>
    <t>Equalizer-Exchange</t>
  </si>
  <si>
    <t>Equilibre</t>
  </si>
  <si>
    <t>Equity</t>
  </si>
  <si>
    <t>ExinSwap</t>
  </si>
  <si>
    <t>FairySwap-V1</t>
  </si>
  <si>
    <t>Fathom-Dex</t>
  </si>
  <si>
    <t>Ferro</t>
  </si>
  <si>
    <t>Flamingo-Finance</t>
  </si>
  <si>
    <t>FlowX-Finance</t>
  </si>
  <si>
    <t>Forge</t>
  </si>
  <si>
    <t>Frax-Swap</t>
  </si>
  <si>
    <t>Fulcrom</t>
  </si>
  <si>
    <t>FusionX-V2</t>
  </si>
  <si>
    <t>FusionX-V3</t>
  </si>
  <si>
    <t>FX-Swap</t>
  </si>
  <si>
    <t>FXDX</t>
  </si>
  <si>
    <t>Gin-Finance</t>
  </si>
  <si>
    <t>Glide-Finance</t>
  </si>
  <si>
    <t>GMX-V1</t>
  </si>
  <si>
    <t>GMX-V2</t>
  </si>
  <si>
    <t>Gravis-Finance</t>
  </si>
  <si>
    <t>Gravity-Finance</t>
  </si>
  <si>
    <t>Grizzly-Trade</t>
  </si>
  <si>
    <t>Hadouken-AMM</t>
  </si>
  <si>
    <t>HakuSwap</t>
  </si>
  <si>
    <t>Hashflow</t>
  </si>
  <si>
    <t>HeliSwap</t>
  </si>
  <si>
    <t>Helix</t>
  </si>
  <si>
    <t>Heraswap</t>
  </si>
  <si>
    <t>Hermes-Protocol</t>
  </si>
  <si>
    <t>HiveSwap</t>
  </si>
  <si>
    <t>Honeyswap</t>
  </si>
  <si>
    <t>HorizonDEX</t>
  </si>
  <si>
    <t>Huckleberry-AMM</t>
  </si>
  <si>
    <t>Humble-Defi</t>
  </si>
  <si>
    <t>Hydradex-V2</t>
  </si>
  <si>
    <t>Hydradex-V3</t>
  </si>
  <si>
    <t>HyperJump</t>
  </si>
  <si>
    <t>IcecreamSwap</t>
  </si>
  <si>
    <t>Increment-Swap</t>
  </si>
  <si>
    <t>Integral</t>
  </si>
  <si>
    <t>iZiSwap</t>
  </si>
  <si>
    <t>JetSwap</t>
  </si>
  <si>
    <t>JSwap</t>
  </si>
  <si>
    <t>Kaidex</t>
  </si>
  <si>
    <t>Karura-Swap</t>
  </si>
  <si>
    <t>Katana-DEX</t>
  </si>
  <si>
    <t>Kava-Swap</t>
  </si>
  <si>
    <t>KlaySwap</t>
  </si>
  <si>
    <t>KLEX-Finance</t>
  </si>
  <si>
    <t>KnightSwap-Finance</t>
  </si>
  <si>
    <t>Kokonut-Swap</t>
  </si>
  <si>
    <t>Koyo-Finance</t>
  </si>
  <si>
    <t>KTX.Finance</t>
  </si>
  <si>
    <t>KuSwap</t>
  </si>
  <si>
    <t>KyberSwap</t>
  </si>
  <si>
    <t>KyotoSwap</t>
  </si>
  <si>
    <t>LeonicornSwap</t>
  </si>
  <si>
    <t>Level-Finance</t>
  </si>
  <si>
    <t>Levinswap</t>
  </si>
  <si>
    <t>Lif3-Swap</t>
  </si>
  <si>
    <t>Lighter</t>
  </si>
  <si>
    <t>LiquidSwap</t>
  </si>
  <si>
    <t>Litx</t>
  </si>
  <si>
    <t>LuaSwap</t>
  </si>
  <si>
    <t>LumenSwap</t>
  </si>
  <si>
    <t>Maia-V3</t>
  </si>
  <si>
    <t>MakiSwap</t>
  </si>
  <si>
    <t>Maverick-Protocol</t>
  </si>
  <si>
    <t>MDEX</t>
  </si>
  <si>
    <t>Megaton-Finance</t>
  </si>
  <si>
    <t>MERLIN-DEX</t>
  </si>
  <si>
    <t>Meshswap</t>
  </si>
  <si>
    <t>MetaTdex</t>
  </si>
  <si>
    <t>Metavault.Trade</t>
  </si>
  <si>
    <t>Metropolis</t>
  </si>
  <si>
    <t>MiaSwap</t>
  </si>
  <si>
    <t>Mimo</t>
  </si>
  <si>
    <t>Minswap</t>
  </si>
  <si>
    <t>MistSwap</t>
  </si>
  <si>
    <t>MM-Finance-Arbitrum</t>
  </si>
  <si>
    <t>MM-Stableswap-Polygon</t>
  </si>
  <si>
    <t>Mobius-Money</t>
  </si>
  <si>
    <t>MojitoSwap</t>
  </si>
  <si>
    <t>Moon-Swap</t>
  </si>
  <si>
    <t>MooniSwap</t>
  </si>
  <si>
    <t>Morpheus-Swap</t>
  </si>
  <si>
    <t>MuesliSwap</t>
  </si>
  <si>
    <t>Mummy-Finance</t>
  </si>
  <si>
    <t>Mute.io</t>
  </si>
  <si>
    <t>Native</t>
  </si>
  <si>
    <t>NetSwap</t>
  </si>
  <si>
    <t>Nomiswap</t>
  </si>
  <si>
    <t>OKCSwap</t>
  </si>
  <si>
    <t>OnePunchSwap</t>
  </si>
  <si>
    <t>OolongSwap</t>
  </si>
  <si>
    <t>OpenBook</t>
  </si>
  <si>
    <t>OpenLeverage</t>
  </si>
  <si>
    <t>OPX-Finance</t>
  </si>
  <si>
    <t>OraiDEX</t>
  </si>
  <si>
    <t>Orca</t>
  </si>
  <si>
    <t>Orderly-Network</t>
  </si>
  <si>
    <t>Osmosis-DEX</t>
  </si>
  <si>
    <t>Oswap-AMM</t>
  </si>
  <si>
    <t>Pact</t>
  </si>
  <si>
    <t>PadSwap</t>
  </si>
  <si>
    <t>Paint-Swap</t>
  </si>
  <si>
    <t>Pandora-Swap</t>
  </si>
  <si>
    <t>Pangea-Swap</t>
  </si>
  <si>
    <t>Pangolin</t>
  </si>
  <si>
    <t>PayCash</t>
  </si>
  <si>
    <t>PearlFi</t>
  </si>
  <si>
    <t>PegaSys-V2</t>
  </si>
  <si>
    <t>Penguin</t>
  </si>
  <si>
    <t>PheasantSwap</t>
  </si>
  <si>
    <t>PhotonSwap-Finance</t>
  </si>
  <si>
    <t>PinkSwap</t>
  </si>
  <si>
    <t>Pinnako</t>
  </si>
  <si>
    <t>Platypus-Finance</t>
  </si>
  <si>
    <t>Plenty</t>
  </si>
  <si>
    <t>Polkaswap</t>
  </si>
  <si>
    <t>Polycat</t>
  </si>
  <si>
    <t>PonytaSwap</t>
  </si>
  <si>
    <t>ProtoFi</t>
  </si>
  <si>
    <t>PulseX</t>
  </si>
  <si>
    <t>PYEswap</t>
  </si>
  <si>
    <t>Quickswap</t>
  </si>
  <si>
    <t>QuipuSwap-V1</t>
  </si>
  <si>
    <t>RadioShack</t>
  </si>
  <si>
    <t>Ramses</t>
  </si>
  <si>
    <t>Raydium</t>
  </si>
  <si>
    <t>Reax-Swaps</t>
  </si>
  <si>
    <t>Ref-Finance</t>
  </si>
  <si>
    <t>Rubicon</t>
  </si>
  <si>
    <t>Saber</t>
  </si>
  <si>
    <t>Saddle-Finance</t>
  </si>
  <si>
    <t>SatoshiCoreSwap</t>
  </si>
  <si>
    <t>SaucerSwap</t>
  </si>
  <si>
    <t>Serum</t>
  </si>
  <si>
    <t>SharkSwap</t>
  </si>
  <si>
    <t>Shell-Protocol</t>
  </si>
  <si>
    <t>ShibaSwap</t>
  </si>
  <si>
    <t>SmartDEX</t>
  </si>
  <si>
    <t>Sobal</t>
  </si>
  <si>
    <t>Solarbeam</t>
  </si>
  <si>
    <t>Solarflare</t>
  </si>
  <si>
    <t>SolidLizard</t>
  </si>
  <si>
    <t>Solidly</t>
  </si>
  <si>
    <t>Solidly-V2</t>
  </si>
  <si>
    <t>SoulSwap</t>
  </si>
  <si>
    <t>Soy-Finance</t>
  </si>
  <si>
    <t>SpaceDex</t>
  </si>
  <si>
    <t>Spartacus-Exchange</t>
  </si>
  <si>
    <t>Spartan</t>
  </si>
  <si>
    <t>Sphynx</t>
  </si>
  <si>
    <t>SpiritSwap-AMM</t>
  </si>
  <si>
    <t>SpookySwap</t>
  </si>
  <si>
    <t>StellarX</t>
  </si>
  <si>
    <t>StellaSwap-V2</t>
  </si>
  <si>
    <t>StellaSwap-V3</t>
  </si>
  <si>
    <t>Step-Exchange</t>
  </si>
  <si>
    <t>Subzero-ZSwap</t>
  </si>
  <si>
    <t>SUNSwap</t>
  </si>
  <si>
    <t>Surfswap-Classic</t>
  </si>
  <si>
    <t>Surfswap-Stable-AMM</t>
  </si>
  <si>
    <t>Sushiswap</t>
  </si>
  <si>
    <t>Swapline</t>
  </si>
  <si>
    <t>Swappi</t>
  </si>
  <si>
    <t>SyncSwap</t>
  </si>
  <si>
    <t>Synthetify</t>
  </si>
  <si>
    <t>Syrup-Finance</t>
  </si>
  <si>
    <t>Tealswap</t>
  </si>
  <si>
    <t>TempleDAO-Trade</t>
  </si>
  <si>
    <t>Terraswap</t>
  </si>
  <si>
    <t>Tethys-AMM</t>
  </si>
  <si>
    <t>Tetu-Swap</t>
  </si>
  <si>
    <t>ThalaSwap</t>
  </si>
  <si>
    <t>Thena</t>
  </si>
  <si>
    <t>Thorchain</t>
  </si>
  <si>
    <t>Tinyman</t>
  </si>
  <si>
    <t>Titano-Swych</t>
  </si>
  <si>
    <t>Tokenlon</t>
  </si>
  <si>
    <t>Tomb-Swap</t>
  </si>
  <si>
    <t>TTswap</t>
  </si>
  <si>
    <t>Trader Joe</t>
  </si>
  <si>
    <t>Ubeswap</t>
  </si>
  <si>
    <t>UltronSwap</t>
  </si>
  <si>
    <t>Unicly</t>
  </si>
  <si>
    <t>UniFi</t>
  </si>
  <si>
    <t>VanSwap</t>
  </si>
  <si>
    <t>Veax</t>
  </si>
  <si>
    <t>Velocimeter-V2</t>
  </si>
  <si>
    <t>Velodrome-V1</t>
  </si>
  <si>
    <t>Velodrome-V2</t>
  </si>
  <si>
    <t>VeniceSwap</t>
  </si>
  <si>
    <t>Verse</t>
  </si>
  <si>
    <t>Vexchange</t>
  </si>
  <si>
    <t>ViperSwap</t>
  </si>
  <si>
    <t>VoltSwap-V2</t>
  </si>
  <si>
    <t>WAGMI</t>
  </si>
  <si>
    <t>WagyuSwap</t>
  </si>
  <si>
    <t>WanSwap-Dex</t>
  </si>
  <si>
    <t>WardenSwap</t>
  </si>
  <si>
    <t>WhaleSwap</t>
  </si>
  <si>
    <t>WigoSwap</t>
  </si>
  <si>
    <t>WinerySwap</t>
  </si>
  <si>
    <t>WingRiders</t>
  </si>
  <si>
    <t>WingSwap</t>
  </si>
  <si>
    <t>Wojak-Finance</t>
  </si>
  <si>
    <t>Wombat-Exchange</t>
  </si>
  <si>
    <t>WOOFi-Swap</t>
  </si>
  <si>
    <t>xExchange</t>
  </si>
  <si>
    <t>YieldFields</t>
  </si>
  <si>
    <t>Yodeswap</t>
  </si>
  <si>
    <t>YokaiSwap</t>
  </si>
  <si>
    <t>Yoshi-Exchange</t>
  </si>
  <si>
    <t>ZigZag</t>
  </si>
  <si>
    <t>ZilSwap</t>
  </si>
  <si>
    <t>ZipSwap</t>
  </si>
  <si>
    <t>Zircon-Gamma</t>
  </si>
  <si>
    <t>zkSwap-Finance</t>
  </si>
  <si>
    <t>Zyberswap</t>
  </si>
  <si>
    <t>Junoswap</t>
  </si>
  <si>
    <t>Alita-Finance</t>
  </si>
  <si>
    <t>PancakeSwap</t>
  </si>
  <si>
    <t>SMBSwap-V2</t>
  </si>
  <si>
    <t>SMBSwap-V3</t>
  </si>
  <si>
    <t>Uniswap</t>
  </si>
  <si>
    <t>最近两周交易量</t>
    <phoneticPr fontId="1" type="noConversion"/>
  </si>
  <si>
    <t>前两周总计</t>
  </si>
  <si>
    <t>CrescentSwap</t>
  </si>
  <si>
    <t>Danogo</t>
  </si>
  <si>
    <t>Drift</t>
  </si>
  <si>
    <t>EchoDEX-V3</t>
  </si>
  <si>
    <t>ICPSwap</t>
  </si>
  <si>
    <t>Morphex-V2</t>
  </si>
  <si>
    <t>Morphex-V1</t>
  </si>
  <si>
    <t>SpicySwap</t>
  </si>
  <si>
    <t>SwapBased-AMM</t>
  </si>
  <si>
    <t>Velocore-V2</t>
  </si>
  <si>
    <t>YFX</t>
  </si>
  <si>
    <t>需要变动的地方用黄色表示</t>
    <phoneticPr fontId="1" type="noConversion"/>
  </si>
  <si>
    <t>BaseSwap-V2</t>
  </si>
  <si>
    <t>DackieSwap-V3</t>
  </si>
  <si>
    <t>FCON-DEX</t>
  </si>
  <si>
    <t>SithSwap</t>
  </si>
  <si>
    <t>Throne-V3</t>
  </si>
  <si>
    <t>左侧为前20的RowData</t>
  </si>
  <si>
    <t>上个两周</t>
  </si>
  <si>
    <t>这两周</t>
  </si>
  <si>
    <t>环比变换</t>
  </si>
  <si>
    <t>Maverick</t>
  </si>
  <si>
    <t>Curve</t>
  </si>
  <si>
    <t>环比变化</t>
  </si>
  <si>
    <t>上个两周总和</t>
  </si>
  <si>
    <t>这两周总和</t>
  </si>
  <si>
    <t>变化百分比</t>
  </si>
  <si>
    <t>纯值</t>
  </si>
  <si>
    <t>复制 AH</t>
  </si>
  <si>
    <t>Aerodrome</t>
  </si>
  <si>
    <t>BLEX</t>
  </si>
  <si>
    <t>BMX</t>
  </si>
  <si>
    <t>Chronos-V2</t>
  </si>
  <si>
    <t>DackieSwap-V2</t>
  </si>
  <si>
    <t>FVM-Exchange</t>
  </si>
  <si>
    <t>HydraDX</t>
  </si>
  <si>
    <t>Nether.Fi</t>
  </si>
  <si>
    <t>Solidly-V3</t>
  </si>
  <si>
    <t>Tegro</t>
  </si>
  <si>
    <t>VVS-Standard</t>
  </si>
  <si>
    <t>纯值（降序）</t>
  </si>
  <si>
    <t>Scale</t>
  </si>
  <si>
    <t>CandySwap</t>
  </si>
  <si>
    <t>Ekubo</t>
  </si>
  <si>
    <t>KriyaDEX</t>
  </si>
  <si>
    <t>Lifinity-V1</t>
  </si>
  <si>
    <t>Mango-Markets-V4</t>
  </si>
  <si>
    <t>VaporDex-V1</t>
  </si>
  <si>
    <t>Voltage-AMM</t>
  </si>
  <si>
    <t>左侧为公式数值(不用动）</t>
  </si>
  <si>
    <t>上两周</t>
  </si>
  <si>
    <t>Archly-V1</t>
  </si>
  <si>
    <t>Ascent-Exchange-V1</t>
  </si>
  <si>
    <t>Ascent-Exchange-V3</t>
  </si>
  <si>
    <t>Astroport</t>
  </si>
  <si>
    <t>AuroraSwap</t>
  </si>
  <si>
    <t>Beamex</t>
  </si>
  <si>
    <t>BeamSwap-V3</t>
  </si>
  <si>
    <t>TanX.fi</t>
  </si>
  <si>
    <t>Butter.xyz</t>
  </si>
  <si>
    <t>Canary</t>
  </si>
  <si>
    <t>CaviarNine-Shape-Liquidity</t>
  </si>
  <si>
    <t>CaviarNine-LSU-Pool</t>
  </si>
  <si>
    <t>Chimp-Exchange</t>
  </si>
  <si>
    <t>DFX-V2</t>
  </si>
  <si>
    <t>DX25</t>
  </si>
  <si>
    <t>Elektrik</t>
  </si>
  <si>
    <t>Horiza</t>
  </si>
  <si>
    <t>Hummus-AMM</t>
  </si>
  <si>
    <t>JIBSWAP</t>
  </si>
  <si>
    <t>Kinetix-Derivatives</t>
  </si>
  <si>
    <t>Kinetix-AMM-V3</t>
  </si>
  <si>
    <t>KIM-Exchange-V1</t>
  </si>
  <si>
    <t>Lighter-V1</t>
  </si>
  <si>
    <t>Lighter-V2</t>
  </si>
  <si>
    <t>LuigiSwap</t>
  </si>
  <si>
    <t>Lynex-Fusion</t>
  </si>
  <si>
    <t>Metavault-V3</t>
  </si>
  <si>
    <t>Monocerus</t>
  </si>
  <si>
    <t>mySwap-V1</t>
  </si>
  <si>
    <t>Nearpad</t>
  </si>
  <si>
    <t>Noah-Swap</t>
  </si>
  <si>
    <t>PegaSys-V3</t>
  </si>
  <si>
    <t>Pharaoh-Exchange</t>
  </si>
  <si>
    <t>Phoenix</t>
  </si>
  <si>
    <t>Primex-Finance</t>
  </si>
  <si>
    <t>QuickSwap-Liquidity-Hub</t>
  </si>
  <si>
    <t>Retro</t>
  </si>
  <si>
    <t>Ryze.Fi</t>
  </si>
  <si>
    <t>ShimmerSea</t>
  </si>
  <si>
    <t>Spectrum-Finance</t>
  </si>
  <si>
    <t>SquadSwap-V2</t>
  </si>
  <si>
    <t>SUNSwap-V3</t>
  </si>
  <si>
    <t>Swaap-V1</t>
  </si>
  <si>
    <t>Swaap-V2</t>
  </si>
  <si>
    <t>SwapBased-Concentrated-Liquidity</t>
  </si>
  <si>
    <t>Swapr-V2</t>
  </si>
  <si>
    <t>TangleSwap</t>
  </si>
  <si>
    <t>Thick</t>
  </si>
  <si>
    <t>Trisolaris</t>
  </si>
  <si>
    <t>Turbos</t>
  </si>
  <si>
    <t>VaporDex-V2</t>
  </si>
  <si>
    <t>Voodoo-Trade-Base</t>
  </si>
  <si>
    <t>WannaSwap</t>
  </si>
  <si>
    <t>WEMIX-Full-Range-Deposit</t>
  </si>
  <si>
    <t>Xena-Finance</t>
  </si>
  <si>
    <t>Xfai</t>
  </si>
  <si>
    <t>XSwap-V2</t>
  </si>
  <si>
    <t>Zebra-V1</t>
  </si>
  <si>
    <t>Zebra-V2</t>
  </si>
  <si>
    <t>ZKBase</t>
  </si>
  <si>
    <t>排序取前 20贴到“新新工作区”</t>
  </si>
  <si>
    <t>贴AJ纯值</t>
  </si>
  <si>
    <t>贴AL纯值</t>
  </si>
  <si>
    <t>贴这两周，纯值</t>
  </si>
  <si>
    <t>Vertex</t>
  </si>
  <si>
    <t>Lifinity</t>
  </si>
  <si>
    <t>WOOFi</t>
  </si>
  <si>
    <t>升序排列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</si>
</sst>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0" fontId="0" fillId="4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/>
    <xf numFmtId="10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Trading Volume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新新工作区!$AR$2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新新工作区!$AS$2:$BF$2</c:f>
              <c:numCache>
                <c:formatCode>General</c:formatCode>
                <c:ptCount val="14"/>
                <c:pt idx="0">
                  <c:v>42265690.183112398</c:v>
                </c:pt>
                <c:pt idx="1">
                  <c:v>49712269.883431397</c:v>
                </c:pt>
                <c:pt idx="2">
                  <c:v>85774329.328376696</c:v>
                </c:pt>
                <c:pt idx="3">
                  <c:v>41211149.418682702</c:v>
                </c:pt>
                <c:pt idx="4">
                  <c:v>33156263.039852601</c:v>
                </c:pt>
                <c:pt idx="5">
                  <c:v>22758068.281998198</c:v>
                </c:pt>
                <c:pt idx="6">
                  <c:v>28411181.147104099</c:v>
                </c:pt>
                <c:pt idx="7">
                  <c:v>23235394.471261799</c:v>
                </c:pt>
                <c:pt idx="8">
                  <c:v>19704849.591937099</c:v>
                </c:pt>
                <c:pt idx="9">
                  <c:v>17966486.309403799</c:v>
                </c:pt>
                <c:pt idx="10">
                  <c:v>13029846.323313201</c:v>
                </c:pt>
                <c:pt idx="11">
                  <c:v>14922020.254603099</c:v>
                </c:pt>
                <c:pt idx="12">
                  <c:v>24576761.6410629</c:v>
                </c:pt>
                <c:pt idx="13">
                  <c:v>38524546.039643399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7-499B-8F2B-AD24B8949D57}"/>
            </c:ext>
          </c:extLst>
        </c:ser>
        <c:ser>
          <c:idx val="1"/>
          <c:order val="1"/>
          <c:tx>
            <c:strRef>
              <c:f>新新工作区!$AR$3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新新工作区!$AS$3:$BF$3</c:f>
              <c:numCache>
                <c:formatCode>General</c:formatCode>
                <c:ptCount val="14"/>
                <c:pt idx="0">
                  <c:v>124934614.05082799</c:v>
                </c:pt>
                <c:pt idx="1">
                  <c:v>41028030.525714003</c:v>
                </c:pt>
                <c:pt idx="2">
                  <c:v>17335101.788848899</c:v>
                </c:pt>
                <c:pt idx="3">
                  <c:v>64784159.542867899</c:v>
                </c:pt>
                <c:pt idx="4">
                  <c:v>18718674.209006999</c:v>
                </c:pt>
                <c:pt idx="5">
                  <c:v>21534888.384757601</c:v>
                </c:pt>
                <c:pt idx="6">
                  <c:v>17859518.828677598</c:v>
                </c:pt>
                <c:pt idx="7">
                  <c:v>10389125.0140741</c:v>
                </c:pt>
                <c:pt idx="8">
                  <c:v>16920527.613797501</c:v>
                </c:pt>
                <c:pt idx="9">
                  <c:v>18060468.707584199</c:v>
                </c:pt>
                <c:pt idx="10">
                  <c:v>31511739.7987938</c:v>
                </c:pt>
                <c:pt idx="11">
                  <c:v>33328795.624054901</c:v>
                </c:pt>
                <c:pt idx="12">
                  <c:v>18483078.217852201</c:v>
                </c:pt>
                <c:pt idx="13">
                  <c:v>21646258.339299299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7-499B-8F2B-AD24B8949D57}"/>
            </c:ext>
          </c:extLst>
        </c:ser>
        <c:ser>
          <c:idx val="2"/>
          <c:order val="2"/>
          <c:tx>
            <c:strRef>
              <c:f>新新工作区!$AR$4</c:f>
              <c:strCache>
                <c:ptCount val="1"/>
                <c:pt idx="0">
                  <c:v>Maverick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新新工作区!$AS$4:$BF$4</c:f>
              <c:numCache>
                <c:formatCode>General</c:formatCode>
                <c:ptCount val="14"/>
                <c:pt idx="0">
                  <c:v>29072682.140538801</c:v>
                </c:pt>
                <c:pt idx="1">
                  <c:v>24507644.337473702</c:v>
                </c:pt>
                <c:pt idx="2">
                  <c:v>32736400.111452799</c:v>
                </c:pt>
                <c:pt idx="3">
                  <c:v>34087748.404349998</c:v>
                </c:pt>
                <c:pt idx="4">
                  <c:v>33766406.2203715</c:v>
                </c:pt>
                <c:pt idx="5">
                  <c:v>38214075.547811799</c:v>
                </c:pt>
                <c:pt idx="6">
                  <c:v>50789443.431318901</c:v>
                </c:pt>
                <c:pt idx="7">
                  <c:v>50055014.596846402</c:v>
                </c:pt>
                <c:pt idx="8">
                  <c:v>32806155.674023699</c:v>
                </c:pt>
                <c:pt idx="9">
                  <c:v>46826025.084184699</c:v>
                </c:pt>
                <c:pt idx="10">
                  <c:v>38958523.784965001</c:v>
                </c:pt>
                <c:pt idx="11">
                  <c:v>49573948.560996801</c:v>
                </c:pt>
                <c:pt idx="12">
                  <c:v>60702434.138748899</c:v>
                </c:pt>
                <c:pt idx="13">
                  <c:v>32322579.916515701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7-499B-8F2B-AD24B8949D57}"/>
            </c:ext>
          </c:extLst>
        </c:ser>
        <c:ser>
          <c:idx val="3"/>
          <c:order val="3"/>
          <c:tx>
            <c:strRef>
              <c:f>新新工作区!$AR$5</c:f>
              <c:strCache>
                <c:ptCount val="1"/>
                <c:pt idx="0">
                  <c:v>WOOFi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新新工作区!$AS$5:$BF$5</c:f>
              <c:numCache>
                <c:formatCode>General</c:formatCode>
                <c:ptCount val="14"/>
                <c:pt idx="0">
                  <c:v>41436143.683809899</c:v>
                </c:pt>
                <c:pt idx="1">
                  <c:v>50761731.9668779</c:v>
                </c:pt>
                <c:pt idx="2">
                  <c:v>56181586.409814402</c:v>
                </c:pt>
                <c:pt idx="3">
                  <c:v>31571695.564308599</c:v>
                </c:pt>
                <c:pt idx="4">
                  <c:v>30946737.960167699</c:v>
                </c:pt>
                <c:pt idx="5">
                  <c:v>65830224.108309098</c:v>
                </c:pt>
                <c:pt idx="6">
                  <c:v>64116718.823736802</c:v>
                </c:pt>
                <c:pt idx="7">
                  <c:v>45813445.244521402</c:v>
                </c:pt>
                <c:pt idx="8">
                  <c:v>47386908.880629502</c:v>
                </c:pt>
                <c:pt idx="9">
                  <c:v>39857309.976638801</c:v>
                </c:pt>
                <c:pt idx="10">
                  <c:v>24383634.844094999</c:v>
                </c:pt>
                <c:pt idx="11">
                  <c:v>31960181.227536298</c:v>
                </c:pt>
                <c:pt idx="12">
                  <c:v>38306071.761211097</c:v>
                </c:pt>
                <c:pt idx="13">
                  <c:v>51791158.979757503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97-499B-8F2B-AD24B8949D57}"/>
            </c:ext>
          </c:extLst>
        </c:ser>
        <c:ser>
          <c:idx val="4"/>
          <c:order val="4"/>
          <c:tx>
            <c:strRef>
              <c:f>新新工作区!$AR$6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新新工作区!$AS$6:$BF$6</c:f>
              <c:numCache>
                <c:formatCode>General</c:formatCode>
                <c:ptCount val="14"/>
                <c:pt idx="0">
                  <c:v>34603554.913667098</c:v>
                </c:pt>
                <c:pt idx="1">
                  <c:v>44205549.464889303</c:v>
                </c:pt>
                <c:pt idx="2">
                  <c:v>44642806.042921498</c:v>
                </c:pt>
                <c:pt idx="3">
                  <c:v>28486916.485406101</c:v>
                </c:pt>
                <c:pt idx="4">
                  <c:v>36404619.151339203</c:v>
                </c:pt>
                <c:pt idx="5">
                  <c:v>70600833.826776102</c:v>
                </c:pt>
                <c:pt idx="6">
                  <c:v>90803080.6805287</c:v>
                </c:pt>
                <c:pt idx="7">
                  <c:v>65675981.937193103</c:v>
                </c:pt>
                <c:pt idx="8">
                  <c:v>58580597.708861001</c:v>
                </c:pt>
                <c:pt idx="9">
                  <c:v>44777287.467037402</c:v>
                </c:pt>
                <c:pt idx="10">
                  <c:v>26993577.118660498</c:v>
                </c:pt>
                <c:pt idx="11">
                  <c:v>42852047.619790003</c:v>
                </c:pt>
                <c:pt idx="12">
                  <c:v>47966725.488689601</c:v>
                </c:pt>
                <c:pt idx="13">
                  <c:v>50281574.51726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97-499B-8F2B-AD24B8949D57}"/>
            </c:ext>
          </c:extLst>
        </c:ser>
        <c:ser>
          <c:idx val="5"/>
          <c:order val="5"/>
          <c:tx>
            <c:strRef>
              <c:f>新新工作区!$AR$7</c:f>
              <c:strCache>
                <c:ptCount val="1"/>
                <c:pt idx="0">
                  <c:v>Vertex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新新工作区!$AS$7:$BF$7</c:f>
              <c:numCache>
                <c:formatCode>General</c:formatCode>
                <c:ptCount val="14"/>
                <c:pt idx="0">
                  <c:v>33901504</c:v>
                </c:pt>
                <c:pt idx="1">
                  <c:v>49422167</c:v>
                </c:pt>
                <c:pt idx="2">
                  <c:v>28635571</c:v>
                </c:pt>
                <c:pt idx="3">
                  <c:v>14936845</c:v>
                </c:pt>
                <c:pt idx="4">
                  <c:v>67303837</c:v>
                </c:pt>
                <c:pt idx="5">
                  <c:v>64161090</c:v>
                </c:pt>
                <c:pt idx="6">
                  <c:v>67731772</c:v>
                </c:pt>
                <c:pt idx="7">
                  <c:v>61825178</c:v>
                </c:pt>
                <c:pt idx="8">
                  <c:v>21569328</c:v>
                </c:pt>
                <c:pt idx="9">
                  <c:v>28388122</c:v>
                </c:pt>
                <c:pt idx="10">
                  <c:v>45599887</c:v>
                </c:pt>
                <c:pt idx="11">
                  <c:v>60484289</c:v>
                </c:pt>
                <c:pt idx="12">
                  <c:v>89499076</c:v>
                </c:pt>
                <c:pt idx="13">
                  <c:v>75333044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97-499B-8F2B-AD24B8949D57}"/>
            </c:ext>
          </c:extLst>
        </c:ser>
        <c:ser>
          <c:idx val="6"/>
          <c:order val="6"/>
          <c:tx>
            <c:strRef>
              <c:f>新新工作区!$AR$8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新新工作区!$AS$8:$BF$8</c:f>
              <c:numCache>
                <c:formatCode>General</c:formatCode>
                <c:ptCount val="14"/>
                <c:pt idx="0">
                  <c:v>68153380.494014293</c:v>
                </c:pt>
                <c:pt idx="1">
                  <c:v>82076293.670140997</c:v>
                </c:pt>
                <c:pt idx="2">
                  <c:v>54249280.958168097</c:v>
                </c:pt>
                <c:pt idx="3">
                  <c:v>25414820.236234199</c:v>
                </c:pt>
                <c:pt idx="4">
                  <c:v>34225653.368014097</c:v>
                </c:pt>
                <c:pt idx="5">
                  <c:v>34543811.026493102</c:v>
                </c:pt>
                <c:pt idx="6">
                  <c:v>108483032.545977</c:v>
                </c:pt>
                <c:pt idx="7">
                  <c:v>29520758.0160596</c:v>
                </c:pt>
                <c:pt idx="8">
                  <c:v>60438657.331574701</c:v>
                </c:pt>
                <c:pt idx="9">
                  <c:v>80689086.156280503</c:v>
                </c:pt>
                <c:pt idx="10">
                  <c:v>27858989.7801213</c:v>
                </c:pt>
                <c:pt idx="11">
                  <c:v>37410237.902600497</c:v>
                </c:pt>
                <c:pt idx="12">
                  <c:v>51845502.942846797</c:v>
                </c:pt>
                <c:pt idx="13">
                  <c:v>33540987.253827799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97-499B-8F2B-AD24B8949D57}"/>
            </c:ext>
          </c:extLst>
        </c:ser>
        <c:ser>
          <c:idx val="7"/>
          <c:order val="7"/>
          <c:tx>
            <c:strRef>
              <c:f>新新工作区!$AR$9</c:f>
              <c:strCache>
                <c:ptCount val="1"/>
                <c:pt idx="0">
                  <c:v>Camelot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新新工作区!$AS$9:$BF$9</c:f>
              <c:numCache>
                <c:formatCode>General</c:formatCode>
                <c:ptCount val="14"/>
                <c:pt idx="0">
                  <c:v>55360645.792885996</c:v>
                </c:pt>
                <c:pt idx="1">
                  <c:v>69836672.798667103</c:v>
                </c:pt>
                <c:pt idx="2">
                  <c:v>62396315.500016898</c:v>
                </c:pt>
                <c:pt idx="3">
                  <c:v>37384227.332015</c:v>
                </c:pt>
                <c:pt idx="4">
                  <c:v>34984427.338296801</c:v>
                </c:pt>
                <c:pt idx="5">
                  <c:v>74474930.077756494</c:v>
                </c:pt>
                <c:pt idx="6">
                  <c:v>76720551.764812201</c:v>
                </c:pt>
                <c:pt idx="7">
                  <c:v>52658681.421888404</c:v>
                </c:pt>
                <c:pt idx="8">
                  <c:v>50110615.3408859</c:v>
                </c:pt>
                <c:pt idx="9">
                  <c:v>48717297.7016491</c:v>
                </c:pt>
                <c:pt idx="10">
                  <c:v>39366932.663446397</c:v>
                </c:pt>
                <c:pt idx="11">
                  <c:v>42127744.094403997</c:v>
                </c:pt>
                <c:pt idx="12">
                  <c:v>43902071.644046597</c:v>
                </c:pt>
                <c:pt idx="13">
                  <c:v>49783835.183277301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97-499B-8F2B-AD24B8949D57}"/>
            </c:ext>
          </c:extLst>
        </c:ser>
        <c:ser>
          <c:idx val="8"/>
          <c:order val="8"/>
          <c:tx>
            <c:strRef>
              <c:f>新新工作区!$AR$10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新新工作区!$AS$10:$BF$10</c:f>
              <c:numCache>
                <c:formatCode>General</c:formatCode>
                <c:ptCount val="14"/>
                <c:pt idx="0">
                  <c:v>35431709.859999999</c:v>
                </c:pt>
                <c:pt idx="1">
                  <c:v>31975059.329999998</c:v>
                </c:pt>
                <c:pt idx="2">
                  <c:v>29360167.379999999</c:v>
                </c:pt>
                <c:pt idx="3">
                  <c:v>13725881.359999999</c:v>
                </c:pt>
                <c:pt idx="4">
                  <c:v>12098593.77</c:v>
                </c:pt>
                <c:pt idx="5">
                  <c:v>90833932.489999995</c:v>
                </c:pt>
                <c:pt idx="6">
                  <c:v>64276703.419999897</c:v>
                </c:pt>
                <c:pt idx="7">
                  <c:v>45890487.310000002</c:v>
                </c:pt>
                <c:pt idx="8">
                  <c:v>67482404.089999899</c:v>
                </c:pt>
                <c:pt idx="9">
                  <c:v>68091347.579999998</c:v>
                </c:pt>
                <c:pt idx="10">
                  <c:v>121538408.73</c:v>
                </c:pt>
                <c:pt idx="11">
                  <c:v>68211180.980000004</c:v>
                </c:pt>
                <c:pt idx="12">
                  <c:v>82385548.859999999</c:v>
                </c:pt>
                <c:pt idx="13">
                  <c:v>63539085.020000003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97-499B-8F2B-AD24B8949D57}"/>
            </c:ext>
          </c:extLst>
        </c:ser>
        <c:ser>
          <c:idx val="9"/>
          <c:order val="9"/>
          <c:tx>
            <c:strRef>
              <c:f>新新工作区!$AR$11</c:f>
              <c:strCache>
                <c:ptCount val="1"/>
                <c:pt idx="0">
                  <c:v>Lighter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新新工作区!$AS$11:$BF$11</c:f>
              <c:numCache>
                <c:formatCode>General</c:formatCode>
                <c:ptCount val="14"/>
                <c:pt idx="0">
                  <c:v>38566507.698533401</c:v>
                </c:pt>
                <c:pt idx="1">
                  <c:v>3812730.5027242699</c:v>
                </c:pt>
                <c:pt idx="2">
                  <c:v>37308007.325794101</c:v>
                </c:pt>
                <c:pt idx="3">
                  <c:v>141936812.67676201</c:v>
                </c:pt>
                <c:pt idx="4">
                  <c:v>82282813.743081599</c:v>
                </c:pt>
                <c:pt idx="5">
                  <c:v>45605617.072864197</c:v>
                </c:pt>
                <c:pt idx="6">
                  <c:v>19279164.347356498</c:v>
                </c:pt>
                <c:pt idx="7">
                  <c:v>73957764.761486605</c:v>
                </c:pt>
                <c:pt idx="8">
                  <c:v>92451410.879593298</c:v>
                </c:pt>
                <c:pt idx="9">
                  <c:v>88377694.923096299</c:v>
                </c:pt>
                <c:pt idx="10">
                  <c:v>54351686.196075998</c:v>
                </c:pt>
                <c:pt idx="11">
                  <c:v>61203316.019096799</c:v>
                </c:pt>
                <c:pt idx="12">
                  <c:v>79286443.197620794</c:v>
                </c:pt>
                <c:pt idx="13">
                  <c:v>72074889.071031496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97-499B-8F2B-AD24B8949D57}"/>
            </c:ext>
          </c:extLst>
        </c:ser>
        <c:ser>
          <c:idx val="10"/>
          <c:order val="10"/>
          <c:tx>
            <c:strRef>
              <c:f>新新工作区!$AR$12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新新工作区!$AS$12:$BF$12</c:f>
              <c:numCache>
                <c:formatCode>General</c:formatCode>
                <c:ptCount val="14"/>
                <c:pt idx="0">
                  <c:v>47544660.103726096</c:v>
                </c:pt>
                <c:pt idx="1">
                  <c:v>55462089.7763969</c:v>
                </c:pt>
                <c:pt idx="2">
                  <c:v>98862893.520777807</c:v>
                </c:pt>
                <c:pt idx="3">
                  <c:v>47807933.256338097</c:v>
                </c:pt>
                <c:pt idx="4">
                  <c:v>49998740.630380198</c:v>
                </c:pt>
                <c:pt idx="5">
                  <c:v>116370785.13397899</c:v>
                </c:pt>
                <c:pt idx="6">
                  <c:v>113122384.46488599</c:v>
                </c:pt>
                <c:pt idx="7">
                  <c:v>69926508.023745</c:v>
                </c:pt>
                <c:pt idx="8">
                  <c:v>61497596.739809401</c:v>
                </c:pt>
                <c:pt idx="9">
                  <c:v>73474375.522309795</c:v>
                </c:pt>
                <c:pt idx="10">
                  <c:v>41117117.768859997</c:v>
                </c:pt>
                <c:pt idx="11">
                  <c:v>116760956.043359</c:v>
                </c:pt>
                <c:pt idx="12">
                  <c:v>100667126.731833</c:v>
                </c:pt>
                <c:pt idx="13">
                  <c:v>107958925.88506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97-499B-8F2B-AD24B8949D57}"/>
            </c:ext>
          </c:extLst>
        </c:ser>
        <c:ser>
          <c:idx val="11"/>
          <c:order val="11"/>
          <c:tx>
            <c:strRef>
              <c:f>新新工作区!$AR$13</c:f>
              <c:strCache>
                <c:ptCount val="1"/>
                <c:pt idx="0">
                  <c:v>Lifinity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新新工作区!$AS$13:$BF$13</c:f>
              <c:numCache>
                <c:formatCode>General</c:formatCode>
                <c:ptCount val="14"/>
                <c:pt idx="0">
                  <c:v>84594143.504077896</c:v>
                </c:pt>
                <c:pt idx="1">
                  <c:v>93602737.586969897</c:v>
                </c:pt>
                <c:pt idx="2">
                  <c:v>89150945.827049807</c:v>
                </c:pt>
                <c:pt idx="3">
                  <c:v>48894019.860398903</c:v>
                </c:pt>
                <c:pt idx="4">
                  <c:v>41207901.666250601</c:v>
                </c:pt>
                <c:pt idx="5">
                  <c:v>111033184.541639</c:v>
                </c:pt>
                <c:pt idx="6">
                  <c:v>109223965.549973</c:v>
                </c:pt>
                <c:pt idx="7">
                  <c:v>72562652.822215095</c:v>
                </c:pt>
                <c:pt idx="8">
                  <c:v>64058451.510262303</c:v>
                </c:pt>
                <c:pt idx="9">
                  <c:v>82701106.2263017</c:v>
                </c:pt>
                <c:pt idx="10">
                  <c:v>44355198.474500999</c:v>
                </c:pt>
                <c:pt idx="11">
                  <c:v>83056623.820840806</c:v>
                </c:pt>
                <c:pt idx="12">
                  <c:v>101444835.810348</c:v>
                </c:pt>
                <c:pt idx="13">
                  <c:v>95246649.999969304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97-499B-8F2B-AD24B8949D57}"/>
            </c:ext>
          </c:extLst>
        </c:ser>
        <c:ser>
          <c:idx val="12"/>
          <c:order val="12"/>
          <c:tx>
            <c:strRef>
              <c:f>新新工作区!$AR$14</c:f>
              <c:strCache>
                <c:ptCount val="1"/>
                <c:pt idx="0">
                  <c:v>Phoenix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新新工作区!$AS$14:$BF$14</c:f>
              <c:numCache>
                <c:formatCode>General</c:formatCode>
                <c:ptCount val="14"/>
                <c:pt idx="0">
                  <c:v>108381560.965887</c:v>
                </c:pt>
                <c:pt idx="1">
                  <c:v>112366854.791986</c:v>
                </c:pt>
                <c:pt idx="2">
                  <c:v>91498823.693317398</c:v>
                </c:pt>
                <c:pt idx="3">
                  <c:v>49044572.537020802</c:v>
                </c:pt>
                <c:pt idx="4">
                  <c:v>44522604.034557797</c:v>
                </c:pt>
                <c:pt idx="5">
                  <c:v>110384960.562997</c:v>
                </c:pt>
                <c:pt idx="6">
                  <c:v>122448511.686544</c:v>
                </c:pt>
                <c:pt idx="7">
                  <c:v>89849508.535341099</c:v>
                </c:pt>
                <c:pt idx="8">
                  <c:v>59699393.125163503</c:v>
                </c:pt>
                <c:pt idx="9">
                  <c:v>71589487.344675705</c:v>
                </c:pt>
                <c:pt idx="10">
                  <c:v>50808330.636606902</c:v>
                </c:pt>
                <c:pt idx="11">
                  <c:v>72410171.268091306</c:v>
                </c:pt>
                <c:pt idx="12">
                  <c:v>93497209.954866007</c:v>
                </c:pt>
                <c:pt idx="13">
                  <c:v>95264875.592474297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97-499B-8F2B-AD24B8949D57}"/>
            </c:ext>
          </c:extLst>
        </c:ser>
        <c:ser>
          <c:idx val="13"/>
          <c:order val="13"/>
          <c:tx>
            <c:strRef>
              <c:f>新新工作区!$AR$15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新新工作区!$AS$15:$BF$15</c:f>
              <c:numCache>
                <c:formatCode>General</c:formatCode>
                <c:ptCount val="14"/>
                <c:pt idx="0">
                  <c:v>109796114.819545</c:v>
                </c:pt>
                <c:pt idx="1">
                  <c:v>163198424.37542</c:v>
                </c:pt>
                <c:pt idx="2">
                  <c:v>246565116.24525601</c:v>
                </c:pt>
                <c:pt idx="3">
                  <c:v>110205401.32856999</c:v>
                </c:pt>
                <c:pt idx="4">
                  <c:v>115042408.78430299</c:v>
                </c:pt>
                <c:pt idx="5">
                  <c:v>116585339.129648</c:v>
                </c:pt>
                <c:pt idx="6">
                  <c:v>237615804.30383</c:v>
                </c:pt>
                <c:pt idx="7">
                  <c:v>87814828.752738804</c:v>
                </c:pt>
                <c:pt idx="8">
                  <c:v>77244666.625725001</c:v>
                </c:pt>
                <c:pt idx="9">
                  <c:v>81727916.558887705</c:v>
                </c:pt>
                <c:pt idx="10">
                  <c:v>60077165.522351697</c:v>
                </c:pt>
                <c:pt idx="11">
                  <c:v>75188067.024188295</c:v>
                </c:pt>
                <c:pt idx="12">
                  <c:v>107600242.05558801</c:v>
                </c:pt>
                <c:pt idx="13">
                  <c:v>132627927.996167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97-499B-8F2B-AD24B8949D57}"/>
            </c:ext>
          </c:extLst>
        </c:ser>
        <c:ser>
          <c:idx val="14"/>
          <c:order val="14"/>
          <c:tx>
            <c:strRef>
              <c:f>新新工作区!$AR$16</c:f>
              <c:strCache>
                <c:ptCount val="1"/>
                <c:pt idx="0">
                  <c:v>Curve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新新工作区!$AS$16:$BF$16</c:f>
              <c:numCache>
                <c:formatCode>General</c:formatCode>
                <c:ptCount val="14"/>
                <c:pt idx="0">
                  <c:v>281022391.31308502</c:v>
                </c:pt>
                <c:pt idx="1">
                  <c:v>251796323.071024</c:v>
                </c:pt>
                <c:pt idx="2">
                  <c:v>172691192.25872901</c:v>
                </c:pt>
                <c:pt idx="3">
                  <c:v>200858507.66141501</c:v>
                </c:pt>
                <c:pt idx="4">
                  <c:v>102887675.969365</c:v>
                </c:pt>
                <c:pt idx="5">
                  <c:v>263297907.45620099</c:v>
                </c:pt>
                <c:pt idx="6">
                  <c:v>341791624.40719002</c:v>
                </c:pt>
                <c:pt idx="7">
                  <c:v>181503126.407695</c:v>
                </c:pt>
                <c:pt idx="8">
                  <c:v>161416808.38328499</c:v>
                </c:pt>
                <c:pt idx="9">
                  <c:v>208240388.530379</c:v>
                </c:pt>
                <c:pt idx="10">
                  <c:v>63453336.3649683</c:v>
                </c:pt>
                <c:pt idx="11">
                  <c:v>66112823.950152896</c:v>
                </c:pt>
                <c:pt idx="12">
                  <c:v>197414633.94630399</c:v>
                </c:pt>
                <c:pt idx="13">
                  <c:v>218041462.051002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97-499B-8F2B-AD24B8949D57}"/>
            </c:ext>
          </c:extLst>
        </c:ser>
        <c:ser>
          <c:idx val="15"/>
          <c:order val="15"/>
          <c:tx>
            <c:strRef>
              <c:f>新新工作区!$AR$17</c:f>
              <c:strCache>
                <c:ptCount val="1"/>
                <c:pt idx="0">
                  <c:v>Orca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新新工作区!$AS$17:$BF$17</c:f>
              <c:numCache>
                <c:formatCode>General</c:formatCode>
                <c:ptCount val="14"/>
                <c:pt idx="0">
                  <c:v>318351340.26674497</c:v>
                </c:pt>
                <c:pt idx="1">
                  <c:v>314798432.457021</c:v>
                </c:pt>
                <c:pt idx="2">
                  <c:v>253143254.48416099</c:v>
                </c:pt>
                <c:pt idx="3">
                  <c:v>169173515.35344201</c:v>
                </c:pt>
                <c:pt idx="4">
                  <c:v>160889927.60906699</c:v>
                </c:pt>
                <c:pt idx="5">
                  <c:v>244840471.18084201</c:v>
                </c:pt>
                <c:pt idx="6">
                  <c:v>244840471.18084201</c:v>
                </c:pt>
                <c:pt idx="7">
                  <c:v>89485331.923563704</c:v>
                </c:pt>
                <c:pt idx="8">
                  <c:v>171267130.611435</c:v>
                </c:pt>
                <c:pt idx="9">
                  <c:v>205591265.43838599</c:v>
                </c:pt>
                <c:pt idx="10">
                  <c:v>179964940.51850399</c:v>
                </c:pt>
                <c:pt idx="11">
                  <c:v>257367099.143886</c:v>
                </c:pt>
                <c:pt idx="12">
                  <c:v>336036663.765122</c:v>
                </c:pt>
                <c:pt idx="13">
                  <c:v>333611386.72697997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97-499B-8F2B-AD24B8949D57}"/>
            </c:ext>
          </c:extLst>
        </c:ser>
        <c:ser>
          <c:idx val="16"/>
          <c:order val="16"/>
          <c:tx>
            <c:strRef>
              <c:f>新新工作区!$AR$18</c:f>
              <c:strCache>
                <c:ptCount val="1"/>
                <c:pt idx="0">
                  <c:v>Raydium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新新工作区!$AS$18:$BF$18</c:f>
              <c:numCache>
                <c:formatCode>General</c:formatCode>
                <c:ptCount val="14"/>
                <c:pt idx="0">
                  <c:v>296197007.88999999</c:v>
                </c:pt>
                <c:pt idx="1">
                  <c:v>363101278.70999998</c:v>
                </c:pt>
                <c:pt idx="2">
                  <c:v>295196142.37</c:v>
                </c:pt>
                <c:pt idx="3">
                  <c:v>295947434.24000001</c:v>
                </c:pt>
                <c:pt idx="4">
                  <c:v>282062488.85000002</c:v>
                </c:pt>
                <c:pt idx="5">
                  <c:v>283079193.00999999</c:v>
                </c:pt>
                <c:pt idx="6">
                  <c:v>257291348.71000001</c:v>
                </c:pt>
                <c:pt idx="7">
                  <c:v>266816151.87</c:v>
                </c:pt>
                <c:pt idx="8">
                  <c:v>252270831.41999999</c:v>
                </c:pt>
                <c:pt idx="9">
                  <c:v>288778211.25</c:v>
                </c:pt>
                <c:pt idx="10">
                  <c:v>213474892.66999999</c:v>
                </c:pt>
                <c:pt idx="11">
                  <c:v>280482042.02999997</c:v>
                </c:pt>
                <c:pt idx="12">
                  <c:v>253813188.5</c:v>
                </c:pt>
                <c:pt idx="13">
                  <c:v>314337391.14999998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97-499B-8F2B-AD24B8949D57}"/>
            </c:ext>
          </c:extLst>
        </c:ser>
        <c:ser>
          <c:idx val="17"/>
          <c:order val="17"/>
          <c:tx>
            <c:strRef>
              <c:f>新新工作区!$AR$19</c:f>
              <c:strCache>
                <c:ptCount val="1"/>
                <c:pt idx="0">
                  <c:v>Astroport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新新工作区!$AS$19:$BF$19</c:f>
              <c:numCache>
                <c:formatCode>General</c:formatCode>
                <c:ptCount val="14"/>
                <c:pt idx="0">
                  <c:v>2316373418.3474002</c:v>
                </c:pt>
                <c:pt idx="1">
                  <c:v>635111000.52327502</c:v>
                </c:pt>
                <c:pt idx="2">
                  <c:v>177107864.029627</c:v>
                </c:pt>
                <c:pt idx="3">
                  <c:v>210805356.39219701</c:v>
                </c:pt>
                <c:pt idx="4">
                  <c:v>86447181.650268301</c:v>
                </c:pt>
                <c:pt idx="5">
                  <c:v>168097685.76495701</c:v>
                </c:pt>
                <c:pt idx="6">
                  <c:v>72039728.221906796</c:v>
                </c:pt>
                <c:pt idx="7">
                  <c:v>75743042.587455496</c:v>
                </c:pt>
                <c:pt idx="8">
                  <c:v>45711750.499681301</c:v>
                </c:pt>
                <c:pt idx="9">
                  <c:v>20907610.9978076</c:v>
                </c:pt>
                <c:pt idx="10">
                  <c:v>40607102.278278902</c:v>
                </c:pt>
                <c:pt idx="11">
                  <c:v>110914533.349746</c:v>
                </c:pt>
                <c:pt idx="12">
                  <c:v>269521686.18877703</c:v>
                </c:pt>
                <c:pt idx="13">
                  <c:v>204965881.38133001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97-499B-8F2B-AD24B8949D57}"/>
            </c:ext>
          </c:extLst>
        </c:ser>
        <c:ser>
          <c:idx val="18"/>
          <c:order val="18"/>
          <c:tx>
            <c:strRef>
              <c:f>新新工作区!$AR$20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新新工作区!$AS$20:$BF$20</c:f>
              <c:numCache>
                <c:formatCode>General</c:formatCode>
                <c:ptCount val="14"/>
                <c:pt idx="0">
                  <c:v>431112693.99952501</c:v>
                </c:pt>
                <c:pt idx="1">
                  <c:v>468498688.61944699</c:v>
                </c:pt>
                <c:pt idx="2">
                  <c:v>465655482.85357302</c:v>
                </c:pt>
                <c:pt idx="3">
                  <c:v>288564060.72318798</c:v>
                </c:pt>
                <c:pt idx="4">
                  <c:v>304060840.89822698</c:v>
                </c:pt>
                <c:pt idx="5">
                  <c:v>515167872.21792197</c:v>
                </c:pt>
                <c:pt idx="6">
                  <c:v>561369480.29601598</c:v>
                </c:pt>
                <c:pt idx="7">
                  <c:v>418047944.70826</c:v>
                </c:pt>
                <c:pt idx="8">
                  <c:v>270886210.33203602</c:v>
                </c:pt>
                <c:pt idx="9">
                  <c:v>226810246.14031401</c:v>
                </c:pt>
                <c:pt idx="10">
                  <c:v>148778707.95838001</c:v>
                </c:pt>
                <c:pt idx="11">
                  <c:v>320526884.50234199</c:v>
                </c:pt>
                <c:pt idx="12">
                  <c:v>383672577.79417098</c:v>
                </c:pt>
                <c:pt idx="13">
                  <c:v>478991093.83360201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97-499B-8F2B-AD24B8949D57}"/>
            </c:ext>
          </c:extLst>
        </c:ser>
        <c:ser>
          <c:idx val="19"/>
          <c:order val="19"/>
          <c:tx>
            <c:strRef>
              <c:f>新新工作区!$AR$21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新新工作区!$AS$21:$BF$21</c:f>
              <c:numCache>
                <c:formatCode>General</c:formatCode>
                <c:ptCount val="14"/>
                <c:pt idx="0">
                  <c:v>1152525245.1168101</c:v>
                </c:pt>
                <c:pt idx="1">
                  <c:v>1359176381.14641</c:v>
                </c:pt>
                <c:pt idx="2">
                  <c:v>1590852496.48876</c:v>
                </c:pt>
                <c:pt idx="3">
                  <c:v>668065938.42412901</c:v>
                </c:pt>
                <c:pt idx="4">
                  <c:v>691733079.46473002</c:v>
                </c:pt>
                <c:pt idx="5">
                  <c:v>1777565542.7484901</c:v>
                </c:pt>
                <c:pt idx="6">
                  <c:v>1975054487.0957501</c:v>
                </c:pt>
                <c:pt idx="7">
                  <c:v>1103240205.67277</c:v>
                </c:pt>
                <c:pt idx="8">
                  <c:v>1239470993.95035</c:v>
                </c:pt>
                <c:pt idx="9">
                  <c:v>899934637.86122203</c:v>
                </c:pt>
                <c:pt idx="10">
                  <c:v>518337805.758362</c:v>
                </c:pt>
                <c:pt idx="11">
                  <c:v>558990575.28512096</c:v>
                </c:pt>
                <c:pt idx="12">
                  <c:v>915862949.64661396</c:v>
                </c:pt>
                <c:pt idx="13">
                  <c:v>955162979.98242402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97-499B-8F2B-AD24B8949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dateAx>
        <c:axId val="8401951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193871"/>
        <c:crosses val="autoZero"/>
        <c:auto val="1"/>
        <c:lblOffset val="100"/>
        <c:baseTimeUnit val="days"/>
      </c:date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交易量变化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新新工作区!$AR$2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新新工作区!$AS$2:$BF$2</c:f>
              <c:numCache>
                <c:formatCode>General</c:formatCode>
                <c:ptCount val="14"/>
                <c:pt idx="0">
                  <c:v>42265690.183112398</c:v>
                </c:pt>
                <c:pt idx="1">
                  <c:v>49712269.883431397</c:v>
                </c:pt>
                <c:pt idx="2">
                  <c:v>85774329.328376696</c:v>
                </c:pt>
                <c:pt idx="3">
                  <c:v>41211149.418682702</c:v>
                </c:pt>
                <c:pt idx="4">
                  <c:v>33156263.039852601</c:v>
                </c:pt>
                <c:pt idx="5">
                  <c:v>22758068.281998198</c:v>
                </c:pt>
                <c:pt idx="6">
                  <c:v>28411181.147104099</c:v>
                </c:pt>
                <c:pt idx="7">
                  <c:v>23235394.471261799</c:v>
                </c:pt>
                <c:pt idx="8">
                  <c:v>19704849.591937099</c:v>
                </c:pt>
                <c:pt idx="9">
                  <c:v>17966486.309403799</c:v>
                </c:pt>
                <c:pt idx="10">
                  <c:v>13029846.323313201</c:v>
                </c:pt>
                <c:pt idx="11">
                  <c:v>14922020.254603099</c:v>
                </c:pt>
                <c:pt idx="12">
                  <c:v>24576761.6410629</c:v>
                </c:pt>
                <c:pt idx="13">
                  <c:v>38524546.039643399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3-4E6B-8FA1-C219A03690C3}"/>
            </c:ext>
          </c:extLst>
        </c:ser>
        <c:ser>
          <c:idx val="1"/>
          <c:order val="1"/>
          <c:tx>
            <c:strRef>
              <c:f>新新工作区!$AR$3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新新工作区!$AS$3:$BF$3</c:f>
              <c:numCache>
                <c:formatCode>General</c:formatCode>
                <c:ptCount val="14"/>
                <c:pt idx="0">
                  <c:v>124934614.05082799</c:v>
                </c:pt>
                <c:pt idx="1">
                  <c:v>41028030.525714003</c:v>
                </c:pt>
                <c:pt idx="2">
                  <c:v>17335101.788848899</c:v>
                </c:pt>
                <c:pt idx="3">
                  <c:v>64784159.542867899</c:v>
                </c:pt>
                <c:pt idx="4">
                  <c:v>18718674.209006999</c:v>
                </c:pt>
                <c:pt idx="5">
                  <c:v>21534888.384757601</c:v>
                </c:pt>
                <c:pt idx="6">
                  <c:v>17859518.828677598</c:v>
                </c:pt>
                <c:pt idx="7">
                  <c:v>10389125.0140741</c:v>
                </c:pt>
                <c:pt idx="8">
                  <c:v>16920527.613797501</c:v>
                </c:pt>
                <c:pt idx="9">
                  <c:v>18060468.707584199</c:v>
                </c:pt>
                <c:pt idx="10">
                  <c:v>31511739.7987938</c:v>
                </c:pt>
                <c:pt idx="11">
                  <c:v>33328795.624054901</c:v>
                </c:pt>
                <c:pt idx="12">
                  <c:v>18483078.217852201</c:v>
                </c:pt>
                <c:pt idx="13">
                  <c:v>21646258.339299299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3-4E6B-8FA1-C219A03690C3}"/>
            </c:ext>
          </c:extLst>
        </c:ser>
        <c:ser>
          <c:idx val="2"/>
          <c:order val="2"/>
          <c:tx>
            <c:strRef>
              <c:f>新新工作区!$AR$4</c:f>
              <c:strCache>
                <c:ptCount val="1"/>
                <c:pt idx="0">
                  <c:v>Maverick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新新工作区!$AS$4:$BF$4</c:f>
              <c:numCache>
                <c:formatCode>General</c:formatCode>
                <c:ptCount val="14"/>
                <c:pt idx="0">
                  <c:v>29072682.140538801</c:v>
                </c:pt>
                <c:pt idx="1">
                  <c:v>24507644.337473702</c:v>
                </c:pt>
                <c:pt idx="2">
                  <c:v>32736400.111452799</c:v>
                </c:pt>
                <c:pt idx="3">
                  <c:v>34087748.404349998</c:v>
                </c:pt>
                <c:pt idx="4">
                  <c:v>33766406.2203715</c:v>
                </c:pt>
                <c:pt idx="5">
                  <c:v>38214075.547811799</c:v>
                </c:pt>
                <c:pt idx="6">
                  <c:v>50789443.431318901</c:v>
                </c:pt>
                <c:pt idx="7">
                  <c:v>50055014.596846402</c:v>
                </c:pt>
                <c:pt idx="8">
                  <c:v>32806155.674023699</c:v>
                </c:pt>
                <c:pt idx="9">
                  <c:v>46826025.084184699</c:v>
                </c:pt>
                <c:pt idx="10">
                  <c:v>38958523.784965001</c:v>
                </c:pt>
                <c:pt idx="11">
                  <c:v>49573948.560996801</c:v>
                </c:pt>
                <c:pt idx="12">
                  <c:v>60702434.138748899</c:v>
                </c:pt>
                <c:pt idx="13">
                  <c:v>32322579.916515701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3-4E6B-8FA1-C219A03690C3}"/>
            </c:ext>
          </c:extLst>
        </c:ser>
        <c:ser>
          <c:idx val="3"/>
          <c:order val="3"/>
          <c:tx>
            <c:strRef>
              <c:f>新新工作区!$AR$5</c:f>
              <c:strCache>
                <c:ptCount val="1"/>
                <c:pt idx="0">
                  <c:v>WOOFi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新新工作区!$AS$5:$BF$5</c:f>
              <c:numCache>
                <c:formatCode>General</c:formatCode>
                <c:ptCount val="14"/>
                <c:pt idx="0">
                  <c:v>41436143.683809899</c:v>
                </c:pt>
                <c:pt idx="1">
                  <c:v>50761731.9668779</c:v>
                </c:pt>
                <c:pt idx="2">
                  <c:v>56181586.409814402</c:v>
                </c:pt>
                <c:pt idx="3">
                  <c:v>31571695.564308599</c:v>
                </c:pt>
                <c:pt idx="4">
                  <c:v>30946737.960167699</c:v>
                </c:pt>
                <c:pt idx="5">
                  <c:v>65830224.108309098</c:v>
                </c:pt>
                <c:pt idx="6">
                  <c:v>64116718.823736802</c:v>
                </c:pt>
                <c:pt idx="7">
                  <c:v>45813445.244521402</c:v>
                </c:pt>
                <c:pt idx="8">
                  <c:v>47386908.880629502</c:v>
                </c:pt>
                <c:pt idx="9">
                  <c:v>39857309.976638801</c:v>
                </c:pt>
                <c:pt idx="10">
                  <c:v>24383634.844094999</c:v>
                </c:pt>
                <c:pt idx="11">
                  <c:v>31960181.227536298</c:v>
                </c:pt>
                <c:pt idx="12">
                  <c:v>38306071.761211097</c:v>
                </c:pt>
                <c:pt idx="13">
                  <c:v>51791158.979757503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F3-4E6B-8FA1-C219A03690C3}"/>
            </c:ext>
          </c:extLst>
        </c:ser>
        <c:ser>
          <c:idx val="4"/>
          <c:order val="4"/>
          <c:tx>
            <c:strRef>
              <c:f>新新工作区!$AR$6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新新工作区!$AS$6:$BF$6</c:f>
              <c:numCache>
                <c:formatCode>General</c:formatCode>
                <c:ptCount val="14"/>
                <c:pt idx="0">
                  <c:v>34603554.913667098</c:v>
                </c:pt>
                <c:pt idx="1">
                  <c:v>44205549.464889303</c:v>
                </c:pt>
                <c:pt idx="2">
                  <c:v>44642806.042921498</c:v>
                </c:pt>
                <c:pt idx="3">
                  <c:v>28486916.485406101</c:v>
                </c:pt>
                <c:pt idx="4">
                  <c:v>36404619.151339203</c:v>
                </c:pt>
                <c:pt idx="5">
                  <c:v>70600833.826776102</c:v>
                </c:pt>
                <c:pt idx="6">
                  <c:v>90803080.6805287</c:v>
                </c:pt>
                <c:pt idx="7">
                  <c:v>65675981.937193103</c:v>
                </c:pt>
                <c:pt idx="8">
                  <c:v>58580597.708861001</c:v>
                </c:pt>
                <c:pt idx="9">
                  <c:v>44777287.467037402</c:v>
                </c:pt>
                <c:pt idx="10">
                  <c:v>26993577.118660498</c:v>
                </c:pt>
                <c:pt idx="11">
                  <c:v>42852047.619790003</c:v>
                </c:pt>
                <c:pt idx="12">
                  <c:v>47966725.488689601</c:v>
                </c:pt>
                <c:pt idx="13">
                  <c:v>50281574.51726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F3-4E6B-8FA1-C219A03690C3}"/>
            </c:ext>
          </c:extLst>
        </c:ser>
        <c:ser>
          <c:idx val="5"/>
          <c:order val="5"/>
          <c:tx>
            <c:strRef>
              <c:f>新新工作区!$AR$7</c:f>
              <c:strCache>
                <c:ptCount val="1"/>
                <c:pt idx="0">
                  <c:v>Vertex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新新工作区!$AS$7:$BF$7</c:f>
              <c:numCache>
                <c:formatCode>General</c:formatCode>
                <c:ptCount val="14"/>
                <c:pt idx="0">
                  <c:v>33901504</c:v>
                </c:pt>
                <c:pt idx="1">
                  <c:v>49422167</c:v>
                </c:pt>
                <c:pt idx="2">
                  <c:v>28635571</c:v>
                </c:pt>
                <c:pt idx="3">
                  <c:v>14936845</c:v>
                </c:pt>
                <c:pt idx="4">
                  <c:v>67303837</c:v>
                </c:pt>
                <c:pt idx="5">
                  <c:v>64161090</c:v>
                </c:pt>
                <c:pt idx="6">
                  <c:v>67731772</c:v>
                </c:pt>
                <c:pt idx="7">
                  <c:v>61825178</c:v>
                </c:pt>
                <c:pt idx="8">
                  <c:v>21569328</c:v>
                </c:pt>
                <c:pt idx="9">
                  <c:v>28388122</c:v>
                </c:pt>
                <c:pt idx="10">
                  <c:v>45599887</c:v>
                </c:pt>
                <c:pt idx="11">
                  <c:v>60484289</c:v>
                </c:pt>
                <c:pt idx="12">
                  <c:v>89499076</c:v>
                </c:pt>
                <c:pt idx="13">
                  <c:v>75333044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F3-4E6B-8FA1-C219A03690C3}"/>
            </c:ext>
          </c:extLst>
        </c:ser>
        <c:ser>
          <c:idx val="6"/>
          <c:order val="6"/>
          <c:tx>
            <c:strRef>
              <c:f>新新工作区!$AR$8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新新工作区!$AS$8:$BF$8</c:f>
              <c:numCache>
                <c:formatCode>General</c:formatCode>
                <c:ptCount val="14"/>
                <c:pt idx="0">
                  <c:v>68153380.494014293</c:v>
                </c:pt>
                <c:pt idx="1">
                  <c:v>82076293.670140997</c:v>
                </c:pt>
                <c:pt idx="2">
                  <c:v>54249280.958168097</c:v>
                </c:pt>
                <c:pt idx="3">
                  <c:v>25414820.236234199</c:v>
                </c:pt>
                <c:pt idx="4">
                  <c:v>34225653.368014097</c:v>
                </c:pt>
                <c:pt idx="5">
                  <c:v>34543811.026493102</c:v>
                </c:pt>
                <c:pt idx="6">
                  <c:v>108483032.545977</c:v>
                </c:pt>
                <c:pt idx="7">
                  <c:v>29520758.0160596</c:v>
                </c:pt>
                <c:pt idx="8">
                  <c:v>60438657.331574701</c:v>
                </c:pt>
                <c:pt idx="9">
                  <c:v>80689086.156280503</c:v>
                </c:pt>
                <c:pt idx="10">
                  <c:v>27858989.7801213</c:v>
                </c:pt>
                <c:pt idx="11">
                  <c:v>37410237.902600497</c:v>
                </c:pt>
                <c:pt idx="12">
                  <c:v>51845502.942846797</c:v>
                </c:pt>
                <c:pt idx="13">
                  <c:v>33540987.253827799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F3-4E6B-8FA1-C219A03690C3}"/>
            </c:ext>
          </c:extLst>
        </c:ser>
        <c:ser>
          <c:idx val="7"/>
          <c:order val="7"/>
          <c:tx>
            <c:strRef>
              <c:f>新新工作区!$AR$9</c:f>
              <c:strCache>
                <c:ptCount val="1"/>
                <c:pt idx="0">
                  <c:v>Camelot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新新工作区!$AS$9:$BF$9</c:f>
              <c:numCache>
                <c:formatCode>General</c:formatCode>
                <c:ptCount val="14"/>
                <c:pt idx="0">
                  <c:v>55360645.792885996</c:v>
                </c:pt>
                <c:pt idx="1">
                  <c:v>69836672.798667103</c:v>
                </c:pt>
                <c:pt idx="2">
                  <c:v>62396315.500016898</c:v>
                </c:pt>
                <c:pt idx="3">
                  <c:v>37384227.332015</c:v>
                </c:pt>
                <c:pt idx="4">
                  <c:v>34984427.338296801</c:v>
                </c:pt>
                <c:pt idx="5">
                  <c:v>74474930.077756494</c:v>
                </c:pt>
                <c:pt idx="6">
                  <c:v>76720551.764812201</c:v>
                </c:pt>
                <c:pt idx="7">
                  <c:v>52658681.421888404</c:v>
                </c:pt>
                <c:pt idx="8">
                  <c:v>50110615.3408859</c:v>
                </c:pt>
                <c:pt idx="9">
                  <c:v>48717297.7016491</c:v>
                </c:pt>
                <c:pt idx="10">
                  <c:v>39366932.663446397</c:v>
                </c:pt>
                <c:pt idx="11">
                  <c:v>42127744.094403997</c:v>
                </c:pt>
                <c:pt idx="12">
                  <c:v>43902071.644046597</c:v>
                </c:pt>
                <c:pt idx="13">
                  <c:v>49783835.183277301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F3-4E6B-8FA1-C219A03690C3}"/>
            </c:ext>
          </c:extLst>
        </c:ser>
        <c:ser>
          <c:idx val="8"/>
          <c:order val="8"/>
          <c:tx>
            <c:strRef>
              <c:f>新新工作区!$AR$10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新新工作区!$AS$10:$BF$10</c:f>
              <c:numCache>
                <c:formatCode>General</c:formatCode>
                <c:ptCount val="14"/>
                <c:pt idx="0">
                  <c:v>35431709.859999999</c:v>
                </c:pt>
                <c:pt idx="1">
                  <c:v>31975059.329999998</c:v>
                </c:pt>
                <c:pt idx="2">
                  <c:v>29360167.379999999</c:v>
                </c:pt>
                <c:pt idx="3">
                  <c:v>13725881.359999999</c:v>
                </c:pt>
                <c:pt idx="4">
                  <c:v>12098593.77</c:v>
                </c:pt>
                <c:pt idx="5">
                  <c:v>90833932.489999995</c:v>
                </c:pt>
                <c:pt idx="6">
                  <c:v>64276703.419999897</c:v>
                </c:pt>
                <c:pt idx="7">
                  <c:v>45890487.310000002</c:v>
                </c:pt>
                <c:pt idx="8">
                  <c:v>67482404.089999899</c:v>
                </c:pt>
                <c:pt idx="9">
                  <c:v>68091347.579999998</c:v>
                </c:pt>
                <c:pt idx="10">
                  <c:v>121538408.73</c:v>
                </c:pt>
                <c:pt idx="11">
                  <c:v>68211180.980000004</c:v>
                </c:pt>
                <c:pt idx="12">
                  <c:v>82385548.859999999</c:v>
                </c:pt>
                <c:pt idx="13">
                  <c:v>63539085.020000003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F3-4E6B-8FA1-C219A03690C3}"/>
            </c:ext>
          </c:extLst>
        </c:ser>
        <c:ser>
          <c:idx val="9"/>
          <c:order val="9"/>
          <c:tx>
            <c:strRef>
              <c:f>新新工作区!$AR$11</c:f>
              <c:strCache>
                <c:ptCount val="1"/>
                <c:pt idx="0">
                  <c:v>Lighter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新新工作区!$AS$11:$BF$11</c:f>
              <c:numCache>
                <c:formatCode>General</c:formatCode>
                <c:ptCount val="14"/>
                <c:pt idx="0">
                  <c:v>38566507.698533401</c:v>
                </c:pt>
                <c:pt idx="1">
                  <c:v>3812730.5027242699</c:v>
                </c:pt>
                <c:pt idx="2">
                  <c:v>37308007.325794101</c:v>
                </c:pt>
                <c:pt idx="3">
                  <c:v>141936812.67676201</c:v>
                </c:pt>
                <c:pt idx="4">
                  <c:v>82282813.743081599</c:v>
                </c:pt>
                <c:pt idx="5">
                  <c:v>45605617.072864197</c:v>
                </c:pt>
                <c:pt idx="6">
                  <c:v>19279164.347356498</c:v>
                </c:pt>
                <c:pt idx="7">
                  <c:v>73957764.761486605</c:v>
                </c:pt>
                <c:pt idx="8">
                  <c:v>92451410.879593298</c:v>
                </c:pt>
                <c:pt idx="9">
                  <c:v>88377694.923096299</c:v>
                </c:pt>
                <c:pt idx="10">
                  <c:v>54351686.196075998</c:v>
                </c:pt>
                <c:pt idx="11">
                  <c:v>61203316.019096799</c:v>
                </c:pt>
                <c:pt idx="12">
                  <c:v>79286443.197620794</c:v>
                </c:pt>
                <c:pt idx="13">
                  <c:v>72074889.071031496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F3-4E6B-8FA1-C219A03690C3}"/>
            </c:ext>
          </c:extLst>
        </c:ser>
        <c:ser>
          <c:idx val="10"/>
          <c:order val="10"/>
          <c:tx>
            <c:strRef>
              <c:f>新新工作区!$AR$12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新新工作区!$AS$12:$BF$12</c:f>
              <c:numCache>
                <c:formatCode>General</c:formatCode>
                <c:ptCount val="14"/>
                <c:pt idx="0">
                  <c:v>47544660.103726096</c:v>
                </c:pt>
                <c:pt idx="1">
                  <c:v>55462089.7763969</c:v>
                </c:pt>
                <c:pt idx="2">
                  <c:v>98862893.520777807</c:v>
                </c:pt>
                <c:pt idx="3">
                  <c:v>47807933.256338097</c:v>
                </c:pt>
                <c:pt idx="4">
                  <c:v>49998740.630380198</c:v>
                </c:pt>
                <c:pt idx="5">
                  <c:v>116370785.13397899</c:v>
                </c:pt>
                <c:pt idx="6">
                  <c:v>113122384.46488599</c:v>
                </c:pt>
                <c:pt idx="7">
                  <c:v>69926508.023745</c:v>
                </c:pt>
                <c:pt idx="8">
                  <c:v>61497596.739809401</c:v>
                </c:pt>
                <c:pt idx="9">
                  <c:v>73474375.522309795</c:v>
                </c:pt>
                <c:pt idx="10">
                  <c:v>41117117.768859997</c:v>
                </c:pt>
                <c:pt idx="11">
                  <c:v>116760956.043359</c:v>
                </c:pt>
                <c:pt idx="12">
                  <c:v>100667126.731833</c:v>
                </c:pt>
                <c:pt idx="13">
                  <c:v>107958925.88506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F3-4E6B-8FA1-C219A03690C3}"/>
            </c:ext>
          </c:extLst>
        </c:ser>
        <c:ser>
          <c:idx val="11"/>
          <c:order val="11"/>
          <c:tx>
            <c:strRef>
              <c:f>新新工作区!$AR$13</c:f>
              <c:strCache>
                <c:ptCount val="1"/>
                <c:pt idx="0">
                  <c:v>Lifinity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新新工作区!$AS$13:$BF$13</c:f>
              <c:numCache>
                <c:formatCode>General</c:formatCode>
                <c:ptCount val="14"/>
                <c:pt idx="0">
                  <c:v>84594143.504077896</c:v>
                </c:pt>
                <c:pt idx="1">
                  <c:v>93602737.586969897</c:v>
                </c:pt>
                <c:pt idx="2">
                  <c:v>89150945.827049807</c:v>
                </c:pt>
                <c:pt idx="3">
                  <c:v>48894019.860398903</c:v>
                </c:pt>
                <c:pt idx="4">
                  <c:v>41207901.666250601</c:v>
                </c:pt>
                <c:pt idx="5">
                  <c:v>111033184.541639</c:v>
                </c:pt>
                <c:pt idx="6">
                  <c:v>109223965.549973</c:v>
                </c:pt>
                <c:pt idx="7">
                  <c:v>72562652.822215095</c:v>
                </c:pt>
                <c:pt idx="8">
                  <c:v>64058451.510262303</c:v>
                </c:pt>
                <c:pt idx="9">
                  <c:v>82701106.2263017</c:v>
                </c:pt>
                <c:pt idx="10">
                  <c:v>44355198.474500999</c:v>
                </c:pt>
                <c:pt idx="11">
                  <c:v>83056623.820840806</c:v>
                </c:pt>
                <c:pt idx="12">
                  <c:v>101444835.810348</c:v>
                </c:pt>
                <c:pt idx="13">
                  <c:v>95246649.999969304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F3-4E6B-8FA1-C219A03690C3}"/>
            </c:ext>
          </c:extLst>
        </c:ser>
        <c:ser>
          <c:idx val="12"/>
          <c:order val="12"/>
          <c:tx>
            <c:strRef>
              <c:f>新新工作区!$AR$14</c:f>
              <c:strCache>
                <c:ptCount val="1"/>
                <c:pt idx="0">
                  <c:v>Phoenix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新新工作区!$AS$14:$BF$14</c:f>
              <c:numCache>
                <c:formatCode>General</c:formatCode>
                <c:ptCount val="14"/>
                <c:pt idx="0">
                  <c:v>108381560.965887</c:v>
                </c:pt>
                <c:pt idx="1">
                  <c:v>112366854.791986</c:v>
                </c:pt>
                <c:pt idx="2">
                  <c:v>91498823.693317398</c:v>
                </c:pt>
                <c:pt idx="3">
                  <c:v>49044572.537020802</c:v>
                </c:pt>
                <c:pt idx="4">
                  <c:v>44522604.034557797</c:v>
                </c:pt>
                <c:pt idx="5">
                  <c:v>110384960.562997</c:v>
                </c:pt>
                <c:pt idx="6">
                  <c:v>122448511.686544</c:v>
                </c:pt>
                <c:pt idx="7">
                  <c:v>89849508.535341099</c:v>
                </c:pt>
                <c:pt idx="8">
                  <c:v>59699393.125163503</c:v>
                </c:pt>
                <c:pt idx="9">
                  <c:v>71589487.344675705</c:v>
                </c:pt>
                <c:pt idx="10">
                  <c:v>50808330.636606902</c:v>
                </c:pt>
                <c:pt idx="11">
                  <c:v>72410171.268091306</c:v>
                </c:pt>
                <c:pt idx="12">
                  <c:v>93497209.954866007</c:v>
                </c:pt>
                <c:pt idx="13">
                  <c:v>95264875.592474297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F3-4E6B-8FA1-C219A03690C3}"/>
            </c:ext>
          </c:extLst>
        </c:ser>
        <c:ser>
          <c:idx val="13"/>
          <c:order val="13"/>
          <c:tx>
            <c:strRef>
              <c:f>新新工作区!$AR$15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新新工作区!$AS$15:$BF$15</c:f>
              <c:numCache>
                <c:formatCode>General</c:formatCode>
                <c:ptCount val="14"/>
                <c:pt idx="0">
                  <c:v>109796114.819545</c:v>
                </c:pt>
                <c:pt idx="1">
                  <c:v>163198424.37542</c:v>
                </c:pt>
                <c:pt idx="2">
                  <c:v>246565116.24525601</c:v>
                </c:pt>
                <c:pt idx="3">
                  <c:v>110205401.32856999</c:v>
                </c:pt>
                <c:pt idx="4">
                  <c:v>115042408.78430299</c:v>
                </c:pt>
                <c:pt idx="5">
                  <c:v>116585339.129648</c:v>
                </c:pt>
                <c:pt idx="6">
                  <c:v>237615804.30383</c:v>
                </c:pt>
                <c:pt idx="7">
                  <c:v>87814828.752738804</c:v>
                </c:pt>
                <c:pt idx="8">
                  <c:v>77244666.625725001</c:v>
                </c:pt>
                <c:pt idx="9">
                  <c:v>81727916.558887705</c:v>
                </c:pt>
                <c:pt idx="10">
                  <c:v>60077165.522351697</c:v>
                </c:pt>
                <c:pt idx="11">
                  <c:v>75188067.024188295</c:v>
                </c:pt>
                <c:pt idx="12">
                  <c:v>107600242.05558801</c:v>
                </c:pt>
                <c:pt idx="13">
                  <c:v>132627927.996167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F3-4E6B-8FA1-C219A03690C3}"/>
            </c:ext>
          </c:extLst>
        </c:ser>
        <c:ser>
          <c:idx val="14"/>
          <c:order val="14"/>
          <c:tx>
            <c:strRef>
              <c:f>新新工作区!$AR$16</c:f>
              <c:strCache>
                <c:ptCount val="1"/>
                <c:pt idx="0">
                  <c:v>Curve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新新工作区!$AS$16:$BF$16</c:f>
              <c:numCache>
                <c:formatCode>General</c:formatCode>
                <c:ptCount val="14"/>
                <c:pt idx="0">
                  <c:v>281022391.31308502</c:v>
                </c:pt>
                <c:pt idx="1">
                  <c:v>251796323.071024</c:v>
                </c:pt>
                <c:pt idx="2">
                  <c:v>172691192.25872901</c:v>
                </c:pt>
                <c:pt idx="3">
                  <c:v>200858507.66141501</c:v>
                </c:pt>
                <c:pt idx="4">
                  <c:v>102887675.969365</c:v>
                </c:pt>
                <c:pt idx="5">
                  <c:v>263297907.45620099</c:v>
                </c:pt>
                <c:pt idx="6">
                  <c:v>341791624.40719002</c:v>
                </c:pt>
                <c:pt idx="7">
                  <c:v>181503126.407695</c:v>
                </c:pt>
                <c:pt idx="8">
                  <c:v>161416808.38328499</c:v>
                </c:pt>
                <c:pt idx="9">
                  <c:v>208240388.530379</c:v>
                </c:pt>
                <c:pt idx="10">
                  <c:v>63453336.3649683</c:v>
                </c:pt>
                <c:pt idx="11">
                  <c:v>66112823.950152896</c:v>
                </c:pt>
                <c:pt idx="12">
                  <c:v>197414633.94630399</c:v>
                </c:pt>
                <c:pt idx="13">
                  <c:v>218041462.051002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F3-4E6B-8FA1-C219A03690C3}"/>
            </c:ext>
          </c:extLst>
        </c:ser>
        <c:ser>
          <c:idx val="15"/>
          <c:order val="15"/>
          <c:tx>
            <c:strRef>
              <c:f>新新工作区!$AR$17</c:f>
              <c:strCache>
                <c:ptCount val="1"/>
                <c:pt idx="0">
                  <c:v>Orca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新新工作区!$AS$17:$BF$17</c:f>
              <c:numCache>
                <c:formatCode>General</c:formatCode>
                <c:ptCount val="14"/>
                <c:pt idx="0">
                  <c:v>318351340.26674497</c:v>
                </c:pt>
                <c:pt idx="1">
                  <c:v>314798432.457021</c:v>
                </c:pt>
                <c:pt idx="2">
                  <c:v>253143254.48416099</c:v>
                </c:pt>
                <c:pt idx="3">
                  <c:v>169173515.35344201</c:v>
                </c:pt>
                <c:pt idx="4">
                  <c:v>160889927.60906699</c:v>
                </c:pt>
                <c:pt idx="5">
                  <c:v>244840471.18084201</c:v>
                </c:pt>
                <c:pt idx="6">
                  <c:v>244840471.18084201</c:v>
                </c:pt>
                <c:pt idx="7">
                  <c:v>89485331.923563704</c:v>
                </c:pt>
                <c:pt idx="8">
                  <c:v>171267130.611435</c:v>
                </c:pt>
                <c:pt idx="9">
                  <c:v>205591265.43838599</c:v>
                </c:pt>
                <c:pt idx="10">
                  <c:v>179964940.51850399</c:v>
                </c:pt>
                <c:pt idx="11">
                  <c:v>257367099.143886</c:v>
                </c:pt>
                <c:pt idx="12">
                  <c:v>336036663.765122</c:v>
                </c:pt>
                <c:pt idx="13">
                  <c:v>333611386.72697997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F3-4E6B-8FA1-C219A03690C3}"/>
            </c:ext>
          </c:extLst>
        </c:ser>
        <c:ser>
          <c:idx val="16"/>
          <c:order val="16"/>
          <c:tx>
            <c:strRef>
              <c:f>新新工作区!$AR$18</c:f>
              <c:strCache>
                <c:ptCount val="1"/>
                <c:pt idx="0">
                  <c:v>Raydium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新新工作区!$AS$18:$BF$18</c:f>
              <c:numCache>
                <c:formatCode>General</c:formatCode>
                <c:ptCount val="14"/>
                <c:pt idx="0">
                  <c:v>296197007.88999999</c:v>
                </c:pt>
                <c:pt idx="1">
                  <c:v>363101278.70999998</c:v>
                </c:pt>
                <c:pt idx="2">
                  <c:v>295196142.37</c:v>
                </c:pt>
                <c:pt idx="3">
                  <c:v>295947434.24000001</c:v>
                </c:pt>
                <c:pt idx="4">
                  <c:v>282062488.85000002</c:v>
                </c:pt>
                <c:pt idx="5">
                  <c:v>283079193.00999999</c:v>
                </c:pt>
                <c:pt idx="6">
                  <c:v>257291348.71000001</c:v>
                </c:pt>
                <c:pt idx="7">
                  <c:v>266816151.87</c:v>
                </c:pt>
                <c:pt idx="8">
                  <c:v>252270831.41999999</c:v>
                </c:pt>
                <c:pt idx="9">
                  <c:v>288778211.25</c:v>
                </c:pt>
                <c:pt idx="10">
                  <c:v>213474892.66999999</c:v>
                </c:pt>
                <c:pt idx="11">
                  <c:v>280482042.02999997</c:v>
                </c:pt>
                <c:pt idx="12">
                  <c:v>253813188.5</c:v>
                </c:pt>
                <c:pt idx="13">
                  <c:v>314337391.14999998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F3-4E6B-8FA1-C219A03690C3}"/>
            </c:ext>
          </c:extLst>
        </c:ser>
        <c:ser>
          <c:idx val="17"/>
          <c:order val="17"/>
          <c:tx>
            <c:strRef>
              <c:f>新新工作区!$AR$19</c:f>
              <c:strCache>
                <c:ptCount val="1"/>
                <c:pt idx="0">
                  <c:v>Astroport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新新工作区!$AS$19:$BF$19</c:f>
              <c:numCache>
                <c:formatCode>General</c:formatCode>
                <c:ptCount val="14"/>
                <c:pt idx="0">
                  <c:v>2316373418.3474002</c:v>
                </c:pt>
                <c:pt idx="1">
                  <c:v>635111000.52327502</c:v>
                </c:pt>
                <c:pt idx="2">
                  <c:v>177107864.029627</c:v>
                </c:pt>
                <c:pt idx="3">
                  <c:v>210805356.39219701</c:v>
                </c:pt>
                <c:pt idx="4">
                  <c:v>86447181.650268301</c:v>
                </c:pt>
                <c:pt idx="5">
                  <c:v>168097685.76495701</c:v>
                </c:pt>
                <c:pt idx="6">
                  <c:v>72039728.221906796</c:v>
                </c:pt>
                <c:pt idx="7">
                  <c:v>75743042.587455496</c:v>
                </c:pt>
                <c:pt idx="8">
                  <c:v>45711750.499681301</c:v>
                </c:pt>
                <c:pt idx="9">
                  <c:v>20907610.9978076</c:v>
                </c:pt>
                <c:pt idx="10">
                  <c:v>40607102.278278902</c:v>
                </c:pt>
                <c:pt idx="11">
                  <c:v>110914533.349746</c:v>
                </c:pt>
                <c:pt idx="12">
                  <c:v>269521686.18877703</c:v>
                </c:pt>
                <c:pt idx="13">
                  <c:v>204965881.38133001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F3-4E6B-8FA1-C219A03690C3}"/>
            </c:ext>
          </c:extLst>
        </c:ser>
        <c:ser>
          <c:idx val="18"/>
          <c:order val="18"/>
          <c:tx>
            <c:strRef>
              <c:f>新新工作区!$AR$20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新新工作区!$AS$20:$BF$20</c:f>
              <c:numCache>
                <c:formatCode>General</c:formatCode>
                <c:ptCount val="14"/>
                <c:pt idx="0">
                  <c:v>431112693.99952501</c:v>
                </c:pt>
                <c:pt idx="1">
                  <c:v>468498688.61944699</c:v>
                </c:pt>
                <c:pt idx="2">
                  <c:v>465655482.85357302</c:v>
                </c:pt>
                <c:pt idx="3">
                  <c:v>288564060.72318798</c:v>
                </c:pt>
                <c:pt idx="4">
                  <c:v>304060840.89822698</c:v>
                </c:pt>
                <c:pt idx="5">
                  <c:v>515167872.21792197</c:v>
                </c:pt>
                <c:pt idx="6">
                  <c:v>561369480.29601598</c:v>
                </c:pt>
                <c:pt idx="7">
                  <c:v>418047944.70826</c:v>
                </c:pt>
                <c:pt idx="8">
                  <c:v>270886210.33203602</c:v>
                </c:pt>
                <c:pt idx="9">
                  <c:v>226810246.14031401</c:v>
                </c:pt>
                <c:pt idx="10">
                  <c:v>148778707.95838001</c:v>
                </c:pt>
                <c:pt idx="11">
                  <c:v>320526884.50234199</c:v>
                </c:pt>
                <c:pt idx="12">
                  <c:v>383672577.79417098</c:v>
                </c:pt>
                <c:pt idx="13">
                  <c:v>478991093.83360201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F3-4E6B-8FA1-C219A03690C3}"/>
            </c:ext>
          </c:extLst>
        </c:ser>
        <c:ser>
          <c:idx val="19"/>
          <c:order val="19"/>
          <c:tx>
            <c:strRef>
              <c:f>新新工作区!$AR$21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新新工作区!$AS$21:$BF$21</c:f>
              <c:numCache>
                <c:formatCode>General</c:formatCode>
                <c:ptCount val="14"/>
                <c:pt idx="0">
                  <c:v>1152525245.1168101</c:v>
                </c:pt>
                <c:pt idx="1">
                  <c:v>1359176381.14641</c:v>
                </c:pt>
                <c:pt idx="2">
                  <c:v>1590852496.48876</c:v>
                </c:pt>
                <c:pt idx="3">
                  <c:v>668065938.42412901</c:v>
                </c:pt>
                <c:pt idx="4">
                  <c:v>691733079.46473002</c:v>
                </c:pt>
                <c:pt idx="5">
                  <c:v>1777565542.7484901</c:v>
                </c:pt>
                <c:pt idx="6">
                  <c:v>1975054487.0957501</c:v>
                </c:pt>
                <c:pt idx="7">
                  <c:v>1103240205.67277</c:v>
                </c:pt>
                <c:pt idx="8">
                  <c:v>1239470993.95035</c:v>
                </c:pt>
                <c:pt idx="9">
                  <c:v>899934637.86122203</c:v>
                </c:pt>
                <c:pt idx="10">
                  <c:v>518337805.758362</c:v>
                </c:pt>
                <c:pt idx="11">
                  <c:v>558990575.28512096</c:v>
                </c:pt>
                <c:pt idx="12">
                  <c:v>915862949.64661396</c:v>
                </c:pt>
                <c:pt idx="13">
                  <c:v>955162979.98242402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F3-4E6B-8FA1-C219A0369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dateAx>
        <c:axId val="8401951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193871"/>
        <c:crosses val="autoZero"/>
        <c:auto val="1"/>
        <c:lblOffset val="100"/>
        <c:baseTimeUnit val="days"/>
      </c:date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环比变化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新新工作区!$AP$1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新新工作区!$AO$2:$AO$21</c:f>
              <c:strCache>
                <c:ptCount val="20"/>
                <c:pt idx="0">
                  <c:v>Lighter</c:v>
                </c:pt>
                <c:pt idx="1">
                  <c:v>PulseX</c:v>
                </c:pt>
                <c:pt idx="2">
                  <c:v>Raydium</c:v>
                </c:pt>
                <c:pt idx="3">
                  <c:v>Phoenix</c:v>
                </c:pt>
                <c:pt idx="4">
                  <c:v>Lifinity</c:v>
                </c:pt>
                <c:pt idx="5">
                  <c:v>Balancer</c:v>
                </c:pt>
                <c:pt idx="6">
                  <c:v>Vertex</c:v>
                </c:pt>
                <c:pt idx="7">
                  <c:v>Maverick</c:v>
                </c:pt>
                <c:pt idx="8">
                  <c:v>Curve</c:v>
                </c:pt>
                <c:pt idx="9">
                  <c:v>Quickswap</c:v>
                </c:pt>
                <c:pt idx="10">
                  <c:v>Astroport</c:v>
                </c:pt>
                <c:pt idx="11">
                  <c:v>Orca</c:v>
                </c:pt>
                <c:pt idx="12">
                  <c:v>DODO</c:v>
                </c:pt>
                <c:pt idx="13">
                  <c:v>WOOFi</c:v>
                </c:pt>
                <c:pt idx="14">
                  <c:v>Thorchain</c:v>
                </c:pt>
                <c:pt idx="15">
                  <c:v>PancakeSwap</c:v>
                </c:pt>
                <c:pt idx="16">
                  <c:v>Uniswap</c:v>
                </c:pt>
                <c:pt idx="17">
                  <c:v>Trader Joe</c:v>
                </c:pt>
                <c:pt idx="18">
                  <c:v>Terraswap</c:v>
                </c:pt>
                <c:pt idx="19">
                  <c:v>Camelot</c:v>
                </c:pt>
              </c:strCache>
            </c:strRef>
          </c:cat>
          <c:val>
            <c:numRef>
              <c:f>新新工作区!$AP$2:$AP$21</c:f>
              <c:numCache>
                <c:formatCode>0.00%</c:formatCode>
                <c:ptCount val="20"/>
                <c:pt idx="0">
                  <c:v>0.71259029272412922</c:v>
                </c:pt>
                <c:pt idx="1">
                  <c:v>0.36359731379880905</c:v>
                </c:pt>
                <c:pt idx="2">
                  <c:v>0.23182741984139837</c:v>
                </c:pt>
                <c:pt idx="3">
                  <c:v>4.7391209476501411E-2</c:v>
                </c:pt>
                <c:pt idx="4">
                  <c:v>1.540853033744188E-2</c:v>
                </c:pt>
                <c:pt idx="5">
                  <c:v>-4.9004729233657347E-2</c:v>
                </c:pt>
                <c:pt idx="6">
                  <c:v>-6.039459288677114E-2</c:v>
                </c:pt>
                <c:pt idx="7">
                  <c:v>-0.12071115392086793</c:v>
                </c:pt>
                <c:pt idx="8">
                  <c:v>-0.12302599638959358</c:v>
                </c:pt>
                <c:pt idx="9">
                  <c:v>-0.15077151470136296</c:v>
                </c:pt>
                <c:pt idx="10">
                  <c:v>-0.20369875940779469</c:v>
                </c:pt>
                <c:pt idx="11">
                  <c:v>-0.25552230603795317</c:v>
                </c:pt>
                <c:pt idx="12">
                  <c:v>-0.29780959420296277</c:v>
                </c:pt>
                <c:pt idx="13">
                  <c:v>-0.32444288074962108</c:v>
                </c:pt>
                <c:pt idx="14">
                  <c:v>-0.35043732939681232</c:v>
                </c:pt>
                <c:pt idx="15">
                  <c:v>-0.36119277775840763</c:v>
                </c:pt>
                <c:pt idx="16">
                  <c:v>-0.4281662399870666</c:v>
                </c:pt>
                <c:pt idx="17">
                  <c:v>-0.48037959389829316</c:v>
                </c:pt>
                <c:pt idx="18">
                  <c:v>-0.5457148077547459</c:v>
                </c:pt>
                <c:pt idx="19">
                  <c:v>-0.57294895762317555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8-4A01-B9E5-370C68DFA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MoM Change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新新工作区!$AP$1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新新工作区!$AO$2:$AO$21</c:f>
              <c:strCache>
                <c:ptCount val="20"/>
                <c:pt idx="0">
                  <c:v>Lighter</c:v>
                </c:pt>
                <c:pt idx="1">
                  <c:v>PulseX</c:v>
                </c:pt>
                <c:pt idx="2">
                  <c:v>Raydium</c:v>
                </c:pt>
                <c:pt idx="3">
                  <c:v>Phoenix</c:v>
                </c:pt>
                <c:pt idx="4">
                  <c:v>Lifinity</c:v>
                </c:pt>
                <c:pt idx="5">
                  <c:v>Balancer</c:v>
                </c:pt>
                <c:pt idx="6">
                  <c:v>Vertex</c:v>
                </c:pt>
                <c:pt idx="7">
                  <c:v>Maverick</c:v>
                </c:pt>
                <c:pt idx="8">
                  <c:v>Curve</c:v>
                </c:pt>
                <c:pt idx="9">
                  <c:v>Quickswap</c:v>
                </c:pt>
                <c:pt idx="10">
                  <c:v>Astroport</c:v>
                </c:pt>
                <c:pt idx="11">
                  <c:v>Orca</c:v>
                </c:pt>
                <c:pt idx="12">
                  <c:v>DODO</c:v>
                </c:pt>
                <c:pt idx="13">
                  <c:v>WOOFi</c:v>
                </c:pt>
                <c:pt idx="14">
                  <c:v>Thorchain</c:v>
                </c:pt>
                <c:pt idx="15">
                  <c:v>PancakeSwap</c:v>
                </c:pt>
                <c:pt idx="16">
                  <c:v>Uniswap</c:v>
                </c:pt>
                <c:pt idx="17">
                  <c:v>Trader Joe</c:v>
                </c:pt>
                <c:pt idx="18">
                  <c:v>Terraswap</c:v>
                </c:pt>
                <c:pt idx="19">
                  <c:v>Camelot</c:v>
                </c:pt>
              </c:strCache>
            </c:strRef>
          </c:cat>
          <c:val>
            <c:numRef>
              <c:f>新新工作区!$AP$2:$AP$21</c:f>
              <c:numCache>
                <c:formatCode>0.00%</c:formatCode>
                <c:ptCount val="20"/>
                <c:pt idx="0">
                  <c:v>0.71259029272412922</c:v>
                </c:pt>
                <c:pt idx="1">
                  <c:v>0.36359731379880905</c:v>
                </c:pt>
                <c:pt idx="2">
                  <c:v>0.23182741984139837</c:v>
                </c:pt>
                <c:pt idx="3">
                  <c:v>4.7391209476501411E-2</c:v>
                </c:pt>
                <c:pt idx="4">
                  <c:v>1.540853033744188E-2</c:v>
                </c:pt>
                <c:pt idx="5">
                  <c:v>-4.9004729233657347E-2</c:v>
                </c:pt>
                <c:pt idx="6">
                  <c:v>-6.039459288677114E-2</c:v>
                </c:pt>
                <c:pt idx="7">
                  <c:v>-0.12071115392086793</c:v>
                </c:pt>
                <c:pt idx="8">
                  <c:v>-0.12302599638959358</c:v>
                </c:pt>
                <c:pt idx="9">
                  <c:v>-0.15077151470136296</c:v>
                </c:pt>
                <c:pt idx="10">
                  <c:v>-0.20369875940779469</c:v>
                </c:pt>
                <c:pt idx="11">
                  <c:v>-0.25552230603795317</c:v>
                </c:pt>
                <c:pt idx="12">
                  <c:v>-0.29780959420296277</c:v>
                </c:pt>
                <c:pt idx="13">
                  <c:v>-0.32444288074962108</c:v>
                </c:pt>
                <c:pt idx="14">
                  <c:v>-0.35043732939681232</c:v>
                </c:pt>
                <c:pt idx="15">
                  <c:v>-0.36119277775840763</c:v>
                </c:pt>
                <c:pt idx="16">
                  <c:v>-0.4281662399870666</c:v>
                </c:pt>
                <c:pt idx="17">
                  <c:v>-0.48037959389829316</c:v>
                </c:pt>
                <c:pt idx="18">
                  <c:v>-0.5457148077547459</c:v>
                </c:pt>
                <c:pt idx="19">
                  <c:v>-0.57294895762317555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A-42CB-BDDD-FB58C56E7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Market</a:t>
            </a:r>
            <a:r>
              <a:rPr lang="en-US" altLang="zh-CN" baseline="0"/>
              <a:t> Share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新新工作区!$AK$1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E6-4B4F-B901-CD78856CBA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E6-4B4F-B901-CD78856CBA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E6-4B4F-B901-CD78856CBA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E6-4B4F-B901-CD78856CBA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E6-4B4F-B901-CD78856CBA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E6-4B4F-B901-CD78856CBA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FE6-4B4F-B901-CD78856CBA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FE6-4B4F-B901-CD78856CBA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FE6-4B4F-B901-CD78856CBA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FE6-4B4F-B901-CD78856CBA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FE6-4B4F-B901-CD78856CBA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FE6-4B4F-B901-CD78856CBA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FE6-4B4F-B901-CD78856CBA9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FE6-4B4F-B901-CD78856CBA9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FE6-4B4F-B901-CD78856CBA9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FE6-4B4F-B901-CD78856CBA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FE6-4B4F-B901-CD78856CBA9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FE6-4B4F-B901-CD78856CBA9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FE6-4B4F-B901-CD78856CBA9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FE6-4B4F-B901-CD78856CBA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新新工作区!$AJ$2:$AJ$21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Astroport</c:v>
                </c:pt>
                <c:pt idx="3">
                  <c:v>Raydium</c:v>
                </c:pt>
                <c:pt idx="4">
                  <c:v>Orca</c:v>
                </c:pt>
                <c:pt idx="5">
                  <c:v>Curve</c:v>
                </c:pt>
                <c:pt idx="6">
                  <c:v>Thorchain</c:v>
                </c:pt>
                <c:pt idx="7">
                  <c:v>Phoenix</c:v>
                </c:pt>
                <c:pt idx="8">
                  <c:v>Lifinity</c:v>
                </c:pt>
                <c:pt idx="9">
                  <c:v>Trader Joe</c:v>
                </c:pt>
                <c:pt idx="10">
                  <c:v>Lighter</c:v>
                </c:pt>
                <c:pt idx="11">
                  <c:v>DODO</c:v>
                </c:pt>
                <c:pt idx="12">
                  <c:v>Camelot</c:v>
                </c:pt>
                <c:pt idx="13">
                  <c:v>Balancer</c:v>
                </c:pt>
                <c:pt idx="14">
                  <c:v>Vertex</c:v>
                </c:pt>
                <c:pt idx="15">
                  <c:v>Quickswap</c:v>
                </c:pt>
                <c:pt idx="16">
                  <c:v>WOOFi</c:v>
                </c:pt>
                <c:pt idx="17">
                  <c:v>Maverick</c:v>
                </c:pt>
                <c:pt idx="18">
                  <c:v>Terraswap</c:v>
                </c:pt>
                <c:pt idx="19">
                  <c:v>PulseX</c:v>
                </c:pt>
              </c:strCache>
            </c:strRef>
          </c:cat>
          <c:val>
            <c:numRef>
              <c:f>新新工作区!$AK$2:$AK$21</c:f>
              <c:numCache>
                <c:formatCode>0.00%</c:formatCode>
                <c:ptCount val="20"/>
                <c:pt idx="0">
                  <c:v>0.32916079417761879</c:v>
                </c:pt>
                <c:pt idx="1">
                  <c:v>0.11285715469374576</c:v>
                </c:pt>
                <c:pt idx="2">
                  <c:v>9.4743473987528429E-2</c:v>
                </c:pt>
                <c:pt idx="3">
                  <c:v>8.4242054777917991E-2</c:v>
                </c:pt>
                <c:pt idx="4">
                  <c:v>7.0066144134701885E-2</c:v>
                </c:pt>
                <c:pt idx="5">
                  <c:v>5.7912576964942876E-2</c:v>
                </c:pt>
                <c:pt idx="6">
                  <c:v>3.6776708743907767E-2</c:v>
                </c:pt>
                <c:pt idx="7">
                  <c:v>2.5035725027426573E-2</c:v>
                </c:pt>
                <c:pt idx="8">
                  <c:v>2.3953880043238878E-2</c:v>
                </c:pt>
                <c:pt idx="9">
                  <c:v>2.351459248220452E-2</c:v>
                </c:pt>
                <c:pt idx="10">
                  <c:v>1.9026126343625577E-2</c:v>
                </c:pt>
                <c:pt idx="11">
                  <c:v>1.6982395604879283E-2</c:v>
                </c:pt>
                <c:pt idx="12">
                  <c:v>1.576421307760878E-2</c:v>
                </c:pt>
                <c:pt idx="13">
                  <c:v>1.5563920396454175E-2</c:v>
                </c:pt>
                <c:pt idx="14">
                  <c:v>1.5143894990899461E-2</c:v>
                </c:pt>
                <c:pt idx="15">
                  <c:v>1.4675630419199273E-2</c:v>
                </c:pt>
                <c:pt idx="16">
                  <c:v>1.325413014617677E-2</c:v>
                </c:pt>
                <c:pt idx="17">
                  <c:v>1.1845601803096151E-2</c:v>
                </c:pt>
                <c:pt idx="18">
                  <c:v>9.7542306280327673E-3</c:v>
                </c:pt>
                <c:pt idx="19">
                  <c:v>9.7267515567943837E-3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FE6-4B4F-B901-CD78856C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市场份额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新新工作区!$AK$1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13-6E44-BBED-90A3DB021F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13-6E44-BBED-90A3DB021F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13-6E44-BBED-90A3DB021F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13-6E44-BBED-90A3DB021F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13-6E44-BBED-90A3DB021F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13-6E44-BBED-90A3DB021F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213-6E44-BBED-90A3DB021F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213-6E44-BBED-90A3DB021F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213-6E44-BBED-90A3DB021F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213-6E44-BBED-90A3DB021F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213-6E44-BBED-90A3DB021F0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213-6E44-BBED-90A3DB021F0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213-6E44-BBED-90A3DB021F0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213-6E44-BBED-90A3DB021F0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213-6E44-BBED-90A3DB021F0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213-6E44-BBED-90A3DB021F0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213-6E44-BBED-90A3DB021F0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213-6E44-BBED-90A3DB021F0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213-6E44-BBED-90A3DB021F0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213-6E44-BBED-90A3DB021F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新新工作区!$AJ$2:$AJ$21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Astroport</c:v>
                </c:pt>
                <c:pt idx="3">
                  <c:v>Raydium</c:v>
                </c:pt>
                <c:pt idx="4">
                  <c:v>Orca</c:v>
                </c:pt>
                <c:pt idx="5">
                  <c:v>Curve</c:v>
                </c:pt>
                <c:pt idx="6">
                  <c:v>Thorchain</c:v>
                </c:pt>
                <c:pt idx="7">
                  <c:v>Phoenix</c:v>
                </c:pt>
                <c:pt idx="8">
                  <c:v>Lifinity</c:v>
                </c:pt>
                <c:pt idx="9">
                  <c:v>Trader Joe</c:v>
                </c:pt>
                <c:pt idx="10">
                  <c:v>Lighter</c:v>
                </c:pt>
                <c:pt idx="11">
                  <c:v>DODO</c:v>
                </c:pt>
                <c:pt idx="12">
                  <c:v>Camelot</c:v>
                </c:pt>
                <c:pt idx="13">
                  <c:v>Balancer</c:v>
                </c:pt>
                <c:pt idx="14">
                  <c:v>Vertex</c:v>
                </c:pt>
                <c:pt idx="15">
                  <c:v>Quickswap</c:v>
                </c:pt>
                <c:pt idx="16">
                  <c:v>WOOFi</c:v>
                </c:pt>
                <c:pt idx="17">
                  <c:v>Maverick</c:v>
                </c:pt>
                <c:pt idx="18">
                  <c:v>Terraswap</c:v>
                </c:pt>
                <c:pt idx="19">
                  <c:v>PulseX</c:v>
                </c:pt>
              </c:strCache>
            </c:strRef>
          </c:cat>
          <c:val>
            <c:numRef>
              <c:f>新新工作区!$AK$2:$AK$21</c:f>
              <c:numCache>
                <c:formatCode>0.00%</c:formatCode>
                <c:ptCount val="20"/>
                <c:pt idx="0">
                  <c:v>0.32916079417761879</c:v>
                </c:pt>
                <c:pt idx="1">
                  <c:v>0.11285715469374576</c:v>
                </c:pt>
                <c:pt idx="2">
                  <c:v>9.4743473987528429E-2</c:v>
                </c:pt>
                <c:pt idx="3">
                  <c:v>8.4242054777917991E-2</c:v>
                </c:pt>
                <c:pt idx="4">
                  <c:v>7.0066144134701885E-2</c:v>
                </c:pt>
                <c:pt idx="5">
                  <c:v>5.7912576964942876E-2</c:v>
                </c:pt>
                <c:pt idx="6">
                  <c:v>3.6776708743907767E-2</c:v>
                </c:pt>
                <c:pt idx="7">
                  <c:v>2.5035725027426573E-2</c:v>
                </c:pt>
                <c:pt idx="8">
                  <c:v>2.3953880043238878E-2</c:v>
                </c:pt>
                <c:pt idx="9">
                  <c:v>2.351459248220452E-2</c:v>
                </c:pt>
                <c:pt idx="10">
                  <c:v>1.9026126343625577E-2</c:v>
                </c:pt>
                <c:pt idx="11">
                  <c:v>1.6982395604879283E-2</c:v>
                </c:pt>
                <c:pt idx="12">
                  <c:v>1.576421307760878E-2</c:v>
                </c:pt>
                <c:pt idx="13">
                  <c:v>1.5563920396454175E-2</c:v>
                </c:pt>
                <c:pt idx="14">
                  <c:v>1.5143894990899461E-2</c:v>
                </c:pt>
                <c:pt idx="15">
                  <c:v>1.4675630419199273E-2</c:v>
                </c:pt>
                <c:pt idx="16">
                  <c:v>1.325413014617677E-2</c:v>
                </c:pt>
                <c:pt idx="17">
                  <c:v>1.1845601803096151E-2</c:v>
                </c:pt>
                <c:pt idx="18">
                  <c:v>9.7542306280327673E-3</c:v>
                </c:pt>
                <c:pt idx="19">
                  <c:v>9.7267515567943837E-3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213-6E44-BBED-90A3DB021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535478</xdr:colOff>
      <xdr:row>14</xdr:row>
      <xdr:rowOff>35329</xdr:rowOff>
    </xdr:from>
    <xdr:to>
      <xdr:col>47</xdr:col>
      <xdr:colOff>138545</xdr:colOff>
      <xdr:row>58</xdr:row>
      <xdr:rowOff>125682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3DFD6F-D58D-4693-BC73-6BDF7D917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110837</xdr:colOff>
      <xdr:row>14</xdr:row>
      <xdr:rowOff>152399</xdr:rowOff>
    </xdr:from>
    <xdr:to>
      <xdr:col>25</xdr:col>
      <xdr:colOff>74122</xdr:colOff>
      <xdr:row>59</xdr:row>
      <xdr:rowOff>62643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7A1E25B3-2DD2-4E27-9475-539B00ACB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110836</xdr:colOff>
      <xdr:row>11</xdr:row>
      <xdr:rowOff>27709</xdr:rowOff>
    </xdr:from>
    <xdr:to>
      <xdr:col>19</xdr:col>
      <xdr:colOff>568037</xdr:colOff>
      <xdr:row>55</xdr:row>
      <xdr:rowOff>176115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99C983-7CF2-4D2E-B421-25DFE8647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558140</xdr:colOff>
      <xdr:row>10</xdr:row>
      <xdr:rowOff>70262</xdr:rowOff>
    </xdr:from>
    <xdr:to>
      <xdr:col>39</xdr:col>
      <xdr:colOff>405741</xdr:colOff>
      <xdr:row>55</xdr:row>
      <xdr:rowOff>44497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A7D9CE8-BB0D-4A75-94B8-302B28D5B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281940</xdr:colOff>
      <xdr:row>4</xdr:row>
      <xdr:rowOff>22860</xdr:rowOff>
    </xdr:from>
    <xdr:to>
      <xdr:col>31</xdr:col>
      <xdr:colOff>101831</xdr:colOff>
      <xdr:row>33</xdr:row>
      <xdr:rowOff>114993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35BE47F-EA82-4F04-9340-5C446DB68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149411</xdr:colOff>
      <xdr:row>5</xdr:row>
      <xdr:rowOff>14941</xdr:rowOff>
    </xdr:from>
    <xdr:to>
      <xdr:col>15</xdr:col>
      <xdr:colOff>641655</xdr:colOff>
      <xdr:row>34</xdr:row>
      <xdr:rowOff>107074</xdr:rowOff>
    </xdr:to>
    <xdr:graphicFrame macro="">
      <xdr:nvGraphicFramePr>
        <xdr:cNvPr id="4" name="图表 2">
          <a:extLst>
            <a:ext uri="{FF2B5EF4-FFF2-40B4-BE49-F238E27FC236}">
              <a16:creationId xmlns:a16="http://schemas.microsoft.com/office/drawing/2014/main" id="{7CFAFB72-6599-004F-9BB6-CA0D0F443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8836-641B-4828-B1A0-158CC63BEF04}">
  <dimension ref="A1:AT125"/>
  <sheetViews>
    <sheetView topLeftCell="T1" zoomScale="85" zoomScaleNormal="85" workbookViewId="0">
      <selection activeCell="AJ1" sqref="AJ1:AQ21"/>
    </sheetView>
  </sheetViews>
  <sheetFormatPr defaultColWidth="8.77734375" defaultRowHeight="13.8" x14ac:dyDescent="0.25"/>
  <cols>
    <col min="1" max="1" width="28.77734375" style="2" bestFit="1" customWidth="1"/>
    <col min="2" max="18" width="13.77734375" style="2" bestFit="1" customWidth="1"/>
    <col min="19" max="19" width="28.77734375" style="2" bestFit="1" customWidth="1"/>
    <col min="20" max="30" width="13.77734375" style="2" bestFit="1" customWidth="1"/>
    <col min="31" max="31" width="15.109375" style="2" bestFit="1" customWidth="1"/>
    <col min="32" max="33" width="13.77734375" style="2" bestFit="1" customWidth="1"/>
    <col min="34" max="34" width="15.109375" style="2" bestFit="1" customWidth="1"/>
    <col min="35" max="16384" width="8.77734375" style="2"/>
  </cols>
  <sheetData>
    <row r="1" spans="1:43" x14ac:dyDescent="0.25">
      <c r="A1" s="2" t="s">
        <v>17</v>
      </c>
      <c r="B1" s="9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1" t="s">
        <v>56</v>
      </c>
      <c r="P1" s="1" t="s">
        <v>19</v>
      </c>
      <c r="S1" s="2" t="s">
        <v>17</v>
      </c>
      <c r="T1" s="9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Z1" s="10" t="s">
        <v>63</v>
      </c>
      <c r="AA1" s="10" t="s">
        <v>64</v>
      </c>
      <c r="AB1" s="10" t="s">
        <v>65</v>
      </c>
      <c r="AC1" s="10" t="s">
        <v>66</v>
      </c>
      <c r="AD1" s="10" t="s">
        <v>67</v>
      </c>
      <c r="AE1" s="10" t="s">
        <v>68</v>
      </c>
      <c r="AF1" s="10" t="s">
        <v>69</v>
      </c>
      <c r="AG1" s="11" t="s">
        <v>70</v>
      </c>
      <c r="AH1" s="4" t="s">
        <v>21</v>
      </c>
      <c r="AK1" s="2" t="s">
        <v>24</v>
      </c>
      <c r="AM1" s="2" t="s">
        <v>17</v>
      </c>
      <c r="AN1" s="4" t="s">
        <v>24</v>
      </c>
      <c r="AP1" s="2" t="s">
        <v>17</v>
      </c>
      <c r="AQ1" s="4" t="s">
        <v>27</v>
      </c>
    </row>
    <row r="2" spans="1:43" x14ac:dyDescent="0.25">
      <c r="A2" s="2" t="s">
        <v>385</v>
      </c>
      <c r="B2" s="12">
        <v>635562140.79999995</v>
      </c>
      <c r="C2">
        <v>529554596.19999999</v>
      </c>
      <c r="D2">
        <v>349765254</v>
      </c>
      <c r="E2">
        <v>688728024.20000005</v>
      </c>
      <c r="F2">
        <v>752193393.89999998</v>
      </c>
      <c r="G2">
        <v>1014758503</v>
      </c>
      <c r="H2">
        <v>911622731.39999998</v>
      </c>
      <c r="I2">
        <v>623283028.79999995</v>
      </c>
      <c r="J2">
        <v>682683071.29999995</v>
      </c>
      <c r="K2">
        <v>354978326.30000001</v>
      </c>
      <c r="L2">
        <v>429546132.19999999</v>
      </c>
      <c r="M2">
        <v>763275156</v>
      </c>
      <c r="N2">
        <v>924675628.89999998</v>
      </c>
      <c r="O2" s="13">
        <v>720493965.39999998</v>
      </c>
      <c r="P2" s="2">
        <f>SUM(B2:O2)</f>
        <v>9381119952.3999996</v>
      </c>
      <c r="S2" s="2" t="s">
        <v>385</v>
      </c>
      <c r="T2" s="12">
        <v>560539431</v>
      </c>
      <c r="U2">
        <v>472423034.39999998</v>
      </c>
      <c r="V2">
        <v>310137146.39999998</v>
      </c>
      <c r="W2">
        <v>401696910.69999999</v>
      </c>
      <c r="X2">
        <v>540444652.29999995</v>
      </c>
      <c r="Y2">
        <v>635611377.70000005</v>
      </c>
      <c r="Z2">
        <v>752961452.10000002</v>
      </c>
      <c r="AA2">
        <v>2189704181</v>
      </c>
      <c r="AB2">
        <v>1109414473</v>
      </c>
      <c r="AC2">
        <v>477108667.10000002</v>
      </c>
      <c r="AD2">
        <v>456258382.19999999</v>
      </c>
      <c r="AE2">
        <v>640540351.29999995</v>
      </c>
      <c r="AF2">
        <v>1069841183</v>
      </c>
      <c r="AG2" s="13">
        <v>991449459</v>
      </c>
      <c r="AH2" s="2">
        <f>SUM(T2:AG2)</f>
        <v>10608130701.200001</v>
      </c>
      <c r="AJ2" s="6">
        <f t="shared" ref="AJ2:AJ21" si="0">AI2/$AH$92</f>
        <v>0</v>
      </c>
      <c r="AK2" s="6" t="e">
        <f>(AI2-Q2)/Q2</f>
        <v>#DIV/0!</v>
      </c>
      <c r="AM2" s="2" t="s">
        <v>26</v>
      </c>
      <c r="AN2" s="6">
        <v>32.068124632612474</v>
      </c>
      <c r="AP2" s="2" t="s">
        <v>11</v>
      </c>
      <c r="AQ2" s="6">
        <v>0.55155785936322599</v>
      </c>
    </row>
    <row r="3" spans="1:43" x14ac:dyDescent="0.25">
      <c r="A3" s="2" t="s">
        <v>382</v>
      </c>
      <c r="B3" s="12">
        <v>157122132.5</v>
      </c>
      <c r="C3">
        <v>193294696.09999999</v>
      </c>
      <c r="D3">
        <v>197600807.09999999</v>
      </c>
      <c r="E3">
        <v>388339001.10000002</v>
      </c>
      <c r="F3">
        <v>478608612.60000002</v>
      </c>
      <c r="G3">
        <v>348531236.10000002</v>
      </c>
      <c r="H3">
        <v>253961456.5</v>
      </c>
      <c r="I3">
        <v>250244830.69999999</v>
      </c>
      <c r="J3">
        <v>237715160.09999999</v>
      </c>
      <c r="K3">
        <v>232598272.09999999</v>
      </c>
      <c r="L3">
        <v>156172959</v>
      </c>
      <c r="M3">
        <v>220290562.19999999</v>
      </c>
      <c r="N3">
        <v>231648252.69999999</v>
      </c>
      <c r="O3" s="13">
        <v>167036063.90000001</v>
      </c>
      <c r="P3" s="2">
        <f t="shared" ref="P3:P21" si="1">SUM(B3:O3)</f>
        <v>3513164042.6999993</v>
      </c>
      <c r="S3" s="2" t="s">
        <v>382</v>
      </c>
      <c r="T3" s="12">
        <v>162991888.19999999</v>
      </c>
      <c r="U3">
        <v>154616540</v>
      </c>
      <c r="V3">
        <v>160999720.5</v>
      </c>
      <c r="W3">
        <v>205038488.09999999</v>
      </c>
      <c r="X3">
        <v>227152927.80000001</v>
      </c>
      <c r="Y3">
        <v>235512940.30000001</v>
      </c>
      <c r="Z3">
        <v>339865734.39999998</v>
      </c>
      <c r="AA3">
        <v>498778050.30000001</v>
      </c>
      <c r="AB3">
        <v>316549071.39999998</v>
      </c>
      <c r="AC3">
        <v>182656534.30000001</v>
      </c>
      <c r="AD3">
        <v>238039780.09999999</v>
      </c>
      <c r="AE3">
        <v>261034058.30000001</v>
      </c>
      <c r="AF3">
        <v>282258289.69999999</v>
      </c>
      <c r="AG3" s="13">
        <v>322443214.19999999</v>
      </c>
      <c r="AH3" s="2">
        <f t="shared" ref="AH3:AH21" si="2">SUM(T3:AG3)</f>
        <v>3587937237.5999994</v>
      </c>
      <c r="AJ3" s="6">
        <f t="shared" si="0"/>
        <v>0</v>
      </c>
      <c r="AK3" s="6" t="e">
        <f t="shared" ref="AK3:AK21" si="3">(AI3-Q3)/Q3</f>
        <v>#DIV/0!</v>
      </c>
      <c r="AM3" s="2" t="s">
        <v>33</v>
      </c>
      <c r="AN3" s="6">
        <v>13.741037984567262</v>
      </c>
      <c r="AP3" s="2" t="s">
        <v>1</v>
      </c>
      <c r="AQ3" s="6">
        <v>0.12085866942905751</v>
      </c>
    </row>
    <row r="4" spans="1:43" x14ac:dyDescent="0.25">
      <c r="A4" s="2" t="s">
        <v>133</v>
      </c>
      <c r="B4" s="12">
        <v>132483671.2</v>
      </c>
      <c r="C4">
        <v>129873277.59999999</v>
      </c>
      <c r="D4">
        <v>69498860.049999997</v>
      </c>
      <c r="E4">
        <v>413698753.30000001</v>
      </c>
      <c r="F4">
        <v>356114153.39999998</v>
      </c>
      <c r="G4">
        <v>415116705.60000002</v>
      </c>
      <c r="H4">
        <v>188273164</v>
      </c>
      <c r="I4">
        <v>165665265.40000001</v>
      </c>
      <c r="J4">
        <v>198483901.30000001</v>
      </c>
      <c r="K4">
        <v>744761615.70000005</v>
      </c>
      <c r="L4">
        <v>125627291.90000001</v>
      </c>
      <c r="M4">
        <v>302278160.30000001</v>
      </c>
      <c r="N4">
        <v>213773436</v>
      </c>
      <c r="O4" s="13">
        <v>137615879.59999999</v>
      </c>
      <c r="P4" s="2">
        <f t="shared" si="1"/>
        <v>3593264135.3500004</v>
      </c>
      <c r="S4" s="2" t="s">
        <v>133</v>
      </c>
      <c r="T4" s="12">
        <v>138653511.19999999</v>
      </c>
      <c r="U4">
        <v>138962965.59999999</v>
      </c>
      <c r="V4">
        <v>52971376.060000002</v>
      </c>
      <c r="W4">
        <v>424839659.10000002</v>
      </c>
      <c r="X4">
        <v>201003503.5</v>
      </c>
      <c r="Y4">
        <v>165682714.40000001</v>
      </c>
      <c r="Z4">
        <v>150510249.69999999</v>
      </c>
      <c r="AA4">
        <v>315043583.39999998</v>
      </c>
      <c r="AB4">
        <v>314439978.39999998</v>
      </c>
      <c r="AC4">
        <v>122820949.2</v>
      </c>
      <c r="AD4">
        <v>68270747.969999999</v>
      </c>
      <c r="AE4">
        <v>143379211.59999999</v>
      </c>
      <c r="AF4">
        <v>371507231.69999999</v>
      </c>
      <c r="AG4" s="13">
        <v>97794171.390000001</v>
      </c>
      <c r="AH4" s="2">
        <f t="shared" si="2"/>
        <v>2705879853.2199998</v>
      </c>
      <c r="AJ4" s="6">
        <f t="shared" si="0"/>
        <v>0</v>
      </c>
      <c r="AK4" s="6" t="e">
        <f t="shared" si="3"/>
        <v>#DIV/0!</v>
      </c>
      <c r="AM4" s="2" t="s">
        <v>23</v>
      </c>
      <c r="AN4" s="6">
        <v>6.32151786523485</v>
      </c>
      <c r="AP4" s="2" t="s">
        <v>14</v>
      </c>
      <c r="AQ4" s="6">
        <v>6.9120114567709792E-2</v>
      </c>
    </row>
    <row r="5" spans="1:43" x14ac:dyDescent="0.25">
      <c r="A5" s="2" t="s">
        <v>226</v>
      </c>
      <c r="B5" s="12">
        <v>77700185.709999993</v>
      </c>
      <c r="C5">
        <v>55284960.200000003</v>
      </c>
      <c r="D5">
        <v>64702826.939999998</v>
      </c>
      <c r="E5">
        <v>148137772.80000001</v>
      </c>
      <c r="F5">
        <v>153389336.40000001</v>
      </c>
      <c r="G5">
        <v>199621828.09999999</v>
      </c>
      <c r="H5">
        <v>106713981.8</v>
      </c>
      <c r="I5">
        <v>58585505.479999997</v>
      </c>
      <c r="J5">
        <v>90021305.340000004</v>
      </c>
      <c r="K5">
        <v>33704640.420000002</v>
      </c>
      <c r="L5">
        <v>55042542.090000004</v>
      </c>
      <c r="M5">
        <v>75288600.829999998</v>
      </c>
      <c r="N5">
        <v>97597732.150000006</v>
      </c>
      <c r="O5" s="13">
        <v>94980964.239999995</v>
      </c>
      <c r="P5" s="2">
        <f t="shared" si="1"/>
        <v>1310772182.5</v>
      </c>
      <c r="S5" s="2" t="s">
        <v>226</v>
      </c>
      <c r="T5" s="12">
        <v>102323708.90000001</v>
      </c>
      <c r="U5">
        <v>81296556.609999999</v>
      </c>
      <c r="V5">
        <v>76511453.829999998</v>
      </c>
      <c r="W5">
        <v>101906520</v>
      </c>
      <c r="X5">
        <v>93362417.670000002</v>
      </c>
      <c r="Y5">
        <v>86103044.579999998</v>
      </c>
      <c r="Z5">
        <v>83389394.579999998</v>
      </c>
      <c r="AA5">
        <v>180499583.30000001</v>
      </c>
      <c r="AB5">
        <v>136230676.59999999</v>
      </c>
      <c r="AC5">
        <v>125875913.2</v>
      </c>
      <c r="AD5">
        <v>82469432.349999994</v>
      </c>
      <c r="AE5">
        <v>91240575.140000001</v>
      </c>
      <c r="AF5">
        <v>140974489.80000001</v>
      </c>
      <c r="AG5" s="13">
        <v>112016675.40000001</v>
      </c>
      <c r="AH5" s="2">
        <f t="shared" si="2"/>
        <v>1494200441.9600003</v>
      </c>
      <c r="AJ5" s="6">
        <f t="shared" si="0"/>
        <v>0</v>
      </c>
      <c r="AK5" s="6" t="e">
        <f t="shared" si="3"/>
        <v>#DIV/0!</v>
      </c>
      <c r="AM5" s="2" t="s">
        <v>1</v>
      </c>
      <c r="AN5" s="6">
        <v>0.62653461999056792</v>
      </c>
      <c r="AP5" s="2" t="s">
        <v>2</v>
      </c>
      <c r="AQ5" s="6">
        <v>5.4926994675021074E-2</v>
      </c>
    </row>
    <row r="6" spans="1:43" x14ac:dyDescent="0.25">
      <c r="A6" s="2" t="s">
        <v>147</v>
      </c>
      <c r="B6" s="12">
        <v>48351537.07</v>
      </c>
      <c r="C6">
        <v>31013623.879999999</v>
      </c>
      <c r="D6">
        <v>55670790.82</v>
      </c>
      <c r="E6">
        <v>129889280.40000001</v>
      </c>
      <c r="F6">
        <v>111743720.8</v>
      </c>
      <c r="G6">
        <v>108441093.90000001</v>
      </c>
      <c r="H6">
        <v>62701969.210000001</v>
      </c>
      <c r="I6">
        <v>29751699.530000001</v>
      </c>
      <c r="J6">
        <v>38005457.100000001</v>
      </c>
      <c r="K6">
        <v>19683278.059999999</v>
      </c>
      <c r="L6">
        <v>14914916.289999999</v>
      </c>
      <c r="M6">
        <v>59716144.060000002</v>
      </c>
      <c r="N6">
        <v>111112787.2</v>
      </c>
      <c r="O6" s="13">
        <v>129695017.3</v>
      </c>
      <c r="P6" s="2">
        <f t="shared" si="1"/>
        <v>950691315.61999989</v>
      </c>
      <c r="S6" s="2" t="s">
        <v>147</v>
      </c>
      <c r="T6" s="12">
        <v>48961978.020000003</v>
      </c>
      <c r="U6">
        <v>38896330.329999998</v>
      </c>
      <c r="V6">
        <v>40275913.18</v>
      </c>
      <c r="W6">
        <v>61636059.340000004</v>
      </c>
      <c r="X6">
        <v>47389064.659999996</v>
      </c>
      <c r="Y6">
        <v>30888670.809999999</v>
      </c>
      <c r="Z6">
        <v>36044372.600000001</v>
      </c>
      <c r="AA6">
        <v>136695593.19999999</v>
      </c>
      <c r="AB6">
        <v>103898403</v>
      </c>
      <c r="AC6">
        <v>70573003.400000006</v>
      </c>
      <c r="AD6">
        <v>53723372.280000001</v>
      </c>
      <c r="AE6">
        <v>106265649.2</v>
      </c>
      <c r="AF6">
        <v>111679586.40000001</v>
      </c>
      <c r="AG6" s="13">
        <v>75064247.659999996</v>
      </c>
      <c r="AH6" s="2">
        <f t="shared" si="2"/>
        <v>961992244.07999992</v>
      </c>
      <c r="AJ6" s="6">
        <f t="shared" si="0"/>
        <v>0</v>
      </c>
      <c r="AK6" s="6" t="e">
        <f t="shared" si="3"/>
        <v>#DIV/0!</v>
      </c>
      <c r="AM6" s="2" t="s">
        <v>9</v>
      </c>
      <c r="AN6" s="6">
        <v>0.36072895773368491</v>
      </c>
      <c r="AP6" s="2" t="s">
        <v>26</v>
      </c>
      <c r="AQ6" s="6">
        <v>5.1512897478287696E-2</v>
      </c>
    </row>
    <row r="7" spans="1:43" x14ac:dyDescent="0.25">
      <c r="A7" s="2" t="s">
        <v>336</v>
      </c>
      <c r="B7" s="12">
        <v>13010682.91</v>
      </c>
      <c r="C7">
        <v>18749514.100000001</v>
      </c>
      <c r="D7">
        <v>8756623.1649999991</v>
      </c>
      <c r="E7">
        <v>9681914.5549999997</v>
      </c>
      <c r="F7">
        <v>9552325.4580000006</v>
      </c>
      <c r="G7">
        <v>11970202.869999999</v>
      </c>
      <c r="H7">
        <v>13789539.15</v>
      </c>
      <c r="I7">
        <v>7358934.9960000003</v>
      </c>
      <c r="J7">
        <v>10801565.390000001</v>
      </c>
      <c r="K7">
        <v>15618575.220000001</v>
      </c>
      <c r="L7">
        <v>7710440.5020000003</v>
      </c>
      <c r="M7">
        <v>15703248.08</v>
      </c>
      <c r="N7">
        <v>16730591.83</v>
      </c>
      <c r="O7" s="13">
        <v>22582636.649999999</v>
      </c>
      <c r="P7" s="2">
        <f t="shared" si="1"/>
        <v>182016794.87600005</v>
      </c>
      <c r="S7" s="2" t="s">
        <v>336</v>
      </c>
      <c r="T7" s="12">
        <v>31735619.77</v>
      </c>
      <c r="U7">
        <v>33699793.009999998</v>
      </c>
      <c r="V7">
        <v>47810685.140000001</v>
      </c>
      <c r="W7">
        <v>72533522.620000005</v>
      </c>
      <c r="X7">
        <v>53950852.409999996</v>
      </c>
      <c r="Y7">
        <v>100722314.8</v>
      </c>
      <c r="Z7">
        <v>43852836.159999996</v>
      </c>
      <c r="AA7">
        <v>3925853.6860000002</v>
      </c>
      <c r="AB7">
        <v>71196046.5</v>
      </c>
      <c r="AC7">
        <v>96824521.870000005</v>
      </c>
      <c r="AD7">
        <v>67145340.019999996</v>
      </c>
      <c r="AE7">
        <v>57461665.310000002</v>
      </c>
      <c r="AF7">
        <v>43173512.530000001</v>
      </c>
      <c r="AG7" s="13">
        <v>34196008.020000003</v>
      </c>
      <c r="AH7" s="2">
        <f t="shared" si="2"/>
        <v>758228571.84599996</v>
      </c>
      <c r="AJ7" s="6">
        <f t="shared" si="0"/>
        <v>0</v>
      </c>
      <c r="AK7" s="6" t="e">
        <f t="shared" si="3"/>
        <v>#DIV/0!</v>
      </c>
      <c r="AM7" s="2" t="s">
        <v>12</v>
      </c>
      <c r="AN7" s="6">
        <v>0.27752824662075692</v>
      </c>
      <c r="AP7" s="2" t="s">
        <v>0</v>
      </c>
      <c r="AQ7" s="6">
        <v>3.3667424912299668E-2</v>
      </c>
    </row>
    <row r="8" spans="1:43" x14ac:dyDescent="0.25">
      <c r="A8" s="2" t="s">
        <v>101</v>
      </c>
      <c r="B8" s="12">
        <v>52568208.789999999</v>
      </c>
      <c r="C8">
        <v>49369052.259999998</v>
      </c>
      <c r="D8">
        <v>39028741.840000004</v>
      </c>
      <c r="E8">
        <v>82953200.040000007</v>
      </c>
      <c r="F8">
        <v>128624219.40000001</v>
      </c>
      <c r="G8">
        <v>96920151.599999994</v>
      </c>
      <c r="H8">
        <v>79815785.569999993</v>
      </c>
      <c r="I8">
        <v>44594199.289999999</v>
      </c>
      <c r="J8">
        <v>40603608.32</v>
      </c>
      <c r="K8">
        <v>28896278.5</v>
      </c>
      <c r="L8">
        <v>43540370.149999999</v>
      </c>
      <c r="M8">
        <v>76243508.930000007</v>
      </c>
      <c r="N8">
        <v>69507674.530000001</v>
      </c>
      <c r="O8" s="13">
        <v>43379714.740000002</v>
      </c>
      <c r="P8" s="2">
        <f t="shared" si="1"/>
        <v>876044713.96000004</v>
      </c>
      <c r="S8" s="2" t="s">
        <v>101</v>
      </c>
      <c r="T8" s="12">
        <v>69482169.859999999</v>
      </c>
      <c r="U8">
        <v>41619661.210000001</v>
      </c>
      <c r="V8">
        <v>17055933.59</v>
      </c>
      <c r="W8">
        <v>30460585.59</v>
      </c>
      <c r="X8">
        <v>23848982.359999999</v>
      </c>
      <c r="Y8">
        <v>31073703.09</v>
      </c>
      <c r="Z8">
        <v>34086462.25</v>
      </c>
      <c r="AA8">
        <v>44654290.329999998</v>
      </c>
      <c r="AB8">
        <v>75128501.75</v>
      </c>
      <c r="AC8">
        <v>28414312.75</v>
      </c>
      <c r="AD8">
        <v>28688488.32</v>
      </c>
      <c r="AE8">
        <v>29516785.629999999</v>
      </c>
      <c r="AF8">
        <v>43896530.630000003</v>
      </c>
      <c r="AG8" s="13">
        <v>12786975.02</v>
      </c>
      <c r="AH8" s="2">
        <f t="shared" si="2"/>
        <v>510713382.38</v>
      </c>
      <c r="AJ8" s="6">
        <f t="shared" si="0"/>
        <v>0</v>
      </c>
      <c r="AK8" s="6" t="e">
        <f t="shared" si="3"/>
        <v>#DIV/0!</v>
      </c>
      <c r="AM8" s="2" t="s">
        <v>22</v>
      </c>
      <c r="AN8" s="6">
        <v>0.15295362539573998</v>
      </c>
      <c r="AP8" s="2" t="s">
        <v>6</v>
      </c>
      <c r="AQ8" s="6">
        <v>2.0368473786533312E-2</v>
      </c>
    </row>
    <row r="9" spans="1:43" x14ac:dyDescent="0.25">
      <c r="A9" s="2" t="s">
        <v>331</v>
      </c>
      <c r="B9" s="12">
        <v>27918591.129999999</v>
      </c>
      <c r="C9">
        <v>23632791.879999999</v>
      </c>
      <c r="D9">
        <v>16842987.940000001</v>
      </c>
      <c r="E9">
        <v>40980935.18</v>
      </c>
      <c r="F9">
        <v>16614507.57</v>
      </c>
      <c r="G9">
        <v>24707584.010000002</v>
      </c>
      <c r="H9">
        <v>27369050.640000001</v>
      </c>
      <c r="I9">
        <v>32458843.809999999</v>
      </c>
      <c r="J9">
        <v>34099802.689999998</v>
      </c>
      <c r="K9">
        <v>35740761.579999998</v>
      </c>
      <c r="L9">
        <v>137871519.40000001</v>
      </c>
      <c r="M9">
        <v>137871519.40000001</v>
      </c>
      <c r="N9">
        <v>240002277.30000001</v>
      </c>
      <c r="O9" s="13">
        <v>208841197.59999999</v>
      </c>
      <c r="P9" s="2">
        <f t="shared" si="1"/>
        <v>1004952370.13</v>
      </c>
      <c r="S9" s="2" t="s">
        <v>331</v>
      </c>
      <c r="T9" s="12">
        <v>124934614.09999999</v>
      </c>
      <c r="U9">
        <v>41028030.530000001</v>
      </c>
      <c r="V9">
        <v>17335101.789999999</v>
      </c>
      <c r="W9">
        <v>64784159.539999999</v>
      </c>
      <c r="X9">
        <v>18718674.210000001</v>
      </c>
      <c r="Y9">
        <v>21534888.379999999</v>
      </c>
      <c r="Z9">
        <v>17859518.829999998</v>
      </c>
      <c r="AA9">
        <v>10389125.01</v>
      </c>
      <c r="AB9">
        <v>16920527.609999999</v>
      </c>
      <c r="AC9">
        <v>18060468.710000001</v>
      </c>
      <c r="AD9">
        <v>31511739.800000001</v>
      </c>
      <c r="AE9">
        <v>33328795.620000001</v>
      </c>
      <c r="AF9">
        <v>18483078.219999999</v>
      </c>
      <c r="AG9" s="13">
        <v>21646258.34</v>
      </c>
      <c r="AH9" s="2">
        <f t="shared" si="2"/>
        <v>456534980.69</v>
      </c>
      <c r="AJ9" s="6">
        <f t="shared" si="0"/>
        <v>0</v>
      </c>
      <c r="AK9" s="6" t="e">
        <f t="shared" si="3"/>
        <v>#DIV/0!</v>
      </c>
      <c r="AM9" s="2" t="s">
        <v>11</v>
      </c>
      <c r="AN9" s="6">
        <v>0.10339784099257383</v>
      </c>
      <c r="AP9" s="2" t="s">
        <v>10</v>
      </c>
      <c r="AQ9" s="6">
        <v>2.0004801874690593E-2</v>
      </c>
    </row>
    <row r="10" spans="1:43" x14ac:dyDescent="0.25">
      <c r="A10" s="2" t="s">
        <v>231</v>
      </c>
      <c r="B10" s="12">
        <v>66602857.32</v>
      </c>
      <c r="C10">
        <v>31959462.09</v>
      </c>
      <c r="D10">
        <v>54519233.450000003</v>
      </c>
      <c r="E10">
        <v>34210527.340000004</v>
      </c>
      <c r="F10">
        <v>34333405.689999998</v>
      </c>
      <c r="G10">
        <v>34746007.789999999</v>
      </c>
      <c r="H10">
        <v>34201679.520000003</v>
      </c>
      <c r="I10">
        <v>34667745.649999999</v>
      </c>
      <c r="J10">
        <v>34546591.950000003</v>
      </c>
      <c r="K10">
        <v>33515247.800000001</v>
      </c>
      <c r="L10">
        <v>34736709.670000002</v>
      </c>
      <c r="M10">
        <v>34104029.5</v>
      </c>
      <c r="N10">
        <v>30009012.48</v>
      </c>
      <c r="O10" s="13">
        <v>34193281.57</v>
      </c>
      <c r="P10" s="2">
        <f t="shared" si="1"/>
        <v>526345791.81999999</v>
      </c>
      <c r="S10" s="2" t="s">
        <v>231</v>
      </c>
      <c r="T10" s="12">
        <v>32204955.739999998</v>
      </c>
      <c r="U10">
        <v>32681804.809999999</v>
      </c>
      <c r="V10">
        <v>33008360.57</v>
      </c>
      <c r="W10">
        <v>31784190.879999999</v>
      </c>
      <c r="X10">
        <v>32535503.059999999</v>
      </c>
      <c r="Y10">
        <v>31438789.98</v>
      </c>
      <c r="Z10">
        <v>32729257.82</v>
      </c>
      <c r="AA10">
        <v>32049412.16</v>
      </c>
      <c r="AB10">
        <v>26994419.289999999</v>
      </c>
      <c r="AC10">
        <v>26775524.75</v>
      </c>
      <c r="AD10">
        <v>31909901.370000001</v>
      </c>
      <c r="AE10">
        <v>32037116.379999999</v>
      </c>
      <c r="AF10">
        <v>31366530.68</v>
      </c>
      <c r="AG10" s="13">
        <v>32050046.300000001</v>
      </c>
      <c r="AH10" s="2">
        <f t="shared" si="2"/>
        <v>439565813.79000002</v>
      </c>
      <c r="AJ10" s="6">
        <f t="shared" si="0"/>
        <v>0</v>
      </c>
      <c r="AK10" s="6" t="e">
        <f t="shared" si="3"/>
        <v>#DIV/0!</v>
      </c>
      <c r="AM10" s="2" t="s">
        <v>16</v>
      </c>
      <c r="AN10" s="6">
        <v>9.5110127041539039E-2</v>
      </c>
      <c r="AP10" s="2" t="s">
        <v>15</v>
      </c>
      <c r="AQ10" s="6">
        <v>1.7651212152513258E-2</v>
      </c>
    </row>
    <row r="11" spans="1:43" x14ac:dyDescent="0.25">
      <c r="A11" s="2" t="s">
        <v>323</v>
      </c>
      <c r="B11" s="12">
        <v>13177893.359999999</v>
      </c>
      <c r="C11">
        <v>9666550.5500000007</v>
      </c>
      <c r="D11">
        <v>9406562.6180000007</v>
      </c>
      <c r="E11">
        <v>36988528.640000001</v>
      </c>
      <c r="F11">
        <v>18969702.739999998</v>
      </c>
      <c r="G11">
        <v>17508376.469999999</v>
      </c>
      <c r="H11">
        <v>16892426.530000001</v>
      </c>
      <c r="I11">
        <v>12288860.34</v>
      </c>
      <c r="J11">
        <v>18367940.199999999</v>
      </c>
      <c r="K11">
        <v>29937341.879999999</v>
      </c>
      <c r="L11">
        <v>23805121.129999999</v>
      </c>
      <c r="M11">
        <v>19895560.98</v>
      </c>
      <c r="N11">
        <v>23346839.739999998</v>
      </c>
      <c r="O11" s="13">
        <v>24610625.07</v>
      </c>
      <c r="P11" s="2">
        <f t="shared" si="1"/>
        <v>274862330.24799997</v>
      </c>
      <c r="S11" s="2" t="s">
        <v>323</v>
      </c>
      <c r="T11" s="12">
        <v>22910453.059999999</v>
      </c>
      <c r="U11">
        <v>21770610.489999998</v>
      </c>
      <c r="V11">
        <v>20011415.82</v>
      </c>
      <c r="W11">
        <v>76368879.329999998</v>
      </c>
      <c r="X11">
        <v>20263767.390000001</v>
      </c>
      <c r="Y11">
        <v>22391541.699999999</v>
      </c>
      <c r="Z11">
        <v>21470709.850000001</v>
      </c>
      <c r="AA11">
        <v>33476927.390000001</v>
      </c>
      <c r="AB11">
        <v>18883306.32</v>
      </c>
      <c r="AC11">
        <v>13812114.77</v>
      </c>
      <c r="AD11">
        <v>14414034</v>
      </c>
      <c r="AE11">
        <v>14238263.18</v>
      </c>
      <c r="AF11">
        <v>16271856.77</v>
      </c>
      <c r="AG11" s="13">
        <v>15736423.289999999</v>
      </c>
      <c r="AH11" s="2">
        <f t="shared" si="2"/>
        <v>332020303.35999995</v>
      </c>
      <c r="AJ11" s="6">
        <f t="shared" si="0"/>
        <v>0</v>
      </c>
      <c r="AK11" s="6" t="e">
        <f t="shared" si="3"/>
        <v>#DIV/0!</v>
      </c>
      <c r="AM11" s="2" t="s">
        <v>10</v>
      </c>
      <c r="AN11" s="6">
        <v>6.1662725506612837E-2</v>
      </c>
      <c r="AP11" s="2" t="s">
        <v>4</v>
      </c>
      <c r="AQ11" s="6">
        <v>1.7444717248133308E-2</v>
      </c>
    </row>
    <row r="12" spans="1:43" x14ac:dyDescent="0.25">
      <c r="A12" s="2" t="s">
        <v>284</v>
      </c>
      <c r="B12" s="12">
        <v>15352965.73</v>
      </c>
      <c r="C12">
        <v>11748120.539999999</v>
      </c>
      <c r="D12">
        <v>8474437.9279999994</v>
      </c>
      <c r="E12">
        <v>14731279.109999999</v>
      </c>
      <c r="F12">
        <v>15408306.689999999</v>
      </c>
      <c r="G12">
        <v>24186016.379999999</v>
      </c>
      <c r="H12">
        <v>26513725.059999999</v>
      </c>
      <c r="I12">
        <v>21816575.440000001</v>
      </c>
      <c r="J12">
        <v>23811542.609999999</v>
      </c>
      <c r="K12">
        <v>10914416.960000001</v>
      </c>
      <c r="L12">
        <v>10716019.68</v>
      </c>
      <c r="M12">
        <v>23077611.559999999</v>
      </c>
      <c r="N12">
        <v>23059317.120000001</v>
      </c>
      <c r="O12" s="13">
        <v>18623974.789999999</v>
      </c>
      <c r="P12" s="2">
        <f t="shared" si="1"/>
        <v>248434309.59799999</v>
      </c>
      <c r="S12" s="2" t="s">
        <v>284</v>
      </c>
      <c r="T12" s="12">
        <v>19081541.710000001</v>
      </c>
      <c r="U12">
        <v>12570180.32</v>
      </c>
      <c r="V12">
        <v>8818937.2109999992</v>
      </c>
      <c r="W12">
        <v>10517054.09</v>
      </c>
      <c r="X12">
        <v>16196834.75</v>
      </c>
      <c r="Y12">
        <v>19806709.359999999</v>
      </c>
      <c r="Z12">
        <v>23205902.629999999</v>
      </c>
      <c r="AA12">
        <v>60027297.990000002</v>
      </c>
      <c r="AB12">
        <v>41931613.049999997</v>
      </c>
      <c r="AC12">
        <v>19902682.350000001</v>
      </c>
      <c r="AD12">
        <v>14770676.810000001</v>
      </c>
      <c r="AE12">
        <v>19892604.940000001</v>
      </c>
      <c r="AF12">
        <v>25681588.989999998</v>
      </c>
      <c r="AG12" s="13">
        <v>30643639.43</v>
      </c>
      <c r="AH12" s="2">
        <f t="shared" si="2"/>
        <v>323047263.63099998</v>
      </c>
      <c r="AJ12" s="6">
        <f t="shared" si="0"/>
        <v>0</v>
      </c>
      <c r="AK12" s="6" t="e">
        <f t="shared" si="3"/>
        <v>#DIV/0!</v>
      </c>
      <c r="AM12" s="2" t="s">
        <v>0</v>
      </c>
      <c r="AN12" s="6">
        <v>1.4650720189650511E-2</v>
      </c>
      <c r="AP12" s="2" t="s">
        <v>13</v>
      </c>
      <c r="AQ12" s="6">
        <v>1.6116796483062683E-2</v>
      </c>
    </row>
    <row r="13" spans="1:43" x14ac:dyDescent="0.25">
      <c r="A13" s="2" t="s">
        <v>342</v>
      </c>
      <c r="B13" s="12">
        <v>25359575.969999999</v>
      </c>
      <c r="C13">
        <v>19593928.68</v>
      </c>
      <c r="D13">
        <v>12520471.869999999</v>
      </c>
      <c r="E13">
        <v>46389104.659999996</v>
      </c>
      <c r="F13">
        <v>28201985.859999999</v>
      </c>
      <c r="G13">
        <v>35110552.420000002</v>
      </c>
      <c r="H13">
        <v>37597625.960000001</v>
      </c>
      <c r="I13">
        <v>27749511.210000001</v>
      </c>
      <c r="J13">
        <v>27278464.059999999</v>
      </c>
      <c r="K13">
        <v>15399701.99</v>
      </c>
      <c r="L13">
        <v>22671214.59</v>
      </c>
      <c r="M13">
        <v>32578562.239999998</v>
      </c>
      <c r="N13">
        <v>33815446.009999998</v>
      </c>
      <c r="O13" s="13">
        <v>25903867.489999998</v>
      </c>
      <c r="P13" s="2">
        <f t="shared" si="1"/>
        <v>390170013.00999999</v>
      </c>
      <c r="S13" s="2" t="s">
        <v>342</v>
      </c>
      <c r="T13" s="12">
        <v>20693102.579999998</v>
      </c>
      <c r="U13">
        <v>14655233.34</v>
      </c>
      <c r="V13">
        <v>9894618.1260000002</v>
      </c>
      <c r="W13">
        <v>15680327.6</v>
      </c>
      <c r="X13">
        <v>21048484.43</v>
      </c>
      <c r="Y13">
        <v>21414523.960000001</v>
      </c>
      <c r="Z13">
        <v>25260730.129999999</v>
      </c>
      <c r="AA13">
        <v>43758707.189999998</v>
      </c>
      <c r="AB13">
        <v>28749834.82</v>
      </c>
      <c r="AC13">
        <v>13722105.310000001</v>
      </c>
      <c r="AD13">
        <v>10848782.65</v>
      </c>
      <c r="AE13">
        <v>19583658.579999998</v>
      </c>
      <c r="AF13">
        <v>26484034.690000001</v>
      </c>
      <c r="AG13" s="13">
        <v>28904698.82</v>
      </c>
      <c r="AH13" s="2">
        <f t="shared" si="2"/>
        <v>300698842.22600001</v>
      </c>
      <c r="AJ13" s="6">
        <f t="shared" si="0"/>
        <v>0</v>
      </c>
      <c r="AK13" s="6" t="e">
        <f t="shared" si="3"/>
        <v>#DIV/0!</v>
      </c>
      <c r="AM13" s="2" t="s">
        <v>13</v>
      </c>
      <c r="AN13" s="6">
        <v>-2.5804885654340869E-2</v>
      </c>
      <c r="AP13" s="2" t="s">
        <v>9</v>
      </c>
      <c r="AQ13" s="6">
        <v>1.5438862509376251E-2</v>
      </c>
    </row>
    <row r="14" spans="1:43" x14ac:dyDescent="0.25">
      <c r="A14" s="2" t="s">
        <v>216</v>
      </c>
      <c r="B14" s="12">
        <v>12315290.65</v>
      </c>
      <c r="C14">
        <v>1670200.2649999999</v>
      </c>
      <c r="D14">
        <v>3389109.625</v>
      </c>
      <c r="E14">
        <v>3047981.0019999999</v>
      </c>
      <c r="F14">
        <v>13788351.25</v>
      </c>
      <c r="G14">
        <v>13854815.32</v>
      </c>
      <c r="H14">
        <v>9430134.0050000008</v>
      </c>
      <c r="I14">
        <v>15193152</v>
      </c>
      <c r="J14">
        <v>7173451.6220000004</v>
      </c>
      <c r="K14">
        <v>6294376.4330000002</v>
      </c>
      <c r="L14">
        <v>336377.16190000001</v>
      </c>
      <c r="M14">
        <v>2580561.6880000001</v>
      </c>
      <c r="N14">
        <v>17912205.760000002</v>
      </c>
      <c r="O14" s="13">
        <v>17238941.41</v>
      </c>
      <c r="P14" s="2">
        <f t="shared" si="1"/>
        <v>124224948.19189999</v>
      </c>
      <c r="S14" s="2" t="s">
        <v>216</v>
      </c>
      <c r="T14" s="12">
        <v>3426450.4240000001</v>
      </c>
      <c r="U14">
        <v>368719.7954</v>
      </c>
      <c r="V14">
        <v>5627620.0159999998</v>
      </c>
      <c r="W14">
        <v>95737.048200000005</v>
      </c>
      <c r="X14">
        <v>2991940.0279999999</v>
      </c>
      <c r="Y14">
        <v>3768983.6910000001</v>
      </c>
      <c r="Z14">
        <v>6417280.9840000002</v>
      </c>
      <c r="AA14">
        <v>16595993.439999999</v>
      </c>
      <c r="AB14">
        <v>111617332.90000001</v>
      </c>
      <c r="AC14">
        <v>111617332.90000001</v>
      </c>
      <c r="AD14">
        <v>5912143.4589999998</v>
      </c>
      <c r="AE14">
        <v>6386514.4749999996</v>
      </c>
      <c r="AF14">
        <v>8632643.5510000009</v>
      </c>
      <c r="AG14" s="13">
        <v>15193301.789999999</v>
      </c>
      <c r="AH14" s="2">
        <f t="shared" si="2"/>
        <v>298651994.50160009</v>
      </c>
      <c r="AJ14" s="6">
        <f t="shared" si="0"/>
        <v>0</v>
      </c>
      <c r="AK14" s="6" t="e">
        <f t="shared" si="3"/>
        <v>#DIV/0!</v>
      </c>
      <c r="AM14" s="2" t="s">
        <v>4</v>
      </c>
      <c r="AN14" s="6">
        <v>-6.2397257587395873E-2</v>
      </c>
      <c r="AP14" s="2" t="s">
        <v>23</v>
      </c>
      <c r="AQ14" s="6">
        <v>1.3608417772207667E-2</v>
      </c>
    </row>
    <row r="15" spans="1:43" x14ac:dyDescent="0.25">
      <c r="A15" s="2" t="s">
        <v>213</v>
      </c>
      <c r="B15" s="12">
        <v>12143829.82</v>
      </c>
      <c r="C15">
        <v>9848771.2980000004</v>
      </c>
      <c r="D15">
        <v>9059231.1860000007</v>
      </c>
      <c r="E15">
        <v>13307215.810000001</v>
      </c>
      <c r="F15">
        <v>17227775.140000001</v>
      </c>
      <c r="G15">
        <v>18958714.34</v>
      </c>
      <c r="H15">
        <v>22305826.140000001</v>
      </c>
      <c r="I15">
        <v>22316455.629999999</v>
      </c>
      <c r="J15">
        <v>22232034.129999999</v>
      </c>
      <c r="K15">
        <v>10719573.26</v>
      </c>
      <c r="L15">
        <v>9688419.6420000009</v>
      </c>
      <c r="M15">
        <v>18353312.530000001</v>
      </c>
      <c r="N15">
        <v>19945018.210000001</v>
      </c>
      <c r="O15" s="13">
        <v>17796397.129999999</v>
      </c>
      <c r="P15" s="2">
        <f t="shared" si="1"/>
        <v>223902574.26599997</v>
      </c>
      <c r="S15" s="2" t="s">
        <v>213</v>
      </c>
      <c r="T15" s="12">
        <v>20597122.91</v>
      </c>
      <c r="U15">
        <v>11743654.42</v>
      </c>
      <c r="V15">
        <v>7946462.3799999999</v>
      </c>
      <c r="W15">
        <v>10776694.27</v>
      </c>
      <c r="X15">
        <v>14434642.029999999</v>
      </c>
      <c r="Y15">
        <v>14975358.26</v>
      </c>
      <c r="Z15">
        <v>18100055.760000002</v>
      </c>
      <c r="AA15">
        <v>48880937.060000002</v>
      </c>
      <c r="AB15">
        <v>34271564.380000003</v>
      </c>
      <c r="AC15">
        <v>19301592.809999999</v>
      </c>
      <c r="AD15">
        <v>12535536.82</v>
      </c>
      <c r="AE15">
        <v>15617048.59</v>
      </c>
      <c r="AF15">
        <v>21764503.300000001</v>
      </c>
      <c r="AG15" s="13">
        <v>20332689.949999999</v>
      </c>
      <c r="AH15" s="2">
        <f t="shared" si="2"/>
        <v>271277862.94000006</v>
      </c>
      <c r="AJ15" s="6">
        <f t="shared" si="0"/>
        <v>0</v>
      </c>
      <c r="AK15" s="6" t="e">
        <f t="shared" si="3"/>
        <v>#DIV/0!</v>
      </c>
      <c r="AM15" s="2" t="s">
        <v>2</v>
      </c>
      <c r="AN15" s="6">
        <v>-9.6324709123966595E-2</v>
      </c>
      <c r="AP15" s="2" t="s">
        <v>5</v>
      </c>
      <c r="AQ15" s="6">
        <v>1.2417995738011363E-2</v>
      </c>
    </row>
    <row r="16" spans="1:43" x14ac:dyDescent="0.25">
      <c r="A16" s="2" t="s">
        <v>219</v>
      </c>
      <c r="B16" s="12">
        <v>5745029.4570000004</v>
      </c>
      <c r="C16">
        <v>6823879.9960000003</v>
      </c>
      <c r="D16">
        <v>4762185.5439999998</v>
      </c>
      <c r="E16">
        <v>5457899.5029999996</v>
      </c>
      <c r="F16">
        <v>8567093.9279999994</v>
      </c>
      <c r="G16">
        <v>7616634.9230000004</v>
      </c>
      <c r="H16">
        <v>10452567.279999999</v>
      </c>
      <c r="I16">
        <v>6990378.2149999999</v>
      </c>
      <c r="J16">
        <v>13634967.33</v>
      </c>
      <c r="K16">
        <v>10026349.039999999</v>
      </c>
      <c r="L16">
        <v>6520768.6900000004</v>
      </c>
      <c r="M16">
        <v>7793130.7970000003</v>
      </c>
      <c r="N16">
        <v>8441867.6239999998</v>
      </c>
      <c r="O16" s="13">
        <v>18944678.739999998</v>
      </c>
      <c r="P16" s="2">
        <f t="shared" si="1"/>
        <v>121777431.06699999</v>
      </c>
      <c r="S16" s="2" t="s">
        <v>219</v>
      </c>
      <c r="T16" s="12">
        <v>23023632.98</v>
      </c>
      <c r="U16">
        <v>12956333.390000001</v>
      </c>
      <c r="V16">
        <v>15367152.73</v>
      </c>
      <c r="W16">
        <v>9766788.5120000001</v>
      </c>
      <c r="X16">
        <v>20508222.43</v>
      </c>
      <c r="Y16">
        <v>16128268.59</v>
      </c>
      <c r="Z16">
        <v>12817868.23</v>
      </c>
      <c r="AA16">
        <v>20906555.57</v>
      </c>
      <c r="AB16">
        <v>21221768.52</v>
      </c>
      <c r="AC16">
        <v>22150136.010000002</v>
      </c>
      <c r="AD16">
        <v>16567252.48</v>
      </c>
      <c r="AE16">
        <v>22539471.399999999</v>
      </c>
      <c r="AF16">
        <v>21973006.23</v>
      </c>
      <c r="AG16" s="13">
        <v>10425496.939999999</v>
      </c>
      <c r="AH16" s="2">
        <f t="shared" si="2"/>
        <v>246351954.01199999</v>
      </c>
      <c r="AJ16" s="6">
        <f t="shared" si="0"/>
        <v>0</v>
      </c>
      <c r="AK16" s="6" t="e">
        <f t="shared" si="3"/>
        <v>#DIV/0!</v>
      </c>
      <c r="AM16" s="2" t="s">
        <v>15</v>
      </c>
      <c r="AN16" s="6">
        <v>-0.10012563505265315</v>
      </c>
      <c r="AP16" s="2" t="s">
        <v>12</v>
      </c>
      <c r="AQ16" s="6">
        <v>9.945614487780266E-3</v>
      </c>
    </row>
    <row r="17" spans="1:43" x14ac:dyDescent="0.25">
      <c r="A17" s="2" t="s">
        <v>183</v>
      </c>
      <c r="B17" s="12">
        <v>10196641.23</v>
      </c>
      <c r="C17">
        <v>8352042.5300000003</v>
      </c>
      <c r="D17">
        <v>5770283.9800000004</v>
      </c>
      <c r="E17">
        <v>15504990.84</v>
      </c>
      <c r="F17">
        <v>18438574.760000002</v>
      </c>
      <c r="G17">
        <v>21566257.149999999</v>
      </c>
      <c r="H17">
        <v>21752813.539999999</v>
      </c>
      <c r="I17">
        <v>11797982.48</v>
      </c>
      <c r="J17">
        <v>12058089.09</v>
      </c>
      <c r="K17">
        <v>11067177.109999999</v>
      </c>
      <c r="L17">
        <v>9048528.0500000007</v>
      </c>
      <c r="M17">
        <v>15036807.130000001</v>
      </c>
      <c r="N17">
        <v>14254930.869999999</v>
      </c>
      <c r="O17" s="13">
        <v>13346865.119999999</v>
      </c>
      <c r="P17" s="2">
        <f t="shared" si="1"/>
        <v>188191983.88000003</v>
      </c>
      <c r="S17" s="2" t="s">
        <v>183</v>
      </c>
      <c r="T17" s="12">
        <v>15089759.960000001</v>
      </c>
      <c r="U17">
        <v>9396950.6699999999</v>
      </c>
      <c r="V17">
        <v>6312398.29</v>
      </c>
      <c r="W17">
        <v>6621204.6799999997</v>
      </c>
      <c r="X17">
        <v>8603162.0600000005</v>
      </c>
      <c r="Y17">
        <v>13937106.25</v>
      </c>
      <c r="Z17">
        <v>18314712.440000001</v>
      </c>
      <c r="AA17">
        <v>42424993.829999998</v>
      </c>
      <c r="AB17">
        <v>30420630.789999999</v>
      </c>
      <c r="AC17">
        <v>9224803.5700000003</v>
      </c>
      <c r="AD17">
        <v>22237215.989999998</v>
      </c>
      <c r="AE17">
        <v>18334515.91</v>
      </c>
      <c r="AF17">
        <v>26597683.960000001</v>
      </c>
      <c r="AG17" s="13">
        <v>16034922.59</v>
      </c>
      <c r="AH17" s="2">
        <f t="shared" si="2"/>
        <v>243550060.99000001</v>
      </c>
      <c r="AJ17" s="6">
        <f t="shared" si="0"/>
        <v>0</v>
      </c>
      <c r="AK17" s="6" t="e">
        <f t="shared" si="3"/>
        <v>#DIV/0!</v>
      </c>
      <c r="AM17" s="2" t="s">
        <v>8</v>
      </c>
      <c r="AN17" s="6">
        <v>-0.17918676865102218</v>
      </c>
      <c r="AP17" s="2" t="s">
        <v>3</v>
      </c>
      <c r="AQ17" s="6">
        <v>9.369022926924514E-3</v>
      </c>
    </row>
    <row r="18" spans="1:43" x14ac:dyDescent="0.25">
      <c r="A18" s="2" t="s">
        <v>296</v>
      </c>
      <c r="B18" s="12">
        <v>4468497.0539999995</v>
      </c>
      <c r="C18">
        <v>10118887.710000001</v>
      </c>
      <c r="D18">
        <v>6154106.733</v>
      </c>
      <c r="E18">
        <v>5137948.0980000002</v>
      </c>
      <c r="F18">
        <v>7846312.8339999998</v>
      </c>
      <c r="G18">
        <v>4373332.5190000003</v>
      </c>
      <c r="H18">
        <v>4373332.5190000003</v>
      </c>
      <c r="I18">
        <v>4857642.5389999999</v>
      </c>
      <c r="J18">
        <v>9634950.0969999991</v>
      </c>
      <c r="K18">
        <v>10068090.689999999</v>
      </c>
      <c r="L18">
        <v>8608838.8990000002</v>
      </c>
      <c r="M18">
        <v>8956578.6640000008</v>
      </c>
      <c r="N18">
        <v>5066083.0750000002</v>
      </c>
      <c r="O18" s="13">
        <v>5136769.38</v>
      </c>
      <c r="P18" s="2">
        <f t="shared" si="1"/>
        <v>94801370.811000004</v>
      </c>
      <c r="S18" s="2" t="s">
        <v>296</v>
      </c>
      <c r="T18" s="12">
        <v>12964822.380000001</v>
      </c>
      <c r="U18">
        <v>6662314.9790000003</v>
      </c>
      <c r="V18">
        <v>9705790.4910000004</v>
      </c>
      <c r="W18">
        <v>5583095.3490000004</v>
      </c>
      <c r="X18">
        <v>5583095.3490000004</v>
      </c>
      <c r="Y18">
        <v>20822349.329999998</v>
      </c>
      <c r="Z18">
        <v>10090864.460000001</v>
      </c>
      <c r="AA18">
        <v>23669249</v>
      </c>
      <c r="AB18">
        <v>42304951.960000001</v>
      </c>
      <c r="AC18">
        <v>46133806.340000004</v>
      </c>
      <c r="AD18">
        <v>31969865.300000001</v>
      </c>
      <c r="AE18">
        <v>7217175.2970000003</v>
      </c>
      <c r="AF18">
        <v>1641398.942</v>
      </c>
      <c r="AG18" s="13">
        <v>232821.79209999999</v>
      </c>
      <c r="AH18" s="2">
        <f t="shared" si="2"/>
        <v>224581600.96910003</v>
      </c>
      <c r="AJ18" s="6">
        <f t="shared" si="0"/>
        <v>0</v>
      </c>
      <c r="AK18" s="6" t="e">
        <f t="shared" si="3"/>
        <v>#DIV/0!</v>
      </c>
      <c r="AM18" s="2" t="s">
        <v>14</v>
      </c>
      <c r="AN18" s="6">
        <v>-0.21061984988017127</v>
      </c>
      <c r="AP18" s="2" t="s">
        <v>16</v>
      </c>
      <c r="AQ18" s="6">
        <v>7.2926888361692851E-3</v>
      </c>
    </row>
    <row r="19" spans="1:43" x14ac:dyDescent="0.25">
      <c r="A19" s="2" t="s">
        <v>282</v>
      </c>
      <c r="B19" s="12">
        <v>9226213.9560000002</v>
      </c>
      <c r="C19">
        <v>13110694.859999999</v>
      </c>
      <c r="D19">
        <v>9121945.0059999991</v>
      </c>
      <c r="E19">
        <v>10288050.189999999</v>
      </c>
      <c r="F19">
        <v>138491038.90000001</v>
      </c>
      <c r="G19">
        <v>75070812.109999999</v>
      </c>
      <c r="H19">
        <v>31513341.280000001</v>
      </c>
      <c r="I19">
        <v>53952192.82</v>
      </c>
      <c r="J19">
        <v>30230597.239999998</v>
      </c>
      <c r="K19">
        <v>16507307.82</v>
      </c>
      <c r="L19">
        <v>27596084.949999999</v>
      </c>
      <c r="M19">
        <v>13364452.09</v>
      </c>
      <c r="N19">
        <v>11625519.880000001</v>
      </c>
      <c r="O19" s="13">
        <v>12529552.640000001</v>
      </c>
      <c r="P19" s="2">
        <f t="shared" si="1"/>
        <v>452627803.74199998</v>
      </c>
      <c r="S19" s="2" t="s">
        <v>282</v>
      </c>
      <c r="T19" s="12">
        <v>7121051.8530000001</v>
      </c>
      <c r="U19">
        <v>25725206.370000001</v>
      </c>
      <c r="V19">
        <v>20816141.82</v>
      </c>
      <c r="W19">
        <v>19732030.41</v>
      </c>
      <c r="X19">
        <v>13098384.279999999</v>
      </c>
      <c r="Y19">
        <v>11398126.66</v>
      </c>
      <c r="Z19">
        <v>17606019.890000001</v>
      </c>
      <c r="AA19">
        <v>20925794.449999999</v>
      </c>
      <c r="AB19">
        <v>12163883.09</v>
      </c>
      <c r="AC19">
        <v>10224335.970000001</v>
      </c>
      <c r="AD19">
        <v>6270738.324</v>
      </c>
      <c r="AE19">
        <v>9778476.7100000009</v>
      </c>
      <c r="AF19">
        <v>16744173.109999999</v>
      </c>
      <c r="AG19" s="13">
        <v>18872866.399999999</v>
      </c>
      <c r="AH19" s="2">
        <f t="shared" si="2"/>
        <v>210477229.33699998</v>
      </c>
      <c r="AJ19" s="6">
        <f t="shared" si="0"/>
        <v>0</v>
      </c>
      <c r="AK19" s="6" t="e">
        <f t="shared" si="3"/>
        <v>#DIV/0!</v>
      </c>
      <c r="AM19" s="2" t="s">
        <v>3</v>
      </c>
      <c r="AN19" s="6">
        <v>-0.30892736554745026</v>
      </c>
      <c r="AP19" s="2" t="s">
        <v>7</v>
      </c>
      <c r="AQ19" s="6">
        <v>5.6935968369388693E-3</v>
      </c>
    </row>
    <row r="20" spans="1:43" x14ac:dyDescent="0.25">
      <c r="A20" s="2" t="s">
        <v>258</v>
      </c>
      <c r="B20" s="12">
        <v>13946661.609999999</v>
      </c>
      <c r="C20">
        <v>9769037.1779999994</v>
      </c>
      <c r="D20">
        <v>8074324.0130000003</v>
      </c>
      <c r="E20">
        <v>8415925.25</v>
      </c>
      <c r="F20">
        <v>16057996.119999999</v>
      </c>
      <c r="G20">
        <v>16432117.609999999</v>
      </c>
      <c r="H20">
        <v>11729186.23</v>
      </c>
      <c r="I20">
        <v>14230376.49</v>
      </c>
      <c r="J20">
        <v>13351313.970000001</v>
      </c>
      <c r="K20">
        <v>7828227.0520000001</v>
      </c>
      <c r="L20">
        <v>9544081.8220000006</v>
      </c>
      <c r="M20">
        <v>15350750.51</v>
      </c>
      <c r="N20">
        <v>20851027.27</v>
      </c>
      <c r="O20" s="13">
        <v>19433898.789999999</v>
      </c>
      <c r="P20" s="2">
        <f t="shared" si="1"/>
        <v>185014923.91499999</v>
      </c>
      <c r="S20" s="2" t="s">
        <v>258</v>
      </c>
      <c r="T20" s="12">
        <v>15830095.5</v>
      </c>
      <c r="U20">
        <v>11178460.34</v>
      </c>
      <c r="V20">
        <v>9064226.5879999995</v>
      </c>
      <c r="W20">
        <v>8777659.5590000004</v>
      </c>
      <c r="X20">
        <v>11627385.189999999</v>
      </c>
      <c r="Y20">
        <v>13742718.550000001</v>
      </c>
      <c r="Z20">
        <v>22369423.68</v>
      </c>
      <c r="AA20">
        <v>32408664.719999999</v>
      </c>
      <c r="AB20">
        <v>20481203.600000001</v>
      </c>
      <c r="AC20">
        <v>9937474.2210000008</v>
      </c>
      <c r="AD20">
        <v>9827641.1500000004</v>
      </c>
      <c r="AE20">
        <v>12625509.970000001</v>
      </c>
      <c r="AF20">
        <v>13833959.199999999</v>
      </c>
      <c r="AG20" s="13">
        <v>12945981.83</v>
      </c>
      <c r="AH20" s="2">
        <f t="shared" si="2"/>
        <v>204650404.09800002</v>
      </c>
      <c r="AJ20" s="6">
        <f t="shared" si="0"/>
        <v>0</v>
      </c>
      <c r="AK20" s="6" t="e">
        <f t="shared" si="3"/>
        <v>#DIV/0!</v>
      </c>
      <c r="AM20" s="2" t="s">
        <v>32</v>
      </c>
      <c r="AN20" s="6">
        <v>-0.48099187237521784</v>
      </c>
      <c r="AP20" s="2" t="s">
        <v>8</v>
      </c>
      <c r="AQ20" s="6">
        <v>5.6053537278089264E-3</v>
      </c>
    </row>
    <row r="21" spans="1:43" x14ac:dyDescent="0.25">
      <c r="A21" s="2" t="s">
        <v>326</v>
      </c>
      <c r="B21" s="12">
        <v>13626148.539999999</v>
      </c>
      <c r="C21">
        <v>11294445.92</v>
      </c>
      <c r="D21">
        <v>14246241.640000001</v>
      </c>
      <c r="E21">
        <v>14576015.73</v>
      </c>
      <c r="F21">
        <v>13600343.140000001</v>
      </c>
      <c r="G21">
        <v>13019919.75</v>
      </c>
      <c r="H21">
        <v>11066595.27</v>
      </c>
      <c r="I21">
        <v>12621087.93</v>
      </c>
      <c r="J21">
        <v>13770072.310000001</v>
      </c>
      <c r="K21">
        <v>14680208.609999999</v>
      </c>
      <c r="L21">
        <v>16540566</v>
      </c>
      <c r="M21">
        <v>14173760.07</v>
      </c>
      <c r="N21">
        <v>13551717.119999999</v>
      </c>
      <c r="O21" s="13">
        <v>15229745.539999999</v>
      </c>
      <c r="P21" s="2">
        <f t="shared" si="1"/>
        <v>191996867.56999996</v>
      </c>
      <c r="S21" s="2" t="s">
        <v>326</v>
      </c>
      <c r="T21" s="12">
        <v>12937094.91</v>
      </c>
      <c r="U21">
        <v>13722122.039999999</v>
      </c>
      <c r="V21">
        <v>16272882.82</v>
      </c>
      <c r="W21">
        <v>16499872</v>
      </c>
      <c r="X21">
        <v>15183337.27</v>
      </c>
      <c r="Y21">
        <v>12906414.74</v>
      </c>
      <c r="Z21">
        <v>12164925.23</v>
      </c>
      <c r="AA21">
        <v>13532265.92</v>
      </c>
      <c r="AB21">
        <v>11065413.18</v>
      </c>
      <c r="AC21">
        <v>13239547.16</v>
      </c>
      <c r="AD21">
        <v>12715248.68</v>
      </c>
      <c r="AE21">
        <v>14138459.369999999</v>
      </c>
      <c r="AF21">
        <v>11909505.960000001</v>
      </c>
      <c r="AG21" s="13">
        <v>18562666.960000001</v>
      </c>
      <c r="AH21" s="2">
        <f t="shared" si="2"/>
        <v>194849756.24000001</v>
      </c>
      <c r="AJ21" s="6">
        <f t="shared" si="0"/>
        <v>0</v>
      </c>
      <c r="AK21" s="6" t="e">
        <f t="shared" si="3"/>
        <v>#DIV/0!</v>
      </c>
      <c r="AM21" s="2" t="s">
        <v>31</v>
      </c>
      <c r="AN21" s="6">
        <v>-0.56374461813130305</v>
      </c>
      <c r="AP21" s="2" t="s">
        <v>22</v>
      </c>
      <c r="AQ21" s="6">
        <v>5.5331302979633422E-3</v>
      </c>
    </row>
    <row r="24" spans="1:43" x14ac:dyDescent="0.25">
      <c r="A24" s="2" t="s">
        <v>18</v>
      </c>
      <c r="B24" s="2">
        <f>SUM(B2:B21)</f>
        <v>1346878754.8069999</v>
      </c>
      <c r="C24" s="2">
        <f t="shared" ref="C24:P24" si="4">SUM(C2:C21)</f>
        <v>1174728533.8370004</v>
      </c>
      <c r="D24" s="2">
        <f t="shared" si="4"/>
        <v>947365025.44800019</v>
      </c>
      <c r="E24" s="2">
        <f t="shared" si="4"/>
        <v>2110464347.7480004</v>
      </c>
      <c r="F24" s="2">
        <f t="shared" si="4"/>
        <v>2337771156.5800004</v>
      </c>
      <c r="G24" s="2">
        <f t="shared" si="4"/>
        <v>2502510861.9620004</v>
      </c>
      <c r="H24" s="2">
        <f t="shared" si="4"/>
        <v>1882076931.6040003</v>
      </c>
      <c r="I24" s="2">
        <f t="shared" si="4"/>
        <v>1450424268.75</v>
      </c>
      <c r="J24" s="2">
        <f t="shared" si="4"/>
        <v>1558503886.1489997</v>
      </c>
      <c r="K24" s="2">
        <f t="shared" si="4"/>
        <v>1642939766.5249999</v>
      </c>
      <c r="L24" s="2">
        <f t="shared" si="4"/>
        <v>1150238901.8168998</v>
      </c>
      <c r="M24" s="2">
        <f t="shared" si="4"/>
        <v>1855932017.5589998</v>
      </c>
      <c r="N24" s="2">
        <f t="shared" si="4"/>
        <v>2126927365.7689998</v>
      </c>
      <c r="O24" s="2">
        <f t="shared" si="4"/>
        <v>1747614037.0999999</v>
      </c>
      <c r="P24" s="2">
        <f t="shared" si="4"/>
        <v>23834375855.654896</v>
      </c>
      <c r="S24" s="2" t="s">
        <v>18</v>
      </c>
      <c r="T24" s="2">
        <f>SUM(T2:T21)</f>
        <v>1445503005.0570002</v>
      </c>
      <c r="U24" s="2">
        <f t="shared" ref="U24:AH24" si="5">SUM(U2:U21)</f>
        <v>1175974502.6544001</v>
      </c>
      <c r="V24" s="2">
        <f t="shared" si="5"/>
        <v>885943337.35200012</v>
      </c>
      <c r="W24" s="2">
        <f t="shared" si="5"/>
        <v>1575099438.7182</v>
      </c>
      <c r="X24" s="2">
        <f t="shared" si="5"/>
        <v>1387945833.177</v>
      </c>
      <c r="Y24" s="2">
        <f t="shared" si="5"/>
        <v>1509860545.1309998</v>
      </c>
      <c r="Z24" s="2">
        <f t="shared" si="5"/>
        <v>1679117771.7240002</v>
      </c>
      <c r="AA24" s="2">
        <f t="shared" si="5"/>
        <v>3768347058.9459996</v>
      </c>
      <c r="AB24" s="2">
        <f t="shared" si="5"/>
        <v>2543883600.1600008</v>
      </c>
      <c r="AC24" s="2">
        <f t="shared" si="5"/>
        <v>1438375826.691</v>
      </c>
      <c r="AD24" s="2">
        <f t="shared" si="5"/>
        <v>1216086320.0730002</v>
      </c>
      <c r="AE24" s="2">
        <f t="shared" si="5"/>
        <v>1555155906.902</v>
      </c>
      <c r="AF24" s="2">
        <f t="shared" si="5"/>
        <v>2304714787.3630004</v>
      </c>
      <c r="AG24" s="2">
        <f t="shared" si="5"/>
        <v>1887332565.1221001</v>
      </c>
      <c r="AH24" s="2">
        <f t="shared" si="5"/>
        <v>24373340499.070705</v>
      </c>
    </row>
    <row r="26" spans="1:43" x14ac:dyDescent="0.25">
      <c r="A26" s="23" t="s">
        <v>37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43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43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43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3" spans="2:4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</row>
    <row r="39" spans="2:43" x14ac:dyDescent="0.25">
      <c r="AK39" s="26" t="s">
        <v>25</v>
      </c>
      <c r="AL39" s="26"/>
      <c r="AM39" s="26"/>
      <c r="AN39" s="26"/>
      <c r="AO39" s="26"/>
      <c r="AP39" s="26"/>
      <c r="AQ39" s="26"/>
    </row>
    <row r="40" spans="2:43" x14ac:dyDescent="0.25">
      <c r="AK40" s="26"/>
      <c r="AL40" s="26"/>
      <c r="AM40" s="26"/>
      <c r="AN40" s="26"/>
      <c r="AO40" s="26"/>
      <c r="AP40" s="26"/>
      <c r="AQ40" s="26"/>
    </row>
    <row r="41" spans="2:43" x14ac:dyDescent="0.25">
      <c r="AK41" s="26"/>
      <c r="AL41" s="26"/>
      <c r="AM41" s="26"/>
      <c r="AN41" s="26"/>
      <c r="AO41" s="26"/>
      <c r="AP41" s="26"/>
      <c r="AQ41" s="26"/>
    </row>
    <row r="42" spans="2:43" x14ac:dyDescent="0.25">
      <c r="AK42" s="26"/>
      <c r="AL42" s="26"/>
      <c r="AM42" s="26"/>
      <c r="AN42" s="26"/>
      <c r="AO42" s="26"/>
      <c r="AP42" s="26"/>
      <c r="AQ42" s="26"/>
    </row>
    <row r="43" spans="2:43" x14ac:dyDescent="0.25">
      <c r="AK43" s="26"/>
      <c r="AL43" s="26"/>
      <c r="AM43" s="26"/>
      <c r="AN43" s="26"/>
      <c r="AO43" s="26"/>
      <c r="AP43" s="26"/>
      <c r="AQ43" s="26"/>
    </row>
    <row r="44" spans="2:43" x14ac:dyDescent="0.25">
      <c r="AK44" s="26"/>
      <c r="AL44" s="26"/>
      <c r="AM44" s="26"/>
      <c r="AN44" s="26"/>
      <c r="AO44" s="26"/>
      <c r="AP44" s="26"/>
      <c r="AQ44" s="26"/>
    </row>
    <row r="45" spans="2:43" ht="13.8" customHeight="1" x14ac:dyDescent="0.25">
      <c r="AG45" s="25" t="s">
        <v>34</v>
      </c>
      <c r="AH45" s="25"/>
      <c r="AI45" s="25"/>
      <c r="AK45" s="26"/>
      <c r="AL45" s="26"/>
      <c r="AM45" s="26"/>
      <c r="AN45" s="26"/>
      <c r="AO45" s="26"/>
      <c r="AP45" s="26"/>
      <c r="AQ45" s="26"/>
    </row>
    <row r="46" spans="2:43" ht="13.8" customHeight="1" x14ac:dyDescent="0.25">
      <c r="AG46" s="25"/>
      <c r="AH46" s="25"/>
      <c r="AI46" s="25"/>
      <c r="AK46" s="26"/>
      <c r="AL46" s="26"/>
      <c r="AM46" s="26"/>
      <c r="AN46" s="26"/>
      <c r="AO46" s="26"/>
      <c r="AP46" s="26"/>
      <c r="AQ46" s="26"/>
    </row>
    <row r="47" spans="2:43" ht="13.8" customHeight="1" x14ac:dyDescent="0.25">
      <c r="AG47" s="25"/>
      <c r="AH47" s="25"/>
      <c r="AI47" s="25"/>
      <c r="AK47" s="26"/>
      <c r="AL47" s="26"/>
      <c r="AM47" s="26"/>
      <c r="AN47" s="26"/>
      <c r="AO47" s="26"/>
      <c r="AP47" s="26"/>
      <c r="AQ47" s="26"/>
    </row>
    <row r="48" spans="2:43" ht="13.8" customHeight="1" x14ac:dyDescent="0.25">
      <c r="AG48" s="25"/>
      <c r="AH48" s="25"/>
      <c r="AI48" s="25"/>
    </row>
    <row r="49" spans="1:42" ht="13.8" customHeight="1" x14ac:dyDescent="0.25">
      <c r="AG49" s="25"/>
      <c r="AH49" s="25"/>
      <c r="AI49" s="25"/>
    </row>
    <row r="50" spans="1:42" ht="13.8" customHeight="1" x14ac:dyDescent="0.25">
      <c r="AG50" s="25"/>
      <c r="AH50" s="25"/>
      <c r="AI50" s="25"/>
    </row>
    <row r="51" spans="1:42" ht="13.8" customHeight="1" x14ac:dyDescent="0.25">
      <c r="AG51" s="25"/>
      <c r="AH51" s="25"/>
      <c r="AI51" s="25"/>
    </row>
    <row r="52" spans="1:42" ht="13.8" customHeight="1" x14ac:dyDescent="0.25">
      <c r="AG52" s="25"/>
      <c r="AH52" s="25"/>
      <c r="AI52" s="25"/>
    </row>
    <row r="53" spans="1:42" ht="13.8" customHeight="1" x14ac:dyDescent="0.25">
      <c r="AG53" s="25"/>
      <c r="AH53" s="25"/>
      <c r="AI53" s="25"/>
    </row>
    <row r="54" spans="1:42" ht="13.8" customHeight="1" x14ac:dyDescent="0.25">
      <c r="AG54" s="25"/>
      <c r="AH54" s="25"/>
      <c r="AI54" s="25"/>
    </row>
    <row r="55" spans="1:42" ht="13.8" customHeight="1" x14ac:dyDescent="0.25">
      <c r="AG55" s="25"/>
      <c r="AH55" s="25"/>
      <c r="AI55" s="25"/>
    </row>
    <row r="56" spans="1:42" ht="13.8" customHeight="1" x14ac:dyDescent="0.25">
      <c r="AG56" s="25"/>
      <c r="AH56" s="25"/>
      <c r="AI56" s="25"/>
    </row>
    <row r="57" spans="1:42" ht="13.8" customHeight="1" x14ac:dyDescent="0.25">
      <c r="AG57" s="25"/>
      <c r="AH57" s="25"/>
      <c r="AI57" s="25"/>
    </row>
    <row r="58" spans="1:42" ht="13.8" customHeight="1" x14ac:dyDescent="0.25">
      <c r="AG58" s="25"/>
      <c r="AH58" s="25"/>
      <c r="AI58" s="25"/>
    </row>
    <row r="59" spans="1:42" ht="13.8" customHeight="1" x14ac:dyDescent="0.25">
      <c r="AG59" s="25"/>
      <c r="AH59" s="25"/>
      <c r="AI59" s="25"/>
      <c r="AJ59" s="26" t="s">
        <v>25</v>
      </c>
      <c r="AK59" s="26"/>
      <c r="AL59" s="26"/>
      <c r="AM59" s="26"/>
      <c r="AN59" s="26"/>
      <c r="AO59" s="26"/>
      <c r="AP59" s="26"/>
    </row>
    <row r="60" spans="1:42" ht="13.8" customHeight="1" x14ac:dyDescent="0.25">
      <c r="AG60" s="25"/>
      <c r="AH60" s="25"/>
      <c r="AI60" s="25"/>
      <c r="AJ60" s="26"/>
      <c r="AK60" s="26"/>
      <c r="AL60" s="26"/>
      <c r="AM60" s="26"/>
      <c r="AN60" s="26"/>
      <c r="AO60" s="26"/>
      <c r="AP60" s="26"/>
    </row>
    <row r="61" spans="1:42" ht="13.8" customHeight="1" x14ac:dyDescent="0.25">
      <c r="AJ61" s="26"/>
      <c r="AK61" s="26"/>
      <c r="AL61" s="26"/>
      <c r="AM61" s="26"/>
      <c r="AN61" s="26"/>
      <c r="AO61" s="26"/>
      <c r="AP61" s="26"/>
    </row>
    <row r="62" spans="1:42" ht="13.8" customHeight="1" x14ac:dyDescent="0.25">
      <c r="AJ62" s="26"/>
      <c r="AK62" s="26"/>
      <c r="AL62" s="26"/>
      <c r="AM62" s="26"/>
      <c r="AN62" s="26"/>
      <c r="AO62" s="26"/>
      <c r="AP62" s="26"/>
    </row>
    <row r="63" spans="1:42" ht="13.8" customHeight="1" x14ac:dyDescent="0.25">
      <c r="AJ63" s="26"/>
      <c r="AK63" s="26"/>
      <c r="AL63" s="26"/>
      <c r="AM63" s="26"/>
      <c r="AN63" s="26"/>
      <c r="AO63" s="26"/>
      <c r="AP63" s="26"/>
    </row>
    <row r="64" spans="1:42" ht="13.8" customHeight="1" x14ac:dyDescent="0.25">
      <c r="A64" s="23" t="s">
        <v>38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J64" s="26"/>
      <c r="AK64" s="26"/>
      <c r="AL64" s="26"/>
      <c r="AM64" s="26"/>
      <c r="AN64" s="26"/>
      <c r="AO64" s="26"/>
      <c r="AP64" s="26"/>
    </row>
    <row r="65" spans="1:46" ht="13.8" customHeight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J65" s="26"/>
      <c r="AK65" s="26"/>
      <c r="AL65" s="26"/>
      <c r="AM65" s="26"/>
      <c r="AN65" s="26"/>
      <c r="AO65" s="26"/>
      <c r="AP65" s="26"/>
    </row>
    <row r="66" spans="1:46" ht="13.8" customHeight="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J66" s="26"/>
      <c r="AK66" s="26"/>
      <c r="AL66" s="26"/>
      <c r="AM66" s="26"/>
      <c r="AN66" s="26"/>
      <c r="AO66" s="26"/>
      <c r="AP66" s="26"/>
    </row>
    <row r="67" spans="1:46" ht="13.8" customHeight="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J67" s="26"/>
      <c r="AK67" s="26"/>
      <c r="AL67" s="26"/>
      <c r="AM67" s="26"/>
      <c r="AN67" s="26"/>
      <c r="AO67" s="26"/>
      <c r="AP67" s="26"/>
    </row>
    <row r="68" spans="1:46" ht="13.8" customHeight="1" x14ac:dyDescent="0.25"/>
    <row r="69" spans="1:46" ht="13.8" customHeight="1" thickBot="1" x14ac:dyDescent="0.3"/>
    <row r="70" spans="1:46" ht="13.8" customHeight="1" x14ac:dyDescent="0.25">
      <c r="A70" s="2" t="s">
        <v>17</v>
      </c>
      <c r="B70" s="9" t="s">
        <v>43</v>
      </c>
      <c r="C70" s="10" t="s">
        <v>44</v>
      </c>
      <c r="D70" s="10" t="s">
        <v>45</v>
      </c>
      <c r="E70" s="10" t="s">
        <v>46</v>
      </c>
      <c r="F70" s="10" t="s">
        <v>47</v>
      </c>
      <c r="G70" s="10" t="s">
        <v>48</v>
      </c>
      <c r="H70" s="10" t="s">
        <v>49</v>
      </c>
      <c r="I70" s="10" t="s">
        <v>50</v>
      </c>
      <c r="J70" s="10" t="s">
        <v>51</v>
      </c>
      <c r="K70" s="10" t="s">
        <v>52</v>
      </c>
      <c r="L70" s="10" t="s">
        <v>53</v>
      </c>
      <c r="M70" s="10" t="s">
        <v>54</v>
      </c>
      <c r="N70" s="10" t="s">
        <v>55</v>
      </c>
      <c r="O70" s="11" t="s">
        <v>56</v>
      </c>
      <c r="P70" s="1" t="s">
        <v>387</v>
      </c>
      <c r="S70" s="2" t="s">
        <v>17</v>
      </c>
      <c r="T70" s="9" t="s">
        <v>57</v>
      </c>
      <c r="U70" s="10" t="s">
        <v>58</v>
      </c>
      <c r="V70" s="10" t="s">
        <v>59</v>
      </c>
      <c r="W70" s="10" t="s">
        <v>60</v>
      </c>
      <c r="X70" s="10" t="s">
        <v>61</v>
      </c>
      <c r="Y70" s="10" t="s">
        <v>62</v>
      </c>
      <c r="Z70" s="10" t="s">
        <v>63</v>
      </c>
      <c r="AA70" s="10" t="s">
        <v>64</v>
      </c>
      <c r="AB70" s="10" t="s">
        <v>65</v>
      </c>
      <c r="AC70" s="10" t="s">
        <v>66</v>
      </c>
      <c r="AD70" s="10" t="s">
        <v>67</v>
      </c>
      <c r="AE70" s="10" t="s">
        <v>68</v>
      </c>
      <c r="AF70" s="10" t="s">
        <v>69</v>
      </c>
      <c r="AG70" s="11" t="s">
        <v>70</v>
      </c>
      <c r="AH70" s="4" t="s">
        <v>20</v>
      </c>
      <c r="AI70" s="2" t="s">
        <v>28</v>
      </c>
      <c r="AJ70" s="2" t="s">
        <v>24</v>
      </c>
      <c r="AL70" s="2" t="s">
        <v>17</v>
      </c>
      <c r="AM70" s="4" t="s">
        <v>24</v>
      </c>
      <c r="AO70" s="2" t="s">
        <v>17</v>
      </c>
      <c r="AP70" s="4" t="s">
        <v>27</v>
      </c>
    </row>
    <row r="71" spans="1:46" ht="13.8" customHeight="1" x14ac:dyDescent="0.25">
      <c r="A71" s="2" t="s">
        <v>385</v>
      </c>
      <c r="B71" s="12">
        <v>635562140.79999995</v>
      </c>
      <c r="C71">
        <v>529554596.19999999</v>
      </c>
      <c r="D71">
        <v>349765254</v>
      </c>
      <c r="E71">
        <v>688728024.20000005</v>
      </c>
      <c r="F71">
        <v>752193393.89999998</v>
      </c>
      <c r="G71">
        <v>1014758503</v>
      </c>
      <c r="H71">
        <v>911622731.39999998</v>
      </c>
      <c r="I71">
        <v>623283028.79999995</v>
      </c>
      <c r="J71">
        <v>682683071.29999995</v>
      </c>
      <c r="K71">
        <v>354978326.30000001</v>
      </c>
      <c r="L71">
        <v>429546132.19999999</v>
      </c>
      <c r="M71">
        <v>763275156</v>
      </c>
      <c r="N71">
        <v>924675628.89999998</v>
      </c>
      <c r="O71" s="13">
        <v>720493965.39999998</v>
      </c>
      <c r="P71" s="2">
        <v>9381119952.3999996</v>
      </c>
      <c r="S71" s="2" t="s">
        <v>385</v>
      </c>
      <c r="T71" s="12">
        <v>560539431</v>
      </c>
      <c r="U71">
        <v>472423034.39999998</v>
      </c>
      <c r="V71">
        <v>310137146.39999998</v>
      </c>
      <c r="W71">
        <v>401696910.69999999</v>
      </c>
      <c r="X71">
        <v>540444652.29999995</v>
      </c>
      <c r="Y71">
        <v>635611377.70000005</v>
      </c>
      <c r="Z71">
        <v>752961452.10000002</v>
      </c>
      <c r="AA71">
        <v>2189704181</v>
      </c>
      <c r="AB71">
        <v>1109414473</v>
      </c>
      <c r="AC71">
        <v>477108667.10000002</v>
      </c>
      <c r="AD71">
        <v>456258382.19999999</v>
      </c>
      <c r="AE71">
        <v>640540351.29999995</v>
      </c>
      <c r="AF71">
        <v>1069841183</v>
      </c>
      <c r="AG71" s="13">
        <v>991449459</v>
      </c>
      <c r="AH71" s="2">
        <v>10608130701.200001</v>
      </c>
      <c r="AI71" s="6">
        <f>AH71/$AH$92</f>
        <v>0.43523499380827435</v>
      </c>
      <c r="AJ71" s="6">
        <f>(AH71-P71)/P71</f>
        <v>0.13079576372819871</v>
      </c>
      <c r="AL71" s="2" t="s">
        <v>336</v>
      </c>
      <c r="AM71" s="6">
        <v>3.1657066446123689</v>
      </c>
      <c r="AO71" s="2" t="s">
        <v>385</v>
      </c>
      <c r="AP71" s="6">
        <v>0.43523499380827435</v>
      </c>
    </row>
    <row r="72" spans="1:46" x14ac:dyDescent="0.25">
      <c r="A72" s="2" t="s">
        <v>382</v>
      </c>
      <c r="B72" s="12">
        <v>157122132.5</v>
      </c>
      <c r="C72">
        <v>193294696.09999999</v>
      </c>
      <c r="D72">
        <v>197600807.09999999</v>
      </c>
      <c r="E72">
        <v>388339001.10000002</v>
      </c>
      <c r="F72">
        <v>478608612.60000002</v>
      </c>
      <c r="G72">
        <v>348531236.10000002</v>
      </c>
      <c r="H72">
        <v>253961456.5</v>
      </c>
      <c r="I72">
        <v>250244830.69999999</v>
      </c>
      <c r="J72">
        <v>237715160.09999999</v>
      </c>
      <c r="K72">
        <v>232598272.09999999</v>
      </c>
      <c r="L72">
        <v>156172959</v>
      </c>
      <c r="M72">
        <v>220290562.19999999</v>
      </c>
      <c r="N72">
        <v>231648252.69999999</v>
      </c>
      <c r="O72" s="13">
        <v>167036063.90000001</v>
      </c>
      <c r="P72" s="2">
        <v>3513164042.6999993</v>
      </c>
      <c r="S72" s="2" t="s">
        <v>382</v>
      </c>
      <c r="T72" s="12">
        <v>162991888.19999999</v>
      </c>
      <c r="U72">
        <v>154616540</v>
      </c>
      <c r="V72">
        <v>160999720.5</v>
      </c>
      <c r="W72">
        <v>205038488.09999999</v>
      </c>
      <c r="X72">
        <v>227152927.80000001</v>
      </c>
      <c r="Y72">
        <v>235512940.30000001</v>
      </c>
      <c r="Z72">
        <v>339865734.39999998</v>
      </c>
      <c r="AA72">
        <v>498778050.30000001</v>
      </c>
      <c r="AB72">
        <v>316549071.39999998</v>
      </c>
      <c r="AC72">
        <v>182656534.30000001</v>
      </c>
      <c r="AD72">
        <v>238039780.09999999</v>
      </c>
      <c r="AE72">
        <v>261034058.30000001</v>
      </c>
      <c r="AF72">
        <v>282258289.69999999</v>
      </c>
      <c r="AG72" s="13">
        <v>322443214.19999999</v>
      </c>
      <c r="AH72" s="2">
        <v>3587937237.5999994</v>
      </c>
      <c r="AI72" s="6">
        <f t="shared" ref="AI72:AI90" si="6">AH72/$AH$92</f>
        <v>0.14720744732289767</v>
      </c>
      <c r="AJ72" s="6">
        <f t="shared" ref="AJ72:AJ90" si="7">(AH72-P72)/P72</f>
        <v>2.1283718605560494E-2</v>
      </c>
      <c r="AL72" s="2" t="s">
        <v>216</v>
      </c>
      <c r="AM72" s="6">
        <v>1.404122512011428</v>
      </c>
      <c r="AO72" s="2" t="s">
        <v>382</v>
      </c>
      <c r="AP72" s="6">
        <v>0.14720744732289767</v>
      </c>
    </row>
    <row r="73" spans="1:46" x14ac:dyDescent="0.25">
      <c r="A73" s="2" t="s">
        <v>133</v>
      </c>
      <c r="B73" s="12">
        <v>132483671.2</v>
      </c>
      <c r="C73">
        <v>129873277.59999999</v>
      </c>
      <c r="D73">
        <v>69498860.049999997</v>
      </c>
      <c r="E73">
        <v>413698753.30000001</v>
      </c>
      <c r="F73">
        <v>356114153.39999998</v>
      </c>
      <c r="G73">
        <v>415116705.60000002</v>
      </c>
      <c r="H73">
        <v>188273164</v>
      </c>
      <c r="I73">
        <v>165665265.40000001</v>
      </c>
      <c r="J73">
        <v>198483901.30000001</v>
      </c>
      <c r="K73">
        <v>744761615.70000005</v>
      </c>
      <c r="L73">
        <v>125627291.90000001</v>
      </c>
      <c r="M73">
        <v>302278160.30000001</v>
      </c>
      <c r="N73">
        <v>213773436</v>
      </c>
      <c r="O73" s="13">
        <v>137615879.59999999</v>
      </c>
      <c r="P73" s="2">
        <v>3593264135.3500004</v>
      </c>
      <c r="S73" s="2" t="s">
        <v>133</v>
      </c>
      <c r="T73" s="12">
        <v>138653511.19999999</v>
      </c>
      <c r="U73">
        <v>138962965.59999999</v>
      </c>
      <c r="V73">
        <v>52971376.060000002</v>
      </c>
      <c r="W73">
        <v>424839659.10000002</v>
      </c>
      <c r="X73">
        <v>201003503.5</v>
      </c>
      <c r="Y73">
        <v>165682714.40000001</v>
      </c>
      <c r="Z73">
        <v>150510249.69999999</v>
      </c>
      <c r="AA73">
        <v>315043583.39999998</v>
      </c>
      <c r="AB73">
        <v>314439978.39999998</v>
      </c>
      <c r="AC73">
        <v>122820949.2</v>
      </c>
      <c r="AD73">
        <v>68270747.969999999</v>
      </c>
      <c r="AE73">
        <v>143379211.59999999</v>
      </c>
      <c r="AF73">
        <v>371507231.69999999</v>
      </c>
      <c r="AG73" s="13">
        <v>97794171.390000001</v>
      </c>
      <c r="AH73" s="2">
        <v>2705879853.2199998</v>
      </c>
      <c r="AI73" s="6">
        <f t="shared" si="6"/>
        <v>0.11101801385506301</v>
      </c>
      <c r="AJ73" s="6">
        <f t="shared" si="7"/>
        <v>-0.24695770995514787</v>
      </c>
      <c r="AL73" s="2" t="s">
        <v>296</v>
      </c>
      <c r="AM73" s="6">
        <v>1.3689699742510617</v>
      </c>
      <c r="AO73" s="2" t="s">
        <v>133</v>
      </c>
      <c r="AP73" s="6">
        <v>0.11101801385506301</v>
      </c>
    </row>
    <row r="74" spans="1:46" x14ac:dyDescent="0.25">
      <c r="A74" s="2" t="s">
        <v>226</v>
      </c>
      <c r="B74" s="12">
        <v>77700185.709999993</v>
      </c>
      <c r="C74">
        <v>55284960.200000003</v>
      </c>
      <c r="D74">
        <v>64702826.939999998</v>
      </c>
      <c r="E74">
        <v>148137772.80000001</v>
      </c>
      <c r="F74">
        <v>153389336.40000001</v>
      </c>
      <c r="G74">
        <v>199621828.09999999</v>
      </c>
      <c r="H74">
        <v>106713981.8</v>
      </c>
      <c r="I74">
        <v>58585505.479999997</v>
      </c>
      <c r="J74">
        <v>90021305.340000004</v>
      </c>
      <c r="K74">
        <v>33704640.420000002</v>
      </c>
      <c r="L74">
        <v>55042542.090000004</v>
      </c>
      <c r="M74">
        <v>75288600.829999998</v>
      </c>
      <c r="N74">
        <v>97597732.150000006</v>
      </c>
      <c r="O74" s="13">
        <v>94980964.239999995</v>
      </c>
      <c r="P74" s="2">
        <v>1310772182.5</v>
      </c>
      <c r="S74" s="2" t="s">
        <v>226</v>
      </c>
      <c r="T74" s="12">
        <v>102323708.90000001</v>
      </c>
      <c r="U74">
        <v>81296556.609999999</v>
      </c>
      <c r="V74">
        <v>76511453.829999998</v>
      </c>
      <c r="W74">
        <v>101906520</v>
      </c>
      <c r="X74">
        <v>93362417.670000002</v>
      </c>
      <c r="Y74">
        <v>86103044.579999998</v>
      </c>
      <c r="Z74">
        <v>83389394.579999998</v>
      </c>
      <c r="AA74">
        <v>180499583.30000001</v>
      </c>
      <c r="AB74">
        <v>136230676.59999999</v>
      </c>
      <c r="AC74">
        <v>125875913.2</v>
      </c>
      <c r="AD74">
        <v>82469432.349999994</v>
      </c>
      <c r="AE74">
        <v>91240575.140000001</v>
      </c>
      <c r="AF74">
        <v>140974489.80000001</v>
      </c>
      <c r="AG74" s="13">
        <v>112016675.40000001</v>
      </c>
      <c r="AH74" s="2">
        <v>1494200441.9600003</v>
      </c>
      <c r="AI74" s="6">
        <f t="shared" si="6"/>
        <v>6.1304704704591907E-2</v>
      </c>
      <c r="AJ74" s="6">
        <f t="shared" si="7"/>
        <v>0.13993908469292701</v>
      </c>
      <c r="AL74" s="2" t="s">
        <v>219</v>
      </c>
      <c r="AM74" s="6">
        <v>1.022968885560257</v>
      </c>
      <c r="AO74" s="2" t="s">
        <v>226</v>
      </c>
      <c r="AP74" s="6">
        <v>6.1304704704591907E-2</v>
      </c>
    </row>
    <row r="75" spans="1:46" x14ac:dyDescent="0.25">
      <c r="A75" s="2" t="s">
        <v>147</v>
      </c>
      <c r="B75" s="12">
        <v>48351537.07</v>
      </c>
      <c r="C75">
        <v>31013623.879999999</v>
      </c>
      <c r="D75">
        <v>55670790.82</v>
      </c>
      <c r="E75">
        <v>129889280.40000001</v>
      </c>
      <c r="F75">
        <v>111743720.8</v>
      </c>
      <c r="G75">
        <v>108441093.90000001</v>
      </c>
      <c r="H75">
        <v>62701969.210000001</v>
      </c>
      <c r="I75">
        <v>29751699.530000001</v>
      </c>
      <c r="J75">
        <v>38005457.100000001</v>
      </c>
      <c r="K75">
        <v>19683278.059999999</v>
      </c>
      <c r="L75">
        <v>14914916.289999999</v>
      </c>
      <c r="M75">
        <v>59716144.060000002</v>
      </c>
      <c r="N75">
        <v>111112787.2</v>
      </c>
      <c r="O75" s="13">
        <v>129695017.3</v>
      </c>
      <c r="P75" s="2">
        <v>950691315.61999989</v>
      </c>
      <c r="S75" s="2" t="s">
        <v>147</v>
      </c>
      <c r="T75" s="12">
        <v>48961978.020000003</v>
      </c>
      <c r="U75">
        <v>38896330.329999998</v>
      </c>
      <c r="V75">
        <v>40275913.18</v>
      </c>
      <c r="W75">
        <v>61636059.340000004</v>
      </c>
      <c r="X75">
        <v>47389064.659999996</v>
      </c>
      <c r="Y75">
        <v>30888670.809999999</v>
      </c>
      <c r="Z75">
        <v>36044372.600000001</v>
      </c>
      <c r="AA75">
        <v>136695593.19999999</v>
      </c>
      <c r="AB75">
        <v>103898403</v>
      </c>
      <c r="AC75">
        <v>70573003.400000006</v>
      </c>
      <c r="AD75">
        <v>53723372.280000001</v>
      </c>
      <c r="AE75">
        <v>106265649.2</v>
      </c>
      <c r="AF75">
        <v>111679586.40000001</v>
      </c>
      <c r="AG75" s="13">
        <v>75064247.659999996</v>
      </c>
      <c r="AH75" s="2">
        <v>961992244.07999992</v>
      </c>
      <c r="AI75" s="6">
        <f t="shared" si="6"/>
        <v>3.9469035609488091E-2</v>
      </c>
      <c r="AJ75" s="6">
        <f t="shared" si="7"/>
        <v>1.1887063944231004E-2</v>
      </c>
      <c r="AL75" s="2" t="s">
        <v>284</v>
      </c>
      <c r="AM75" s="6">
        <v>0.30033272841313163</v>
      </c>
      <c r="AO75" s="2" t="s">
        <v>147</v>
      </c>
      <c r="AP75" s="6">
        <v>3.9469035609488091E-2</v>
      </c>
    </row>
    <row r="76" spans="1:46" x14ac:dyDescent="0.25">
      <c r="A76" s="2" t="s">
        <v>336</v>
      </c>
      <c r="B76" s="12">
        <v>13010682.91</v>
      </c>
      <c r="C76">
        <v>18749514.100000001</v>
      </c>
      <c r="D76">
        <v>8756623.1649999991</v>
      </c>
      <c r="E76">
        <v>9681914.5549999997</v>
      </c>
      <c r="F76">
        <v>9552325.4580000006</v>
      </c>
      <c r="G76">
        <v>11970202.869999999</v>
      </c>
      <c r="H76">
        <v>13789539.15</v>
      </c>
      <c r="I76">
        <v>7358934.9960000003</v>
      </c>
      <c r="J76">
        <v>10801565.390000001</v>
      </c>
      <c r="K76">
        <v>15618575.220000001</v>
      </c>
      <c r="L76">
        <v>7710440.5020000003</v>
      </c>
      <c r="M76">
        <v>15703248.08</v>
      </c>
      <c r="N76">
        <v>16730591.83</v>
      </c>
      <c r="O76" s="13">
        <v>22582636.649999999</v>
      </c>
      <c r="P76" s="2">
        <v>182016794.87600005</v>
      </c>
      <c r="S76" s="2" t="s">
        <v>336</v>
      </c>
      <c r="T76" s="12">
        <v>31735619.77</v>
      </c>
      <c r="U76">
        <v>33699793.009999998</v>
      </c>
      <c r="V76">
        <v>47810685.140000001</v>
      </c>
      <c r="W76">
        <v>72533522.620000005</v>
      </c>
      <c r="X76">
        <v>53950852.409999996</v>
      </c>
      <c r="Y76">
        <v>100722314.8</v>
      </c>
      <c r="Z76">
        <v>43852836.159999996</v>
      </c>
      <c r="AA76">
        <v>3925853.6860000002</v>
      </c>
      <c r="AB76">
        <v>71196046.5</v>
      </c>
      <c r="AC76">
        <v>96824521.870000005</v>
      </c>
      <c r="AD76">
        <v>67145340.019999996</v>
      </c>
      <c r="AE76">
        <v>57461665.310000002</v>
      </c>
      <c r="AF76">
        <v>43173512.530000001</v>
      </c>
      <c r="AG76" s="13">
        <v>34196008.020000003</v>
      </c>
      <c r="AH76" s="2">
        <v>758228571.84599996</v>
      </c>
      <c r="AI76" s="6">
        <f t="shared" si="6"/>
        <v>3.1108931164971387E-2</v>
      </c>
      <c r="AJ76" s="6">
        <f t="shared" si="7"/>
        <v>3.1657066446123689</v>
      </c>
      <c r="AL76" s="2" t="s">
        <v>183</v>
      </c>
      <c r="AM76" s="6">
        <v>0.2941574660549775</v>
      </c>
      <c r="AO76" s="2" t="s">
        <v>336</v>
      </c>
      <c r="AP76" s="6">
        <v>3.1108931164971387E-2</v>
      </c>
    </row>
    <row r="77" spans="1:46" x14ac:dyDescent="0.25">
      <c r="A77" s="2" t="s">
        <v>101</v>
      </c>
      <c r="B77" s="12">
        <v>52568208.789999999</v>
      </c>
      <c r="C77">
        <v>49369052.259999998</v>
      </c>
      <c r="D77">
        <v>39028741.840000004</v>
      </c>
      <c r="E77">
        <v>82953200.040000007</v>
      </c>
      <c r="F77">
        <v>128624219.40000001</v>
      </c>
      <c r="G77">
        <v>96920151.599999994</v>
      </c>
      <c r="H77">
        <v>79815785.569999993</v>
      </c>
      <c r="I77">
        <v>44594199.289999999</v>
      </c>
      <c r="J77">
        <v>40603608.32</v>
      </c>
      <c r="K77">
        <v>28896278.5</v>
      </c>
      <c r="L77">
        <v>43540370.149999999</v>
      </c>
      <c r="M77">
        <v>76243508.930000007</v>
      </c>
      <c r="N77">
        <v>69507674.530000001</v>
      </c>
      <c r="O77" s="13">
        <v>43379714.740000002</v>
      </c>
      <c r="P77" s="2">
        <v>876044713.96000004</v>
      </c>
      <c r="S77" s="2" t="s">
        <v>101</v>
      </c>
      <c r="T77" s="12">
        <v>69482169.859999999</v>
      </c>
      <c r="U77">
        <v>41619661.210000001</v>
      </c>
      <c r="V77">
        <v>17055933.59</v>
      </c>
      <c r="W77">
        <v>30460585.59</v>
      </c>
      <c r="X77">
        <v>23848982.359999999</v>
      </c>
      <c r="Y77">
        <v>31073703.09</v>
      </c>
      <c r="Z77">
        <v>34086462.25</v>
      </c>
      <c r="AA77">
        <v>44654290.329999998</v>
      </c>
      <c r="AB77">
        <v>75128501.75</v>
      </c>
      <c r="AC77">
        <v>28414312.75</v>
      </c>
      <c r="AD77">
        <v>28688488.32</v>
      </c>
      <c r="AE77">
        <v>29516785.629999999</v>
      </c>
      <c r="AF77">
        <v>43896530.630000003</v>
      </c>
      <c r="AG77" s="13">
        <v>12786975.02</v>
      </c>
      <c r="AH77" s="2">
        <v>510713382.38</v>
      </c>
      <c r="AI77" s="6">
        <f t="shared" si="6"/>
        <v>2.0953770468987304E-2</v>
      </c>
      <c r="AJ77" s="6">
        <f t="shared" si="7"/>
        <v>-0.41702361278865152</v>
      </c>
      <c r="AL77" s="2" t="s">
        <v>213</v>
      </c>
      <c r="AM77" s="6">
        <v>0.21158885211260436</v>
      </c>
      <c r="AO77" s="2" t="s">
        <v>101</v>
      </c>
      <c r="AP77" s="6">
        <v>2.0953770468987304E-2</v>
      </c>
      <c r="AR77" s="25" t="s">
        <v>36</v>
      </c>
      <c r="AS77" s="25"/>
      <c r="AT77" s="25"/>
    </row>
    <row r="78" spans="1:46" x14ac:dyDescent="0.25">
      <c r="A78" s="2" t="s">
        <v>331</v>
      </c>
      <c r="B78" s="12">
        <v>27918591.129999999</v>
      </c>
      <c r="C78">
        <v>23632791.879999999</v>
      </c>
      <c r="D78">
        <v>16842987.940000001</v>
      </c>
      <c r="E78">
        <v>40980935.18</v>
      </c>
      <c r="F78">
        <v>16614507.57</v>
      </c>
      <c r="G78">
        <v>24707584.010000002</v>
      </c>
      <c r="H78">
        <v>27369050.640000001</v>
      </c>
      <c r="I78">
        <v>32458843.809999999</v>
      </c>
      <c r="J78">
        <v>34099802.689999998</v>
      </c>
      <c r="K78">
        <v>35740761.579999998</v>
      </c>
      <c r="L78">
        <v>137871519.40000001</v>
      </c>
      <c r="M78">
        <v>137871519.40000001</v>
      </c>
      <c r="N78">
        <v>240002277.30000001</v>
      </c>
      <c r="O78" s="13">
        <v>208841197.59999999</v>
      </c>
      <c r="P78" s="2">
        <v>1004952370.13</v>
      </c>
      <c r="S78" s="2" t="s">
        <v>331</v>
      </c>
      <c r="T78" s="12">
        <v>124934614.09999999</v>
      </c>
      <c r="U78">
        <v>41028030.530000001</v>
      </c>
      <c r="V78">
        <v>17335101.789999999</v>
      </c>
      <c r="W78">
        <v>64784159.539999999</v>
      </c>
      <c r="X78">
        <v>18718674.210000001</v>
      </c>
      <c r="Y78">
        <v>21534888.379999999</v>
      </c>
      <c r="Z78">
        <v>17859518.829999998</v>
      </c>
      <c r="AA78">
        <v>10389125.01</v>
      </c>
      <c r="AB78">
        <v>16920527.609999999</v>
      </c>
      <c r="AC78">
        <v>18060468.710000001</v>
      </c>
      <c r="AD78">
        <v>31511739.800000001</v>
      </c>
      <c r="AE78">
        <v>33328795.620000001</v>
      </c>
      <c r="AF78">
        <v>18483078.219999999</v>
      </c>
      <c r="AG78" s="13">
        <v>21646258.34</v>
      </c>
      <c r="AH78" s="2">
        <v>456534980.69</v>
      </c>
      <c r="AI78" s="6">
        <f t="shared" si="6"/>
        <v>1.8730915473297825E-2</v>
      </c>
      <c r="AJ78" s="6">
        <f t="shared" si="7"/>
        <v>-0.54571480772671555</v>
      </c>
      <c r="AL78" s="2" t="s">
        <v>323</v>
      </c>
      <c r="AM78" s="6">
        <v>0.20795127895637092</v>
      </c>
      <c r="AO78" s="2" t="s">
        <v>331</v>
      </c>
      <c r="AP78" s="6">
        <v>1.8730915473297825E-2</v>
      </c>
      <c r="AR78" s="25"/>
      <c r="AS78" s="25"/>
      <c r="AT78" s="25"/>
    </row>
    <row r="79" spans="1:46" x14ac:dyDescent="0.25">
      <c r="A79" s="2" t="s">
        <v>231</v>
      </c>
      <c r="B79" s="12">
        <v>66602857.32</v>
      </c>
      <c r="C79">
        <v>31959462.09</v>
      </c>
      <c r="D79">
        <v>54519233.450000003</v>
      </c>
      <c r="E79">
        <v>34210527.340000004</v>
      </c>
      <c r="F79">
        <v>34333405.689999998</v>
      </c>
      <c r="G79">
        <v>34746007.789999999</v>
      </c>
      <c r="H79">
        <v>34201679.520000003</v>
      </c>
      <c r="I79">
        <v>34667745.649999999</v>
      </c>
      <c r="J79">
        <v>34546591.950000003</v>
      </c>
      <c r="K79">
        <v>33515247.800000001</v>
      </c>
      <c r="L79">
        <v>34736709.670000002</v>
      </c>
      <c r="M79">
        <v>34104029.5</v>
      </c>
      <c r="N79">
        <v>30009012.48</v>
      </c>
      <c r="O79" s="13">
        <v>34193281.57</v>
      </c>
      <c r="P79" s="2">
        <v>526345791.81999999</v>
      </c>
      <c r="S79" s="2" t="s">
        <v>231</v>
      </c>
      <c r="T79" s="12">
        <v>32204955.739999998</v>
      </c>
      <c r="U79">
        <v>32681804.809999999</v>
      </c>
      <c r="V79">
        <v>33008360.57</v>
      </c>
      <c r="W79">
        <v>31784190.879999999</v>
      </c>
      <c r="X79">
        <v>32535503.059999999</v>
      </c>
      <c r="Y79">
        <v>31438789.98</v>
      </c>
      <c r="Z79">
        <v>32729257.82</v>
      </c>
      <c r="AA79">
        <v>32049412.16</v>
      </c>
      <c r="AB79">
        <v>26994419.289999999</v>
      </c>
      <c r="AC79">
        <v>26775524.75</v>
      </c>
      <c r="AD79">
        <v>31909901.370000001</v>
      </c>
      <c r="AE79">
        <v>32037116.379999999</v>
      </c>
      <c r="AF79">
        <v>31366530.68</v>
      </c>
      <c r="AG79" s="13">
        <v>32050046.300000001</v>
      </c>
      <c r="AH79" s="2">
        <v>439565813.79000002</v>
      </c>
      <c r="AI79" s="6">
        <f t="shared" si="6"/>
        <v>1.8034697123554301E-2</v>
      </c>
      <c r="AJ79" s="6">
        <f t="shared" si="7"/>
        <v>-0.16487255978609028</v>
      </c>
      <c r="AL79" s="2" t="s">
        <v>226</v>
      </c>
      <c r="AM79" s="6">
        <v>0.13993908469292701</v>
      </c>
      <c r="AO79" s="2" t="s">
        <v>231</v>
      </c>
      <c r="AP79" s="6">
        <v>1.8034697123554301E-2</v>
      </c>
      <c r="AR79" s="25"/>
      <c r="AS79" s="25"/>
      <c r="AT79" s="25"/>
    </row>
    <row r="80" spans="1:46" x14ac:dyDescent="0.25">
      <c r="A80" s="2" t="s">
        <v>323</v>
      </c>
      <c r="B80" s="12">
        <v>13177893.359999999</v>
      </c>
      <c r="C80">
        <v>9666550.5500000007</v>
      </c>
      <c r="D80">
        <v>9406562.6180000007</v>
      </c>
      <c r="E80">
        <v>36988528.640000001</v>
      </c>
      <c r="F80">
        <v>18969702.739999998</v>
      </c>
      <c r="G80">
        <v>17508376.469999999</v>
      </c>
      <c r="H80">
        <v>16892426.530000001</v>
      </c>
      <c r="I80">
        <v>12288860.34</v>
      </c>
      <c r="J80">
        <v>18367940.199999999</v>
      </c>
      <c r="K80">
        <v>29937341.879999999</v>
      </c>
      <c r="L80">
        <v>23805121.129999999</v>
      </c>
      <c r="M80">
        <v>19895560.98</v>
      </c>
      <c r="N80">
        <v>23346839.739999998</v>
      </c>
      <c r="O80" s="13">
        <v>24610625.07</v>
      </c>
      <c r="P80" s="2">
        <v>274862330.24799997</v>
      </c>
      <c r="S80" s="2" t="s">
        <v>323</v>
      </c>
      <c r="T80" s="12">
        <v>22910453.059999999</v>
      </c>
      <c r="U80">
        <v>21770610.489999998</v>
      </c>
      <c r="V80">
        <v>20011415.82</v>
      </c>
      <c r="W80">
        <v>76368879.329999998</v>
      </c>
      <c r="X80">
        <v>20263767.390000001</v>
      </c>
      <c r="Y80">
        <v>22391541.699999999</v>
      </c>
      <c r="Z80">
        <v>21470709.850000001</v>
      </c>
      <c r="AA80">
        <v>33476927.390000001</v>
      </c>
      <c r="AB80">
        <v>18883306.32</v>
      </c>
      <c r="AC80">
        <v>13812114.77</v>
      </c>
      <c r="AD80">
        <v>14414034</v>
      </c>
      <c r="AE80">
        <v>14238263.18</v>
      </c>
      <c r="AF80">
        <v>16271856.77</v>
      </c>
      <c r="AG80" s="13">
        <v>15736423.289999999</v>
      </c>
      <c r="AH80" s="2">
        <v>332020303.35999995</v>
      </c>
      <c r="AI80" s="6">
        <f t="shared" si="6"/>
        <v>1.3622273211694517E-2</v>
      </c>
      <c r="AJ80" s="6">
        <f t="shared" si="7"/>
        <v>0.20795127895637092</v>
      </c>
      <c r="AL80" s="2" t="s">
        <v>385</v>
      </c>
      <c r="AM80" s="6">
        <v>0.13079576372819871</v>
      </c>
      <c r="AO80" s="2" t="s">
        <v>323</v>
      </c>
      <c r="AP80" s="6">
        <v>1.3622273211694517E-2</v>
      </c>
      <c r="AR80" s="25"/>
      <c r="AS80" s="25"/>
      <c r="AT80" s="25"/>
    </row>
    <row r="81" spans="1:46" x14ac:dyDescent="0.25">
      <c r="A81" s="2" t="s">
        <v>284</v>
      </c>
      <c r="B81" s="12">
        <v>15352965.73</v>
      </c>
      <c r="C81">
        <v>11748120.539999999</v>
      </c>
      <c r="D81">
        <v>8474437.9279999994</v>
      </c>
      <c r="E81">
        <v>14731279.109999999</v>
      </c>
      <c r="F81">
        <v>15408306.689999999</v>
      </c>
      <c r="G81">
        <v>24186016.379999999</v>
      </c>
      <c r="H81">
        <v>26513725.059999999</v>
      </c>
      <c r="I81">
        <v>21816575.440000001</v>
      </c>
      <c r="J81">
        <v>23811542.609999999</v>
      </c>
      <c r="K81">
        <v>10914416.960000001</v>
      </c>
      <c r="L81">
        <v>10716019.68</v>
      </c>
      <c r="M81">
        <v>23077611.559999999</v>
      </c>
      <c r="N81">
        <v>23059317.120000001</v>
      </c>
      <c r="O81" s="13">
        <v>18623974.789999999</v>
      </c>
      <c r="P81" s="2">
        <v>248434309.59799999</v>
      </c>
      <c r="S81" s="2" t="s">
        <v>284</v>
      </c>
      <c r="T81" s="12">
        <v>19081541.710000001</v>
      </c>
      <c r="U81">
        <v>12570180.32</v>
      </c>
      <c r="V81">
        <v>8818937.2109999992</v>
      </c>
      <c r="W81">
        <v>10517054.09</v>
      </c>
      <c r="X81">
        <v>16196834.75</v>
      </c>
      <c r="Y81">
        <v>19806709.359999999</v>
      </c>
      <c r="Z81">
        <v>23205902.629999999</v>
      </c>
      <c r="AA81">
        <v>60027297.990000002</v>
      </c>
      <c r="AB81">
        <v>41931613.049999997</v>
      </c>
      <c r="AC81">
        <v>19902682.350000001</v>
      </c>
      <c r="AD81">
        <v>14770676.810000001</v>
      </c>
      <c r="AE81">
        <v>19892604.940000001</v>
      </c>
      <c r="AF81">
        <v>25681588.989999998</v>
      </c>
      <c r="AG81" s="13">
        <v>30643639.43</v>
      </c>
      <c r="AH81" s="2">
        <v>323047263.63099998</v>
      </c>
      <c r="AI81" s="6">
        <f t="shared" si="6"/>
        <v>1.3254123440458109E-2</v>
      </c>
      <c r="AJ81" s="6">
        <f t="shared" si="7"/>
        <v>0.30033272841313163</v>
      </c>
      <c r="AL81" s="2" t="s">
        <v>258</v>
      </c>
      <c r="AM81" s="6">
        <v>0.10612916929891023</v>
      </c>
      <c r="AO81" s="2" t="s">
        <v>284</v>
      </c>
      <c r="AP81" s="6">
        <v>1.3254123440458109E-2</v>
      </c>
      <c r="AR81" s="25"/>
      <c r="AS81" s="25"/>
      <c r="AT81" s="25"/>
    </row>
    <row r="82" spans="1:46" x14ac:dyDescent="0.25">
      <c r="A82" s="2" t="s">
        <v>342</v>
      </c>
      <c r="B82" s="12">
        <v>25359575.969999999</v>
      </c>
      <c r="C82">
        <v>19593928.68</v>
      </c>
      <c r="D82">
        <v>12520471.869999999</v>
      </c>
      <c r="E82">
        <v>46389104.659999996</v>
      </c>
      <c r="F82">
        <v>28201985.859999999</v>
      </c>
      <c r="G82">
        <v>35110552.420000002</v>
      </c>
      <c r="H82">
        <v>37597625.960000001</v>
      </c>
      <c r="I82">
        <v>27749511.210000001</v>
      </c>
      <c r="J82">
        <v>27278464.059999999</v>
      </c>
      <c r="K82">
        <v>15399701.99</v>
      </c>
      <c r="L82">
        <v>22671214.59</v>
      </c>
      <c r="M82">
        <v>32578562.239999998</v>
      </c>
      <c r="N82">
        <v>33815446.009999998</v>
      </c>
      <c r="O82" s="13">
        <v>25903867.489999998</v>
      </c>
      <c r="P82" s="2">
        <v>390170013.00999999</v>
      </c>
      <c r="S82" s="2" t="s">
        <v>342</v>
      </c>
      <c r="T82" s="12">
        <v>20693102.579999998</v>
      </c>
      <c r="U82">
        <v>14655233.34</v>
      </c>
      <c r="V82">
        <v>9894618.1260000002</v>
      </c>
      <c r="W82">
        <v>15680327.6</v>
      </c>
      <c r="X82">
        <v>21048484.43</v>
      </c>
      <c r="Y82">
        <v>21414523.960000001</v>
      </c>
      <c r="Z82">
        <v>25260730.129999999</v>
      </c>
      <c r="AA82">
        <v>43758707.189999998</v>
      </c>
      <c r="AB82">
        <v>28749834.82</v>
      </c>
      <c r="AC82">
        <v>13722105.310000001</v>
      </c>
      <c r="AD82">
        <v>10848782.65</v>
      </c>
      <c r="AE82">
        <v>19583658.579999998</v>
      </c>
      <c r="AF82">
        <v>26484034.690000001</v>
      </c>
      <c r="AG82" s="13">
        <v>28904698.82</v>
      </c>
      <c r="AH82" s="2">
        <v>300698842.22600001</v>
      </c>
      <c r="AI82" s="6">
        <f t="shared" si="6"/>
        <v>1.2337202700527032E-2</v>
      </c>
      <c r="AJ82" s="6">
        <f t="shared" si="7"/>
        <v>-0.22931329369411801</v>
      </c>
      <c r="AL82" s="2" t="s">
        <v>382</v>
      </c>
      <c r="AM82" s="6">
        <v>2.1283718605560494E-2</v>
      </c>
      <c r="AO82" s="2" t="s">
        <v>342</v>
      </c>
      <c r="AP82" s="6">
        <v>1.2337202700527032E-2</v>
      </c>
      <c r="AR82" s="25"/>
      <c r="AS82" s="25"/>
      <c r="AT82" s="25"/>
    </row>
    <row r="83" spans="1:46" x14ac:dyDescent="0.25">
      <c r="A83" s="2" t="s">
        <v>216</v>
      </c>
      <c r="B83" s="12">
        <v>12315290.65</v>
      </c>
      <c r="C83">
        <v>1670200.2649999999</v>
      </c>
      <c r="D83">
        <v>3389109.625</v>
      </c>
      <c r="E83">
        <v>3047981.0019999999</v>
      </c>
      <c r="F83">
        <v>13788351.25</v>
      </c>
      <c r="G83">
        <v>13854815.32</v>
      </c>
      <c r="H83">
        <v>9430134.0050000008</v>
      </c>
      <c r="I83">
        <v>15193152</v>
      </c>
      <c r="J83">
        <v>7173451.6220000004</v>
      </c>
      <c r="K83">
        <v>6294376.4330000002</v>
      </c>
      <c r="L83">
        <v>336377.16190000001</v>
      </c>
      <c r="M83">
        <v>2580561.6880000001</v>
      </c>
      <c r="N83">
        <v>17912205.760000002</v>
      </c>
      <c r="O83" s="13">
        <v>17238941.41</v>
      </c>
      <c r="P83" s="2">
        <v>124224948.19189999</v>
      </c>
      <c r="S83" s="2" t="s">
        <v>216</v>
      </c>
      <c r="T83" s="12">
        <v>3426450.4240000001</v>
      </c>
      <c r="U83">
        <v>368719.7954</v>
      </c>
      <c r="V83">
        <v>5627620.0159999998</v>
      </c>
      <c r="W83">
        <v>95737.048200000005</v>
      </c>
      <c r="X83">
        <v>2991940.0279999999</v>
      </c>
      <c r="Y83">
        <v>3768983.6910000001</v>
      </c>
      <c r="Z83">
        <v>6417280.9840000002</v>
      </c>
      <c r="AA83">
        <v>16595993.439999999</v>
      </c>
      <c r="AB83">
        <v>111617332.90000001</v>
      </c>
      <c r="AC83">
        <v>111617332.90000001</v>
      </c>
      <c r="AD83">
        <v>5912143.4589999998</v>
      </c>
      <c r="AE83">
        <v>6386514.4749999996</v>
      </c>
      <c r="AF83">
        <v>8632643.5510000009</v>
      </c>
      <c r="AG83" s="13">
        <v>15193301.789999999</v>
      </c>
      <c r="AH83" s="2">
        <v>298651994.50160009</v>
      </c>
      <c r="AI83" s="6">
        <f t="shared" si="6"/>
        <v>1.2253223743088763E-2</v>
      </c>
      <c r="AJ83" s="6">
        <f t="shared" si="7"/>
        <v>1.404122512011428</v>
      </c>
      <c r="AL83" s="2" t="s">
        <v>326</v>
      </c>
      <c r="AM83" s="6">
        <v>1.4859037577578782E-2</v>
      </c>
      <c r="AO83" s="2" t="s">
        <v>216</v>
      </c>
      <c r="AP83" s="6">
        <v>1.2253223743088763E-2</v>
      </c>
      <c r="AR83" s="25"/>
      <c r="AS83" s="25"/>
      <c r="AT83" s="25"/>
    </row>
    <row r="84" spans="1:46" x14ac:dyDescent="0.25">
      <c r="A84" s="2" t="s">
        <v>213</v>
      </c>
      <c r="B84" s="12">
        <v>12143829.82</v>
      </c>
      <c r="C84">
        <v>9848771.2980000004</v>
      </c>
      <c r="D84">
        <v>9059231.1860000007</v>
      </c>
      <c r="E84">
        <v>13307215.810000001</v>
      </c>
      <c r="F84">
        <v>17227775.140000001</v>
      </c>
      <c r="G84">
        <v>18958714.34</v>
      </c>
      <c r="H84">
        <v>22305826.140000001</v>
      </c>
      <c r="I84">
        <v>22316455.629999999</v>
      </c>
      <c r="J84">
        <v>22232034.129999999</v>
      </c>
      <c r="K84">
        <v>10719573.26</v>
      </c>
      <c r="L84">
        <v>9688419.6420000009</v>
      </c>
      <c r="M84">
        <v>18353312.530000001</v>
      </c>
      <c r="N84">
        <v>19945018.210000001</v>
      </c>
      <c r="O84" s="13">
        <v>17796397.129999999</v>
      </c>
      <c r="P84" s="2">
        <v>223902574.26599997</v>
      </c>
      <c r="S84" s="2" t="s">
        <v>213</v>
      </c>
      <c r="T84" s="12">
        <v>20597122.91</v>
      </c>
      <c r="U84">
        <v>11743654.42</v>
      </c>
      <c r="V84">
        <v>7946462.3799999999</v>
      </c>
      <c r="W84">
        <v>10776694.27</v>
      </c>
      <c r="X84">
        <v>14434642.029999999</v>
      </c>
      <c r="Y84">
        <v>14975358.26</v>
      </c>
      <c r="Z84">
        <v>18100055.760000002</v>
      </c>
      <c r="AA84">
        <v>48880937.060000002</v>
      </c>
      <c r="AB84">
        <v>34271564.380000003</v>
      </c>
      <c r="AC84">
        <v>19301592.809999999</v>
      </c>
      <c r="AD84">
        <v>12535536.82</v>
      </c>
      <c r="AE84">
        <v>15617048.59</v>
      </c>
      <c r="AF84">
        <v>21764503.300000001</v>
      </c>
      <c r="AG84" s="13">
        <v>20332689.949999999</v>
      </c>
      <c r="AH84" s="2">
        <v>271277862.94000006</v>
      </c>
      <c r="AI84" s="6">
        <f t="shared" si="6"/>
        <v>1.1130105984050204E-2</v>
      </c>
      <c r="AJ84" s="6">
        <f t="shared" si="7"/>
        <v>0.21158885211260436</v>
      </c>
      <c r="AL84" s="2" t="s">
        <v>147</v>
      </c>
      <c r="AM84" s="6">
        <v>1.1887063944231004E-2</v>
      </c>
      <c r="AO84" s="2" t="s">
        <v>213</v>
      </c>
      <c r="AP84" s="6">
        <v>1.1130105984050204E-2</v>
      </c>
      <c r="AR84" s="25"/>
      <c r="AS84" s="25"/>
      <c r="AT84" s="25"/>
    </row>
    <row r="85" spans="1:46" x14ac:dyDescent="0.25">
      <c r="A85" s="2" t="s">
        <v>219</v>
      </c>
      <c r="B85" s="12">
        <v>5745029.4570000004</v>
      </c>
      <c r="C85">
        <v>6823879.9960000003</v>
      </c>
      <c r="D85">
        <v>4762185.5439999998</v>
      </c>
      <c r="E85">
        <v>5457899.5029999996</v>
      </c>
      <c r="F85">
        <v>8567093.9279999994</v>
      </c>
      <c r="G85">
        <v>7616634.9230000004</v>
      </c>
      <c r="H85">
        <v>10452567.279999999</v>
      </c>
      <c r="I85">
        <v>6990378.2149999999</v>
      </c>
      <c r="J85">
        <v>13634967.33</v>
      </c>
      <c r="K85">
        <v>10026349.039999999</v>
      </c>
      <c r="L85">
        <v>6520768.6900000004</v>
      </c>
      <c r="M85">
        <v>7793130.7970000003</v>
      </c>
      <c r="N85">
        <v>8441867.6239999998</v>
      </c>
      <c r="O85" s="13">
        <v>18944678.739999998</v>
      </c>
      <c r="P85" s="2">
        <v>121777431.06699999</v>
      </c>
      <c r="S85" s="2" t="s">
        <v>219</v>
      </c>
      <c r="T85" s="12">
        <v>23023632.98</v>
      </c>
      <c r="U85">
        <v>12956333.390000001</v>
      </c>
      <c r="V85">
        <v>15367152.73</v>
      </c>
      <c r="W85">
        <v>9766788.5120000001</v>
      </c>
      <c r="X85">
        <v>20508222.43</v>
      </c>
      <c r="Y85">
        <v>16128268.59</v>
      </c>
      <c r="Z85">
        <v>12817868.23</v>
      </c>
      <c r="AA85">
        <v>20906555.57</v>
      </c>
      <c r="AB85">
        <v>21221768.52</v>
      </c>
      <c r="AC85">
        <v>22150136.010000002</v>
      </c>
      <c r="AD85">
        <v>16567252.48</v>
      </c>
      <c r="AE85">
        <v>22539471.399999999</v>
      </c>
      <c r="AF85">
        <v>21973006.23</v>
      </c>
      <c r="AG85" s="13">
        <v>10425496.939999999</v>
      </c>
      <c r="AH85" s="2">
        <v>246351954.01199999</v>
      </c>
      <c r="AI85" s="6">
        <f t="shared" si="6"/>
        <v>1.0107434966552606E-2</v>
      </c>
      <c r="AJ85" s="6">
        <f t="shared" si="7"/>
        <v>1.022968885560257</v>
      </c>
      <c r="AL85" s="2" t="s">
        <v>231</v>
      </c>
      <c r="AM85" s="6">
        <v>-0.16487255978609028</v>
      </c>
      <c r="AO85" s="2" t="s">
        <v>219</v>
      </c>
      <c r="AP85" s="6">
        <v>1.0107434966552606E-2</v>
      </c>
      <c r="AR85" s="25"/>
      <c r="AS85" s="25"/>
      <c r="AT85" s="25"/>
    </row>
    <row r="86" spans="1:46" x14ac:dyDescent="0.25">
      <c r="A86" s="2" t="s">
        <v>183</v>
      </c>
      <c r="B86" s="12">
        <v>10196641.23</v>
      </c>
      <c r="C86">
        <v>8352042.5300000003</v>
      </c>
      <c r="D86">
        <v>5770283.9800000004</v>
      </c>
      <c r="E86">
        <v>15504990.84</v>
      </c>
      <c r="F86">
        <v>18438574.760000002</v>
      </c>
      <c r="G86">
        <v>21566257.149999999</v>
      </c>
      <c r="H86">
        <v>21752813.539999999</v>
      </c>
      <c r="I86">
        <v>11797982.48</v>
      </c>
      <c r="J86">
        <v>12058089.09</v>
      </c>
      <c r="K86">
        <v>11067177.109999999</v>
      </c>
      <c r="L86">
        <v>9048528.0500000007</v>
      </c>
      <c r="M86">
        <v>15036807.130000001</v>
      </c>
      <c r="N86">
        <v>14254930.869999999</v>
      </c>
      <c r="O86" s="13">
        <v>13346865.119999999</v>
      </c>
      <c r="P86" s="2">
        <v>188191983.88000003</v>
      </c>
      <c r="S86" s="2" t="s">
        <v>183</v>
      </c>
      <c r="T86" s="12">
        <v>15089759.960000001</v>
      </c>
      <c r="U86">
        <v>9396950.6699999999</v>
      </c>
      <c r="V86">
        <v>6312398.29</v>
      </c>
      <c r="W86">
        <v>6621204.6799999997</v>
      </c>
      <c r="X86">
        <v>8603162.0600000005</v>
      </c>
      <c r="Y86">
        <v>13937106.25</v>
      </c>
      <c r="Z86">
        <v>18314712.440000001</v>
      </c>
      <c r="AA86">
        <v>42424993.829999998</v>
      </c>
      <c r="AB86">
        <v>30420630.789999999</v>
      </c>
      <c r="AC86">
        <v>9224803.5700000003</v>
      </c>
      <c r="AD86">
        <v>22237215.989999998</v>
      </c>
      <c r="AE86">
        <v>18334515.91</v>
      </c>
      <c r="AF86">
        <v>26597683.960000001</v>
      </c>
      <c r="AG86" s="13">
        <v>16034922.59</v>
      </c>
      <c r="AH86" s="2">
        <v>243550060.99000001</v>
      </c>
      <c r="AI86" s="6">
        <f t="shared" si="6"/>
        <v>9.9924776827077094E-3</v>
      </c>
      <c r="AJ86" s="6">
        <f t="shared" si="7"/>
        <v>0.2941574660549775</v>
      </c>
      <c r="AL86" s="2" t="s">
        <v>342</v>
      </c>
      <c r="AM86" s="6">
        <v>-0.22931329369411801</v>
      </c>
      <c r="AO86" s="2" t="s">
        <v>183</v>
      </c>
      <c r="AP86" s="6">
        <v>9.9924776827077094E-3</v>
      </c>
      <c r="AR86" s="25"/>
      <c r="AS86" s="25"/>
      <c r="AT86" s="25"/>
    </row>
    <row r="87" spans="1:46" x14ac:dyDescent="0.25">
      <c r="A87" s="2" t="s">
        <v>296</v>
      </c>
      <c r="B87" s="12">
        <v>4468497.0539999995</v>
      </c>
      <c r="C87">
        <v>10118887.710000001</v>
      </c>
      <c r="D87">
        <v>6154106.733</v>
      </c>
      <c r="E87">
        <v>5137948.0980000002</v>
      </c>
      <c r="F87">
        <v>7846312.8339999998</v>
      </c>
      <c r="G87">
        <v>4373332.5190000003</v>
      </c>
      <c r="H87">
        <v>4373332.5190000003</v>
      </c>
      <c r="I87">
        <v>4857642.5389999999</v>
      </c>
      <c r="J87">
        <v>9634950.0969999991</v>
      </c>
      <c r="K87">
        <v>10068090.689999999</v>
      </c>
      <c r="L87">
        <v>8608838.8990000002</v>
      </c>
      <c r="M87">
        <v>8956578.6640000008</v>
      </c>
      <c r="N87">
        <v>5066083.0750000002</v>
      </c>
      <c r="O87" s="13">
        <v>5136769.38</v>
      </c>
      <c r="P87" s="2">
        <v>94801370.811000004</v>
      </c>
      <c r="S87" s="2" t="s">
        <v>296</v>
      </c>
      <c r="T87" s="12">
        <v>12964822.380000001</v>
      </c>
      <c r="U87">
        <v>6662314.9790000003</v>
      </c>
      <c r="V87">
        <v>9705790.4910000004</v>
      </c>
      <c r="W87">
        <v>5583095.3490000004</v>
      </c>
      <c r="X87">
        <v>5583095.3490000004</v>
      </c>
      <c r="Y87">
        <v>20822349.329999998</v>
      </c>
      <c r="Z87">
        <v>10090864.460000001</v>
      </c>
      <c r="AA87">
        <v>23669249</v>
      </c>
      <c r="AB87">
        <v>42304951.960000001</v>
      </c>
      <c r="AC87">
        <v>46133806.340000004</v>
      </c>
      <c r="AD87">
        <v>31969865.300000001</v>
      </c>
      <c r="AE87">
        <v>7217175.2970000003</v>
      </c>
      <c r="AF87">
        <v>1641398.942</v>
      </c>
      <c r="AG87" s="13">
        <v>232821.79209999999</v>
      </c>
      <c r="AH87" s="2">
        <v>224581600.96910003</v>
      </c>
      <c r="AI87" s="6">
        <f t="shared" si="6"/>
        <v>9.2142314664525674E-3</v>
      </c>
      <c r="AJ87" s="6">
        <f t="shared" si="7"/>
        <v>1.3689699742510617</v>
      </c>
      <c r="AL87" s="2" t="s">
        <v>133</v>
      </c>
      <c r="AM87" s="6">
        <v>-0.24695770995514787</v>
      </c>
      <c r="AO87" s="2" t="s">
        <v>296</v>
      </c>
      <c r="AP87" s="6">
        <v>9.2142314664525674E-3</v>
      </c>
    </row>
    <row r="88" spans="1:46" x14ac:dyDescent="0.25">
      <c r="A88" s="2" t="s">
        <v>282</v>
      </c>
      <c r="B88" s="12">
        <v>9226213.9560000002</v>
      </c>
      <c r="C88">
        <v>13110694.859999999</v>
      </c>
      <c r="D88">
        <v>9121945.0059999991</v>
      </c>
      <c r="E88">
        <v>10288050.189999999</v>
      </c>
      <c r="F88">
        <v>138491038.90000001</v>
      </c>
      <c r="G88">
        <v>75070812.109999999</v>
      </c>
      <c r="H88">
        <v>31513341.280000001</v>
      </c>
      <c r="I88">
        <v>53952192.82</v>
      </c>
      <c r="J88">
        <v>30230597.239999998</v>
      </c>
      <c r="K88">
        <v>16507307.82</v>
      </c>
      <c r="L88">
        <v>27596084.949999999</v>
      </c>
      <c r="M88">
        <v>13364452.09</v>
      </c>
      <c r="N88">
        <v>11625519.880000001</v>
      </c>
      <c r="O88" s="13">
        <v>12529552.640000001</v>
      </c>
      <c r="P88" s="2">
        <v>452627803.74199998</v>
      </c>
      <c r="S88" s="2" t="s">
        <v>282</v>
      </c>
      <c r="T88" s="12">
        <v>7121051.8530000001</v>
      </c>
      <c r="U88">
        <v>25725206.370000001</v>
      </c>
      <c r="V88">
        <v>20816141.82</v>
      </c>
      <c r="W88">
        <v>19732030.41</v>
      </c>
      <c r="X88">
        <v>13098384.279999999</v>
      </c>
      <c r="Y88">
        <v>11398126.66</v>
      </c>
      <c r="Z88">
        <v>17606019.890000001</v>
      </c>
      <c r="AA88">
        <v>20925794.449999999</v>
      </c>
      <c r="AB88">
        <v>12163883.09</v>
      </c>
      <c r="AC88">
        <v>10224335.970000001</v>
      </c>
      <c r="AD88">
        <v>6270738.324</v>
      </c>
      <c r="AE88">
        <v>9778476.7100000009</v>
      </c>
      <c r="AF88">
        <v>16744173.109999999</v>
      </c>
      <c r="AG88" s="13">
        <v>18872866.399999999</v>
      </c>
      <c r="AH88" s="2">
        <v>210477229.33699998</v>
      </c>
      <c r="AI88" s="6">
        <f t="shared" si="6"/>
        <v>8.6355511812188802E-3</v>
      </c>
      <c r="AJ88" s="6">
        <f t="shared" si="7"/>
        <v>-0.53498828928111319</v>
      </c>
      <c r="AL88" s="2" t="s">
        <v>101</v>
      </c>
      <c r="AM88" s="6">
        <v>-0.41702361278865152</v>
      </c>
      <c r="AO88" s="2" t="s">
        <v>282</v>
      </c>
      <c r="AP88" s="6">
        <v>8.6355511812188802E-3</v>
      </c>
    </row>
    <row r="89" spans="1:46" x14ac:dyDescent="0.25">
      <c r="A89" s="2" t="s">
        <v>258</v>
      </c>
      <c r="B89" s="12">
        <v>13946661.609999999</v>
      </c>
      <c r="C89">
        <v>9769037.1779999994</v>
      </c>
      <c r="D89">
        <v>8074324.0130000003</v>
      </c>
      <c r="E89">
        <v>8415925.25</v>
      </c>
      <c r="F89">
        <v>16057996.119999999</v>
      </c>
      <c r="G89">
        <v>16432117.609999999</v>
      </c>
      <c r="H89">
        <v>11729186.23</v>
      </c>
      <c r="I89">
        <v>14230376.49</v>
      </c>
      <c r="J89">
        <v>13351313.970000001</v>
      </c>
      <c r="K89">
        <v>7828227.0520000001</v>
      </c>
      <c r="L89">
        <v>9544081.8220000006</v>
      </c>
      <c r="M89">
        <v>15350750.51</v>
      </c>
      <c r="N89">
        <v>20851027.27</v>
      </c>
      <c r="O89" s="13">
        <v>19433898.789999999</v>
      </c>
      <c r="P89" s="2">
        <v>185014923.91499999</v>
      </c>
      <c r="S89" s="2" t="s">
        <v>258</v>
      </c>
      <c r="T89" s="12">
        <v>15830095.5</v>
      </c>
      <c r="U89">
        <v>11178460.34</v>
      </c>
      <c r="V89">
        <v>9064226.5879999995</v>
      </c>
      <c r="W89">
        <v>8777659.5590000004</v>
      </c>
      <c r="X89">
        <v>11627385.189999999</v>
      </c>
      <c r="Y89">
        <v>13742718.550000001</v>
      </c>
      <c r="Z89">
        <v>22369423.68</v>
      </c>
      <c r="AA89">
        <v>32408664.719999999</v>
      </c>
      <c r="AB89">
        <v>20481203.600000001</v>
      </c>
      <c r="AC89">
        <v>9937474.2210000008</v>
      </c>
      <c r="AD89">
        <v>9827641.1500000004</v>
      </c>
      <c r="AE89">
        <v>12625509.970000001</v>
      </c>
      <c r="AF89">
        <v>13833959.199999999</v>
      </c>
      <c r="AG89" s="13">
        <v>12945981.83</v>
      </c>
      <c r="AH89" s="2">
        <v>204650404.09800002</v>
      </c>
      <c r="AI89" s="6">
        <f t="shared" si="6"/>
        <v>8.3964856645646433E-3</v>
      </c>
      <c r="AJ89" s="6">
        <f t="shared" si="7"/>
        <v>0.10612916929891023</v>
      </c>
      <c r="AL89" s="2" t="s">
        <v>282</v>
      </c>
      <c r="AM89" s="6">
        <v>-0.53498828928111319</v>
      </c>
      <c r="AO89" s="2" t="s">
        <v>258</v>
      </c>
      <c r="AP89" s="6">
        <v>8.3964856645646433E-3</v>
      </c>
    </row>
    <row r="90" spans="1:46" x14ac:dyDescent="0.25">
      <c r="A90" s="2" t="s">
        <v>326</v>
      </c>
      <c r="B90" s="12">
        <v>13626148.539999999</v>
      </c>
      <c r="C90">
        <v>11294445.92</v>
      </c>
      <c r="D90">
        <v>14246241.640000001</v>
      </c>
      <c r="E90">
        <v>14576015.73</v>
      </c>
      <c r="F90">
        <v>13600343.140000001</v>
      </c>
      <c r="G90">
        <v>13019919.75</v>
      </c>
      <c r="H90">
        <v>11066595.27</v>
      </c>
      <c r="I90">
        <v>12621087.93</v>
      </c>
      <c r="J90">
        <v>13770072.310000001</v>
      </c>
      <c r="K90">
        <v>14680208.609999999</v>
      </c>
      <c r="L90">
        <v>16540566</v>
      </c>
      <c r="M90">
        <v>14173760.07</v>
      </c>
      <c r="N90">
        <v>13551717.119999999</v>
      </c>
      <c r="O90" s="13">
        <v>15229745.539999999</v>
      </c>
      <c r="P90" s="2">
        <v>191996867.56999996</v>
      </c>
      <c r="S90" s="2" t="s">
        <v>326</v>
      </c>
      <c r="T90" s="12">
        <v>12937094.91</v>
      </c>
      <c r="U90">
        <v>13722122.039999999</v>
      </c>
      <c r="V90">
        <v>16272882.82</v>
      </c>
      <c r="W90">
        <v>16499872</v>
      </c>
      <c r="X90">
        <v>15183337.27</v>
      </c>
      <c r="Y90">
        <v>12906414.74</v>
      </c>
      <c r="Z90">
        <v>12164925.23</v>
      </c>
      <c r="AA90">
        <v>13532265.92</v>
      </c>
      <c r="AB90">
        <v>11065413.18</v>
      </c>
      <c r="AC90">
        <v>13239547.16</v>
      </c>
      <c r="AD90">
        <v>12715248.68</v>
      </c>
      <c r="AE90">
        <v>14138459.369999999</v>
      </c>
      <c r="AF90">
        <v>11909505.960000001</v>
      </c>
      <c r="AG90" s="13">
        <v>18562666.960000001</v>
      </c>
      <c r="AH90" s="2">
        <v>194849756.24000001</v>
      </c>
      <c r="AI90" s="6">
        <f t="shared" si="6"/>
        <v>7.9943804275589194E-3</v>
      </c>
      <c r="AJ90" s="6">
        <f t="shared" si="7"/>
        <v>1.4859037577578782E-2</v>
      </c>
      <c r="AL90" s="2" t="s">
        <v>331</v>
      </c>
      <c r="AM90" s="6">
        <v>-0.54571480772671555</v>
      </c>
      <c r="AO90" s="2" t="s">
        <v>326</v>
      </c>
      <c r="AP90" s="6">
        <v>7.9943804275589194E-3</v>
      </c>
    </row>
    <row r="91" spans="1:46" x14ac:dyDescent="0.25">
      <c r="AJ91" s="6"/>
    </row>
    <row r="92" spans="1:46" x14ac:dyDescent="0.25">
      <c r="A92" s="4" t="s">
        <v>18</v>
      </c>
      <c r="B92" s="2">
        <v>1346878754.8069999</v>
      </c>
      <c r="C92" s="2">
        <v>1174728533.8370004</v>
      </c>
      <c r="D92" s="2">
        <v>947365025.44800019</v>
      </c>
      <c r="E92" s="2">
        <v>2110464347.7480004</v>
      </c>
      <c r="F92" s="2">
        <v>2337771156.5800004</v>
      </c>
      <c r="G92" s="2">
        <v>2502510861.9620004</v>
      </c>
      <c r="H92" s="2">
        <v>1882076931.6040003</v>
      </c>
      <c r="I92" s="2">
        <v>1450424268.75</v>
      </c>
      <c r="J92" s="2">
        <v>1558503886.1489997</v>
      </c>
      <c r="K92" s="2">
        <v>1642939766.5249999</v>
      </c>
      <c r="L92" s="2">
        <v>1150238901.8168998</v>
      </c>
      <c r="M92" s="2">
        <v>1855932017.5589998</v>
      </c>
      <c r="N92" s="2">
        <v>2126927365.7689998</v>
      </c>
      <c r="O92" s="2">
        <v>1747614037.0999999</v>
      </c>
      <c r="P92" s="2">
        <v>23834375855.654896</v>
      </c>
      <c r="S92" s="4" t="s">
        <v>18</v>
      </c>
      <c r="T92" s="2">
        <v>1445503005.0570002</v>
      </c>
      <c r="U92" s="2">
        <v>1175974502.6544001</v>
      </c>
      <c r="V92" s="2">
        <v>885943337.35200012</v>
      </c>
      <c r="W92" s="2">
        <v>1575099438.7182</v>
      </c>
      <c r="X92" s="2">
        <v>1387945833.177</v>
      </c>
      <c r="Y92" s="2">
        <v>1509860545.1309998</v>
      </c>
      <c r="Z92" s="2">
        <v>1679117771.7240002</v>
      </c>
      <c r="AA92" s="2">
        <v>3768347058.9459996</v>
      </c>
      <c r="AB92" s="2">
        <v>2543883600.1600008</v>
      </c>
      <c r="AC92" s="2">
        <v>1438375826.691</v>
      </c>
      <c r="AD92" s="2">
        <v>1216086320.0730002</v>
      </c>
      <c r="AE92" s="2">
        <v>1555155906.902</v>
      </c>
      <c r="AF92" s="2">
        <v>2304714787.3630004</v>
      </c>
      <c r="AG92" s="2">
        <v>1887332565.1221001</v>
      </c>
      <c r="AH92" s="2">
        <v>24373340499.070705</v>
      </c>
      <c r="AJ92" s="7">
        <f>(AH92-P92)/P92</f>
        <v>2.2612911983929129E-2</v>
      </c>
    </row>
    <row r="93" spans="1:46" x14ac:dyDescent="0.25">
      <c r="AK93" s="26" t="s">
        <v>29</v>
      </c>
      <c r="AL93" s="26"/>
      <c r="AM93" s="26"/>
      <c r="AN93" s="26"/>
      <c r="AO93" s="26"/>
      <c r="AP93" s="26"/>
      <c r="AQ93" s="26"/>
    </row>
    <row r="94" spans="1:46" ht="13.8" customHeight="1" x14ac:dyDescent="0.25">
      <c r="AG94" s="27" t="s">
        <v>30</v>
      </c>
      <c r="AH94" s="27"/>
      <c r="AI94" s="27"/>
      <c r="AJ94" s="27"/>
      <c r="AK94" s="26"/>
      <c r="AL94" s="26"/>
      <c r="AM94" s="26"/>
      <c r="AN94" s="26"/>
      <c r="AO94" s="26"/>
      <c r="AP94" s="26"/>
      <c r="AQ94" s="26"/>
    </row>
    <row r="95" spans="1:46" ht="13.8" customHeight="1" x14ac:dyDescent="0.25">
      <c r="AG95" s="27"/>
      <c r="AH95" s="27"/>
      <c r="AI95" s="27"/>
      <c r="AJ95" s="27"/>
      <c r="AK95" s="26"/>
      <c r="AL95" s="26"/>
      <c r="AM95" s="26"/>
      <c r="AN95" s="26"/>
      <c r="AO95" s="26"/>
      <c r="AP95" s="26"/>
      <c r="AQ95" s="26"/>
    </row>
    <row r="96" spans="1:46" ht="13.8" customHeight="1" x14ac:dyDescent="0.25">
      <c r="AG96" s="27"/>
      <c r="AH96" s="27"/>
      <c r="AI96" s="27"/>
      <c r="AJ96" s="27"/>
      <c r="AK96" s="26"/>
      <c r="AL96" s="26"/>
      <c r="AM96" s="26"/>
      <c r="AN96" s="26"/>
      <c r="AO96" s="26"/>
      <c r="AP96" s="26"/>
      <c r="AQ96" s="26"/>
    </row>
    <row r="97" spans="19:43" ht="13.8" customHeight="1" x14ac:dyDescent="0.25">
      <c r="AG97" s="27"/>
      <c r="AH97" s="27"/>
      <c r="AI97" s="27"/>
      <c r="AJ97" s="27"/>
      <c r="AK97" s="26"/>
      <c r="AL97" s="26"/>
      <c r="AM97" s="26"/>
      <c r="AN97" s="26"/>
      <c r="AO97" s="26"/>
      <c r="AP97" s="26"/>
      <c r="AQ97" s="26"/>
    </row>
    <row r="98" spans="19:43" x14ac:dyDescent="0.25">
      <c r="AK98" s="26"/>
      <c r="AL98" s="26"/>
      <c r="AM98" s="26"/>
      <c r="AN98" s="26"/>
      <c r="AO98" s="26"/>
      <c r="AP98" s="26"/>
      <c r="AQ98" s="26"/>
    </row>
    <row r="99" spans="19:43" x14ac:dyDescent="0.25">
      <c r="AK99" s="26"/>
      <c r="AL99" s="26"/>
      <c r="AM99" s="26"/>
      <c r="AN99" s="26"/>
      <c r="AO99" s="26"/>
      <c r="AP99" s="26"/>
      <c r="AQ99" s="26"/>
    </row>
    <row r="100" spans="19:43" x14ac:dyDescent="0.25">
      <c r="S100" s="23" t="s">
        <v>35</v>
      </c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K100" s="26"/>
      <c r="AL100" s="26"/>
      <c r="AM100" s="26"/>
      <c r="AN100" s="26"/>
      <c r="AO100" s="26"/>
      <c r="AP100" s="26"/>
      <c r="AQ100" s="26"/>
    </row>
    <row r="101" spans="19:43" ht="13.8" customHeight="1" x14ac:dyDescent="0.25"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K101" s="26"/>
      <c r="AL101" s="26"/>
      <c r="AM101" s="26"/>
      <c r="AN101" s="26"/>
      <c r="AO101" s="26"/>
      <c r="AP101" s="26"/>
      <c r="AQ101" s="26"/>
    </row>
    <row r="102" spans="19:43" ht="13.8" customHeight="1" x14ac:dyDescent="0.25"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spans="19:43" ht="13.8" customHeight="1" x14ac:dyDescent="0.25"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spans="19:43" ht="13.8" customHeight="1" x14ac:dyDescent="0.25"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9:43" x14ac:dyDescent="0.25">
      <c r="S105" s="2" t="s">
        <v>17</v>
      </c>
      <c r="T105" s="3" t="s">
        <v>57</v>
      </c>
      <c r="U105" s="3" t="s">
        <v>58</v>
      </c>
      <c r="V105" s="3" t="s">
        <v>59</v>
      </c>
      <c r="W105" s="3" t="s">
        <v>60</v>
      </c>
      <c r="X105" s="3" t="s">
        <v>61</v>
      </c>
      <c r="Y105" s="3" t="s">
        <v>62</v>
      </c>
      <c r="Z105" s="3" t="s">
        <v>63</v>
      </c>
      <c r="AA105" s="3" t="s">
        <v>64</v>
      </c>
      <c r="AB105" s="3" t="s">
        <v>65</v>
      </c>
      <c r="AC105" s="3" t="s">
        <v>66</v>
      </c>
      <c r="AD105" s="3" t="s">
        <v>67</v>
      </c>
      <c r="AE105" s="3" t="s">
        <v>68</v>
      </c>
      <c r="AF105" s="3" t="s">
        <v>69</v>
      </c>
      <c r="AG105" s="3" t="s">
        <v>70</v>
      </c>
      <c r="AH105" s="4" t="s">
        <v>20</v>
      </c>
    </row>
    <row r="106" spans="19:43" x14ac:dyDescent="0.25">
      <c r="S106" s="2" t="s">
        <v>326</v>
      </c>
      <c r="T106" s="2">
        <v>12937094.91</v>
      </c>
      <c r="U106" s="2">
        <v>13722122.039999999</v>
      </c>
      <c r="V106" s="2">
        <v>16272882.82</v>
      </c>
      <c r="W106" s="2">
        <v>16499872</v>
      </c>
      <c r="X106" s="2">
        <v>15183337.27</v>
      </c>
      <c r="Y106" s="2">
        <v>12906414.74</v>
      </c>
      <c r="Z106" s="2">
        <v>12164925.23</v>
      </c>
      <c r="AA106" s="2">
        <v>13532265.92</v>
      </c>
      <c r="AB106" s="2">
        <v>11065413.18</v>
      </c>
      <c r="AC106" s="2">
        <v>13239547.16</v>
      </c>
      <c r="AD106" s="2">
        <v>12715248.68</v>
      </c>
      <c r="AE106" s="2">
        <v>14138459.369999999</v>
      </c>
      <c r="AF106" s="2">
        <v>11909505.960000001</v>
      </c>
      <c r="AG106" s="2">
        <v>18562666.960000001</v>
      </c>
      <c r="AH106" s="2">
        <v>194849756.24000001</v>
      </c>
    </row>
    <row r="107" spans="19:43" x14ac:dyDescent="0.25">
      <c r="S107" s="2" t="s">
        <v>258</v>
      </c>
      <c r="T107" s="2">
        <v>15830095.5</v>
      </c>
      <c r="U107" s="2">
        <v>11178460.34</v>
      </c>
      <c r="V107" s="2">
        <v>9064226.5879999995</v>
      </c>
      <c r="W107" s="2">
        <v>8777659.5590000004</v>
      </c>
      <c r="X107" s="2">
        <v>11627385.189999999</v>
      </c>
      <c r="Y107" s="2">
        <v>13742718.550000001</v>
      </c>
      <c r="Z107" s="2">
        <v>22369423.68</v>
      </c>
      <c r="AA107" s="2">
        <v>32408664.719999999</v>
      </c>
      <c r="AB107" s="2">
        <v>20481203.600000001</v>
      </c>
      <c r="AC107" s="2">
        <v>9937474.2210000008</v>
      </c>
      <c r="AD107" s="2">
        <v>9827641.1500000004</v>
      </c>
      <c r="AE107" s="2">
        <v>12625509.970000001</v>
      </c>
      <c r="AF107" s="2">
        <v>13833959.199999999</v>
      </c>
      <c r="AG107" s="2">
        <v>12945981.83</v>
      </c>
      <c r="AH107" s="2">
        <v>204650404.09800002</v>
      </c>
    </row>
    <row r="108" spans="19:43" x14ac:dyDescent="0.25">
      <c r="S108" s="2" t="s">
        <v>282</v>
      </c>
      <c r="T108" s="2">
        <v>7121051.8530000001</v>
      </c>
      <c r="U108" s="2">
        <v>25725206.370000001</v>
      </c>
      <c r="V108" s="2">
        <v>20816141.82</v>
      </c>
      <c r="W108" s="2">
        <v>19732030.41</v>
      </c>
      <c r="X108" s="2">
        <v>13098384.279999999</v>
      </c>
      <c r="Y108" s="2">
        <v>11398126.66</v>
      </c>
      <c r="Z108" s="2">
        <v>17606019.890000001</v>
      </c>
      <c r="AA108" s="2">
        <v>20925794.449999999</v>
      </c>
      <c r="AB108" s="2">
        <v>12163883.09</v>
      </c>
      <c r="AC108" s="2">
        <v>10224335.970000001</v>
      </c>
      <c r="AD108" s="2">
        <v>6270738.324</v>
      </c>
      <c r="AE108" s="2">
        <v>9778476.7100000009</v>
      </c>
      <c r="AF108" s="2">
        <v>16744173.109999999</v>
      </c>
      <c r="AG108" s="2">
        <v>18872866.399999999</v>
      </c>
      <c r="AH108" s="2">
        <v>210477229.33699998</v>
      </c>
    </row>
    <row r="109" spans="19:43" x14ac:dyDescent="0.25">
      <c r="S109" s="2" t="s">
        <v>296</v>
      </c>
      <c r="T109" s="2">
        <v>12964822.380000001</v>
      </c>
      <c r="U109" s="2">
        <v>6662314.9790000003</v>
      </c>
      <c r="V109" s="2">
        <v>9705790.4910000004</v>
      </c>
      <c r="W109" s="2">
        <v>5583095.3490000004</v>
      </c>
      <c r="X109" s="2">
        <v>5583095.3490000004</v>
      </c>
      <c r="Y109" s="2">
        <v>20822349.329999998</v>
      </c>
      <c r="Z109" s="2">
        <v>10090864.460000001</v>
      </c>
      <c r="AA109" s="2">
        <v>23669249</v>
      </c>
      <c r="AB109" s="2">
        <v>42304951.960000001</v>
      </c>
      <c r="AC109" s="2">
        <v>46133806.340000004</v>
      </c>
      <c r="AD109" s="2">
        <v>31969865.300000001</v>
      </c>
      <c r="AE109" s="2">
        <v>7217175.2970000003</v>
      </c>
      <c r="AF109" s="2">
        <v>1641398.942</v>
      </c>
      <c r="AG109" s="2">
        <v>232821.79209999999</v>
      </c>
      <c r="AH109" s="2">
        <v>224581600.96910003</v>
      </c>
    </row>
    <row r="110" spans="19:43" x14ac:dyDescent="0.25">
      <c r="S110" s="2" t="s">
        <v>183</v>
      </c>
      <c r="T110" s="2">
        <v>15089759.960000001</v>
      </c>
      <c r="U110" s="2">
        <v>9396950.6699999999</v>
      </c>
      <c r="V110" s="2">
        <v>6312398.29</v>
      </c>
      <c r="W110" s="2">
        <v>6621204.6799999997</v>
      </c>
      <c r="X110" s="2">
        <v>8603162.0600000005</v>
      </c>
      <c r="Y110" s="2">
        <v>13937106.25</v>
      </c>
      <c r="Z110" s="2">
        <v>18314712.440000001</v>
      </c>
      <c r="AA110" s="2">
        <v>42424993.829999998</v>
      </c>
      <c r="AB110" s="2">
        <v>30420630.789999999</v>
      </c>
      <c r="AC110" s="2">
        <v>9224803.5700000003</v>
      </c>
      <c r="AD110" s="2">
        <v>22237215.989999998</v>
      </c>
      <c r="AE110" s="2">
        <v>18334515.91</v>
      </c>
      <c r="AF110" s="2">
        <v>26597683.960000001</v>
      </c>
      <c r="AG110" s="2">
        <v>16034922.59</v>
      </c>
      <c r="AH110" s="2">
        <v>243550060.99000001</v>
      </c>
    </row>
    <row r="111" spans="19:43" x14ac:dyDescent="0.25">
      <c r="S111" s="2" t="s">
        <v>219</v>
      </c>
      <c r="T111" s="2">
        <v>23023632.98</v>
      </c>
      <c r="U111" s="2">
        <v>12956333.390000001</v>
      </c>
      <c r="V111" s="2">
        <v>15367152.73</v>
      </c>
      <c r="W111" s="2">
        <v>9766788.5120000001</v>
      </c>
      <c r="X111" s="2">
        <v>20508222.43</v>
      </c>
      <c r="Y111" s="2">
        <v>16128268.59</v>
      </c>
      <c r="Z111" s="2">
        <v>12817868.23</v>
      </c>
      <c r="AA111" s="2">
        <v>20906555.57</v>
      </c>
      <c r="AB111" s="2">
        <v>21221768.52</v>
      </c>
      <c r="AC111" s="2">
        <v>22150136.010000002</v>
      </c>
      <c r="AD111" s="2">
        <v>16567252.48</v>
      </c>
      <c r="AE111" s="2">
        <v>22539471.399999999</v>
      </c>
      <c r="AF111" s="2">
        <v>21973006.23</v>
      </c>
      <c r="AG111" s="2">
        <v>10425496.939999999</v>
      </c>
      <c r="AH111" s="2">
        <v>246351954.01199999</v>
      </c>
    </row>
    <row r="112" spans="19:43" x14ac:dyDescent="0.25">
      <c r="S112" s="2" t="s">
        <v>213</v>
      </c>
      <c r="T112" s="2">
        <v>20597122.91</v>
      </c>
      <c r="U112" s="2">
        <v>11743654.42</v>
      </c>
      <c r="V112" s="2">
        <v>7946462.3799999999</v>
      </c>
      <c r="W112" s="2">
        <v>10776694.27</v>
      </c>
      <c r="X112" s="2">
        <v>14434642.029999999</v>
      </c>
      <c r="Y112" s="2">
        <v>14975358.26</v>
      </c>
      <c r="Z112" s="2">
        <v>18100055.760000002</v>
      </c>
      <c r="AA112" s="2">
        <v>48880937.060000002</v>
      </c>
      <c r="AB112" s="2">
        <v>34271564.380000003</v>
      </c>
      <c r="AC112" s="2">
        <v>19301592.809999999</v>
      </c>
      <c r="AD112" s="2">
        <v>12535536.82</v>
      </c>
      <c r="AE112" s="2">
        <v>15617048.59</v>
      </c>
      <c r="AF112" s="2">
        <v>21764503.300000001</v>
      </c>
      <c r="AG112" s="2">
        <v>20332689.949999999</v>
      </c>
      <c r="AH112" s="2">
        <v>271277862.94000006</v>
      </c>
    </row>
    <row r="113" spans="19:34" x14ac:dyDescent="0.25">
      <c r="S113" s="2" t="s">
        <v>216</v>
      </c>
      <c r="T113" s="2">
        <v>3426450.4240000001</v>
      </c>
      <c r="U113" s="2">
        <v>368719.7954</v>
      </c>
      <c r="V113" s="2">
        <v>5627620.0159999998</v>
      </c>
      <c r="W113" s="2">
        <v>95737.048200000005</v>
      </c>
      <c r="X113" s="2">
        <v>2991940.0279999999</v>
      </c>
      <c r="Y113" s="2">
        <v>3768983.6910000001</v>
      </c>
      <c r="Z113" s="2">
        <v>6417280.9840000002</v>
      </c>
      <c r="AA113" s="2">
        <v>16595993.439999999</v>
      </c>
      <c r="AB113" s="2">
        <v>111617332.90000001</v>
      </c>
      <c r="AC113" s="2">
        <v>111617332.90000001</v>
      </c>
      <c r="AD113" s="2">
        <v>5912143.4589999998</v>
      </c>
      <c r="AE113" s="2">
        <v>6386514.4749999996</v>
      </c>
      <c r="AF113" s="2">
        <v>8632643.5510000009</v>
      </c>
      <c r="AG113" s="2">
        <v>15193301.789999999</v>
      </c>
      <c r="AH113" s="2">
        <v>298651994.50160009</v>
      </c>
    </row>
    <row r="114" spans="19:34" x14ac:dyDescent="0.25">
      <c r="S114" s="2" t="s">
        <v>342</v>
      </c>
      <c r="T114" s="2">
        <v>20693102.579999998</v>
      </c>
      <c r="U114" s="2">
        <v>14655233.34</v>
      </c>
      <c r="V114" s="2">
        <v>9894618.1260000002</v>
      </c>
      <c r="W114" s="2">
        <v>15680327.6</v>
      </c>
      <c r="X114" s="2">
        <v>21048484.43</v>
      </c>
      <c r="Y114" s="2">
        <v>21414523.960000001</v>
      </c>
      <c r="Z114" s="2">
        <v>25260730.129999999</v>
      </c>
      <c r="AA114" s="2">
        <v>43758707.189999998</v>
      </c>
      <c r="AB114" s="2">
        <v>28749834.82</v>
      </c>
      <c r="AC114" s="2">
        <v>13722105.310000001</v>
      </c>
      <c r="AD114" s="2">
        <v>10848782.65</v>
      </c>
      <c r="AE114" s="2">
        <v>19583658.579999998</v>
      </c>
      <c r="AF114" s="2">
        <v>26484034.690000001</v>
      </c>
      <c r="AG114" s="2">
        <v>28904698.82</v>
      </c>
      <c r="AH114" s="2">
        <v>300698842.22600001</v>
      </c>
    </row>
    <row r="115" spans="19:34" x14ac:dyDescent="0.25">
      <c r="S115" s="2" t="s">
        <v>284</v>
      </c>
      <c r="T115" s="2">
        <v>19081541.710000001</v>
      </c>
      <c r="U115" s="2">
        <v>12570180.32</v>
      </c>
      <c r="V115" s="2">
        <v>8818937.2109999992</v>
      </c>
      <c r="W115" s="2">
        <v>10517054.09</v>
      </c>
      <c r="X115" s="2">
        <v>16196834.75</v>
      </c>
      <c r="Y115" s="2">
        <v>19806709.359999999</v>
      </c>
      <c r="Z115" s="2">
        <v>23205902.629999999</v>
      </c>
      <c r="AA115" s="2">
        <v>60027297.990000002</v>
      </c>
      <c r="AB115" s="2">
        <v>41931613.049999997</v>
      </c>
      <c r="AC115" s="2">
        <v>19902682.350000001</v>
      </c>
      <c r="AD115" s="2">
        <v>14770676.810000001</v>
      </c>
      <c r="AE115" s="2">
        <v>19892604.940000001</v>
      </c>
      <c r="AF115" s="2">
        <v>25681588.989999998</v>
      </c>
      <c r="AG115" s="2">
        <v>30643639.43</v>
      </c>
      <c r="AH115" s="2">
        <v>323047263.63099998</v>
      </c>
    </row>
    <row r="116" spans="19:34" x14ac:dyDescent="0.25">
      <c r="S116" s="2" t="s">
        <v>323</v>
      </c>
      <c r="T116" s="2">
        <v>22910453.059999999</v>
      </c>
      <c r="U116" s="2">
        <v>21770610.489999998</v>
      </c>
      <c r="V116" s="2">
        <v>20011415.82</v>
      </c>
      <c r="W116" s="2">
        <v>76368879.329999998</v>
      </c>
      <c r="X116" s="2">
        <v>20263767.390000001</v>
      </c>
      <c r="Y116" s="2">
        <v>22391541.699999999</v>
      </c>
      <c r="Z116" s="2">
        <v>21470709.850000001</v>
      </c>
      <c r="AA116" s="2">
        <v>33476927.390000001</v>
      </c>
      <c r="AB116" s="2">
        <v>18883306.32</v>
      </c>
      <c r="AC116" s="2">
        <v>13812114.77</v>
      </c>
      <c r="AD116" s="2">
        <v>14414034</v>
      </c>
      <c r="AE116" s="2">
        <v>14238263.18</v>
      </c>
      <c r="AF116" s="2">
        <v>16271856.77</v>
      </c>
      <c r="AG116" s="2">
        <v>15736423.289999999</v>
      </c>
      <c r="AH116" s="2">
        <v>332020303.35999995</v>
      </c>
    </row>
    <row r="117" spans="19:34" x14ac:dyDescent="0.25">
      <c r="S117" s="2" t="s">
        <v>231</v>
      </c>
      <c r="T117" s="2">
        <v>32204955.739999998</v>
      </c>
      <c r="U117" s="2">
        <v>32681804.809999999</v>
      </c>
      <c r="V117" s="2">
        <v>33008360.57</v>
      </c>
      <c r="W117" s="2">
        <v>31784190.879999999</v>
      </c>
      <c r="X117" s="2">
        <v>32535503.059999999</v>
      </c>
      <c r="Y117" s="2">
        <v>31438789.98</v>
      </c>
      <c r="Z117" s="2">
        <v>32729257.82</v>
      </c>
      <c r="AA117" s="2">
        <v>32049412.16</v>
      </c>
      <c r="AB117" s="2">
        <v>26994419.289999999</v>
      </c>
      <c r="AC117" s="2">
        <v>26775524.75</v>
      </c>
      <c r="AD117" s="2">
        <v>31909901.370000001</v>
      </c>
      <c r="AE117" s="2">
        <v>32037116.379999999</v>
      </c>
      <c r="AF117" s="2">
        <v>31366530.68</v>
      </c>
      <c r="AG117" s="2">
        <v>32050046.300000001</v>
      </c>
      <c r="AH117" s="2">
        <v>439565813.79000002</v>
      </c>
    </row>
    <row r="118" spans="19:34" x14ac:dyDescent="0.25">
      <c r="S118" s="2" t="s">
        <v>331</v>
      </c>
      <c r="T118" s="2">
        <v>124934614.09999999</v>
      </c>
      <c r="U118" s="2">
        <v>41028030.530000001</v>
      </c>
      <c r="V118" s="2">
        <v>17335101.789999999</v>
      </c>
      <c r="W118" s="2">
        <v>64784159.539999999</v>
      </c>
      <c r="X118" s="2">
        <v>18718674.210000001</v>
      </c>
      <c r="Y118" s="2">
        <v>21534888.379999999</v>
      </c>
      <c r="Z118" s="2">
        <v>17859518.829999998</v>
      </c>
      <c r="AA118" s="2">
        <v>10389125.01</v>
      </c>
      <c r="AB118" s="2">
        <v>16920527.609999999</v>
      </c>
      <c r="AC118" s="2">
        <v>18060468.710000001</v>
      </c>
      <c r="AD118" s="2">
        <v>31511739.800000001</v>
      </c>
      <c r="AE118" s="2">
        <v>33328795.620000001</v>
      </c>
      <c r="AF118" s="2">
        <v>18483078.219999999</v>
      </c>
      <c r="AG118" s="2">
        <v>21646258.34</v>
      </c>
      <c r="AH118" s="2">
        <v>456534980.69</v>
      </c>
    </row>
    <row r="119" spans="19:34" x14ac:dyDescent="0.25">
      <c r="S119" s="2" t="s">
        <v>101</v>
      </c>
      <c r="T119" s="2">
        <v>69482169.859999999</v>
      </c>
      <c r="U119" s="2">
        <v>41619661.210000001</v>
      </c>
      <c r="V119" s="2">
        <v>17055933.59</v>
      </c>
      <c r="W119" s="2">
        <v>30460585.59</v>
      </c>
      <c r="X119" s="2">
        <v>23848982.359999999</v>
      </c>
      <c r="Y119" s="2">
        <v>31073703.09</v>
      </c>
      <c r="Z119" s="2">
        <v>34086462.25</v>
      </c>
      <c r="AA119" s="2">
        <v>44654290.329999998</v>
      </c>
      <c r="AB119" s="2">
        <v>75128501.75</v>
      </c>
      <c r="AC119" s="2">
        <v>28414312.75</v>
      </c>
      <c r="AD119" s="2">
        <v>28688488.32</v>
      </c>
      <c r="AE119" s="2">
        <v>29516785.629999999</v>
      </c>
      <c r="AF119" s="2">
        <v>43896530.630000003</v>
      </c>
      <c r="AG119" s="2">
        <v>12786975.02</v>
      </c>
      <c r="AH119" s="2">
        <v>510713382.38</v>
      </c>
    </row>
    <row r="120" spans="19:34" x14ac:dyDescent="0.25">
      <c r="S120" s="2" t="s">
        <v>336</v>
      </c>
      <c r="T120" s="2">
        <v>31735619.77</v>
      </c>
      <c r="U120" s="2">
        <v>33699793.009999998</v>
      </c>
      <c r="V120" s="2">
        <v>47810685.140000001</v>
      </c>
      <c r="W120" s="2">
        <v>72533522.620000005</v>
      </c>
      <c r="X120" s="2">
        <v>53950852.409999996</v>
      </c>
      <c r="Y120" s="2">
        <v>100722314.8</v>
      </c>
      <c r="Z120" s="2">
        <v>43852836.159999996</v>
      </c>
      <c r="AA120" s="2">
        <v>3925853.6860000002</v>
      </c>
      <c r="AB120" s="2">
        <v>71196046.5</v>
      </c>
      <c r="AC120" s="2">
        <v>96824521.870000005</v>
      </c>
      <c r="AD120" s="2">
        <v>67145340.019999996</v>
      </c>
      <c r="AE120" s="2">
        <v>57461665.310000002</v>
      </c>
      <c r="AF120" s="2">
        <v>43173512.530000001</v>
      </c>
      <c r="AG120" s="2">
        <v>34196008.020000003</v>
      </c>
      <c r="AH120" s="2">
        <v>758228571.84599996</v>
      </c>
    </row>
    <row r="121" spans="19:34" x14ac:dyDescent="0.25">
      <c r="S121" s="2" t="s">
        <v>147</v>
      </c>
      <c r="T121" s="2">
        <v>48961978.020000003</v>
      </c>
      <c r="U121" s="2">
        <v>38896330.329999998</v>
      </c>
      <c r="V121" s="2">
        <v>40275913.18</v>
      </c>
      <c r="W121" s="2">
        <v>61636059.340000004</v>
      </c>
      <c r="X121" s="2">
        <v>47389064.659999996</v>
      </c>
      <c r="Y121" s="2">
        <v>30888670.809999999</v>
      </c>
      <c r="Z121" s="2">
        <v>36044372.600000001</v>
      </c>
      <c r="AA121" s="2">
        <v>136695593.19999999</v>
      </c>
      <c r="AB121" s="2">
        <v>103898403</v>
      </c>
      <c r="AC121" s="2">
        <v>70573003.400000006</v>
      </c>
      <c r="AD121" s="2">
        <v>53723372.280000001</v>
      </c>
      <c r="AE121" s="2">
        <v>106265649.2</v>
      </c>
      <c r="AF121" s="2">
        <v>111679586.40000001</v>
      </c>
      <c r="AG121" s="2">
        <v>75064247.659999996</v>
      </c>
      <c r="AH121" s="2">
        <v>961992244.07999992</v>
      </c>
    </row>
    <row r="122" spans="19:34" x14ac:dyDescent="0.25">
      <c r="S122" s="2" t="s">
        <v>226</v>
      </c>
      <c r="T122" s="2">
        <v>102323708.90000001</v>
      </c>
      <c r="U122" s="2">
        <v>81296556.609999999</v>
      </c>
      <c r="V122" s="2">
        <v>76511453.829999998</v>
      </c>
      <c r="W122" s="2">
        <v>101906520</v>
      </c>
      <c r="X122" s="2">
        <v>93362417.670000002</v>
      </c>
      <c r="Y122" s="2">
        <v>86103044.579999998</v>
      </c>
      <c r="Z122" s="2">
        <v>83389394.579999998</v>
      </c>
      <c r="AA122" s="2">
        <v>180499583.30000001</v>
      </c>
      <c r="AB122" s="2">
        <v>136230676.59999999</v>
      </c>
      <c r="AC122" s="2">
        <v>125875913.2</v>
      </c>
      <c r="AD122" s="2">
        <v>82469432.349999994</v>
      </c>
      <c r="AE122" s="2">
        <v>91240575.140000001</v>
      </c>
      <c r="AF122" s="2">
        <v>140974489.80000001</v>
      </c>
      <c r="AG122" s="2">
        <v>112016675.40000001</v>
      </c>
      <c r="AH122" s="2">
        <v>1494200441.9600003</v>
      </c>
    </row>
    <row r="123" spans="19:34" x14ac:dyDescent="0.25">
      <c r="S123" s="2" t="s">
        <v>133</v>
      </c>
      <c r="T123" s="2">
        <v>138653511.19999999</v>
      </c>
      <c r="U123" s="2">
        <v>138962965.59999999</v>
      </c>
      <c r="V123" s="2">
        <v>52971376.060000002</v>
      </c>
      <c r="W123" s="2">
        <v>424839659.10000002</v>
      </c>
      <c r="X123" s="2">
        <v>201003503.5</v>
      </c>
      <c r="Y123" s="2">
        <v>165682714.40000001</v>
      </c>
      <c r="Z123" s="2">
        <v>150510249.69999999</v>
      </c>
      <c r="AA123" s="2">
        <v>315043583.39999998</v>
      </c>
      <c r="AB123" s="2">
        <v>314439978.39999998</v>
      </c>
      <c r="AC123" s="2">
        <v>122820949.2</v>
      </c>
      <c r="AD123" s="2">
        <v>68270747.969999999</v>
      </c>
      <c r="AE123" s="2">
        <v>143379211.59999999</v>
      </c>
      <c r="AF123" s="2">
        <v>371507231.69999999</v>
      </c>
      <c r="AG123" s="2">
        <v>97794171.390000001</v>
      </c>
      <c r="AH123" s="2">
        <v>2705879853.2199998</v>
      </c>
    </row>
    <row r="124" spans="19:34" x14ac:dyDescent="0.25">
      <c r="S124" s="2" t="s">
        <v>382</v>
      </c>
      <c r="T124" s="2">
        <v>162991888.19999999</v>
      </c>
      <c r="U124" s="2">
        <v>154616540</v>
      </c>
      <c r="V124" s="2">
        <v>160999720.5</v>
      </c>
      <c r="W124" s="2">
        <v>205038488.09999999</v>
      </c>
      <c r="X124" s="2">
        <v>227152927.80000001</v>
      </c>
      <c r="Y124" s="2">
        <v>235512940.30000001</v>
      </c>
      <c r="Z124" s="2">
        <v>339865734.39999998</v>
      </c>
      <c r="AA124" s="2">
        <v>498778050.30000001</v>
      </c>
      <c r="AB124" s="2">
        <v>316549071.39999998</v>
      </c>
      <c r="AC124" s="2">
        <v>182656534.30000001</v>
      </c>
      <c r="AD124" s="2">
        <v>238039780.09999999</v>
      </c>
      <c r="AE124" s="2">
        <v>261034058.30000001</v>
      </c>
      <c r="AF124" s="2">
        <v>282258289.69999999</v>
      </c>
      <c r="AG124" s="2">
        <v>322443214.19999999</v>
      </c>
      <c r="AH124" s="2">
        <v>3587937237.5999994</v>
      </c>
    </row>
    <row r="125" spans="19:34" x14ac:dyDescent="0.25">
      <c r="S125" s="2" t="s">
        <v>385</v>
      </c>
      <c r="T125" s="2">
        <v>560539431</v>
      </c>
      <c r="U125" s="2">
        <v>472423034.39999998</v>
      </c>
      <c r="V125" s="2">
        <v>310137146.39999998</v>
      </c>
      <c r="W125" s="2">
        <v>401696910.69999999</v>
      </c>
      <c r="X125" s="2">
        <v>540444652.29999995</v>
      </c>
      <c r="Y125" s="2">
        <v>635611377.70000005</v>
      </c>
      <c r="Z125" s="2">
        <v>752961452.10000002</v>
      </c>
      <c r="AA125" s="2">
        <v>2189704181</v>
      </c>
      <c r="AB125" s="2">
        <v>1109414473</v>
      </c>
      <c r="AC125" s="2">
        <v>477108667.10000002</v>
      </c>
      <c r="AD125" s="2">
        <v>456258382.19999999</v>
      </c>
      <c r="AE125" s="2">
        <v>640540351.29999995</v>
      </c>
      <c r="AF125" s="2">
        <v>1069841183</v>
      </c>
      <c r="AG125" s="2">
        <v>991449459</v>
      </c>
      <c r="AH125" s="2">
        <v>10608130701.200001</v>
      </c>
    </row>
  </sheetData>
  <sortState xmlns:xlrd2="http://schemas.microsoft.com/office/spreadsheetml/2017/richdata2" ref="AL71:AM90">
    <sortCondition descending="1" ref="AM71:AM90"/>
  </sortState>
  <mergeCells count="9">
    <mergeCell ref="A26:AH29"/>
    <mergeCell ref="A64:AE67"/>
    <mergeCell ref="S100:AG103"/>
    <mergeCell ref="AG45:AI60"/>
    <mergeCell ref="AR77:AT86"/>
    <mergeCell ref="AK93:AQ101"/>
    <mergeCell ref="AG94:AJ97"/>
    <mergeCell ref="AK39:AQ47"/>
    <mergeCell ref="AJ59:AP6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94F5-C85E-40C6-B9EB-1DD9ABE3C6BE}">
  <dimension ref="A1:AO53"/>
  <sheetViews>
    <sheetView zoomScale="70" zoomScaleNormal="70" workbookViewId="0">
      <selection activeCell="AH2" sqref="AH2"/>
    </sheetView>
  </sheetViews>
  <sheetFormatPr defaultColWidth="8.77734375" defaultRowHeight="13.8" x14ac:dyDescent="0.25"/>
  <cols>
    <col min="2" max="2" width="13.109375" bestFit="1" customWidth="1"/>
    <col min="17" max="17" width="8.77734375" style="24"/>
    <col min="18" max="18" width="13.109375" bestFit="1" customWidth="1"/>
    <col min="34" max="34" width="12.109375" customWidth="1"/>
    <col min="35" max="35" width="12.77734375" customWidth="1"/>
    <col min="41" max="41" width="11.77734375" customWidth="1"/>
  </cols>
  <sheetData>
    <row r="1" spans="1:41" x14ac:dyDescent="0.25">
      <c r="A1" t="s">
        <v>17</v>
      </c>
      <c r="B1" s="14">
        <v>45148</v>
      </c>
      <c r="C1" s="14">
        <v>45149</v>
      </c>
      <c r="D1" s="14">
        <v>45150</v>
      </c>
      <c r="E1" s="14">
        <v>45151</v>
      </c>
      <c r="F1" s="14">
        <v>45152</v>
      </c>
      <c r="G1" s="14">
        <v>45153</v>
      </c>
      <c r="H1" s="14">
        <v>45154</v>
      </c>
      <c r="I1" s="14">
        <v>45155</v>
      </c>
      <c r="J1" s="14">
        <v>45156</v>
      </c>
      <c r="K1" s="14">
        <v>45157</v>
      </c>
      <c r="L1" s="14">
        <v>45158</v>
      </c>
      <c r="M1" s="14">
        <v>45159</v>
      </c>
      <c r="N1" s="14">
        <v>45160</v>
      </c>
      <c r="O1" s="15">
        <v>45161</v>
      </c>
      <c r="P1" s="17" t="s">
        <v>19</v>
      </c>
      <c r="R1" s="14">
        <v>45162</v>
      </c>
      <c r="S1" s="14">
        <v>45163</v>
      </c>
      <c r="T1" s="14">
        <v>45164</v>
      </c>
      <c r="U1" s="14">
        <v>45165</v>
      </c>
      <c r="V1" s="14">
        <v>45166</v>
      </c>
      <c r="W1" s="14">
        <v>45167</v>
      </c>
      <c r="X1" s="14">
        <v>45168</v>
      </c>
      <c r="Y1" s="14">
        <v>45169</v>
      </c>
      <c r="Z1" s="14">
        <v>45170</v>
      </c>
      <c r="AA1" s="14">
        <v>45171</v>
      </c>
      <c r="AB1" s="14">
        <v>45172</v>
      </c>
      <c r="AC1" s="14">
        <v>45173</v>
      </c>
      <c r="AD1" s="14">
        <v>45174</v>
      </c>
      <c r="AE1" s="14">
        <v>45175</v>
      </c>
      <c r="AF1" s="2" t="s">
        <v>21</v>
      </c>
      <c r="AG1" s="2"/>
      <c r="AH1" s="2" t="s">
        <v>28</v>
      </c>
      <c r="AI1" s="2" t="s">
        <v>24</v>
      </c>
      <c r="AJ1" s="2"/>
      <c r="AK1" s="4" t="s">
        <v>17</v>
      </c>
      <c r="AL1" s="4" t="s">
        <v>24</v>
      </c>
      <c r="AM1" s="2"/>
      <c r="AN1" s="2" t="s">
        <v>17</v>
      </c>
      <c r="AO1" s="2" t="s">
        <v>27</v>
      </c>
    </row>
    <row r="2" spans="1:41" x14ac:dyDescent="0.25">
      <c r="A2" t="s">
        <v>385</v>
      </c>
      <c r="B2">
        <v>560539431.04014397</v>
      </c>
      <c r="C2">
        <v>472423034.39004701</v>
      </c>
      <c r="D2">
        <v>310137146.36627001</v>
      </c>
      <c r="E2">
        <v>401696910.74646699</v>
      </c>
      <c r="F2">
        <v>540444652.323457</v>
      </c>
      <c r="G2">
        <v>635611377.68314898</v>
      </c>
      <c r="H2">
        <v>752961452.12165296</v>
      </c>
      <c r="I2">
        <v>2189704181.2235699</v>
      </c>
      <c r="J2">
        <v>1109414472.7425799</v>
      </c>
      <c r="K2">
        <v>477108667.103917</v>
      </c>
      <c r="L2">
        <v>456258382.18280202</v>
      </c>
      <c r="M2">
        <v>640540351.29871202</v>
      </c>
      <c r="N2">
        <v>1069841182.64732</v>
      </c>
      <c r="O2" s="16">
        <v>991449458.97793901</v>
      </c>
      <c r="P2" s="2">
        <f>SUM(B2:O2)</f>
        <v>10608130700.848028</v>
      </c>
      <c r="R2">
        <v>700328078.82077301</v>
      </c>
      <c r="S2">
        <v>811985764.88796496</v>
      </c>
      <c r="T2">
        <v>334909798.547171</v>
      </c>
      <c r="U2">
        <v>354944213.106251</v>
      </c>
      <c r="V2">
        <v>723450364.01301098</v>
      </c>
      <c r="W2">
        <v>1397140408.7834201</v>
      </c>
      <c r="X2">
        <v>640036930.20425403</v>
      </c>
      <c r="Y2">
        <v>902843154.56913602</v>
      </c>
      <c r="Z2">
        <v>854975568.66371703</v>
      </c>
      <c r="AA2">
        <v>377740758.58227599</v>
      </c>
      <c r="AB2">
        <v>377426318.49934298</v>
      </c>
      <c r="AC2">
        <v>533111818.99619699</v>
      </c>
      <c r="AD2">
        <v>560191403.52826595</v>
      </c>
      <c r="AE2">
        <v>753414233.057078</v>
      </c>
      <c r="AF2" s="2">
        <f>SUM(R2:AE2)</f>
        <v>9322498814.2588577</v>
      </c>
      <c r="AG2" s="2"/>
      <c r="AH2" s="6">
        <f>AF2/$AF$23</f>
        <v>0.47240813835283185</v>
      </c>
      <c r="AI2" s="6">
        <f t="shared" ref="AI2:AI21" si="0">(AF2-P2)/P2</f>
        <v>-0.12119306622856704</v>
      </c>
      <c r="AJ2" s="2"/>
      <c r="AK2" t="s">
        <v>385</v>
      </c>
      <c r="AL2" s="6">
        <v>-0.12119306622856704</v>
      </c>
      <c r="AM2" s="2"/>
      <c r="AN2" s="2" t="str">
        <f t="shared" ref="AN2:AN21" si="1">A2</f>
        <v>Uniswap</v>
      </c>
      <c r="AO2" s="6">
        <f>AH2</f>
        <v>0.47240813835283185</v>
      </c>
    </row>
    <row r="3" spans="1:41" x14ac:dyDescent="0.25">
      <c r="A3" t="s">
        <v>382</v>
      </c>
      <c r="B3">
        <v>162994543.247197</v>
      </c>
      <c r="C3">
        <v>154539807.96231601</v>
      </c>
      <c r="D3">
        <v>161035115.492838</v>
      </c>
      <c r="E3">
        <v>204962292.07786</v>
      </c>
      <c r="F3">
        <v>227140456.82621101</v>
      </c>
      <c r="G3">
        <v>235251635.317846</v>
      </c>
      <c r="H3">
        <v>339733592.35853601</v>
      </c>
      <c r="I3">
        <v>498753515.27747101</v>
      </c>
      <c r="J3">
        <v>316258426.377038</v>
      </c>
      <c r="K3">
        <v>182569880.25402501</v>
      </c>
      <c r="L3">
        <v>238025447.057087</v>
      </c>
      <c r="M3">
        <v>260696878.339463</v>
      </c>
      <c r="N3">
        <v>282394616.70292503</v>
      </c>
      <c r="O3" s="16">
        <v>322856773.20448101</v>
      </c>
      <c r="P3" s="2">
        <f t="shared" ref="P3:P21" si="2">SUM(B3:O3)</f>
        <v>3587212980.4952941</v>
      </c>
      <c r="R3">
        <v>239735844.47870001</v>
      </c>
      <c r="S3">
        <v>251685684.44017899</v>
      </c>
      <c r="T3">
        <v>185305139.85440701</v>
      </c>
      <c r="U3">
        <v>149523499.07828301</v>
      </c>
      <c r="V3">
        <v>216498664.83416</v>
      </c>
      <c r="W3">
        <v>256424250.57585499</v>
      </c>
      <c r="X3">
        <v>175422457.96155199</v>
      </c>
      <c r="Y3">
        <v>228904290.657767</v>
      </c>
      <c r="Z3">
        <v>258093319.085116</v>
      </c>
      <c r="AA3">
        <v>193442937.94127101</v>
      </c>
      <c r="AB3">
        <v>218154944.02833101</v>
      </c>
      <c r="AC3">
        <v>236988043.00850099</v>
      </c>
      <c r="AD3">
        <v>239262308.498227</v>
      </c>
      <c r="AE3">
        <v>271783002.70585197</v>
      </c>
      <c r="AF3" s="2">
        <f t="shared" ref="AF3:AF21" si="3">SUM(R3:AE3)</f>
        <v>3121224387.148201</v>
      </c>
      <c r="AG3" s="2"/>
      <c r="AH3" s="6">
        <f t="shared" ref="AH3:AH21" si="4">AF3/$AF$23</f>
        <v>0.15816486882882622</v>
      </c>
      <c r="AI3" s="6">
        <f t="shared" si="0"/>
        <v>-0.1299026837494196</v>
      </c>
      <c r="AJ3" s="2"/>
      <c r="AK3" t="s">
        <v>382</v>
      </c>
      <c r="AL3" s="6">
        <v>-0.1299026837494196</v>
      </c>
      <c r="AM3" s="2"/>
      <c r="AN3" s="2" t="str">
        <f t="shared" si="1"/>
        <v>PancakeSwap</v>
      </c>
      <c r="AO3" s="6">
        <f t="shared" ref="AO3:AO21" si="5">AH3</f>
        <v>0.15816486882882622</v>
      </c>
    </row>
    <row r="4" spans="1:41" x14ac:dyDescent="0.25">
      <c r="A4" t="s">
        <v>133</v>
      </c>
      <c r="B4">
        <v>138653511.19809401</v>
      </c>
      <c r="C4">
        <v>138962965.56503901</v>
      </c>
      <c r="D4">
        <v>52971376.055118904</v>
      </c>
      <c r="E4">
        <v>424839659.14635301</v>
      </c>
      <c r="F4">
        <v>201003503.455937</v>
      </c>
      <c r="G4">
        <v>165682714.379206</v>
      </c>
      <c r="H4">
        <v>150510249.687305</v>
      </c>
      <c r="I4">
        <v>315043583.35814798</v>
      </c>
      <c r="J4">
        <v>314439978.43830597</v>
      </c>
      <c r="K4">
        <v>122820949.21143401</v>
      </c>
      <c r="L4">
        <v>68270747.971844807</v>
      </c>
      <c r="M4">
        <v>143379211.622379</v>
      </c>
      <c r="N4">
        <v>371507231.70341802</v>
      </c>
      <c r="O4" s="16">
        <v>97794171.390817896</v>
      </c>
      <c r="P4" s="2">
        <f t="shared" si="2"/>
        <v>2705879853.1834006</v>
      </c>
      <c r="R4">
        <v>101307336.460159</v>
      </c>
      <c r="S4">
        <v>109157418.98023701</v>
      </c>
      <c r="T4">
        <v>48845609.906664297</v>
      </c>
      <c r="U4">
        <v>42942106.2964238</v>
      </c>
      <c r="V4">
        <v>92518771.148194298</v>
      </c>
      <c r="W4">
        <v>187190191.28123301</v>
      </c>
      <c r="X4">
        <v>145874989.36341101</v>
      </c>
      <c r="Y4">
        <v>113142009.74055301</v>
      </c>
      <c r="Z4">
        <v>132175515.825261</v>
      </c>
      <c r="AA4">
        <v>85097762.826067403</v>
      </c>
      <c r="AB4">
        <v>41346476.036190502</v>
      </c>
      <c r="AC4">
        <v>56700755.590137497</v>
      </c>
      <c r="AD4">
        <v>95285245.721860304</v>
      </c>
      <c r="AE4">
        <v>177784294.83931199</v>
      </c>
      <c r="AF4" s="2">
        <f t="shared" si="3"/>
        <v>1429368484.0157044</v>
      </c>
      <c r="AG4" s="2"/>
      <c r="AH4" s="6">
        <f t="shared" si="4"/>
        <v>7.2431793021123667E-2</v>
      </c>
      <c r="AI4" s="6">
        <f t="shared" si="0"/>
        <v>-0.47175463746696372</v>
      </c>
      <c r="AJ4" s="2"/>
      <c r="AK4" t="s">
        <v>133</v>
      </c>
      <c r="AL4" s="6">
        <v>-0.47175463746696372</v>
      </c>
      <c r="AM4" s="2"/>
      <c r="AN4" s="2" t="str">
        <f t="shared" si="1"/>
        <v>Curve-DEX</v>
      </c>
      <c r="AO4" s="6">
        <f t="shared" si="5"/>
        <v>7.2431793021123667E-2</v>
      </c>
    </row>
    <row r="5" spans="1:41" x14ac:dyDescent="0.25">
      <c r="A5" t="s">
        <v>226</v>
      </c>
      <c r="B5">
        <v>102323708.868284</v>
      </c>
      <c r="C5">
        <v>81296556.607552096</v>
      </c>
      <c r="D5">
        <v>76511453.828831196</v>
      </c>
      <c r="E5">
        <v>101906520.03357799</v>
      </c>
      <c r="F5">
        <v>93362417.673319593</v>
      </c>
      <c r="G5">
        <v>86103044.577269197</v>
      </c>
      <c r="H5">
        <v>83389394.580287293</v>
      </c>
      <c r="I5">
        <v>180499583.26484799</v>
      </c>
      <c r="J5">
        <v>136230676.57573199</v>
      </c>
      <c r="K5">
        <v>125875913.201234</v>
      </c>
      <c r="L5">
        <v>82469432.350421205</v>
      </c>
      <c r="M5">
        <v>91240575.137288705</v>
      </c>
      <c r="N5">
        <v>140974489.78873199</v>
      </c>
      <c r="O5" s="16">
        <v>112016675.355266</v>
      </c>
      <c r="P5" s="2">
        <f t="shared" si="2"/>
        <v>1494200441.8426435</v>
      </c>
      <c r="R5">
        <v>87588238.481322393</v>
      </c>
      <c r="S5">
        <v>80282391.361215502</v>
      </c>
      <c r="T5">
        <v>94157505.108531103</v>
      </c>
      <c r="U5">
        <v>97017325.882035404</v>
      </c>
      <c r="V5">
        <v>110231929.660146</v>
      </c>
      <c r="W5">
        <v>96247555.848477095</v>
      </c>
      <c r="X5">
        <v>68233491.893456802</v>
      </c>
      <c r="Y5">
        <v>107982184.624061</v>
      </c>
      <c r="Z5">
        <v>103042883.50509401</v>
      </c>
      <c r="AA5">
        <v>77507325.887214407</v>
      </c>
      <c r="AB5">
        <v>92518775.240025207</v>
      </c>
      <c r="AC5">
        <v>74550995.039176598</v>
      </c>
      <c r="AD5">
        <v>86356131.994700998</v>
      </c>
      <c r="AE5">
        <v>92379559.549199194</v>
      </c>
      <c r="AF5" s="2">
        <f t="shared" si="3"/>
        <v>1268096294.0746555</v>
      </c>
      <c r="AG5" s="2"/>
      <c r="AH5" s="6">
        <f t="shared" si="4"/>
        <v>6.4259488949429122E-2</v>
      </c>
      <c r="AI5" s="6">
        <f t="shared" si="0"/>
        <v>-0.15132116243330582</v>
      </c>
      <c r="AJ5" s="2"/>
      <c r="AK5" t="s">
        <v>226</v>
      </c>
      <c r="AL5" s="6">
        <v>-0.15132116243330582</v>
      </c>
      <c r="AM5" s="2"/>
      <c r="AN5" s="2" t="str">
        <f t="shared" si="1"/>
        <v>Maverick-Protocol</v>
      </c>
      <c r="AO5" s="6">
        <f t="shared" si="5"/>
        <v>6.4259488949429122E-2</v>
      </c>
    </row>
    <row r="6" spans="1:41" x14ac:dyDescent="0.25">
      <c r="A6" t="s">
        <v>147</v>
      </c>
      <c r="B6">
        <v>48961978.020000003</v>
      </c>
      <c r="C6">
        <v>38896330.329999998</v>
      </c>
      <c r="D6">
        <v>40275913.18</v>
      </c>
      <c r="E6">
        <v>61636059.340000004</v>
      </c>
      <c r="F6">
        <v>47389064.659999996</v>
      </c>
      <c r="G6">
        <v>30888670.809999902</v>
      </c>
      <c r="H6">
        <v>36044372.600000001</v>
      </c>
      <c r="I6">
        <v>136695593.22999999</v>
      </c>
      <c r="J6">
        <v>103898402.98</v>
      </c>
      <c r="K6">
        <v>70573003.400000006</v>
      </c>
      <c r="L6">
        <v>53723372.280000001</v>
      </c>
      <c r="M6">
        <v>106265649.23</v>
      </c>
      <c r="N6">
        <v>111679586.38</v>
      </c>
      <c r="O6" s="16">
        <v>75064247.659999996</v>
      </c>
      <c r="P6" s="2">
        <f t="shared" si="2"/>
        <v>961992244.0999999</v>
      </c>
      <c r="R6">
        <v>62394367.640000001</v>
      </c>
      <c r="S6">
        <v>58458562.049999997</v>
      </c>
      <c r="T6">
        <v>48640464.420000002</v>
      </c>
      <c r="U6">
        <v>33803852.539999999</v>
      </c>
      <c r="V6">
        <v>54100700.770000003</v>
      </c>
      <c r="W6">
        <v>81829196.699999899</v>
      </c>
      <c r="X6">
        <v>58804114.32</v>
      </c>
      <c r="Y6">
        <v>96010388.359999999</v>
      </c>
      <c r="Z6">
        <v>97756960.280000001</v>
      </c>
      <c r="AA6">
        <v>33915941.549999997</v>
      </c>
      <c r="AB6">
        <v>43164871.969999999</v>
      </c>
      <c r="AC6">
        <v>28491755.399999999</v>
      </c>
      <c r="AD6">
        <v>27892646.170000002</v>
      </c>
      <c r="AE6">
        <v>94296342.269999996</v>
      </c>
      <c r="AF6" s="2">
        <f t="shared" si="3"/>
        <v>819560164.43999982</v>
      </c>
      <c r="AG6" s="2"/>
      <c r="AH6" s="6">
        <f t="shared" si="4"/>
        <v>4.153037713011723E-2</v>
      </c>
      <c r="AI6" s="6">
        <f t="shared" si="0"/>
        <v>-0.14805948855986217</v>
      </c>
      <c r="AJ6" s="2"/>
      <c r="AK6" t="s">
        <v>147</v>
      </c>
      <c r="AL6" s="6">
        <v>-0.14805948855986217</v>
      </c>
      <c r="AM6" s="2"/>
      <c r="AN6" s="2" t="str">
        <f t="shared" si="1"/>
        <v>DODO</v>
      </c>
      <c r="AO6" s="6">
        <f t="shared" si="5"/>
        <v>4.153037713011723E-2</v>
      </c>
    </row>
    <row r="7" spans="1:41" x14ac:dyDescent="0.25">
      <c r="A7" t="s">
        <v>331</v>
      </c>
      <c r="B7">
        <v>27918591.130906802</v>
      </c>
      <c r="C7">
        <v>23632791.880216599</v>
      </c>
      <c r="D7">
        <v>16842987.941438802</v>
      </c>
      <c r="E7">
        <v>40980935.184455097</v>
      </c>
      <c r="F7">
        <v>16614507.566002401</v>
      </c>
      <c r="G7">
        <v>24707584.0081429</v>
      </c>
      <c r="H7">
        <v>27369050.644030798</v>
      </c>
      <c r="I7">
        <v>32458843.806676898</v>
      </c>
      <c r="J7">
        <v>34099802.6919441</v>
      </c>
      <c r="K7">
        <v>35740761.577211402</v>
      </c>
      <c r="L7">
        <v>137871519.416435</v>
      </c>
      <c r="M7">
        <v>137871519.416435</v>
      </c>
      <c r="N7">
        <v>240002277.25566</v>
      </c>
      <c r="O7" s="16">
        <v>208841197.57594201</v>
      </c>
      <c r="P7" s="2">
        <f t="shared" si="2"/>
        <v>1004952370.0954978</v>
      </c>
      <c r="R7">
        <v>124934614.05082799</v>
      </c>
      <c r="S7">
        <v>41028030.525714003</v>
      </c>
      <c r="T7">
        <v>17335101.788848899</v>
      </c>
      <c r="U7">
        <v>64784159.542867899</v>
      </c>
      <c r="V7">
        <v>18718674.209006999</v>
      </c>
      <c r="W7">
        <v>21534888.384757601</v>
      </c>
      <c r="X7">
        <v>17859518.828677598</v>
      </c>
      <c r="Y7">
        <v>10389125.0140741</v>
      </c>
      <c r="Z7">
        <v>16920527.613797501</v>
      </c>
      <c r="AA7">
        <v>18060468.707584199</v>
      </c>
      <c r="AB7">
        <v>31511739.7987938</v>
      </c>
      <c r="AC7">
        <v>33328795.624054901</v>
      </c>
      <c r="AD7">
        <v>18483078.217852201</v>
      </c>
      <c r="AE7">
        <v>21646258.339299299</v>
      </c>
      <c r="AF7" s="2">
        <f t="shared" si="3"/>
        <v>456534980.64615697</v>
      </c>
      <c r="AG7" s="2"/>
      <c r="AH7" s="6">
        <f t="shared" si="4"/>
        <v>2.3134445452556815E-2</v>
      </c>
      <c r="AI7" s="6">
        <f t="shared" si="0"/>
        <v>-0.5457148077547459</v>
      </c>
      <c r="AJ7" s="2"/>
      <c r="AK7" t="s">
        <v>331</v>
      </c>
      <c r="AL7" s="6">
        <v>-0.5457148077547459</v>
      </c>
      <c r="AM7" s="2"/>
      <c r="AN7" s="2" t="str">
        <f t="shared" si="1"/>
        <v>Terraswap</v>
      </c>
      <c r="AO7" s="6">
        <f t="shared" si="5"/>
        <v>2.3134445452556815E-2</v>
      </c>
    </row>
    <row r="8" spans="1:41" x14ac:dyDescent="0.25">
      <c r="A8" t="s">
        <v>231</v>
      </c>
      <c r="B8">
        <v>32204955.738506202</v>
      </c>
      <c r="C8">
        <v>32681804.813506801</v>
      </c>
      <c r="D8">
        <v>33008360.565388799</v>
      </c>
      <c r="E8">
        <v>31784190.8803722</v>
      </c>
      <c r="F8">
        <v>32535503.061788</v>
      </c>
      <c r="G8">
        <v>31438789.976840898</v>
      </c>
      <c r="H8">
        <v>32729257.8178542</v>
      </c>
      <c r="I8">
        <v>32049412.161405899</v>
      </c>
      <c r="J8">
        <v>26994419.291335501</v>
      </c>
      <c r="K8">
        <v>26775524.747849599</v>
      </c>
      <c r="L8">
        <v>31909901.3733222</v>
      </c>
      <c r="M8">
        <v>32037116.375313699</v>
      </c>
      <c r="N8">
        <v>31366530.684046801</v>
      </c>
      <c r="O8" s="16">
        <v>32050046.300061598</v>
      </c>
      <c r="P8" s="2">
        <f t="shared" si="2"/>
        <v>439565813.78759235</v>
      </c>
      <c r="R8">
        <v>32126662.373163901</v>
      </c>
      <c r="S8">
        <v>31986723.826523799</v>
      </c>
      <c r="T8">
        <v>26959492.0473377</v>
      </c>
      <c r="U8">
        <v>23593548.847845599</v>
      </c>
      <c r="V8">
        <v>31496952.163670801</v>
      </c>
      <c r="W8">
        <v>30941144.968244199</v>
      </c>
      <c r="X8">
        <v>30144974.5226398</v>
      </c>
      <c r="Y8">
        <v>32240878.461474299</v>
      </c>
      <c r="Z8">
        <v>28455337.119175699</v>
      </c>
      <c r="AA8">
        <v>31028445.967357598</v>
      </c>
      <c r="AB8">
        <v>29530892.0138123</v>
      </c>
      <c r="AC8">
        <v>30589772.787177999</v>
      </c>
      <c r="AD8">
        <v>31197493.1656055</v>
      </c>
      <c r="AE8">
        <v>30800518.972290602</v>
      </c>
      <c r="AF8" s="2">
        <f t="shared" si="3"/>
        <v>421092837.23631972</v>
      </c>
      <c r="AG8" s="2"/>
      <c r="AH8" s="6">
        <f t="shared" si="4"/>
        <v>2.1338450910635666E-2</v>
      </c>
      <c r="AI8" s="6">
        <f t="shared" si="0"/>
        <v>-4.202550783487264E-2</v>
      </c>
      <c r="AJ8" s="2"/>
      <c r="AK8" t="s">
        <v>231</v>
      </c>
      <c r="AL8" s="6">
        <v>-4.202550783487264E-2</v>
      </c>
      <c r="AM8" s="2"/>
      <c r="AN8" s="2" t="str">
        <f t="shared" si="1"/>
        <v>MetaTdex</v>
      </c>
      <c r="AO8" s="6">
        <f t="shared" si="5"/>
        <v>2.1338450910635666E-2</v>
      </c>
    </row>
    <row r="9" spans="1:41" x14ac:dyDescent="0.25">
      <c r="A9" t="s">
        <v>336</v>
      </c>
      <c r="B9">
        <v>31735619.774402</v>
      </c>
      <c r="C9">
        <v>33699793.007832102</v>
      </c>
      <c r="D9">
        <v>47810685.136769697</v>
      </c>
      <c r="E9">
        <v>72533522.617209494</v>
      </c>
      <c r="F9">
        <v>53950852.413539201</v>
      </c>
      <c r="G9">
        <v>100722314.784198</v>
      </c>
      <c r="H9">
        <v>43852836.155165799</v>
      </c>
      <c r="I9">
        <v>3925853.6859323001</v>
      </c>
      <c r="J9">
        <v>71196046.495949194</v>
      </c>
      <c r="K9">
        <v>96824521.869026095</v>
      </c>
      <c r="L9">
        <v>67145340.022413</v>
      </c>
      <c r="M9">
        <v>57461665.307128899</v>
      </c>
      <c r="N9">
        <v>43173512.5304121</v>
      </c>
      <c r="O9" s="16">
        <v>34196008.018800899</v>
      </c>
      <c r="P9" s="2">
        <f t="shared" si="2"/>
        <v>758228571.81877875</v>
      </c>
      <c r="R9">
        <v>21125762.036509</v>
      </c>
      <c r="S9">
        <v>31302431.543207198</v>
      </c>
      <c r="T9">
        <v>19648005.755298</v>
      </c>
      <c r="U9">
        <v>33004745.860875402</v>
      </c>
      <c r="V9">
        <v>17243938.154889598</v>
      </c>
      <c r="W9">
        <v>37163650.132945202</v>
      </c>
      <c r="X9">
        <v>25108557.6155512</v>
      </c>
      <c r="Y9">
        <v>20812109.0705356</v>
      </c>
      <c r="Z9">
        <v>24095700.412197798</v>
      </c>
      <c r="AA9">
        <v>20256489.952629399</v>
      </c>
      <c r="AB9">
        <v>19953088.767418101</v>
      </c>
      <c r="AC9">
        <v>15270720.3088011</v>
      </c>
      <c r="AD9">
        <v>16497414.201117</v>
      </c>
      <c r="AE9">
        <v>19257963.501242999</v>
      </c>
      <c r="AF9" s="2">
        <f t="shared" si="3"/>
        <v>320740577.31321758</v>
      </c>
      <c r="AG9" s="2"/>
      <c r="AH9" s="6">
        <f t="shared" si="4"/>
        <v>1.6253202284241382E-2</v>
      </c>
      <c r="AI9" s="6">
        <f t="shared" si="0"/>
        <v>-0.57698695454874449</v>
      </c>
      <c r="AJ9" s="2"/>
      <c r="AK9" t="s">
        <v>336</v>
      </c>
      <c r="AL9" s="6">
        <v>-0.57698695454874449</v>
      </c>
      <c r="AM9" s="2"/>
      <c r="AN9" s="2" t="str">
        <f t="shared" si="1"/>
        <v>Thorchain</v>
      </c>
      <c r="AO9" s="6">
        <f t="shared" si="5"/>
        <v>1.6253202284241382E-2</v>
      </c>
    </row>
    <row r="10" spans="1:41" x14ac:dyDescent="0.25">
      <c r="A10" t="s">
        <v>342</v>
      </c>
      <c r="B10">
        <v>20693102.579597399</v>
      </c>
      <c r="C10">
        <v>14655233.340716001</v>
      </c>
      <c r="D10">
        <v>9894618.1262697503</v>
      </c>
      <c r="E10">
        <v>15680327.5991804</v>
      </c>
      <c r="F10">
        <v>21048484.430835102</v>
      </c>
      <c r="G10">
        <v>21414523.9633945</v>
      </c>
      <c r="H10">
        <v>25260730.133097</v>
      </c>
      <c r="I10">
        <v>43758707.188345902</v>
      </c>
      <c r="J10">
        <v>28749834.821125999</v>
      </c>
      <c r="K10">
        <v>13722105.305001</v>
      </c>
      <c r="L10">
        <v>10848782.648467399</v>
      </c>
      <c r="M10">
        <v>19583658.577341199</v>
      </c>
      <c r="N10">
        <v>26484034.685552999</v>
      </c>
      <c r="O10" s="16">
        <v>28904698.815244999</v>
      </c>
      <c r="P10" s="2">
        <f t="shared" si="2"/>
        <v>300698842.21416962</v>
      </c>
      <c r="R10">
        <v>19202549.9396782</v>
      </c>
      <c r="S10">
        <v>21507638.205792598</v>
      </c>
      <c r="T10">
        <v>7128061.5428744601</v>
      </c>
      <c r="U10">
        <v>8035191.5768147502</v>
      </c>
      <c r="V10">
        <v>24246842.6506823</v>
      </c>
      <c r="W10">
        <v>48493819.963463999</v>
      </c>
      <c r="X10">
        <v>16831545.4382011</v>
      </c>
      <c r="Y10">
        <v>42765309.996371999</v>
      </c>
      <c r="Z10">
        <v>29133518.066997599</v>
      </c>
      <c r="AA10">
        <v>12853249.199297599</v>
      </c>
      <c r="AB10">
        <v>12743394.8629453</v>
      </c>
      <c r="AC10">
        <v>17275785.771517199</v>
      </c>
      <c r="AD10">
        <v>19401242.839513801</v>
      </c>
      <c r="AE10">
        <v>25727861.169058502</v>
      </c>
      <c r="AF10" s="2">
        <f t="shared" si="3"/>
        <v>305346011.22320938</v>
      </c>
      <c r="AG10" s="2"/>
      <c r="AH10" s="6">
        <f t="shared" si="4"/>
        <v>1.5473098317244142E-2</v>
      </c>
      <c r="AI10" s="6">
        <f t="shared" si="0"/>
        <v>1.5454562361533345E-2</v>
      </c>
      <c r="AJ10" s="2"/>
      <c r="AK10" t="s">
        <v>342</v>
      </c>
      <c r="AL10" s="6">
        <v>1.5454562361533345E-2</v>
      </c>
      <c r="AM10" s="2"/>
      <c r="AN10" s="2" t="str">
        <f t="shared" si="1"/>
        <v>Trader Joe</v>
      </c>
      <c r="AO10" s="6">
        <f t="shared" si="5"/>
        <v>1.5473098317244142E-2</v>
      </c>
    </row>
    <row r="11" spans="1:41" x14ac:dyDescent="0.25">
      <c r="A11" t="s">
        <v>284</v>
      </c>
      <c r="B11">
        <v>19081541.714721099</v>
      </c>
      <c r="C11">
        <v>12570180.318697801</v>
      </c>
      <c r="D11">
        <v>8818937.2109777909</v>
      </c>
      <c r="E11">
        <v>10517054.0924799</v>
      </c>
      <c r="F11">
        <v>16196834.754187699</v>
      </c>
      <c r="G11">
        <v>19806709.357054301</v>
      </c>
      <c r="H11">
        <v>23205902.632135499</v>
      </c>
      <c r="I11">
        <v>60027297.990103401</v>
      </c>
      <c r="J11">
        <v>41931613.0498529</v>
      </c>
      <c r="K11">
        <v>19902682.347397398</v>
      </c>
      <c r="L11">
        <v>14770676.813492101</v>
      </c>
      <c r="M11">
        <v>19892604.9400771</v>
      </c>
      <c r="N11">
        <v>25681588.9862203</v>
      </c>
      <c r="O11" s="16">
        <v>30643639.4261798</v>
      </c>
      <c r="P11" s="2">
        <f t="shared" si="2"/>
        <v>323047263.63357711</v>
      </c>
      <c r="R11">
        <v>18195480.5432413</v>
      </c>
      <c r="S11">
        <v>21585875.3287092</v>
      </c>
      <c r="T11">
        <v>9465657.9617208596</v>
      </c>
      <c r="U11">
        <v>13628366.2414806</v>
      </c>
      <c r="V11">
        <v>19932140.407251999</v>
      </c>
      <c r="W11">
        <v>47784330.157843798</v>
      </c>
      <c r="X11">
        <v>17683332.366588999</v>
      </c>
      <c r="Y11">
        <v>28800909.470284399</v>
      </c>
      <c r="Z11">
        <v>18101976.074866898</v>
      </c>
      <c r="AA11">
        <v>8349057.8212223304</v>
      </c>
      <c r="AB11">
        <v>10335698.9112547</v>
      </c>
      <c r="AC11">
        <v>23788665.541218799</v>
      </c>
      <c r="AD11">
        <v>18680690.3052941</v>
      </c>
      <c r="AE11">
        <v>22660733.794293899</v>
      </c>
      <c r="AF11" s="2">
        <f t="shared" si="3"/>
        <v>278992914.92527187</v>
      </c>
      <c r="AG11" s="2"/>
      <c r="AH11" s="6">
        <f t="shared" si="4"/>
        <v>1.4137681986281455E-2</v>
      </c>
      <c r="AI11" s="6">
        <f t="shared" si="0"/>
        <v>-0.13637121767505445</v>
      </c>
      <c r="AJ11" s="2"/>
      <c r="AK11" t="s">
        <v>284</v>
      </c>
      <c r="AL11" s="6">
        <v>-0.13637121767505445</v>
      </c>
      <c r="AM11" s="2"/>
      <c r="AN11" s="2" t="str">
        <f t="shared" si="1"/>
        <v>Quickswap</v>
      </c>
      <c r="AO11" s="6">
        <f t="shared" si="5"/>
        <v>1.4137681986281455E-2</v>
      </c>
    </row>
    <row r="12" spans="1:41" x14ac:dyDescent="0.25">
      <c r="A12" t="s">
        <v>314</v>
      </c>
      <c r="B12">
        <v>4618375.5689170202</v>
      </c>
      <c r="C12">
        <v>3451710.3233191799</v>
      </c>
      <c r="D12">
        <v>2390545.2210916602</v>
      </c>
      <c r="E12">
        <v>3017965.8227739302</v>
      </c>
      <c r="F12">
        <v>3731046.92941094</v>
      </c>
      <c r="G12">
        <v>7749593.3943664497</v>
      </c>
      <c r="H12">
        <v>9809290.5141061898</v>
      </c>
      <c r="I12">
        <v>10716864.9772467</v>
      </c>
      <c r="J12">
        <v>7070543.7266779998</v>
      </c>
      <c r="K12">
        <v>8150067.9547591601</v>
      </c>
      <c r="L12">
        <v>4541835.9552593101</v>
      </c>
      <c r="M12">
        <v>5525503.9708050899</v>
      </c>
      <c r="N12">
        <v>5990446.2981575197</v>
      </c>
      <c r="O12" s="16">
        <v>5998919.6371265203</v>
      </c>
      <c r="P12" s="2">
        <f t="shared" si="2"/>
        <v>82762710.294017658</v>
      </c>
      <c r="R12">
        <v>3246214.179027</v>
      </c>
      <c r="S12">
        <v>3287258.32183279</v>
      </c>
      <c r="T12">
        <v>4560507.1133292904</v>
      </c>
      <c r="U12">
        <v>47500409.672484003</v>
      </c>
      <c r="V12">
        <v>133711765.74681599</v>
      </c>
      <c r="W12">
        <v>11266616.6719668</v>
      </c>
      <c r="X12">
        <v>10550290.955314999</v>
      </c>
      <c r="Y12">
        <v>8190520.6937090904</v>
      </c>
      <c r="Z12">
        <v>5197389.2182356901</v>
      </c>
      <c r="AA12">
        <v>4637572.3727091104</v>
      </c>
      <c r="AB12">
        <v>3195304.2996662799</v>
      </c>
      <c r="AC12">
        <v>5968461.1431148099</v>
      </c>
      <c r="AD12">
        <v>8713040.9052059595</v>
      </c>
      <c r="AE12">
        <v>3874781.9800813999</v>
      </c>
      <c r="AF12" s="2">
        <f t="shared" si="3"/>
        <v>253900133.27349326</v>
      </c>
      <c r="AG12" s="2"/>
      <c r="AH12" s="6">
        <f t="shared" si="4"/>
        <v>1.2866130817180747E-2</v>
      </c>
      <c r="AI12" s="6">
        <f t="shared" si="0"/>
        <v>2.0678083447424989</v>
      </c>
      <c r="AJ12" s="2"/>
      <c r="AK12" t="s">
        <v>314</v>
      </c>
      <c r="AL12" s="6">
        <v>2.0678083447424989</v>
      </c>
      <c r="AM12" s="2"/>
      <c r="AN12" s="2" t="str">
        <f t="shared" si="1"/>
        <v>SpookySwap</v>
      </c>
      <c r="AO12" s="6">
        <f t="shared" si="5"/>
        <v>1.2866130817180747E-2</v>
      </c>
    </row>
    <row r="13" spans="1:41" x14ac:dyDescent="0.25">
      <c r="A13" t="s">
        <v>296</v>
      </c>
      <c r="B13">
        <v>4468497.0535706999</v>
      </c>
      <c r="C13">
        <v>10118887.7077353</v>
      </c>
      <c r="D13">
        <v>6154106.7332170699</v>
      </c>
      <c r="E13">
        <v>5137948.0980402101</v>
      </c>
      <c r="F13">
        <v>7846312.8342530597</v>
      </c>
      <c r="G13">
        <v>4373332.5191706298</v>
      </c>
      <c r="H13">
        <v>4373332.5191706298</v>
      </c>
      <c r="I13">
        <v>4857642.53932501</v>
      </c>
      <c r="J13">
        <v>9634950.0966733396</v>
      </c>
      <c r="K13">
        <v>10068090.6871565</v>
      </c>
      <c r="L13">
        <v>8608838.8987230007</v>
      </c>
      <c r="M13">
        <v>8956578.6636921801</v>
      </c>
      <c r="N13">
        <v>5066083.0753821498</v>
      </c>
      <c r="O13" s="16">
        <v>5136769.3795901099</v>
      </c>
      <c r="P13" s="2">
        <f t="shared" si="2"/>
        <v>94801370.80569987</v>
      </c>
      <c r="R13">
        <v>12964822.381699501</v>
      </c>
      <c r="S13">
        <v>6662314.9792421404</v>
      </c>
      <c r="T13">
        <v>9705790.4907129705</v>
      </c>
      <c r="U13">
        <v>5583095.34939034</v>
      </c>
      <c r="V13">
        <v>5583095.34939034</v>
      </c>
      <c r="W13">
        <v>20822349.328937601</v>
      </c>
      <c r="X13">
        <v>10090864.463610301</v>
      </c>
      <c r="Y13">
        <v>23669248.997664399</v>
      </c>
      <c r="Z13">
        <v>42304951.960804999</v>
      </c>
      <c r="AA13">
        <v>46133806.337221898</v>
      </c>
      <c r="AB13">
        <v>31969865.2951723</v>
      </c>
      <c r="AC13">
        <v>7217175.2971859397</v>
      </c>
      <c r="AD13">
        <v>1641398.94195006</v>
      </c>
      <c r="AE13">
        <v>232821.79212750299</v>
      </c>
      <c r="AF13" s="2">
        <f t="shared" si="3"/>
        <v>224581600.96511027</v>
      </c>
      <c r="AG13" s="2"/>
      <c r="AH13" s="6">
        <f t="shared" si="4"/>
        <v>1.1380444034806866E-2</v>
      </c>
      <c r="AI13" s="6">
        <f t="shared" si="0"/>
        <v>1.3689699743414201</v>
      </c>
      <c r="AJ13" s="2"/>
      <c r="AK13" t="s">
        <v>296</v>
      </c>
      <c r="AL13" s="6">
        <v>1.3689699743414201</v>
      </c>
      <c r="AM13" s="2"/>
      <c r="AN13" s="2" t="str">
        <f t="shared" si="1"/>
        <v>Serum</v>
      </c>
      <c r="AO13" s="6">
        <f t="shared" si="5"/>
        <v>1.1380444034806866E-2</v>
      </c>
    </row>
    <row r="14" spans="1:41" x14ac:dyDescent="0.25">
      <c r="A14" t="s">
        <v>326</v>
      </c>
      <c r="B14">
        <v>12937094.9079374</v>
      </c>
      <c r="C14">
        <v>13722122.043513799</v>
      </c>
      <c r="D14">
        <v>16272882.820406601</v>
      </c>
      <c r="E14">
        <v>16499872.001894999</v>
      </c>
      <c r="F14">
        <v>15183337.2698613</v>
      </c>
      <c r="G14">
        <v>12906414.7449809</v>
      </c>
      <c r="H14">
        <v>12164925.232963201</v>
      </c>
      <c r="I14">
        <v>13532265.919506701</v>
      </c>
      <c r="J14">
        <v>11065413.184837099</v>
      </c>
      <c r="K14">
        <v>13239547.1572148</v>
      </c>
      <c r="L14">
        <v>12715248.6802331</v>
      </c>
      <c r="M14">
        <v>14138459.372126101</v>
      </c>
      <c r="N14">
        <v>11909505.957215801</v>
      </c>
      <c r="O14" s="16">
        <v>18562666.9569121</v>
      </c>
      <c r="P14" s="2">
        <f t="shared" si="2"/>
        <v>194849756.24960387</v>
      </c>
      <c r="R14">
        <v>22719474.682463601</v>
      </c>
      <c r="S14">
        <v>17481286.678883199</v>
      </c>
      <c r="T14">
        <v>19786802.265406899</v>
      </c>
      <c r="U14">
        <v>19982914.498960398</v>
      </c>
      <c r="V14">
        <v>13546715.5388676</v>
      </c>
      <c r="W14">
        <v>13115508.1478229</v>
      </c>
      <c r="X14">
        <v>12944558.8158691</v>
      </c>
      <c r="Y14">
        <v>13858988.1194891</v>
      </c>
      <c r="Z14">
        <v>12244765.597795401</v>
      </c>
      <c r="AA14">
        <v>17013536.311231401</v>
      </c>
      <c r="AB14">
        <v>17219917.399118401</v>
      </c>
      <c r="AC14">
        <v>13793935.1533169</v>
      </c>
      <c r="AD14">
        <v>16575145.469904199</v>
      </c>
      <c r="AE14">
        <v>13005678.142657701</v>
      </c>
      <c r="AF14" s="2">
        <f t="shared" si="3"/>
        <v>223289226.82178676</v>
      </c>
      <c r="AG14" s="2"/>
      <c r="AH14" s="6">
        <f t="shared" si="4"/>
        <v>1.1314954290558361E-2</v>
      </c>
      <c r="AI14" s="6">
        <f t="shared" si="0"/>
        <v>0.14595589504228959</v>
      </c>
      <c r="AJ14" s="2"/>
      <c r="AK14" t="s">
        <v>326</v>
      </c>
      <c r="AL14" s="6">
        <v>0.14595589504228959</v>
      </c>
      <c r="AM14" s="2"/>
      <c r="AN14" s="2" t="str">
        <f t="shared" si="1"/>
        <v>SyncSwap</v>
      </c>
      <c r="AO14" s="6">
        <f t="shared" si="5"/>
        <v>1.1314954290558361E-2</v>
      </c>
    </row>
    <row r="15" spans="1:41" x14ac:dyDescent="0.25">
      <c r="A15" t="s">
        <v>183</v>
      </c>
      <c r="B15">
        <v>15089759.9599999</v>
      </c>
      <c r="C15">
        <v>9396950.6699999999</v>
      </c>
      <c r="D15">
        <v>6312398.2899999898</v>
      </c>
      <c r="E15">
        <v>6621204.6799999997</v>
      </c>
      <c r="F15">
        <v>8603162.0600000005</v>
      </c>
      <c r="G15">
        <v>13937106.25</v>
      </c>
      <c r="H15">
        <v>18314712.440000001</v>
      </c>
      <c r="I15">
        <v>42424993.829999998</v>
      </c>
      <c r="J15">
        <v>30420630.789999999</v>
      </c>
      <c r="K15">
        <v>9224803.5700000003</v>
      </c>
      <c r="L15">
        <v>22237215.989999998</v>
      </c>
      <c r="M15">
        <v>18334515.91</v>
      </c>
      <c r="N15">
        <v>26597683.960000001</v>
      </c>
      <c r="O15" s="16">
        <v>16034922.59</v>
      </c>
      <c r="P15" s="2">
        <f t="shared" si="2"/>
        <v>243550060.98999989</v>
      </c>
      <c r="R15">
        <v>14307011.6</v>
      </c>
      <c r="S15">
        <v>11892849.310000001</v>
      </c>
      <c r="T15">
        <v>7713789.7599999998</v>
      </c>
      <c r="U15">
        <v>6254245.6900000004</v>
      </c>
      <c r="V15">
        <v>10466148.439999999</v>
      </c>
      <c r="W15">
        <v>33829130.539999999</v>
      </c>
      <c r="X15">
        <v>20477716.120000001</v>
      </c>
      <c r="Y15">
        <v>22365037.02</v>
      </c>
      <c r="Z15">
        <v>25095115.050000001</v>
      </c>
      <c r="AA15">
        <v>10436766.42</v>
      </c>
      <c r="AB15">
        <v>10535337.630000001</v>
      </c>
      <c r="AC15">
        <v>12352138.82</v>
      </c>
      <c r="AD15">
        <v>21923437.789999999</v>
      </c>
      <c r="AE15">
        <v>15577725.5499999</v>
      </c>
      <c r="AF15" s="2">
        <f t="shared" si="3"/>
        <v>223226449.73999986</v>
      </c>
      <c r="AG15" s="2"/>
      <c r="AH15" s="6">
        <f t="shared" si="4"/>
        <v>1.1311773125837501E-2</v>
      </c>
      <c r="AI15" s="6">
        <f t="shared" si="0"/>
        <v>-8.3447366703121098E-2</v>
      </c>
      <c r="AJ15" s="2"/>
      <c r="AK15" t="s">
        <v>183</v>
      </c>
      <c r="AL15" s="6">
        <v>-8.3447366703121098E-2</v>
      </c>
      <c r="AM15" s="2"/>
      <c r="AN15" s="2" t="str">
        <f t="shared" si="1"/>
        <v>Hashflow</v>
      </c>
      <c r="AO15" s="6">
        <f t="shared" si="5"/>
        <v>1.1311773125837501E-2</v>
      </c>
    </row>
    <row r="16" spans="1:41" x14ac:dyDescent="0.25">
      <c r="A16" t="s">
        <v>101</v>
      </c>
      <c r="B16">
        <v>69482169.857933193</v>
      </c>
      <c r="C16">
        <v>41619661.205136597</v>
      </c>
      <c r="D16">
        <v>17055933.594976299</v>
      </c>
      <c r="E16">
        <v>30460585.587292999</v>
      </c>
      <c r="F16">
        <v>23848982.3584393</v>
      </c>
      <c r="G16">
        <v>31073703.0858729</v>
      </c>
      <c r="H16">
        <v>34086462.245150797</v>
      </c>
      <c r="I16">
        <v>44654290.331714503</v>
      </c>
      <c r="J16">
        <v>75128501.7508775</v>
      </c>
      <c r="K16">
        <v>28414312.7484065</v>
      </c>
      <c r="L16">
        <v>28688488.3215997</v>
      </c>
      <c r="M16">
        <v>29516785.631418001</v>
      </c>
      <c r="N16">
        <v>43896530.6308631</v>
      </c>
      <c r="O16" s="16">
        <v>12786975.0192455</v>
      </c>
      <c r="P16" s="2">
        <f t="shared" si="2"/>
        <v>510713382.36892688</v>
      </c>
      <c r="R16">
        <v>22106643.8785742</v>
      </c>
      <c r="S16">
        <v>13836935.1065416</v>
      </c>
      <c r="T16">
        <v>11884617.612198399</v>
      </c>
      <c r="U16">
        <v>6608734.6669032499</v>
      </c>
      <c r="V16">
        <v>8679534.3981375992</v>
      </c>
      <c r="W16">
        <v>16297017.158503501</v>
      </c>
      <c r="X16">
        <v>10914869.6759916</v>
      </c>
      <c r="Y16">
        <v>14439908.643982301</v>
      </c>
      <c r="Z16">
        <v>22599549.428816099</v>
      </c>
      <c r="AA16">
        <v>7931276.3870149199</v>
      </c>
      <c r="AB16">
        <v>5393297.6847317303</v>
      </c>
      <c r="AC16">
        <v>18168690.130204398</v>
      </c>
      <c r="AD16">
        <v>16955265.203442998</v>
      </c>
      <c r="AE16">
        <v>17321046.948571201</v>
      </c>
      <c r="AF16" s="2">
        <f t="shared" si="3"/>
        <v>193137386.92361379</v>
      </c>
      <c r="AG16" s="2"/>
      <c r="AH16" s="6">
        <f t="shared" si="4"/>
        <v>9.7870404942677972E-3</v>
      </c>
      <c r="AI16" s="6">
        <f t="shared" si="0"/>
        <v>-0.62182822383123681</v>
      </c>
      <c r="AJ16" s="2"/>
      <c r="AK16" t="s">
        <v>101</v>
      </c>
      <c r="AL16" s="6">
        <v>-0.62182822383123681</v>
      </c>
      <c r="AM16" s="2"/>
      <c r="AN16" s="2" t="str">
        <f t="shared" si="1"/>
        <v>Balancer</v>
      </c>
      <c r="AO16" s="6">
        <f t="shared" si="5"/>
        <v>9.7870404942677972E-3</v>
      </c>
    </row>
    <row r="17" spans="1:41" x14ac:dyDescent="0.25">
      <c r="A17" t="s">
        <v>213</v>
      </c>
      <c r="B17">
        <v>20597122.906879801</v>
      </c>
      <c r="C17">
        <v>11743654.420299999</v>
      </c>
      <c r="D17">
        <v>7946462.3801381597</v>
      </c>
      <c r="E17">
        <v>10776694.2709949</v>
      </c>
      <c r="F17">
        <v>14434642.0315808</v>
      </c>
      <c r="G17">
        <v>14975358.260895601</v>
      </c>
      <c r="H17">
        <v>18100055.757451899</v>
      </c>
      <c r="I17">
        <v>48880937.058983602</v>
      </c>
      <c r="J17">
        <v>34271564.376876801</v>
      </c>
      <c r="K17">
        <v>19301592.814281099</v>
      </c>
      <c r="L17">
        <v>12535536.8168837</v>
      </c>
      <c r="M17">
        <v>15617048.5905961</v>
      </c>
      <c r="N17">
        <v>21764503.299072102</v>
      </c>
      <c r="O17" s="16">
        <v>20332689.9473809</v>
      </c>
      <c r="P17" s="2">
        <f t="shared" si="2"/>
        <v>271277862.93231547</v>
      </c>
      <c r="R17">
        <v>12830615.1580311</v>
      </c>
      <c r="S17">
        <v>14397537.2519735</v>
      </c>
      <c r="T17">
        <v>7773922.98889706</v>
      </c>
      <c r="U17">
        <v>6713021.7799408399</v>
      </c>
      <c r="V17">
        <v>13952279.5797954</v>
      </c>
      <c r="W17">
        <v>26535364.6934608</v>
      </c>
      <c r="X17">
        <v>11887865.5356523</v>
      </c>
      <c r="Y17">
        <v>23469947.7213182</v>
      </c>
      <c r="Z17">
        <v>17083530.836697198</v>
      </c>
      <c r="AA17">
        <v>8462263.8969096802</v>
      </c>
      <c r="AB17">
        <v>7146644.8499245001</v>
      </c>
      <c r="AC17">
        <v>10131741.6462451</v>
      </c>
      <c r="AD17">
        <v>9890465.5741177704</v>
      </c>
      <c r="AE17">
        <v>19412800.053384099</v>
      </c>
      <c r="AF17" s="2">
        <f t="shared" si="3"/>
        <v>189688001.56634754</v>
      </c>
      <c r="AG17" s="2"/>
      <c r="AH17" s="6">
        <f t="shared" si="4"/>
        <v>9.6122464023023144E-3</v>
      </c>
      <c r="AI17" s="6">
        <f t="shared" si="0"/>
        <v>-0.30076122129554234</v>
      </c>
      <c r="AJ17" s="2"/>
      <c r="AK17" t="s">
        <v>213</v>
      </c>
      <c r="AL17" s="6">
        <v>-0.30076122129554234</v>
      </c>
      <c r="AM17" s="2"/>
      <c r="AN17" s="2" t="str">
        <f t="shared" si="1"/>
        <v>KyberSwap</v>
      </c>
      <c r="AO17" s="6">
        <f t="shared" si="5"/>
        <v>9.6122464023023144E-3</v>
      </c>
    </row>
    <row r="18" spans="1:41" x14ac:dyDescent="0.25">
      <c r="A18" t="s">
        <v>323</v>
      </c>
      <c r="B18">
        <v>22910453.062527299</v>
      </c>
      <c r="C18">
        <v>21770610.487660401</v>
      </c>
      <c r="D18">
        <v>20011415.8227088</v>
      </c>
      <c r="E18">
        <v>76368879.334697202</v>
      </c>
      <c r="F18">
        <v>20263767.385420501</v>
      </c>
      <c r="G18">
        <v>22391541.6970428</v>
      </c>
      <c r="H18">
        <v>21470709.8480874</v>
      </c>
      <c r="I18">
        <v>33476927.3941097</v>
      </c>
      <c r="J18">
        <v>18883306.317061301</v>
      </c>
      <c r="K18">
        <v>13812114.772589499</v>
      </c>
      <c r="L18">
        <v>14414033.999089001</v>
      </c>
      <c r="M18">
        <v>14238263.1832351</v>
      </c>
      <c r="N18">
        <v>16271856.768064801</v>
      </c>
      <c r="O18" s="16">
        <v>15736423.288643001</v>
      </c>
      <c r="P18" s="2">
        <f t="shared" si="2"/>
        <v>332020303.36093682</v>
      </c>
      <c r="R18">
        <v>11234023.659647901</v>
      </c>
      <c r="S18">
        <v>14275772.560435399</v>
      </c>
      <c r="T18">
        <v>11098392.412565799</v>
      </c>
      <c r="U18">
        <v>9084377.5079019405</v>
      </c>
      <c r="V18">
        <v>10501183.2841439</v>
      </c>
      <c r="W18">
        <v>15236189.0718672</v>
      </c>
      <c r="X18">
        <v>9797510.0050161593</v>
      </c>
      <c r="Y18">
        <v>17600723.4557987</v>
      </c>
      <c r="Z18">
        <v>15235943.089455601</v>
      </c>
      <c r="AA18">
        <v>11395437.0026152</v>
      </c>
      <c r="AB18">
        <v>9924133.5525742993</v>
      </c>
      <c r="AC18">
        <v>22539105.597066201</v>
      </c>
      <c r="AD18">
        <v>13462287.183596101</v>
      </c>
      <c r="AE18">
        <v>12711952.3714692</v>
      </c>
      <c r="AF18" s="2">
        <f t="shared" si="3"/>
        <v>184097030.75415361</v>
      </c>
      <c r="AG18" s="2"/>
      <c r="AH18" s="6">
        <f t="shared" si="4"/>
        <v>9.3289296472565762E-3</v>
      </c>
      <c r="AI18" s="6">
        <f t="shared" si="0"/>
        <v>-0.44552477998906265</v>
      </c>
      <c r="AJ18" s="2"/>
      <c r="AK18" t="s">
        <v>323</v>
      </c>
      <c r="AL18" s="6">
        <v>-0.44552477998906265</v>
      </c>
      <c r="AM18" s="2"/>
      <c r="AN18" s="2" t="str">
        <f t="shared" si="1"/>
        <v>Sushiswap</v>
      </c>
      <c r="AO18" s="6">
        <f t="shared" si="5"/>
        <v>9.3289296472565762E-3</v>
      </c>
    </row>
    <row r="19" spans="1:41" x14ac:dyDescent="0.25">
      <c r="A19" t="s">
        <v>219</v>
      </c>
      <c r="B19">
        <v>23023632.980581</v>
      </c>
      <c r="C19">
        <v>12956333.389159</v>
      </c>
      <c r="D19">
        <v>15367152.7299869</v>
      </c>
      <c r="E19">
        <v>9766788.5117150005</v>
      </c>
      <c r="F19">
        <v>20508222.427274</v>
      </c>
      <c r="G19">
        <v>16128268.588323999</v>
      </c>
      <c r="H19">
        <v>12817868.22989</v>
      </c>
      <c r="I19">
        <v>20906555.573298</v>
      </c>
      <c r="J19">
        <v>21221768.5207</v>
      </c>
      <c r="K19">
        <v>22150136.014622901</v>
      </c>
      <c r="L19">
        <v>16567252.484663</v>
      </c>
      <c r="M19">
        <v>22539471.395877998</v>
      </c>
      <c r="N19">
        <v>21973006.232311901</v>
      </c>
      <c r="O19" s="16">
        <v>10425496.939386999</v>
      </c>
      <c r="P19" s="2">
        <f t="shared" si="2"/>
        <v>246351954.0177907</v>
      </c>
      <c r="R19">
        <v>12205504.321442001</v>
      </c>
      <c r="S19">
        <v>21586106.522858899</v>
      </c>
      <c r="T19">
        <v>13513236.594810899</v>
      </c>
      <c r="U19">
        <v>29232322.790162001</v>
      </c>
      <c r="V19">
        <v>6811712.2790939901</v>
      </c>
      <c r="W19">
        <v>8584096.0394959897</v>
      </c>
      <c r="X19">
        <v>10766643.163718</v>
      </c>
      <c r="Y19">
        <v>13757797.516224001</v>
      </c>
      <c r="Z19">
        <v>25704590.264364</v>
      </c>
      <c r="AA19">
        <v>4592468.2772019999</v>
      </c>
      <c r="AB19">
        <v>2236676.519725</v>
      </c>
      <c r="AC19">
        <v>6554615.96107399</v>
      </c>
      <c r="AD19">
        <v>9259412.4518989902</v>
      </c>
      <c r="AE19">
        <v>5845266.7749659903</v>
      </c>
      <c r="AF19" s="2">
        <f t="shared" si="3"/>
        <v>170650449.47703576</v>
      </c>
      <c r="AG19" s="2"/>
      <c r="AH19" s="6">
        <f t="shared" si="4"/>
        <v>8.6475378278639669E-3</v>
      </c>
      <c r="AI19" s="6">
        <f t="shared" si="0"/>
        <v>-0.30729005110829377</v>
      </c>
      <c r="AJ19" s="2"/>
      <c r="AK19" t="s">
        <v>219</v>
      </c>
      <c r="AL19" s="6">
        <v>-0.30729005110829377</v>
      </c>
      <c r="AM19" s="2"/>
      <c r="AN19" s="2" t="str">
        <f t="shared" si="1"/>
        <v>Lighter</v>
      </c>
      <c r="AO19" s="6">
        <f t="shared" si="5"/>
        <v>8.6475378278639669E-3</v>
      </c>
    </row>
    <row r="20" spans="1:41" x14ac:dyDescent="0.25">
      <c r="A20" t="s">
        <v>368</v>
      </c>
      <c r="B20">
        <v>8881280.1223418806</v>
      </c>
      <c r="C20">
        <v>7625115.3520854795</v>
      </c>
      <c r="D20">
        <v>6487779.4655238101</v>
      </c>
      <c r="E20">
        <v>8450648.8763545603</v>
      </c>
      <c r="F20">
        <v>9102257.2883372605</v>
      </c>
      <c r="G20">
        <v>9970570.6590674296</v>
      </c>
      <c r="H20">
        <v>13518918.846793801</v>
      </c>
      <c r="I20">
        <v>26023226.665158201</v>
      </c>
      <c r="J20">
        <v>22772271.911154099</v>
      </c>
      <c r="K20">
        <v>13730234.921079099</v>
      </c>
      <c r="L20">
        <v>9951172.7224091496</v>
      </c>
      <c r="M20">
        <v>13512203.8966868</v>
      </c>
      <c r="N20">
        <v>19647959.170760501</v>
      </c>
      <c r="O20" s="16">
        <v>16740925.5353313</v>
      </c>
      <c r="P20" s="2">
        <f t="shared" si="2"/>
        <v>186414565.43308339</v>
      </c>
      <c r="R20">
        <v>14744633.013771299</v>
      </c>
      <c r="S20">
        <v>11064209.1980983</v>
      </c>
      <c r="T20">
        <v>7632404.0422454597</v>
      </c>
      <c r="U20">
        <v>8670056.7782866098</v>
      </c>
      <c r="V20">
        <v>10790386.5586606</v>
      </c>
      <c r="W20">
        <v>21616949.007668499</v>
      </c>
      <c r="X20">
        <v>13746288.057615301</v>
      </c>
      <c r="Y20">
        <v>15473875.870162699</v>
      </c>
      <c r="Z20">
        <v>13105814.0201184</v>
      </c>
      <c r="AA20">
        <v>8952377.6487923991</v>
      </c>
      <c r="AB20">
        <v>8884129.7841421291</v>
      </c>
      <c r="AC20">
        <v>10065868.021942999</v>
      </c>
      <c r="AD20">
        <v>12175478.4081445</v>
      </c>
      <c r="AE20">
        <v>8940385.0046150405</v>
      </c>
      <c r="AF20" s="2">
        <f t="shared" si="3"/>
        <v>165862855.41426423</v>
      </c>
      <c r="AG20" s="2"/>
      <c r="AH20" s="6">
        <f t="shared" si="4"/>
        <v>8.404931371864887E-3</v>
      </c>
      <c r="AI20" s="6">
        <f t="shared" si="0"/>
        <v>-0.11024734022833925</v>
      </c>
      <c r="AJ20" s="2"/>
      <c r="AK20" t="s">
        <v>368</v>
      </c>
      <c r="AL20" s="6">
        <v>-0.11024734022833925</v>
      </c>
      <c r="AM20" s="2"/>
      <c r="AN20" s="2" t="str">
        <f t="shared" si="1"/>
        <v>WOOFi-Swap</v>
      </c>
      <c r="AO20" s="6">
        <f t="shared" si="5"/>
        <v>8.404931371864887E-3</v>
      </c>
    </row>
    <row r="21" spans="1:41" x14ac:dyDescent="0.25">
      <c r="A21" t="s">
        <v>282</v>
      </c>
      <c r="B21">
        <v>7121051.8527924903</v>
      </c>
      <c r="C21">
        <v>25725206.371320501</v>
      </c>
      <c r="D21">
        <v>20816141.822881699</v>
      </c>
      <c r="E21">
        <v>19732030.4073603</v>
      </c>
      <c r="F21">
        <v>13098384.2798</v>
      </c>
      <c r="G21">
        <v>11398126.6552206</v>
      </c>
      <c r="H21">
        <v>17606019.889756002</v>
      </c>
      <c r="I21">
        <v>20925794.449292399</v>
      </c>
      <c r="J21">
        <v>12163883.093021899</v>
      </c>
      <c r="K21">
        <v>10224335.9720184</v>
      </c>
      <c r="L21">
        <v>6270738.3238095604</v>
      </c>
      <c r="M21">
        <v>9778476.7099732403</v>
      </c>
      <c r="N21">
        <v>16744173.109540001</v>
      </c>
      <c r="O21" s="16">
        <v>18872866.3951612</v>
      </c>
      <c r="P21" s="2">
        <f t="shared" si="2"/>
        <v>210477229.33194828</v>
      </c>
      <c r="R21">
        <v>15043075.8787941</v>
      </c>
      <c r="S21">
        <v>15970412.211935</v>
      </c>
      <c r="T21">
        <v>14698396.3973868</v>
      </c>
      <c r="U21">
        <v>11946155.478665899</v>
      </c>
      <c r="V21">
        <v>19592106.623713002</v>
      </c>
      <c r="W21">
        <v>19278886.321467601</v>
      </c>
      <c r="X21">
        <v>14785101.137559701</v>
      </c>
      <c r="Y21">
        <v>11367587.5799737</v>
      </c>
      <c r="Z21">
        <v>6850939.2235991098</v>
      </c>
      <c r="AA21">
        <v>5715685.1038402803</v>
      </c>
      <c r="AB21">
        <v>6608210.6085700504</v>
      </c>
      <c r="AC21">
        <v>6910171.40584388</v>
      </c>
      <c r="AD21">
        <v>4755971.2255809801</v>
      </c>
      <c r="AE21">
        <v>8581528.8296176493</v>
      </c>
      <c r="AF21" s="2">
        <f t="shared" si="3"/>
        <v>162104228.02654776</v>
      </c>
      <c r="AG21" s="2"/>
      <c r="AH21" s="6">
        <f t="shared" si="4"/>
        <v>8.2144667547734591E-3</v>
      </c>
      <c r="AI21" s="6">
        <f t="shared" si="0"/>
        <v>-0.22982534243222288</v>
      </c>
      <c r="AJ21" s="2"/>
      <c r="AK21" t="s">
        <v>282</v>
      </c>
      <c r="AL21" s="6">
        <v>-0.22982534243222288</v>
      </c>
      <c r="AM21" s="2"/>
      <c r="AN21" s="2" t="str">
        <f t="shared" si="1"/>
        <v>PulseX</v>
      </c>
      <c r="AO21" s="6">
        <f t="shared" si="5"/>
        <v>8.2144667547734591E-3</v>
      </c>
    </row>
    <row r="22" spans="1:41" x14ac:dyDescent="0.25">
      <c r="AF22" s="2"/>
    </row>
    <row r="23" spans="1:41" x14ac:dyDescent="0.25">
      <c r="A23" s="2" t="s">
        <v>39</v>
      </c>
      <c r="B23" s="2">
        <f>SUM(B2:B21)</f>
        <v>1334236421.5853336</v>
      </c>
      <c r="C23" s="2">
        <f t="shared" ref="C23:P23" si="6">SUM(C2:C21)</f>
        <v>1161488750.1861537</v>
      </c>
      <c r="D23" s="2">
        <f t="shared" si="6"/>
        <v>876121412.78483379</v>
      </c>
      <c r="E23" s="2">
        <f t="shared" si="6"/>
        <v>1553370089.3090789</v>
      </c>
      <c r="F23" s="2">
        <f t="shared" si="6"/>
        <v>1386306392.0296535</v>
      </c>
      <c r="G23" s="2">
        <f t="shared" si="6"/>
        <v>1496531380.7120414</v>
      </c>
      <c r="H23" s="2">
        <f t="shared" si="6"/>
        <v>1677319134.2534342</v>
      </c>
      <c r="I23" s="2">
        <f t="shared" si="6"/>
        <v>3759316069.9251361</v>
      </c>
      <c r="J23" s="2">
        <f t="shared" si="6"/>
        <v>2425846507.2317438</v>
      </c>
      <c r="K23" s="2">
        <f t="shared" si="6"/>
        <v>1320229245.6292231</v>
      </c>
      <c r="L23" s="2">
        <f t="shared" si="6"/>
        <v>1297823964.3089542</v>
      </c>
      <c r="M23" s="2">
        <f t="shared" si="6"/>
        <v>1661126537.5685501</v>
      </c>
      <c r="N23" s="2">
        <f t="shared" si="6"/>
        <v>2532966799.8656559</v>
      </c>
      <c r="O23" s="2">
        <f t="shared" si="6"/>
        <v>2074445572.4135106</v>
      </c>
      <c r="P23" s="2">
        <f t="shared" si="6"/>
        <v>24557128277.803299</v>
      </c>
      <c r="R23" s="2">
        <f>SUM(R2:R21)</f>
        <v>1548340953.5778255</v>
      </c>
      <c r="S23" s="2">
        <f t="shared" ref="S23:AE23" si="7">SUM(S2:S21)</f>
        <v>1589435203.2913439</v>
      </c>
      <c r="T23" s="2">
        <f t="shared" si="7"/>
        <v>900762696.61040676</v>
      </c>
      <c r="U23" s="2">
        <f t="shared" si="7"/>
        <v>972852343.18557274</v>
      </c>
      <c r="V23" s="2">
        <f t="shared" si="7"/>
        <v>1542073905.8096313</v>
      </c>
      <c r="W23" s="2">
        <f t="shared" si="7"/>
        <v>2391331543.7774305</v>
      </c>
      <c r="X23" s="2">
        <f t="shared" si="7"/>
        <v>1321961620.4446802</v>
      </c>
      <c r="Y23" s="2">
        <f t="shared" si="7"/>
        <v>1748083995.5825799</v>
      </c>
      <c r="Z23" s="2">
        <f t="shared" si="7"/>
        <v>1748173895.3361099</v>
      </c>
      <c r="AA23" s="2">
        <f t="shared" si="7"/>
        <v>983523628.1924566</v>
      </c>
      <c r="AB23" s="2">
        <f t="shared" si="7"/>
        <v>979799717.75173855</v>
      </c>
      <c r="AC23" s="2">
        <f t="shared" si="7"/>
        <v>1163799011.2427762</v>
      </c>
      <c r="AD23" s="2">
        <f t="shared" si="7"/>
        <v>1228599557.7962782</v>
      </c>
      <c r="AE23" s="2">
        <f t="shared" si="7"/>
        <v>1615254755.6451163</v>
      </c>
      <c r="AF23" s="2">
        <f>SUM(R23:AE23)</f>
        <v>19733992828.243946</v>
      </c>
      <c r="AH23" s="28" t="s">
        <v>40</v>
      </c>
      <c r="AI23" s="28"/>
      <c r="AJ23" s="8">
        <f>(AF23-P23)/P23</f>
        <v>-0.19640470151873946</v>
      </c>
    </row>
    <row r="24" spans="1:41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</row>
    <row r="25" spans="1:41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</row>
    <row r="26" spans="1:41" ht="28.2" customHeight="1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41" ht="13.8" customHeight="1" x14ac:dyDescent="0.25">
      <c r="AL27" s="35" t="s">
        <v>42</v>
      </c>
      <c r="AM27" s="36"/>
      <c r="AN27" s="36"/>
      <c r="AO27" s="36"/>
    </row>
    <row r="28" spans="1:41" x14ac:dyDescent="0.25">
      <c r="AL28" s="36"/>
      <c r="AM28" s="36"/>
      <c r="AN28" s="36"/>
      <c r="AO28" s="36"/>
    </row>
    <row r="29" spans="1:41" x14ac:dyDescent="0.25">
      <c r="R29" t="s">
        <v>17</v>
      </c>
      <c r="S29" s="14">
        <v>45162</v>
      </c>
      <c r="T29" s="14">
        <v>45163</v>
      </c>
      <c r="U29" s="14">
        <v>45164</v>
      </c>
      <c r="V29" s="14">
        <v>45165</v>
      </c>
      <c r="W29" s="14">
        <v>45166</v>
      </c>
      <c r="X29" s="14">
        <v>45167</v>
      </c>
      <c r="Y29" s="14">
        <v>45168</v>
      </c>
      <c r="Z29" s="14">
        <v>45169</v>
      </c>
      <c r="AA29" s="14">
        <v>45170</v>
      </c>
      <c r="AB29" s="14">
        <v>45171</v>
      </c>
      <c r="AC29" s="14">
        <v>45172</v>
      </c>
      <c r="AD29" s="14">
        <v>45173</v>
      </c>
      <c r="AE29" s="14">
        <v>45174</v>
      </c>
      <c r="AF29" s="14">
        <v>45175</v>
      </c>
      <c r="AG29" s="2" t="s">
        <v>21</v>
      </c>
    </row>
    <row r="30" spans="1:41" x14ac:dyDescent="0.25">
      <c r="R30" t="s">
        <v>282</v>
      </c>
      <c r="S30">
        <v>15043075.8787941</v>
      </c>
      <c r="T30">
        <v>15970412.211935</v>
      </c>
      <c r="U30">
        <v>14698396.3973868</v>
      </c>
      <c r="V30">
        <v>11946155.478665899</v>
      </c>
      <c r="W30">
        <v>19592106.623713002</v>
      </c>
      <c r="X30">
        <v>19278886.321467601</v>
      </c>
      <c r="Y30">
        <v>14785101.137559701</v>
      </c>
      <c r="Z30">
        <v>11367587.5799737</v>
      </c>
      <c r="AA30">
        <v>6850939.2235991098</v>
      </c>
      <c r="AB30">
        <v>5715685.1038402803</v>
      </c>
      <c r="AC30">
        <v>6608210.6085700504</v>
      </c>
      <c r="AD30">
        <v>6910171.40584388</v>
      </c>
      <c r="AE30">
        <v>4755971.2255809801</v>
      </c>
      <c r="AF30">
        <v>8581528.8296176493</v>
      </c>
      <c r="AG30" s="2">
        <f t="shared" ref="AG30:AG49" si="8">SUM(S30:AF30)</f>
        <v>162104228.02654776</v>
      </c>
    </row>
    <row r="31" spans="1:41" x14ac:dyDescent="0.25">
      <c r="R31" t="s">
        <v>368</v>
      </c>
      <c r="S31">
        <v>14744633.013771299</v>
      </c>
      <c r="T31">
        <v>11064209.1980983</v>
      </c>
      <c r="U31">
        <v>7632404.0422454597</v>
      </c>
      <c r="V31">
        <v>8670056.7782866098</v>
      </c>
      <c r="W31">
        <v>10790386.5586606</v>
      </c>
      <c r="X31">
        <v>21616949.007668499</v>
      </c>
      <c r="Y31">
        <v>13746288.057615301</v>
      </c>
      <c r="Z31">
        <v>15473875.870162699</v>
      </c>
      <c r="AA31">
        <v>13105814.0201184</v>
      </c>
      <c r="AB31">
        <v>8952377.6487923991</v>
      </c>
      <c r="AC31">
        <v>8884129.7841421291</v>
      </c>
      <c r="AD31">
        <v>10065868.021942999</v>
      </c>
      <c r="AE31">
        <v>12175478.4081445</v>
      </c>
      <c r="AF31">
        <v>8940385.0046150405</v>
      </c>
      <c r="AG31" s="2">
        <f t="shared" si="8"/>
        <v>165862855.41426423</v>
      </c>
      <c r="AL31" s="37" t="s">
        <v>399</v>
      </c>
      <c r="AM31" s="28"/>
      <c r="AN31" s="28"/>
      <c r="AO31" s="28"/>
    </row>
    <row r="32" spans="1:41" x14ac:dyDescent="0.25">
      <c r="R32" t="s">
        <v>219</v>
      </c>
      <c r="S32">
        <v>12205504.321442001</v>
      </c>
      <c r="T32">
        <v>21586106.522858899</v>
      </c>
      <c r="U32">
        <v>13513236.594810899</v>
      </c>
      <c r="V32">
        <v>29232322.790162001</v>
      </c>
      <c r="W32">
        <v>6811712.2790939901</v>
      </c>
      <c r="X32">
        <v>8584096.0394959897</v>
      </c>
      <c r="Y32">
        <v>10766643.163718</v>
      </c>
      <c r="Z32">
        <v>13757797.516224001</v>
      </c>
      <c r="AA32">
        <v>25704590.264364</v>
      </c>
      <c r="AB32">
        <v>4592468.2772019999</v>
      </c>
      <c r="AC32">
        <v>2236676.519725</v>
      </c>
      <c r="AD32">
        <v>6554615.96107399</v>
      </c>
      <c r="AE32">
        <v>9259412.4518989902</v>
      </c>
      <c r="AF32">
        <v>5845266.7749659903</v>
      </c>
      <c r="AG32" s="2">
        <f t="shared" si="8"/>
        <v>170650449.47703576</v>
      </c>
      <c r="AL32" s="28"/>
      <c r="AM32" s="28"/>
      <c r="AN32" s="28"/>
      <c r="AO32" s="28"/>
    </row>
    <row r="33" spans="18:41" x14ac:dyDescent="0.25">
      <c r="R33" t="s">
        <v>323</v>
      </c>
      <c r="S33">
        <v>11234023.659647901</v>
      </c>
      <c r="T33">
        <v>14275772.560435399</v>
      </c>
      <c r="U33">
        <v>11098392.412565799</v>
      </c>
      <c r="V33">
        <v>9084377.5079019405</v>
      </c>
      <c r="W33">
        <v>10501183.2841439</v>
      </c>
      <c r="X33">
        <v>15236189.0718672</v>
      </c>
      <c r="Y33">
        <v>9797510.0050161593</v>
      </c>
      <c r="Z33">
        <v>17600723.4557987</v>
      </c>
      <c r="AA33">
        <v>15235943.089455601</v>
      </c>
      <c r="AB33">
        <v>11395437.0026152</v>
      </c>
      <c r="AC33">
        <v>9924133.5525742993</v>
      </c>
      <c r="AD33">
        <v>22539105.597066201</v>
      </c>
      <c r="AE33">
        <v>13462287.183596101</v>
      </c>
      <c r="AF33">
        <v>12711952.3714692</v>
      </c>
      <c r="AG33" s="2">
        <f t="shared" si="8"/>
        <v>184097030.75415361</v>
      </c>
      <c r="AL33" s="28"/>
      <c r="AM33" s="28"/>
      <c r="AN33" s="28"/>
      <c r="AO33" s="28"/>
    </row>
    <row r="34" spans="18:41" x14ac:dyDescent="0.25">
      <c r="R34" t="s">
        <v>213</v>
      </c>
      <c r="S34">
        <v>12830615.1580311</v>
      </c>
      <c r="T34">
        <v>14397537.2519735</v>
      </c>
      <c r="U34">
        <v>7773922.98889706</v>
      </c>
      <c r="V34">
        <v>6713021.7799408399</v>
      </c>
      <c r="W34">
        <v>13952279.5797954</v>
      </c>
      <c r="X34">
        <v>26535364.6934608</v>
      </c>
      <c r="Y34">
        <v>11887865.5356523</v>
      </c>
      <c r="Z34">
        <v>23469947.7213182</v>
      </c>
      <c r="AA34">
        <v>17083530.836697198</v>
      </c>
      <c r="AB34">
        <v>8462263.8969096802</v>
      </c>
      <c r="AC34">
        <v>7146644.8499245001</v>
      </c>
      <c r="AD34">
        <v>10131741.6462451</v>
      </c>
      <c r="AE34">
        <v>9890465.5741177704</v>
      </c>
      <c r="AF34">
        <v>19412800.053384099</v>
      </c>
      <c r="AG34" s="2">
        <f t="shared" si="8"/>
        <v>189688001.56634754</v>
      </c>
    </row>
    <row r="35" spans="18:41" x14ac:dyDescent="0.25">
      <c r="R35" t="s">
        <v>101</v>
      </c>
      <c r="S35">
        <v>22106643.8785742</v>
      </c>
      <c r="T35">
        <v>13836935.1065416</v>
      </c>
      <c r="U35">
        <v>11884617.612198399</v>
      </c>
      <c r="V35">
        <v>6608734.6669032499</v>
      </c>
      <c r="W35">
        <v>8679534.3981375992</v>
      </c>
      <c r="X35">
        <v>16297017.158503501</v>
      </c>
      <c r="Y35">
        <v>10914869.6759916</v>
      </c>
      <c r="Z35">
        <v>14439908.643982301</v>
      </c>
      <c r="AA35">
        <v>22599549.428816099</v>
      </c>
      <c r="AB35">
        <v>7931276.3870149199</v>
      </c>
      <c r="AC35">
        <v>5393297.6847317303</v>
      </c>
      <c r="AD35">
        <v>18168690.130204398</v>
      </c>
      <c r="AE35">
        <v>16955265.203442998</v>
      </c>
      <c r="AF35">
        <v>17321046.948571201</v>
      </c>
      <c r="AG35" s="2">
        <f t="shared" si="8"/>
        <v>193137386.92361379</v>
      </c>
    </row>
    <row r="36" spans="18:41" x14ac:dyDescent="0.25">
      <c r="R36" t="s">
        <v>183</v>
      </c>
      <c r="S36">
        <v>14307011.6</v>
      </c>
      <c r="T36">
        <v>11892849.310000001</v>
      </c>
      <c r="U36">
        <v>7713789.7599999998</v>
      </c>
      <c r="V36">
        <v>6254245.6900000004</v>
      </c>
      <c r="W36">
        <v>10466148.439999999</v>
      </c>
      <c r="X36">
        <v>33829130.539999999</v>
      </c>
      <c r="Y36">
        <v>20477716.120000001</v>
      </c>
      <c r="Z36">
        <v>22365037.02</v>
      </c>
      <c r="AA36">
        <v>25095115.050000001</v>
      </c>
      <c r="AB36">
        <v>10436766.42</v>
      </c>
      <c r="AC36">
        <v>10535337.630000001</v>
      </c>
      <c r="AD36">
        <v>12352138.82</v>
      </c>
      <c r="AE36">
        <v>21923437.789999999</v>
      </c>
      <c r="AF36">
        <v>15577725.5499999</v>
      </c>
      <c r="AG36" s="2">
        <f t="shared" si="8"/>
        <v>223226449.73999986</v>
      </c>
    </row>
    <row r="37" spans="18:41" x14ac:dyDescent="0.25">
      <c r="R37" t="s">
        <v>326</v>
      </c>
      <c r="S37">
        <v>22719474.682463601</v>
      </c>
      <c r="T37">
        <v>17481286.678883199</v>
      </c>
      <c r="U37">
        <v>19786802.265406899</v>
      </c>
      <c r="V37">
        <v>19982914.498960398</v>
      </c>
      <c r="W37">
        <v>13546715.5388676</v>
      </c>
      <c r="X37">
        <v>13115508.1478229</v>
      </c>
      <c r="Y37">
        <v>12944558.8158691</v>
      </c>
      <c r="Z37">
        <v>13858988.1194891</v>
      </c>
      <c r="AA37">
        <v>12244765.597795401</v>
      </c>
      <c r="AB37">
        <v>17013536.311231401</v>
      </c>
      <c r="AC37">
        <v>17219917.399118401</v>
      </c>
      <c r="AD37">
        <v>13793935.1533169</v>
      </c>
      <c r="AE37">
        <v>16575145.469904199</v>
      </c>
      <c r="AF37">
        <v>13005678.142657701</v>
      </c>
      <c r="AG37" s="2">
        <f t="shared" si="8"/>
        <v>223289226.82178676</v>
      </c>
    </row>
    <row r="38" spans="18:41" x14ac:dyDescent="0.25">
      <c r="R38" t="s">
        <v>296</v>
      </c>
      <c r="S38">
        <v>12964822.381699501</v>
      </c>
      <c r="T38">
        <v>6662314.9792421404</v>
      </c>
      <c r="U38">
        <v>9705790.4907129705</v>
      </c>
      <c r="V38">
        <v>5583095.34939034</v>
      </c>
      <c r="W38">
        <v>5583095.34939034</v>
      </c>
      <c r="X38">
        <v>20822349.328937601</v>
      </c>
      <c r="Y38">
        <v>10090864.463610301</v>
      </c>
      <c r="Z38">
        <v>23669248.997664399</v>
      </c>
      <c r="AA38">
        <v>42304951.960804999</v>
      </c>
      <c r="AB38">
        <v>46133806.337221898</v>
      </c>
      <c r="AC38">
        <v>31969865.2951723</v>
      </c>
      <c r="AD38">
        <v>7217175.2971859397</v>
      </c>
      <c r="AE38">
        <v>1641398.94195006</v>
      </c>
      <c r="AF38">
        <v>232821.79212750299</v>
      </c>
      <c r="AG38" s="2">
        <f t="shared" si="8"/>
        <v>224581600.96511027</v>
      </c>
    </row>
    <row r="39" spans="18:41" x14ac:dyDescent="0.25">
      <c r="R39" t="s">
        <v>314</v>
      </c>
      <c r="S39">
        <v>3246214.179027</v>
      </c>
      <c r="T39">
        <v>3287258.32183279</v>
      </c>
      <c r="U39">
        <v>4560507.1133292904</v>
      </c>
      <c r="V39">
        <v>47500409.672484003</v>
      </c>
      <c r="W39">
        <v>133711765.74681599</v>
      </c>
      <c r="X39">
        <v>11266616.6719668</v>
      </c>
      <c r="Y39">
        <v>10550290.955314999</v>
      </c>
      <c r="Z39">
        <v>8190520.6937090904</v>
      </c>
      <c r="AA39">
        <v>5197389.2182356901</v>
      </c>
      <c r="AB39">
        <v>4637572.3727091104</v>
      </c>
      <c r="AC39">
        <v>3195304.2996662799</v>
      </c>
      <c r="AD39">
        <v>5968461.1431148099</v>
      </c>
      <c r="AE39">
        <v>8713040.9052059595</v>
      </c>
      <c r="AF39">
        <v>3874781.9800813999</v>
      </c>
      <c r="AG39" s="2">
        <f t="shared" si="8"/>
        <v>253900133.27349326</v>
      </c>
    </row>
    <row r="40" spans="18:41" x14ac:dyDescent="0.25">
      <c r="R40" t="s">
        <v>284</v>
      </c>
      <c r="S40">
        <v>18195480.5432413</v>
      </c>
      <c r="T40">
        <v>21585875.3287092</v>
      </c>
      <c r="U40">
        <v>9465657.9617208596</v>
      </c>
      <c r="V40">
        <v>13628366.2414806</v>
      </c>
      <c r="W40">
        <v>19932140.407251999</v>
      </c>
      <c r="X40">
        <v>47784330.157843798</v>
      </c>
      <c r="Y40">
        <v>17683332.366588999</v>
      </c>
      <c r="Z40">
        <v>28800909.470284399</v>
      </c>
      <c r="AA40">
        <v>18101976.074866898</v>
      </c>
      <c r="AB40">
        <v>8349057.8212223304</v>
      </c>
      <c r="AC40">
        <v>10335698.9112547</v>
      </c>
      <c r="AD40">
        <v>23788665.541218799</v>
      </c>
      <c r="AE40">
        <v>18680690.3052941</v>
      </c>
      <c r="AF40">
        <v>22660733.794293899</v>
      </c>
      <c r="AG40" s="2">
        <f t="shared" si="8"/>
        <v>278992914.92527187</v>
      </c>
    </row>
    <row r="41" spans="18:41" x14ac:dyDescent="0.25">
      <c r="R41" t="s">
        <v>342</v>
      </c>
      <c r="S41">
        <v>19202549.9396782</v>
      </c>
      <c r="T41">
        <v>21507638.205792598</v>
      </c>
      <c r="U41">
        <v>7128061.5428744601</v>
      </c>
      <c r="V41">
        <v>8035191.5768147502</v>
      </c>
      <c r="W41">
        <v>24246842.6506823</v>
      </c>
      <c r="X41">
        <v>48493819.963463999</v>
      </c>
      <c r="Y41">
        <v>16831545.4382011</v>
      </c>
      <c r="Z41">
        <v>42765309.996371999</v>
      </c>
      <c r="AA41">
        <v>29133518.066997599</v>
      </c>
      <c r="AB41">
        <v>12853249.199297599</v>
      </c>
      <c r="AC41">
        <v>12743394.8629453</v>
      </c>
      <c r="AD41">
        <v>17275785.771517199</v>
      </c>
      <c r="AE41">
        <v>19401242.839513801</v>
      </c>
      <c r="AF41">
        <v>25727861.169058502</v>
      </c>
      <c r="AG41" s="2">
        <f t="shared" si="8"/>
        <v>305346011.22320938</v>
      </c>
    </row>
    <row r="42" spans="18:41" x14ac:dyDescent="0.25">
      <c r="R42" t="s">
        <v>336</v>
      </c>
      <c r="S42">
        <v>21125762.036509</v>
      </c>
      <c r="T42">
        <v>31302431.543207198</v>
      </c>
      <c r="U42">
        <v>19648005.755298</v>
      </c>
      <c r="V42">
        <v>33004745.860875402</v>
      </c>
      <c r="W42">
        <v>17243938.154889598</v>
      </c>
      <c r="X42">
        <v>37163650.132945202</v>
      </c>
      <c r="Y42">
        <v>25108557.6155512</v>
      </c>
      <c r="Z42">
        <v>20812109.0705356</v>
      </c>
      <c r="AA42">
        <v>24095700.412197798</v>
      </c>
      <c r="AB42">
        <v>20256489.952629399</v>
      </c>
      <c r="AC42">
        <v>19953088.767418101</v>
      </c>
      <c r="AD42">
        <v>15270720.3088011</v>
      </c>
      <c r="AE42">
        <v>16497414.201117</v>
      </c>
      <c r="AF42">
        <v>19257963.501242999</v>
      </c>
      <c r="AG42" s="2">
        <f t="shared" si="8"/>
        <v>320740577.31321758</v>
      </c>
    </row>
    <row r="43" spans="18:41" x14ac:dyDescent="0.25">
      <c r="R43" t="s">
        <v>231</v>
      </c>
      <c r="S43">
        <v>32126662.373163901</v>
      </c>
      <c r="T43">
        <v>31986723.826523799</v>
      </c>
      <c r="U43">
        <v>26959492.0473377</v>
      </c>
      <c r="V43">
        <v>23593548.847845599</v>
      </c>
      <c r="W43">
        <v>31496952.163670801</v>
      </c>
      <c r="X43">
        <v>30941144.968244199</v>
      </c>
      <c r="Y43">
        <v>30144974.5226398</v>
      </c>
      <c r="Z43">
        <v>32240878.461474299</v>
      </c>
      <c r="AA43">
        <v>28455337.119175699</v>
      </c>
      <c r="AB43">
        <v>31028445.967357598</v>
      </c>
      <c r="AC43">
        <v>29530892.0138123</v>
      </c>
      <c r="AD43">
        <v>30589772.787177999</v>
      </c>
      <c r="AE43">
        <v>31197493.1656055</v>
      </c>
      <c r="AF43">
        <v>30800518.972290602</v>
      </c>
      <c r="AG43" s="2">
        <f t="shared" si="8"/>
        <v>421092837.23631972</v>
      </c>
    </row>
    <row r="44" spans="18:41" x14ac:dyDescent="0.25">
      <c r="R44" t="s">
        <v>331</v>
      </c>
      <c r="S44">
        <v>124934614.05082799</v>
      </c>
      <c r="T44">
        <v>41028030.525714003</v>
      </c>
      <c r="U44">
        <v>17335101.788848899</v>
      </c>
      <c r="V44">
        <v>64784159.542867899</v>
      </c>
      <c r="W44">
        <v>18718674.209006999</v>
      </c>
      <c r="X44">
        <v>21534888.384757601</v>
      </c>
      <c r="Y44">
        <v>17859518.828677598</v>
      </c>
      <c r="Z44">
        <v>10389125.0140741</v>
      </c>
      <c r="AA44">
        <v>16920527.613797501</v>
      </c>
      <c r="AB44">
        <v>18060468.707584199</v>
      </c>
      <c r="AC44">
        <v>31511739.7987938</v>
      </c>
      <c r="AD44">
        <v>33328795.624054901</v>
      </c>
      <c r="AE44">
        <v>18483078.217852201</v>
      </c>
      <c r="AF44">
        <v>21646258.339299299</v>
      </c>
      <c r="AG44" s="2">
        <f t="shared" si="8"/>
        <v>456534980.64615697</v>
      </c>
    </row>
    <row r="45" spans="18:41" x14ac:dyDescent="0.25">
      <c r="R45" t="s">
        <v>147</v>
      </c>
      <c r="S45">
        <v>62394367.640000001</v>
      </c>
      <c r="T45">
        <v>58458562.049999997</v>
      </c>
      <c r="U45">
        <v>48640464.420000002</v>
      </c>
      <c r="V45">
        <v>33803852.539999999</v>
      </c>
      <c r="W45">
        <v>54100700.770000003</v>
      </c>
      <c r="X45">
        <v>81829196.699999899</v>
      </c>
      <c r="Y45">
        <v>58804114.32</v>
      </c>
      <c r="Z45">
        <v>96010388.359999999</v>
      </c>
      <c r="AA45">
        <v>97756960.280000001</v>
      </c>
      <c r="AB45">
        <v>33915941.549999997</v>
      </c>
      <c r="AC45">
        <v>43164871.969999999</v>
      </c>
      <c r="AD45">
        <v>28491755.399999999</v>
      </c>
      <c r="AE45">
        <v>27892646.170000002</v>
      </c>
      <c r="AF45">
        <v>94296342.269999996</v>
      </c>
      <c r="AG45" s="2">
        <f t="shared" si="8"/>
        <v>819560164.43999982</v>
      </c>
    </row>
    <row r="46" spans="18:41" x14ac:dyDescent="0.25">
      <c r="R46" t="s">
        <v>226</v>
      </c>
      <c r="S46">
        <v>87588238.481322393</v>
      </c>
      <c r="T46">
        <v>80282391.361215502</v>
      </c>
      <c r="U46">
        <v>94157505.108531103</v>
      </c>
      <c r="V46">
        <v>97017325.882035404</v>
      </c>
      <c r="W46">
        <v>110231929.660146</v>
      </c>
      <c r="X46">
        <v>96247555.848477095</v>
      </c>
      <c r="Y46">
        <v>68233491.893456802</v>
      </c>
      <c r="Z46">
        <v>107982184.624061</v>
      </c>
      <c r="AA46">
        <v>103042883.50509401</v>
      </c>
      <c r="AB46">
        <v>77507325.887214407</v>
      </c>
      <c r="AC46">
        <v>92518775.240025207</v>
      </c>
      <c r="AD46">
        <v>74550995.039176598</v>
      </c>
      <c r="AE46">
        <v>86356131.994700998</v>
      </c>
      <c r="AF46">
        <v>92379559.549199194</v>
      </c>
      <c r="AG46" s="2">
        <f t="shared" si="8"/>
        <v>1268096294.0746555</v>
      </c>
    </row>
    <row r="47" spans="18:41" x14ac:dyDescent="0.25">
      <c r="R47" t="s">
        <v>133</v>
      </c>
      <c r="S47">
        <v>101307336.460159</v>
      </c>
      <c r="T47">
        <v>109157418.98023701</v>
      </c>
      <c r="U47">
        <v>48845609.906664297</v>
      </c>
      <c r="V47">
        <v>42942106.2964238</v>
      </c>
      <c r="W47">
        <v>92518771.148194298</v>
      </c>
      <c r="X47">
        <v>187190191.28123301</v>
      </c>
      <c r="Y47">
        <v>145874989.36341101</v>
      </c>
      <c r="Z47">
        <v>113142009.74055301</v>
      </c>
      <c r="AA47">
        <v>132175515.825261</v>
      </c>
      <c r="AB47">
        <v>85097762.826067403</v>
      </c>
      <c r="AC47">
        <v>41346476.036190502</v>
      </c>
      <c r="AD47">
        <v>56700755.590137497</v>
      </c>
      <c r="AE47">
        <v>95285245.721860304</v>
      </c>
      <c r="AF47">
        <v>177784294.83931199</v>
      </c>
      <c r="AG47" s="2">
        <f t="shared" si="8"/>
        <v>1429368484.0157044</v>
      </c>
    </row>
    <row r="48" spans="18:41" x14ac:dyDescent="0.25">
      <c r="R48" t="s">
        <v>382</v>
      </c>
      <c r="S48">
        <v>239735844.47870001</v>
      </c>
      <c r="T48">
        <v>251685684.44017899</v>
      </c>
      <c r="U48">
        <v>185305139.85440701</v>
      </c>
      <c r="V48">
        <v>149523499.07828301</v>
      </c>
      <c r="W48">
        <v>216498664.83416</v>
      </c>
      <c r="X48">
        <v>256424250.57585499</v>
      </c>
      <c r="Y48">
        <v>175422457.96155199</v>
      </c>
      <c r="Z48">
        <v>228904290.657767</v>
      </c>
      <c r="AA48">
        <v>258093319.085116</v>
      </c>
      <c r="AB48">
        <v>193442937.94127101</v>
      </c>
      <c r="AC48">
        <v>218154944.02833101</v>
      </c>
      <c r="AD48">
        <v>236988043.00850099</v>
      </c>
      <c r="AE48">
        <v>239262308.498227</v>
      </c>
      <c r="AF48">
        <v>271783002.70585197</v>
      </c>
      <c r="AG48" s="2">
        <f t="shared" si="8"/>
        <v>3121224387.148201</v>
      </c>
    </row>
    <row r="49" spans="18:33" x14ac:dyDescent="0.25">
      <c r="R49" t="s">
        <v>385</v>
      </c>
      <c r="S49">
        <v>700328078.82077301</v>
      </c>
      <c r="T49">
        <v>811985764.88796496</v>
      </c>
      <c r="U49">
        <v>334909798.547171</v>
      </c>
      <c r="V49">
        <v>354944213.106251</v>
      </c>
      <c r="W49">
        <v>723450364.01301098</v>
      </c>
      <c r="X49">
        <v>1397140408.7834201</v>
      </c>
      <c r="Y49">
        <v>640036930.20425403</v>
      </c>
      <c r="Z49">
        <v>902843154.56913602</v>
      </c>
      <c r="AA49">
        <v>854975568.66371703</v>
      </c>
      <c r="AB49">
        <v>377740758.58227599</v>
      </c>
      <c r="AC49">
        <v>377426318.49934298</v>
      </c>
      <c r="AD49">
        <v>533111818.99619699</v>
      </c>
      <c r="AE49">
        <v>560191403.52826595</v>
      </c>
      <c r="AF49">
        <v>753414233.057078</v>
      </c>
      <c r="AG49" s="2">
        <f t="shared" si="8"/>
        <v>9322498814.2588577</v>
      </c>
    </row>
    <row r="51" spans="18:33" ht="14.4" thickBot="1" x14ac:dyDescent="0.3"/>
    <row r="52" spans="18:33" x14ac:dyDescent="0.25">
      <c r="R52" s="29" t="s">
        <v>41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1"/>
    </row>
    <row r="53" spans="18:33" ht="14.4" thickBot="1" x14ac:dyDescent="0.3">
      <c r="R53" s="32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4"/>
    </row>
  </sheetData>
  <sortState xmlns:xlrd2="http://schemas.microsoft.com/office/spreadsheetml/2017/richdata2" ref="R30:AG49">
    <sortCondition ref="AG30:AG49"/>
  </sortState>
  <mergeCells count="7">
    <mergeCell ref="Q1:Q1048576"/>
    <mergeCell ref="A24:P26"/>
    <mergeCell ref="R24:AO25"/>
    <mergeCell ref="AH23:AI23"/>
    <mergeCell ref="R52:AF53"/>
    <mergeCell ref="AL27:AO28"/>
    <mergeCell ref="AL31:AO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D88B-0C23-E546-B851-75ABDCC56496}">
  <dimension ref="A1:BG26"/>
  <sheetViews>
    <sheetView tabSelected="1" topLeftCell="AI1" zoomScale="70" zoomScaleNormal="70" workbookViewId="0">
      <selection activeCell="BG25" sqref="BG25"/>
    </sheetView>
  </sheetViews>
  <sheetFormatPr defaultColWidth="11.5546875" defaultRowHeight="13.8" x14ac:dyDescent="0.25"/>
  <cols>
    <col min="2" max="15" width="11" bestFit="1" customWidth="1"/>
    <col min="16" max="20" width="11.109375" bestFit="1" customWidth="1"/>
    <col min="21" max="21" width="12.109375" bestFit="1" customWidth="1"/>
    <col min="22" max="22" width="11.33203125" bestFit="1" customWidth="1"/>
    <col min="23" max="23" width="12.33203125" bestFit="1" customWidth="1"/>
    <col min="24" max="26" width="11.109375" bestFit="1" customWidth="1"/>
    <col min="27" max="27" width="12.109375" bestFit="1" customWidth="1"/>
    <col min="28" max="28" width="11.109375" bestFit="1" customWidth="1"/>
    <col min="29" max="29" width="11.33203125" bestFit="1" customWidth="1"/>
    <col min="30" max="30" width="12.33203125" bestFit="1" customWidth="1"/>
    <col min="31" max="31" width="11.33203125" bestFit="1" customWidth="1"/>
    <col min="33" max="33" width="12.6640625" style="2" bestFit="1" customWidth="1"/>
    <col min="34" max="34" width="12.109375" style="2" bestFit="1" customWidth="1"/>
    <col min="36" max="36" width="10.77734375" style="2"/>
    <col min="37" max="37" width="11" style="8" bestFit="1" customWidth="1"/>
    <col min="38" max="38" width="11.33203125" style="8" bestFit="1" customWidth="1"/>
    <col min="42" max="42" width="10.77734375" style="6"/>
    <col min="44" max="44" width="10.77734375" style="2"/>
    <col min="59" max="59" width="11.33203125" bestFit="1" customWidth="1"/>
  </cols>
  <sheetData>
    <row r="1" spans="1:59" x14ac:dyDescent="0.25">
      <c r="A1" s="19" t="s">
        <v>17</v>
      </c>
      <c r="B1" s="20">
        <v>45292</v>
      </c>
      <c r="C1" s="20">
        <v>45293</v>
      </c>
      <c r="D1" s="20">
        <v>45294</v>
      </c>
      <c r="E1" s="20">
        <v>45295</v>
      </c>
      <c r="F1" s="20">
        <v>45296</v>
      </c>
      <c r="G1" s="20">
        <v>45297</v>
      </c>
      <c r="H1" s="20">
        <v>45298</v>
      </c>
      <c r="I1" s="20">
        <v>45299</v>
      </c>
      <c r="J1" s="20">
        <v>45300</v>
      </c>
      <c r="K1" s="20">
        <v>45301</v>
      </c>
      <c r="L1" s="20">
        <v>45302</v>
      </c>
      <c r="M1" s="20">
        <v>45303</v>
      </c>
      <c r="N1" s="20">
        <v>45304</v>
      </c>
      <c r="O1" s="20">
        <v>45305</v>
      </c>
      <c r="P1" s="20">
        <v>45306</v>
      </c>
      <c r="Q1" s="20">
        <v>45307</v>
      </c>
      <c r="R1" s="20">
        <v>45308</v>
      </c>
      <c r="S1" s="20">
        <v>45309</v>
      </c>
      <c r="T1" s="20">
        <v>45310</v>
      </c>
      <c r="U1" s="20">
        <v>45311</v>
      </c>
      <c r="V1" s="20">
        <v>45312</v>
      </c>
      <c r="W1" s="20">
        <v>45313</v>
      </c>
      <c r="X1" s="20">
        <v>45314</v>
      </c>
      <c r="Y1" s="20">
        <v>45315</v>
      </c>
      <c r="Z1" s="20">
        <v>45316</v>
      </c>
      <c r="AA1" s="20">
        <v>45317</v>
      </c>
      <c r="AB1" s="20">
        <v>45318</v>
      </c>
      <c r="AC1" s="20">
        <v>45319</v>
      </c>
      <c r="AD1" s="20">
        <v>45320</v>
      </c>
      <c r="AE1" s="20">
        <v>45321</v>
      </c>
      <c r="AF1" s="40" t="s">
        <v>405</v>
      </c>
      <c r="AG1" s="2" t="s">
        <v>406</v>
      </c>
      <c r="AH1" s="2" t="s">
        <v>407</v>
      </c>
      <c r="AI1" s="41" t="s">
        <v>437</v>
      </c>
      <c r="AJ1" s="2" t="s">
        <v>17</v>
      </c>
      <c r="AK1" s="6" t="s">
        <v>27</v>
      </c>
      <c r="AL1" s="6" t="s">
        <v>408</v>
      </c>
      <c r="AM1" s="41" t="s">
        <v>437</v>
      </c>
      <c r="AO1" s="2" t="s">
        <v>17</v>
      </c>
      <c r="AP1" s="6" t="s">
        <v>411</v>
      </c>
      <c r="AR1" s="2" t="s">
        <v>17</v>
      </c>
      <c r="AS1" s="20">
        <v>45308</v>
      </c>
      <c r="AT1" s="20">
        <v>45309</v>
      </c>
      <c r="AU1" s="20">
        <v>45310</v>
      </c>
      <c r="AV1" s="20">
        <v>45311</v>
      </c>
      <c r="AW1" s="20">
        <v>45312</v>
      </c>
      <c r="AX1" s="20">
        <v>45313</v>
      </c>
      <c r="AY1" s="20">
        <v>45314</v>
      </c>
      <c r="AZ1" s="20">
        <v>45315</v>
      </c>
      <c r="BA1" s="20">
        <v>45316</v>
      </c>
      <c r="BB1" s="20">
        <v>45317</v>
      </c>
      <c r="BC1" s="20">
        <v>45318</v>
      </c>
      <c r="BD1" s="20">
        <v>45319</v>
      </c>
      <c r="BE1" s="20">
        <v>45320</v>
      </c>
      <c r="BF1" s="20">
        <v>45321</v>
      </c>
      <c r="BG1" s="4" t="s">
        <v>407</v>
      </c>
    </row>
    <row r="2" spans="1:59" x14ac:dyDescent="0.25">
      <c r="A2" s="19" t="s">
        <v>385</v>
      </c>
      <c r="B2" s="19">
        <v>455140412.77438402</v>
      </c>
      <c r="C2" s="19">
        <v>1792819697.2205</v>
      </c>
      <c r="D2" s="19">
        <v>3017361287.8186302</v>
      </c>
      <c r="E2" s="19">
        <v>2084353750.0037</v>
      </c>
      <c r="F2" s="19">
        <v>1913035042.43892</v>
      </c>
      <c r="G2" s="19">
        <v>1027558849.23704</v>
      </c>
      <c r="H2" s="19">
        <v>1092523605.71931</v>
      </c>
      <c r="I2" s="19">
        <v>2032681018.64131</v>
      </c>
      <c r="J2" s="19">
        <v>2735879174.6222801</v>
      </c>
      <c r="K2" s="19">
        <v>3369235975.4755001</v>
      </c>
      <c r="L2" s="19">
        <v>2345476249.1989002</v>
      </c>
      <c r="M2" s="19">
        <v>2798285147.3008299</v>
      </c>
      <c r="N2" s="19">
        <v>1164502117.9925499</v>
      </c>
      <c r="O2" s="19">
        <v>1067363776.6908</v>
      </c>
      <c r="P2" s="19">
        <v>1056402071.84847</v>
      </c>
      <c r="Q2" s="19">
        <v>1236691667.75547</v>
      </c>
      <c r="R2" s="19">
        <v>1152525245.1168101</v>
      </c>
      <c r="S2" s="19">
        <v>1359176381.14641</v>
      </c>
      <c r="T2" s="19">
        <v>1590852496.48876</v>
      </c>
      <c r="U2" s="19">
        <v>668065938.42412901</v>
      </c>
      <c r="V2" s="19">
        <v>691733079.46473002</v>
      </c>
      <c r="W2" s="19">
        <v>1777565542.7484901</v>
      </c>
      <c r="X2" s="19">
        <v>1975054487.0957501</v>
      </c>
      <c r="Y2" s="19">
        <v>1103240205.67277</v>
      </c>
      <c r="Z2" s="19">
        <v>1239470993.95035</v>
      </c>
      <c r="AA2" s="19">
        <v>899934637.86122203</v>
      </c>
      <c r="AB2" s="19">
        <v>518337805.758362</v>
      </c>
      <c r="AC2" s="19">
        <v>558990575.28512096</v>
      </c>
      <c r="AD2" s="19">
        <v>915862949.64661396</v>
      </c>
      <c r="AE2" s="19">
        <v>955162979.98242402</v>
      </c>
      <c r="AF2" s="40"/>
      <c r="AG2" s="2">
        <f>SUM(D2:Q2)</f>
        <v>26941349734.743713</v>
      </c>
      <c r="AH2" s="2">
        <f>SUM(R2:AE2)</f>
        <v>15405973318.641943</v>
      </c>
      <c r="AI2" s="41"/>
      <c r="AJ2" s="2" t="str">
        <f>A2</f>
        <v>Uniswap</v>
      </c>
      <c r="AK2" s="6">
        <f>AH2/$AG$24</f>
        <v>0.32916079417761879</v>
      </c>
      <c r="AL2" s="6">
        <f>(AH2-AG2)/AG2</f>
        <v>-0.4281662399870666</v>
      </c>
      <c r="AM2" s="41"/>
      <c r="AO2" s="19" t="s">
        <v>219</v>
      </c>
      <c r="AP2" s="6">
        <v>0.71259029272412922</v>
      </c>
      <c r="AR2" s="19" t="s">
        <v>282</v>
      </c>
      <c r="AS2" s="19">
        <v>42265690.183112398</v>
      </c>
      <c r="AT2" s="19">
        <v>49712269.883431397</v>
      </c>
      <c r="AU2" s="19">
        <v>85774329.328376696</v>
      </c>
      <c r="AV2" s="19">
        <v>41211149.418682702</v>
      </c>
      <c r="AW2" s="19">
        <v>33156263.039852601</v>
      </c>
      <c r="AX2" s="19">
        <v>22758068.281998198</v>
      </c>
      <c r="AY2" s="19">
        <v>28411181.147104099</v>
      </c>
      <c r="AZ2" s="19">
        <v>23235394.471261799</v>
      </c>
      <c r="BA2" s="19">
        <v>19704849.591937099</v>
      </c>
      <c r="BB2" s="19">
        <v>17966486.309403799</v>
      </c>
      <c r="BC2" s="19">
        <v>13029846.323313201</v>
      </c>
      <c r="BD2" s="19">
        <v>14922020.254603099</v>
      </c>
      <c r="BE2" s="19">
        <v>24576761.6410629</v>
      </c>
      <c r="BF2" s="19">
        <v>38524546.039643399</v>
      </c>
      <c r="BG2" s="4">
        <v>455248855.91378331</v>
      </c>
    </row>
    <row r="3" spans="1:59" x14ac:dyDescent="0.25">
      <c r="A3" s="19" t="s">
        <v>382</v>
      </c>
      <c r="B3" s="19">
        <v>395482415.91649801</v>
      </c>
      <c r="C3" s="19">
        <v>603363784.63564706</v>
      </c>
      <c r="D3" s="19">
        <v>891601032.730178</v>
      </c>
      <c r="E3" s="19">
        <v>584166836.66433501</v>
      </c>
      <c r="F3" s="19">
        <v>562251656.262519</v>
      </c>
      <c r="G3" s="19">
        <v>426075795.40423298</v>
      </c>
      <c r="H3" s="19">
        <v>399356546.29618001</v>
      </c>
      <c r="I3" s="19">
        <v>590055853.37965703</v>
      </c>
      <c r="J3" s="19">
        <v>668313285.66960204</v>
      </c>
      <c r="K3" s="19">
        <v>791763385.14975703</v>
      </c>
      <c r="L3" s="19">
        <v>779655817.17480302</v>
      </c>
      <c r="M3" s="19">
        <v>720842701.82749295</v>
      </c>
      <c r="N3" s="19">
        <v>436604626.75837201</v>
      </c>
      <c r="O3" s="19">
        <v>387994212.09647399</v>
      </c>
      <c r="P3" s="19">
        <v>581905212.40359795</v>
      </c>
      <c r="Q3" s="19">
        <v>448171751.24464899</v>
      </c>
      <c r="R3" s="19">
        <v>431112693.99952501</v>
      </c>
      <c r="S3" s="19">
        <v>468498688.61944699</v>
      </c>
      <c r="T3" s="19">
        <v>465655482.85357302</v>
      </c>
      <c r="U3" s="19">
        <v>288564060.72318798</v>
      </c>
      <c r="V3" s="19">
        <v>304060840.89822698</v>
      </c>
      <c r="W3" s="19">
        <v>515167872.21792197</v>
      </c>
      <c r="X3" s="19">
        <v>561369480.29601598</v>
      </c>
      <c r="Y3" s="19">
        <v>418047944.70826</v>
      </c>
      <c r="Z3" s="19">
        <v>270886210.33203602</v>
      </c>
      <c r="AA3" s="19">
        <v>226810246.14031401</v>
      </c>
      <c r="AB3" s="19">
        <v>148778707.95838001</v>
      </c>
      <c r="AC3" s="19">
        <v>320526884.50234199</v>
      </c>
      <c r="AD3" s="19">
        <v>383672577.79417098</v>
      </c>
      <c r="AE3" s="19">
        <v>478991093.83360201</v>
      </c>
      <c r="AF3" s="40"/>
      <c r="AG3" s="2">
        <f t="shared" ref="AG3:AG21" si="0">SUM(D3:Q3)</f>
        <v>8268758713.0618486</v>
      </c>
      <c r="AH3" s="2">
        <f t="shared" ref="AH3:AH21" si="1">SUM(R3:AE3)</f>
        <v>5282142784.8770037</v>
      </c>
      <c r="AI3" s="41"/>
      <c r="AJ3" s="2" t="str">
        <f t="shared" ref="AJ3:AJ21" si="2">A3</f>
        <v>PancakeSwap</v>
      </c>
      <c r="AK3" s="6">
        <f t="shared" ref="AK3:AK21" si="3">AH3/$AG$24</f>
        <v>0.11285715469374576</v>
      </c>
      <c r="AL3" s="6">
        <f t="shared" ref="AL3:AL21" si="4">(AH3-AG3)/AG3</f>
        <v>-0.36119277775840763</v>
      </c>
      <c r="AM3" s="41"/>
      <c r="AO3" s="19" t="s">
        <v>282</v>
      </c>
      <c r="AP3" s="6">
        <v>0.36359731379880905</v>
      </c>
      <c r="AR3" s="19" t="s">
        <v>331</v>
      </c>
      <c r="AS3" s="19">
        <v>124934614.05082799</v>
      </c>
      <c r="AT3" s="19">
        <v>41028030.525714003</v>
      </c>
      <c r="AU3" s="19">
        <v>17335101.788848899</v>
      </c>
      <c r="AV3" s="19">
        <v>64784159.542867899</v>
      </c>
      <c r="AW3" s="19">
        <v>18718674.209006999</v>
      </c>
      <c r="AX3" s="19">
        <v>21534888.384757601</v>
      </c>
      <c r="AY3" s="19">
        <v>17859518.828677598</v>
      </c>
      <c r="AZ3" s="19">
        <v>10389125.0140741</v>
      </c>
      <c r="BA3" s="19">
        <v>16920527.613797501</v>
      </c>
      <c r="BB3" s="19">
        <v>18060468.707584199</v>
      </c>
      <c r="BC3" s="19">
        <v>31511739.7987938</v>
      </c>
      <c r="BD3" s="19">
        <v>33328795.624054901</v>
      </c>
      <c r="BE3" s="19">
        <v>18483078.217852201</v>
      </c>
      <c r="BF3" s="19">
        <v>21646258.339299299</v>
      </c>
      <c r="BG3" s="4">
        <v>456534980.64615697</v>
      </c>
    </row>
    <row r="4" spans="1:59" x14ac:dyDescent="0.25">
      <c r="A4" s="19" t="s">
        <v>442</v>
      </c>
      <c r="B4" s="19">
        <v>224559292.46633601</v>
      </c>
      <c r="C4" s="19">
        <v>234136102.26339301</v>
      </c>
      <c r="D4" s="19">
        <v>218857056.95261499</v>
      </c>
      <c r="E4" s="19">
        <v>125334090.660348</v>
      </c>
      <c r="F4" s="19">
        <v>132292194.11583801</v>
      </c>
      <c r="G4" s="19">
        <v>217507879.984043</v>
      </c>
      <c r="H4" s="19">
        <v>133765145.987973</v>
      </c>
      <c r="I4" s="19">
        <v>148123279.52787599</v>
      </c>
      <c r="J4" s="19">
        <v>90080184.373593599</v>
      </c>
      <c r="K4" s="19">
        <v>197100413.089246</v>
      </c>
      <c r="L4" s="19">
        <v>276793495.18725097</v>
      </c>
      <c r="M4" s="19">
        <v>207451278.5986</v>
      </c>
      <c r="N4" s="19">
        <v>503412837.42629999</v>
      </c>
      <c r="O4" s="19">
        <v>461044508.92489898</v>
      </c>
      <c r="P4" s="19">
        <v>993368445.62300801</v>
      </c>
      <c r="Q4" s="19">
        <v>1863558042.6700001</v>
      </c>
      <c r="R4" s="19">
        <v>2316373418.3474002</v>
      </c>
      <c r="S4" s="19">
        <v>635111000.52327502</v>
      </c>
      <c r="T4" s="19">
        <v>177107864.029627</v>
      </c>
      <c r="U4" s="19">
        <v>210805356.39219701</v>
      </c>
      <c r="V4" s="19">
        <v>86447181.650268301</v>
      </c>
      <c r="W4" s="19">
        <v>168097685.76495701</v>
      </c>
      <c r="X4" s="19">
        <v>72039728.221906796</v>
      </c>
      <c r="Y4" s="19">
        <v>75743042.587455496</v>
      </c>
      <c r="Z4" s="19">
        <v>45711750.499681301</v>
      </c>
      <c r="AA4" s="19">
        <v>20907610.9978076</v>
      </c>
      <c r="AB4" s="19">
        <v>40607102.278278902</v>
      </c>
      <c r="AC4" s="19">
        <v>110914533.349746</v>
      </c>
      <c r="AD4" s="19">
        <v>269521686.18877703</v>
      </c>
      <c r="AE4" s="19">
        <v>204965881.38133001</v>
      </c>
      <c r="AF4" s="40"/>
      <c r="AG4" s="2">
        <f t="shared" si="0"/>
        <v>5568688853.1215906</v>
      </c>
      <c r="AH4" s="2">
        <f t="shared" si="1"/>
        <v>4434353842.2127075</v>
      </c>
      <c r="AI4" s="41"/>
      <c r="AJ4" s="2" t="str">
        <f t="shared" si="2"/>
        <v>Astroport</v>
      </c>
      <c r="AK4" s="6">
        <f t="shared" si="3"/>
        <v>9.4743473987528429E-2</v>
      </c>
      <c r="AL4" s="6">
        <f t="shared" si="4"/>
        <v>-0.20369875940779469</v>
      </c>
      <c r="AM4" s="41"/>
      <c r="AO4" s="19" t="s">
        <v>288</v>
      </c>
      <c r="AP4" s="6">
        <v>0.23182741984139837</v>
      </c>
      <c r="AR4" s="19" t="s">
        <v>409</v>
      </c>
      <c r="AS4" s="19">
        <v>29072682.140538801</v>
      </c>
      <c r="AT4" s="19">
        <v>24507644.337473702</v>
      </c>
      <c r="AU4" s="19">
        <v>32736400.111452799</v>
      </c>
      <c r="AV4" s="19">
        <v>34087748.404349998</v>
      </c>
      <c r="AW4" s="19">
        <v>33766406.2203715</v>
      </c>
      <c r="AX4" s="19">
        <v>38214075.547811799</v>
      </c>
      <c r="AY4" s="19">
        <v>50789443.431318901</v>
      </c>
      <c r="AZ4" s="19">
        <v>50055014.596846402</v>
      </c>
      <c r="BA4" s="19">
        <v>32806155.674023699</v>
      </c>
      <c r="BB4" s="19">
        <v>46826025.084184699</v>
      </c>
      <c r="BC4" s="19">
        <v>38958523.784965001</v>
      </c>
      <c r="BD4" s="19">
        <v>49573948.560996801</v>
      </c>
      <c r="BE4" s="19">
        <v>60702434.138748899</v>
      </c>
      <c r="BF4" s="19">
        <v>32322579.916515701</v>
      </c>
      <c r="BG4" s="4">
        <v>554419081.94959867</v>
      </c>
    </row>
    <row r="5" spans="1:59" x14ac:dyDescent="0.25">
      <c r="A5" s="19" t="s">
        <v>288</v>
      </c>
      <c r="B5" s="19">
        <v>180959339.33000001</v>
      </c>
      <c r="C5" s="19">
        <v>245187038.52000001</v>
      </c>
      <c r="D5" s="19">
        <v>274471086.24000001</v>
      </c>
      <c r="E5" s="19">
        <v>220617144.08000001</v>
      </c>
      <c r="F5" s="19">
        <v>216658064.63</v>
      </c>
      <c r="G5" s="19">
        <v>192686728.16</v>
      </c>
      <c r="H5" s="19">
        <v>150619321.75999999</v>
      </c>
      <c r="I5" s="19">
        <v>197568088.15000001</v>
      </c>
      <c r="J5" s="19">
        <v>212937868.59999999</v>
      </c>
      <c r="K5" s="19">
        <v>215008811.13999999</v>
      </c>
      <c r="L5" s="19">
        <v>238357230.52000001</v>
      </c>
      <c r="M5" s="19">
        <v>221394457.78</v>
      </c>
      <c r="N5" s="19">
        <v>229394909.00999999</v>
      </c>
      <c r="O5" s="19">
        <v>270654023.79000002</v>
      </c>
      <c r="P5" s="19">
        <v>297811473</v>
      </c>
      <c r="Q5" s="19">
        <v>262632480.84999999</v>
      </c>
      <c r="R5" s="19">
        <v>296197007.88999999</v>
      </c>
      <c r="S5" s="19">
        <v>363101278.70999998</v>
      </c>
      <c r="T5" s="19">
        <v>295196142.37</v>
      </c>
      <c r="U5" s="19">
        <v>295947434.24000001</v>
      </c>
      <c r="V5" s="19">
        <v>282062488.85000002</v>
      </c>
      <c r="W5" s="19">
        <v>283079193.00999999</v>
      </c>
      <c r="X5" s="19">
        <v>257291348.71000001</v>
      </c>
      <c r="Y5" s="19">
        <v>266816151.87</v>
      </c>
      <c r="Z5" s="19">
        <v>252270831.41999999</v>
      </c>
      <c r="AA5" s="19">
        <v>288778211.25</v>
      </c>
      <c r="AB5" s="19">
        <v>213474892.66999999</v>
      </c>
      <c r="AC5" s="19">
        <v>280482042.02999997</v>
      </c>
      <c r="AD5" s="19">
        <v>253813188.5</v>
      </c>
      <c r="AE5" s="19">
        <v>314337391.14999998</v>
      </c>
      <c r="AF5" s="40"/>
      <c r="AG5" s="2">
        <f t="shared" si="0"/>
        <v>3200811687.7099996</v>
      </c>
      <c r="AH5" s="2">
        <f t="shared" si="1"/>
        <v>3942847602.6700006</v>
      </c>
      <c r="AI5" s="41"/>
      <c r="AJ5" s="2" t="str">
        <f t="shared" si="2"/>
        <v>Raydium</v>
      </c>
      <c r="AK5" s="6">
        <f t="shared" si="3"/>
        <v>8.4242054777917991E-2</v>
      </c>
      <c r="AL5" s="6">
        <f t="shared" si="4"/>
        <v>0.23182741984139837</v>
      </c>
      <c r="AM5" s="41"/>
      <c r="AO5" s="19" t="s">
        <v>472</v>
      </c>
      <c r="AP5" s="6">
        <v>4.7391209476501411E-2</v>
      </c>
      <c r="AR5" s="19" t="s">
        <v>505</v>
      </c>
      <c r="AS5" s="19">
        <v>41436143.683809899</v>
      </c>
      <c r="AT5" s="19">
        <v>50761731.9668779</v>
      </c>
      <c r="AU5" s="19">
        <v>56181586.409814402</v>
      </c>
      <c r="AV5" s="19">
        <v>31571695.564308599</v>
      </c>
      <c r="AW5" s="19">
        <v>30946737.960167699</v>
      </c>
      <c r="AX5" s="19">
        <v>65830224.108309098</v>
      </c>
      <c r="AY5" s="19">
        <v>64116718.823736802</v>
      </c>
      <c r="AZ5" s="19">
        <v>45813445.244521402</v>
      </c>
      <c r="BA5" s="19">
        <v>47386908.880629502</v>
      </c>
      <c r="BB5" s="19">
        <v>39857309.976638801</v>
      </c>
      <c r="BC5" s="19">
        <v>24383634.844094999</v>
      </c>
      <c r="BD5" s="19">
        <v>31960181.227536298</v>
      </c>
      <c r="BE5" s="19">
        <v>38306071.761211097</v>
      </c>
      <c r="BF5" s="19">
        <v>51791158.979757503</v>
      </c>
      <c r="BG5" s="4">
        <v>620343549.43141401</v>
      </c>
    </row>
    <row r="6" spans="1:59" x14ac:dyDescent="0.25">
      <c r="A6" s="19" t="s">
        <v>258</v>
      </c>
      <c r="B6" s="19">
        <v>246538091.346953</v>
      </c>
      <c r="C6" s="19">
        <v>349934946.56875598</v>
      </c>
      <c r="D6" s="19">
        <v>407684872.696931</v>
      </c>
      <c r="E6" s="19">
        <v>299914861.30875403</v>
      </c>
      <c r="F6" s="19">
        <v>770750868.74284005</v>
      </c>
      <c r="G6" s="19">
        <v>231126510.890753</v>
      </c>
      <c r="H6" s="19">
        <v>183342870.28806901</v>
      </c>
      <c r="I6" s="19">
        <v>305518276.10049498</v>
      </c>
      <c r="J6" s="19">
        <v>367990608.454925</v>
      </c>
      <c r="K6" s="19">
        <v>358917740.65018499</v>
      </c>
      <c r="L6" s="19">
        <v>396224459.88904101</v>
      </c>
      <c r="M6" s="19">
        <v>274713358.03392398</v>
      </c>
      <c r="N6" s="19">
        <v>194361324.204422</v>
      </c>
      <c r="O6" s="19">
        <v>234271752.99333099</v>
      </c>
      <c r="P6" s="19">
        <v>189760696.431788</v>
      </c>
      <c r="Q6" s="19">
        <v>190337161.126816</v>
      </c>
      <c r="R6" s="19">
        <v>318351340.26674497</v>
      </c>
      <c r="S6" s="19">
        <v>314798432.457021</v>
      </c>
      <c r="T6" s="19">
        <v>253143254.48416099</v>
      </c>
      <c r="U6" s="19">
        <v>169173515.35344201</v>
      </c>
      <c r="V6" s="19">
        <v>160889927.60906699</v>
      </c>
      <c r="W6" s="19">
        <v>244840471.18084201</v>
      </c>
      <c r="X6" s="19">
        <v>244840471.18084201</v>
      </c>
      <c r="Y6" s="19">
        <v>89485331.923563704</v>
      </c>
      <c r="Z6" s="19">
        <v>171267130.611435</v>
      </c>
      <c r="AA6" s="19">
        <v>205591265.43838599</v>
      </c>
      <c r="AB6" s="19">
        <v>179964940.51850399</v>
      </c>
      <c r="AC6" s="19">
        <v>257367099.143886</v>
      </c>
      <c r="AD6" s="19">
        <v>336036663.765122</v>
      </c>
      <c r="AE6" s="19">
        <v>333611386.72697997</v>
      </c>
      <c r="AF6" s="40"/>
      <c r="AG6" s="2">
        <f t="shared" si="0"/>
        <v>4404915361.812274</v>
      </c>
      <c r="AH6" s="2">
        <f t="shared" si="1"/>
        <v>3279361230.659997</v>
      </c>
      <c r="AI6" s="41"/>
      <c r="AJ6" s="2" t="str">
        <f t="shared" si="2"/>
        <v>Orca</v>
      </c>
      <c r="AK6" s="6">
        <f t="shared" si="3"/>
        <v>7.0066144134701885E-2</v>
      </c>
      <c r="AL6" s="6">
        <f t="shared" si="4"/>
        <v>-0.25552230603795317</v>
      </c>
      <c r="AM6" s="41"/>
      <c r="AO6" s="19" t="s">
        <v>504</v>
      </c>
      <c r="AP6" s="6">
        <v>1.540853033744188E-2</v>
      </c>
      <c r="AR6" s="19" t="s">
        <v>284</v>
      </c>
      <c r="AS6" s="19">
        <v>34603554.913667098</v>
      </c>
      <c r="AT6" s="19">
        <v>44205549.464889303</v>
      </c>
      <c r="AU6" s="19">
        <v>44642806.042921498</v>
      </c>
      <c r="AV6" s="19">
        <v>28486916.485406101</v>
      </c>
      <c r="AW6" s="19">
        <v>36404619.151339203</v>
      </c>
      <c r="AX6" s="19">
        <v>70600833.826776102</v>
      </c>
      <c r="AY6" s="19">
        <v>90803080.6805287</v>
      </c>
      <c r="AZ6" s="19">
        <v>65675981.937193103</v>
      </c>
      <c r="BA6" s="19">
        <v>58580597.708861001</v>
      </c>
      <c r="BB6" s="19">
        <v>44777287.467037402</v>
      </c>
      <c r="BC6" s="19">
        <v>26993577.118660498</v>
      </c>
      <c r="BD6" s="19">
        <v>42852047.619790003</v>
      </c>
      <c r="BE6" s="19">
        <v>47966725.488689601</v>
      </c>
      <c r="BF6" s="19">
        <v>50281574.51726</v>
      </c>
      <c r="BG6" s="4">
        <v>686875152.42301953</v>
      </c>
    </row>
    <row r="7" spans="1:59" x14ac:dyDescent="0.25">
      <c r="A7" s="19" t="s">
        <v>410</v>
      </c>
      <c r="B7" s="19">
        <v>154702493.627929</v>
      </c>
      <c r="C7" s="19">
        <v>205527734.56523401</v>
      </c>
      <c r="D7" s="19">
        <v>291252305.536309</v>
      </c>
      <c r="E7" s="19">
        <v>231925592.83570901</v>
      </c>
      <c r="F7" s="19">
        <v>250743396.99616599</v>
      </c>
      <c r="G7" s="19">
        <v>95545251.682731003</v>
      </c>
      <c r="H7" s="19">
        <v>108535552.32317001</v>
      </c>
      <c r="I7" s="19">
        <v>227250806.037303</v>
      </c>
      <c r="J7" s="19">
        <v>215108910.45284</v>
      </c>
      <c r="K7" s="19">
        <v>240700077.23193601</v>
      </c>
      <c r="L7" s="19">
        <v>343491671.91200501</v>
      </c>
      <c r="M7" s="19">
        <v>333857145.384175</v>
      </c>
      <c r="N7" s="19">
        <v>201487953.662056</v>
      </c>
      <c r="O7" s="19">
        <v>104047674.235379</v>
      </c>
      <c r="P7" s="19">
        <v>235244656.238143</v>
      </c>
      <c r="Q7" s="19">
        <v>211582723.520556</v>
      </c>
      <c r="R7" s="19">
        <v>281022391.31308502</v>
      </c>
      <c r="S7" s="19">
        <v>251796323.071024</v>
      </c>
      <c r="T7" s="19">
        <v>172691192.25872901</v>
      </c>
      <c r="U7" s="19">
        <v>200858507.66141501</v>
      </c>
      <c r="V7" s="19">
        <v>102887675.969365</v>
      </c>
      <c r="W7" s="19">
        <v>263297907.45620099</v>
      </c>
      <c r="X7" s="19">
        <v>341791624.40719002</v>
      </c>
      <c r="Y7" s="19">
        <v>181503126.407695</v>
      </c>
      <c r="Z7" s="19">
        <v>161416808.38328499</v>
      </c>
      <c r="AA7" s="19">
        <v>208240388.530379</v>
      </c>
      <c r="AB7" s="19">
        <v>63453336.3649683</v>
      </c>
      <c r="AC7" s="19">
        <v>66112823.950152896</v>
      </c>
      <c r="AD7" s="19">
        <v>197414633.94630399</v>
      </c>
      <c r="AE7" s="19">
        <v>218041462.051002</v>
      </c>
      <c r="AF7" s="40"/>
      <c r="AG7" s="2">
        <f t="shared" si="0"/>
        <v>3090773718.0484781</v>
      </c>
      <c r="AH7" s="2">
        <f t="shared" si="1"/>
        <v>2710528201.7707953</v>
      </c>
      <c r="AI7" s="41"/>
      <c r="AJ7" s="2" t="str">
        <f t="shared" si="2"/>
        <v>Curve</v>
      </c>
      <c r="AK7" s="6">
        <f t="shared" si="3"/>
        <v>5.7912576964942876E-2</v>
      </c>
      <c r="AL7" s="6">
        <f t="shared" si="4"/>
        <v>-0.12302599638959358</v>
      </c>
      <c r="AM7" s="41"/>
      <c r="AO7" s="19" t="s">
        <v>101</v>
      </c>
      <c r="AP7" s="6">
        <v>-4.9004729233657347E-2</v>
      </c>
      <c r="AR7" s="19" t="s">
        <v>503</v>
      </c>
      <c r="AS7" s="19">
        <v>33901504</v>
      </c>
      <c r="AT7" s="19">
        <v>49422167</v>
      </c>
      <c r="AU7" s="19">
        <v>28635571</v>
      </c>
      <c r="AV7" s="19">
        <v>14936845</v>
      </c>
      <c r="AW7" s="19">
        <v>67303837</v>
      </c>
      <c r="AX7" s="19">
        <v>64161090</v>
      </c>
      <c r="AY7" s="19">
        <v>67731772</v>
      </c>
      <c r="AZ7" s="19">
        <v>61825178</v>
      </c>
      <c r="BA7" s="19">
        <v>21569328</v>
      </c>
      <c r="BB7" s="19">
        <v>28388122</v>
      </c>
      <c r="BC7" s="19">
        <v>45599887</v>
      </c>
      <c r="BD7" s="19">
        <v>60484289</v>
      </c>
      <c r="BE7" s="19">
        <v>89499076</v>
      </c>
      <c r="BF7" s="19">
        <v>75333044</v>
      </c>
      <c r="BG7" s="4">
        <v>708791710</v>
      </c>
    </row>
    <row r="8" spans="1:59" x14ac:dyDescent="0.25">
      <c r="A8" s="19" t="s">
        <v>336</v>
      </c>
      <c r="B8" s="19">
        <v>106751213.37153099</v>
      </c>
      <c r="C8" s="19">
        <v>238018233.29623801</v>
      </c>
      <c r="D8" s="19">
        <v>280686475.89835</v>
      </c>
      <c r="E8" s="19">
        <v>121536617.13682801</v>
      </c>
      <c r="F8" s="19">
        <v>118365404.91665401</v>
      </c>
      <c r="G8" s="19">
        <v>151901638.98175099</v>
      </c>
      <c r="H8" s="19">
        <v>126806698.220043</v>
      </c>
      <c r="I8" s="19">
        <v>409643247.81244701</v>
      </c>
      <c r="J8" s="19">
        <v>190174588.71012601</v>
      </c>
      <c r="K8" s="19">
        <v>223664761.865565</v>
      </c>
      <c r="L8" s="19">
        <v>174584805.95830899</v>
      </c>
      <c r="M8" s="19">
        <v>259011807.26860899</v>
      </c>
      <c r="N8" s="19">
        <v>247648420.128941</v>
      </c>
      <c r="O8" s="19">
        <v>145971549.63168201</v>
      </c>
      <c r="P8" s="19">
        <v>96691693.858869702</v>
      </c>
      <c r="Q8" s="19">
        <v>103232769.068902</v>
      </c>
      <c r="R8" s="19">
        <v>109796114.819545</v>
      </c>
      <c r="S8" s="19">
        <v>163198424.37542</v>
      </c>
      <c r="T8" s="19">
        <v>246565116.24525601</v>
      </c>
      <c r="U8" s="19">
        <v>110205401.32856999</v>
      </c>
      <c r="V8" s="19">
        <v>115042408.78430299</v>
      </c>
      <c r="W8" s="19">
        <v>116585339.129648</v>
      </c>
      <c r="X8" s="19">
        <v>237615804.30383</v>
      </c>
      <c r="Y8" s="19">
        <v>87814828.752738804</v>
      </c>
      <c r="Z8" s="19">
        <v>77244666.625725001</v>
      </c>
      <c r="AA8" s="19">
        <v>81727916.558887705</v>
      </c>
      <c r="AB8" s="19">
        <v>60077165.522351697</v>
      </c>
      <c r="AC8" s="19">
        <v>75188067.024188295</v>
      </c>
      <c r="AD8" s="19">
        <v>107600242.05558801</v>
      </c>
      <c r="AE8" s="19">
        <v>132627927.996167</v>
      </c>
      <c r="AF8" s="40"/>
      <c r="AG8" s="2">
        <f t="shared" si="0"/>
        <v>2649920479.4570765</v>
      </c>
      <c r="AH8" s="2">
        <f t="shared" si="1"/>
        <v>1721289423.5222182</v>
      </c>
      <c r="AI8" s="41"/>
      <c r="AJ8" s="2" t="str">
        <f t="shared" si="2"/>
        <v>Thorchain</v>
      </c>
      <c r="AK8" s="6">
        <f t="shared" si="3"/>
        <v>3.6776708743907767E-2</v>
      </c>
      <c r="AL8" s="6">
        <f t="shared" si="4"/>
        <v>-0.35043732939681232</v>
      </c>
      <c r="AM8" s="41"/>
      <c r="AO8" s="19" t="s">
        <v>503</v>
      </c>
      <c r="AP8" s="6">
        <v>-6.039459288677114E-2</v>
      </c>
      <c r="AR8" s="19" t="s">
        <v>101</v>
      </c>
      <c r="AS8" s="19">
        <v>68153380.494014293</v>
      </c>
      <c r="AT8" s="19">
        <v>82076293.670140997</v>
      </c>
      <c r="AU8" s="19">
        <v>54249280.958168097</v>
      </c>
      <c r="AV8" s="19">
        <v>25414820.236234199</v>
      </c>
      <c r="AW8" s="19">
        <v>34225653.368014097</v>
      </c>
      <c r="AX8" s="19">
        <v>34543811.026493102</v>
      </c>
      <c r="AY8" s="19">
        <v>108483032.545977</v>
      </c>
      <c r="AZ8" s="19">
        <v>29520758.0160596</v>
      </c>
      <c r="BA8" s="19">
        <v>60438657.331574701</v>
      </c>
      <c r="BB8" s="19">
        <v>80689086.156280503</v>
      </c>
      <c r="BC8" s="19">
        <v>27858989.7801213</v>
      </c>
      <c r="BD8" s="19">
        <v>37410237.902600497</v>
      </c>
      <c r="BE8" s="19">
        <v>51845502.942846797</v>
      </c>
      <c r="BF8" s="19">
        <v>33540987.253827799</v>
      </c>
      <c r="BG8" s="4">
        <v>728450491.6823529</v>
      </c>
    </row>
    <row r="9" spans="1:59" x14ac:dyDescent="0.25">
      <c r="A9" s="19" t="s">
        <v>472</v>
      </c>
      <c r="B9" s="19">
        <v>54426619.235830396</v>
      </c>
      <c r="C9" s="19">
        <v>71146961.972984493</v>
      </c>
      <c r="D9" s="19">
        <v>84905846.379909799</v>
      </c>
      <c r="E9" s="19">
        <v>61457060.0668163</v>
      </c>
      <c r="F9" s="19">
        <v>65025311.815300502</v>
      </c>
      <c r="G9" s="19">
        <v>64156552.956510097</v>
      </c>
      <c r="H9" s="19">
        <v>46851704.764719099</v>
      </c>
      <c r="I9" s="19">
        <v>90453998.909005105</v>
      </c>
      <c r="J9" s="19">
        <v>86404839.934671104</v>
      </c>
      <c r="K9" s="19">
        <v>119781273.64613</v>
      </c>
      <c r="L9" s="19">
        <v>114232012.209613</v>
      </c>
      <c r="M9" s="19">
        <v>97026136.734785706</v>
      </c>
      <c r="N9" s="19">
        <v>70137542.497959703</v>
      </c>
      <c r="O9" s="19">
        <v>87304533.073412493</v>
      </c>
      <c r="P9" s="19">
        <v>68263654.345098093</v>
      </c>
      <c r="Q9" s="19">
        <v>62747574.589384399</v>
      </c>
      <c r="R9" s="19">
        <v>108381560.965887</v>
      </c>
      <c r="S9" s="19">
        <v>112366854.791986</v>
      </c>
      <c r="T9" s="19">
        <v>91498823.693317398</v>
      </c>
      <c r="U9" s="19">
        <v>49044572.537020802</v>
      </c>
      <c r="V9" s="19">
        <v>44522604.034557797</v>
      </c>
      <c r="W9" s="19">
        <v>110384960.562997</v>
      </c>
      <c r="X9" s="19">
        <v>122448511.686544</v>
      </c>
      <c r="Y9" s="19">
        <v>89849508.535341099</v>
      </c>
      <c r="Z9" s="19">
        <v>59699393.125163503</v>
      </c>
      <c r="AA9" s="19">
        <v>71589487.344675705</v>
      </c>
      <c r="AB9" s="19">
        <v>50808330.636606902</v>
      </c>
      <c r="AC9" s="19">
        <v>72410171.268091306</v>
      </c>
      <c r="AD9" s="19">
        <v>93497209.954866007</v>
      </c>
      <c r="AE9" s="19">
        <v>95264875.592474297</v>
      </c>
      <c r="AF9" s="40"/>
      <c r="AG9" s="2">
        <f t="shared" si="0"/>
        <v>1118748041.9233153</v>
      </c>
      <c r="AH9" s="2">
        <f t="shared" si="1"/>
        <v>1171766864.7295289</v>
      </c>
      <c r="AI9" s="41"/>
      <c r="AJ9" s="2" t="str">
        <f t="shared" si="2"/>
        <v>Phoenix</v>
      </c>
      <c r="AK9" s="6">
        <f t="shared" si="3"/>
        <v>2.5035725027426573E-2</v>
      </c>
      <c r="AL9" s="6">
        <f t="shared" si="4"/>
        <v>4.7391209476501411E-2</v>
      </c>
      <c r="AM9" s="41"/>
      <c r="AO9" s="19" t="s">
        <v>409</v>
      </c>
      <c r="AP9" s="6">
        <v>-0.12071115392086793</v>
      </c>
      <c r="AR9" s="19" t="s">
        <v>112</v>
      </c>
      <c r="AS9" s="19">
        <v>55360645.792885996</v>
      </c>
      <c r="AT9" s="19">
        <v>69836672.798667103</v>
      </c>
      <c r="AU9" s="19">
        <v>62396315.500016898</v>
      </c>
      <c r="AV9" s="19">
        <v>37384227.332015</v>
      </c>
      <c r="AW9" s="19">
        <v>34984427.338296801</v>
      </c>
      <c r="AX9" s="19">
        <v>74474930.077756494</v>
      </c>
      <c r="AY9" s="19">
        <v>76720551.764812201</v>
      </c>
      <c r="AZ9" s="19">
        <v>52658681.421888404</v>
      </c>
      <c r="BA9" s="19">
        <v>50110615.3408859</v>
      </c>
      <c r="BB9" s="19">
        <v>48717297.7016491</v>
      </c>
      <c r="BC9" s="19">
        <v>39366932.663446397</v>
      </c>
      <c r="BD9" s="19">
        <v>42127744.094403997</v>
      </c>
      <c r="BE9" s="19">
        <v>43902071.644046597</v>
      </c>
      <c r="BF9" s="19">
        <v>49783835.183277301</v>
      </c>
      <c r="BG9" s="4">
        <v>737824948.65404809</v>
      </c>
    </row>
    <row r="10" spans="1:59" x14ac:dyDescent="0.25">
      <c r="A10" s="19" t="s">
        <v>504</v>
      </c>
      <c r="B10" s="19">
        <v>55530630.800359301</v>
      </c>
      <c r="C10" s="19">
        <v>91693897.956003606</v>
      </c>
      <c r="D10" s="19">
        <v>117272082.900328</v>
      </c>
      <c r="E10" s="19">
        <v>86093626.217102394</v>
      </c>
      <c r="F10" s="19">
        <v>68617563.353962705</v>
      </c>
      <c r="G10" s="19">
        <v>60553928.1894278</v>
      </c>
      <c r="H10" s="19">
        <v>59427998.588461898</v>
      </c>
      <c r="I10" s="19">
        <v>83574098.228771701</v>
      </c>
      <c r="J10" s="19">
        <v>102924623.791656</v>
      </c>
      <c r="K10" s="19">
        <v>98540755.430949807</v>
      </c>
      <c r="L10" s="19">
        <v>103728969.55245601</v>
      </c>
      <c r="M10" s="19">
        <v>79503118.626687095</v>
      </c>
      <c r="N10" s="19">
        <v>59120743.460659198</v>
      </c>
      <c r="O10" s="19">
        <v>78888177.302285194</v>
      </c>
      <c r="P10" s="19">
        <v>52680357.418238699</v>
      </c>
      <c r="Q10" s="19">
        <v>53193514.441865399</v>
      </c>
      <c r="R10" s="19">
        <v>84594143.504077896</v>
      </c>
      <c r="S10" s="19">
        <v>93602737.586969897</v>
      </c>
      <c r="T10" s="19">
        <v>89150945.827049807</v>
      </c>
      <c r="U10" s="19">
        <v>48894019.860398903</v>
      </c>
      <c r="V10" s="19">
        <v>41207901.666250601</v>
      </c>
      <c r="W10" s="19">
        <v>111033184.541639</v>
      </c>
      <c r="X10" s="19">
        <v>109223965.549973</v>
      </c>
      <c r="Y10" s="19">
        <v>72562652.822215095</v>
      </c>
      <c r="Z10" s="19">
        <v>64058451.510262303</v>
      </c>
      <c r="AA10" s="19">
        <v>82701106.2263017</v>
      </c>
      <c r="AB10" s="19">
        <v>44355198.474500999</v>
      </c>
      <c r="AC10" s="19">
        <v>83056623.820840806</v>
      </c>
      <c r="AD10" s="19">
        <v>101444835.810348</v>
      </c>
      <c r="AE10" s="19">
        <v>95246649.999969304</v>
      </c>
      <c r="AF10" s="40"/>
      <c r="AG10" s="2">
        <f t="shared" si="0"/>
        <v>1104119557.5028517</v>
      </c>
      <c r="AH10" s="2">
        <f t="shared" si="1"/>
        <v>1121132417.2007973</v>
      </c>
      <c r="AI10" s="41"/>
      <c r="AJ10" s="2" t="str">
        <f t="shared" si="2"/>
        <v>Lifinity</v>
      </c>
      <c r="AK10" s="6">
        <f t="shared" si="3"/>
        <v>2.3953880043238878E-2</v>
      </c>
      <c r="AL10" s="6">
        <f t="shared" si="4"/>
        <v>1.540853033744188E-2</v>
      </c>
      <c r="AM10" s="41"/>
      <c r="AO10" s="19" t="s">
        <v>410</v>
      </c>
      <c r="AP10" s="6">
        <v>-0.12302599638959358</v>
      </c>
      <c r="AR10" s="19" t="s">
        <v>147</v>
      </c>
      <c r="AS10" s="19">
        <v>35431709.859999999</v>
      </c>
      <c r="AT10" s="19">
        <v>31975059.329999998</v>
      </c>
      <c r="AU10" s="19">
        <v>29360167.379999999</v>
      </c>
      <c r="AV10" s="19">
        <v>13725881.359999999</v>
      </c>
      <c r="AW10" s="19">
        <v>12098593.77</v>
      </c>
      <c r="AX10" s="19">
        <v>90833932.489999995</v>
      </c>
      <c r="AY10" s="19">
        <v>64276703.419999897</v>
      </c>
      <c r="AZ10" s="19">
        <v>45890487.310000002</v>
      </c>
      <c r="BA10" s="19">
        <v>67482404.089999899</v>
      </c>
      <c r="BB10" s="19">
        <v>68091347.579999998</v>
      </c>
      <c r="BC10" s="19">
        <v>121538408.73</v>
      </c>
      <c r="BD10" s="19">
        <v>68211180.980000004</v>
      </c>
      <c r="BE10" s="19">
        <v>82385548.859999999</v>
      </c>
      <c r="BF10" s="19">
        <v>63539085.020000003</v>
      </c>
      <c r="BG10" s="4">
        <v>794840510.17999983</v>
      </c>
    </row>
    <row r="11" spans="1:59" x14ac:dyDescent="0.25">
      <c r="A11" s="19" t="s">
        <v>342</v>
      </c>
      <c r="B11" s="19">
        <v>129864372.947395</v>
      </c>
      <c r="C11" s="19">
        <v>217307100.86596799</v>
      </c>
      <c r="D11" s="19">
        <v>274514619.82631201</v>
      </c>
      <c r="E11" s="19">
        <v>172620795.45239899</v>
      </c>
      <c r="F11" s="19">
        <v>122194391.04312</v>
      </c>
      <c r="G11" s="19">
        <v>68940488.313395798</v>
      </c>
      <c r="H11" s="19">
        <v>138836685.801397</v>
      </c>
      <c r="I11" s="19">
        <v>231333431.34442601</v>
      </c>
      <c r="J11" s="19">
        <v>172444559.41542301</v>
      </c>
      <c r="K11" s="19">
        <v>240200753.150033</v>
      </c>
      <c r="L11" s="19">
        <v>243735980.58960301</v>
      </c>
      <c r="M11" s="19">
        <v>178011135.760858</v>
      </c>
      <c r="N11" s="19">
        <v>77127629.093143195</v>
      </c>
      <c r="O11" s="19">
        <v>93533315.208454296</v>
      </c>
      <c r="P11" s="19">
        <v>45770911.431043498</v>
      </c>
      <c r="Q11" s="19">
        <v>58766236.685906</v>
      </c>
      <c r="R11" s="19">
        <v>47544660.103726096</v>
      </c>
      <c r="S11" s="19">
        <v>55462089.7763969</v>
      </c>
      <c r="T11" s="19">
        <v>98862893.520777807</v>
      </c>
      <c r="U11" s="19">
        <v>47807933.256338097</v>
      </c>
      <c r="V11" s="19">
        <v>49998740.630380198</v>
      </c>
      <c r="W11" s="19">
        <v>116370785.13397899</v>
      </c>
      <c r="X11" s="19">
        <v>113122384.46488599</v>
      </c>
      <c r="Y11" s="19">
        <v>69926508.023745</v>
      </c>
      <c r="Z11" s="19">
        <v>61497596.739809401</v>
      </c>
      <c r="AA11" s="19">
        <v>73474375.522309795</v>
      </c>
      <c r="AB11" s="19">
        <v>41117117.768859997</v>
      </c>
      <c r="AC11" s="19">
        <v>116760956.043359</v>
      </c>
      <c r="AD11" s="19">
        <v>100667126.731833</v>
      </c>
      <c r="AE11" s="19">
        <v>107958925.88506</v>
      </c>
      <c r="AF11" s="40"/>
      <c r="AG11" s="2">
        <f t="shared" si="0"/>
        <v>2118030933.1155136</v>
      </c>
      <c r="AH11" s="2">
        <f t="shared" si="1"/>
        <v>1100572093.6014602</v>
      </c>
      <c r="AI11" s="41"/>
      <c r="AJ11" s="2" t="str">
        <f t="shared" si="2"/>
        <v>Trader Joe</v>
      </c>
      <c r="AK11" s="6">
        <f t="shared" si="3"/>
        <v>2.351459248220452E-2</v>
      </c>
      <c r="AL11" s="6">
        <f t="shared" si="4"/>
        <v>-0.48037959389829316</v>
      </c>
      <c r="AM11" s="41"/>
      <c r="AO11" s="19" t="s">
        <v>284</v>
      </c>
      <c r="AP11" s="6">
        <v>-0.15077151470136296</v>
      </c>
      <c r="AR11" s="19" t="s">
        <v>219</v>
      </c>
      <c r="AS11" s="19">
        <v>38566507.698533401</v>
      </c>
      <c r="AT11" s="19">
        <v>3812730.5027242699</v>
      </c>
      <c r="AU11" s="19">
        <v>37308007.325794101</v>
      </c>
      <c r="AV11" s="19">
        <v>141936812.67676201</v>
      </c>
      <c r="AW11" s="19">
        <v>82282813.743081599</v>
      </c>
      <c r="AX11" s="19">
        <v>45605617.072864197</v>
      </c>
      <c r="AY11" s="19">
        <v>19279164.347356498</v>
      </c>
      <c r="AZ11" s="19">
        <v>73957764.761486605</v>
      </c>
      <c r="BA11" s="19">
        <v>92451410.879593298</v>
      </c>
      <c r="BB11" s="19">
        <v>88377694.923096299</v>
      </c>
      <c r="BC11" s="19">
        <v>54351686.196075998</v>
      </c>
      <c r="BD11" s="19">
        <v>61203316.019096799</v>
      </c>
      <c r="BE11" s="19">
        <v>79286443.197620794</v>
      </c>
      <c r="BF11" s="19">
        <v>72074889.071031496</v>
      </c>
      <c r="BG11" s="4">
        <v>890494858.41511738</v>
      </c>
    </row>
    <row r="12" spans="1:59" x14ac:dyDescent="0.25">
      <c r="A12" s="19" t="s">
        <v>219</v>
      </c>
      <c r="B12" s="19">
        <v>730675.08670008997</v>
      </c>
      <c r="C12" s="19">
        <v>1501212.4887411201</v>
      </c>
      <c r="D12" s="19">
        <v>3271491.8903392199</v>
      </c>
      <c r="E12" s="19">
        <v>91020474.5406847</v>
      </c>
      <c r="F12" s="19">
        <v>38792417.050429001</v>
      </c>
      <c r="G12" s="19">
        <v>45634665.090543203</v>
      </c>
      <c r="H12" s="19">
        <v>77306260.730783999</v>
      </c>
      <c r="I12" s="19">
        <v>75444834.338348195</v>
      </c>
      <c r="J12" s="19">
        <v>20949293.823420402</v>
      </c>
      <c r="K12" s="19">
        <v>17137232.955476198</v>
      </c>
      <c r="L12" s="19">
        <v>22553167.642286502</v>
      </c>
      <c r="M12" s="19">
        <v>59692854.0033959</v>
      </c>
      <c r="N12" s="19">
        <v>102978.50108612901</v>
      </c>
      <c r="O12" s="19">
        <v>49320.368843543998</v>
      </c>
      <c r="P12" s="19">
        <v>775375.88261570199</v>
      </c>
      <c r="Q12" s="19">
        <v>67239215.047502905</v>
      </c>
      <c r="R12" s="19">
        <v>38566507.698533401</v>
      </c>
      <c r="S12" s="19">
        <v>3812730.5027242699</v>
      </c>
      <c r="T12" s="19">
        <v>37308007.325794101</v>
      </c>
      <c r="U12" s="19">
        <v>141936812.67676201</v>
      </c>
      <c r="V12" s="19">
        <v>82282813.743081599</v>
      </c>
      <c r="W12" s="19">
        <v>45605617.072864197</v>
      </c>
      <c r="X12" s="19">
        <v>19279164.347356498</v>
      </c>
      <c r="Y12" s="19">
        <v>73957764.761486605</v>
      </c>
      <c r="Z12" s="19">
        <v>92451410.879593298</v>
      </c>
      <c r="AA12" s="19">
        <v>88377694.923096299</v>
      </c>
      <c r="AB12" s="19">
        <v>54351686.196075998</v>
      </c>
      <c r="AC12" s="19">
        <v>61203316.019096799</v>
      </c>
      <c r="AD12" s="19">
        <v>79286443.197620794</v>
      </c>
      <c r="AE12" s="19">
        <v>72074889.071031496</v>
      </c>
      <c r="AF12" s="40"/>
      <c r="AG12" s="2">
        <f t="shared" si="0"/>
        <v>519969581.86575556</v>
      </c>
      <c r="AH12" s="2">
        <f t="shared" si="1"/>
        <v>890494858.41511738</v>
      </c>
      <c r="AI12" s="41"/>
      <c r="AJ12" s="2" t="str">
        <f t="shared" si="2"/>
        <v>Lighter</v>
      </c>
      <c r="AK12" s="6">
        <f t="shared" si="3"/>
        <v>1.9026126343625577E-2</v>
      </c>
      <c r="AL12" s="6">
        <f t="shared" si="4"/>
        <v>0.71259029272412922</v>
      </c>
      <c r="AM12" s="41"/>
      <c r="AO12" s="19" t="s">
        <v>442</v>
      </c>
      <c r="AP12" s="6">
        <v>-0.20369875940779469</v>
      </c>
      <c r="AR12" s="19" t="s">
        <v>342</v>
      </c>
      <c r="AS12" s="19">
        <v>47544660.103726096</v>
      </c>
      <c r="AT12" s="19">
        <v>55462089.7763969</v>
      </c>
      <c r="AU12" s="19">
        <v>98862893.520777807</v>
      </c>
      <c r="AV12" s="19">
        <v>47807933.256338097</v>
      </c>
      <c r="AW12" s="19">
        <v>49998740.630380198</v>
      </c>
      <c r="AX12" s="19">
        <v>116370785.13397899</v>
      </c>
      <c r="AY12" s="19">
        <v>113122384.46488599</v>
      </c>
      <c r="AZ12" s="19">
        <v>69926508.023745</v>
      </c>
      <c r="BA12" s="19">
        <v>61497596.739809401</v>
      </c>
      <c r="BB12" s="19">
        <v>73474375.522309795</v>
      </c>
      <c r="BC12" s="19">
        <v>41117117.768859997</v>
      </c>
      <c r="BD12" s="19">
        <v>116760956.043359</v>
      </c>
      <c r="BE12" s="19">
        <v>100667126.731833</v>
      </c>
      <c r="BF12" s="19">
        <v>107958925.88506</v>
      </c>
      <c r="BG12" s="4">
        <v>1100572093.6014602</v>
      </c>
    </row>
    <row r="13" spans="1:59" x14ac:dyDescent="0.25">
      <c r="A13" s="19" t="s">
        <v>147</v>
      </c>
      <c r="B13" s="19">
        <v>96563238.569999903</v>
      </c>
      <c r="C13" s="19">
        <v>66385361.590000004</v>
      </c>
      <c r="D13" s="19">
        <v>82155120.7299999</v>
      </c>
      <c r="E13" s="19">
        <v>41872328.219999999</v>
      </c>
      <c r="F13" s="19">
        <v>54374229.729999997</v>
      </c>
      <c r="G13" s="19">
        <v>41271694.539999999</v>
      </c>
      <c r="H13" s="19">
        <v>33543249.66</v>
      </c>
      <c r="I13" s="19">
        <v>87129459.549999893</v>
      </c>
      <c r="J13" s="19">
        <v>107803203.469999</v>
      </c>
      <c r="K13" s="19">
        <v>110321391.98</v>
      </c>
      <c r="L13" s="19">
        <v>156119261.33999899</v>
      </c>
      <c r="M13" s="19">
        <v>198129979.19999999</v>
      </c>
      <c r="N13" s="19">
        <v>70083059.499999896</v>
      </c>
      <c r="O13" s="19">
        <v>44483029.710000001</v>
      </c>
      <c r="P13" s="19">
        <v>57331124.109999903</v>
      </c>
      <c r="Q13" s="19">
        <v>47327286.209999897</v>
      </c>
      <c r="R13" s="19">
        <v>35431709.859999999</v>
      </c>
      <c r="S13" s="19">
        <v>31975059.329999998</v>
      </c>
      <c r="T13" s="19">
        <v>29360167.379999999</v>
      </c>
      <c r="U13" s="19">
        <v>13725881.359999999</v>
      </c>
      <c r="V13" s="19">
        <v>12098593.77</v>
      </c>
      <c r="W13" s="19">
        <v>90833932.489999995</v>
      </c>
      <c r="X13" s="19">
        <v>64276703.419999897</v>
      </c>
      <c r="Y13" s="19">
        <v>45890487.310000002</v>
      </c>
      <c r="Z13" s="19">
        <v>67482404.089999899</v>
      </c>
      <c r="AA13" s="19">
        <v>68091347.579999998</v>
      </c>
      <c r="AB13" s="19">
        <v>121538408.73</v>
      </c>
      <c r="AC13" s="19">
        <v>68211180.980000004</v>
      </c>
      <c r="AD13" s="19">
        <v>82385548.859999999</v>
      </c>
      <c r="AE13" s="19">
        <v>63539085.020000003</v>
      </c>
      <c r="AF13" s="40"/>
      <c r="AG13" s="2">
        <f t="shared" si="0"/>
        <v>1131944417.9499974</v>
      </c>
      <c r="AH13" s="2">
        <f t="shared" si="1"/>
        <v>794840510.17999983</v>
      </c>
      <c r="AI13" s="41"/>
      <c r="AJ13" s="2" t="str">
        <f t="shared" si="2"/>
        <v>DODO</v>
      </c>
      <c r="AK13" s="6">
        <f t="shared" si="3"/>
        <v>1.6982395604879283E-2</v>
      </c>
      <c r="AL13" s="6">
        <f t="shared" si="4"/>
        <v>-0.29780959420296277</v>
      </c>
      <c r="AM13" s="41"/>
      <c r="AO13" s="19" t="s">
        <v>258</v>
      </c>
      <c r="AP13" s="6">
        <v>-0.25552230603795317</v>
      </c>
      <c r="AR13" s="19" t="s">
        <v>504</v>
      </c>
      <c r="AS13" s="19">
        <v>84594143.504077896</v>
      </c>
      <c r="AT13" s="19">
        <v>93602737.586969897</v>
      </c>
      <c r="AU13" s="19">
        <v>89150945.827049807</v>
      </c>
      <c r="AV13" s="19">
        <v>48894019.860398903</v>
      </c>
      <c r="AW13" s="19">
        <v>41207901.666250601</v>
      </c>
      <c r="AX13" s="19">
        <v>111033184.541639</v>
      </c>
      <c r="AY13" s="19">
        <v>109223965.549973</v>
      </c>
      <c r="AZ13" s="19">
        <v>72562652.822215095</v>
      </c>
      <c r="BA13" s="19">
        <v>64058451.510262303</v>
      </c>
      <c r="BB13" s="19">
        <v>82701106.2263017</v>
      </c>
      <c r="BC13" s="19">
        <v>44355198.474500999</v>
      </c>
      <c r="BD13" s="19">
        <v>83056623.820840806</v>
      </c>
      <c r="BE13" s="19">
        <v>101444835.810348</v>
      </c>
      <c r="BF13" s="19">
        <v>95246649.999969304</v>
      </c>
      <c r="BG13" s="4">
        <v>1121132417.2007973</v>
      </c>
    </row>
    <row r="14" spans="1:59" x14ac:dyDescent="0.25">
      <c r="A14" s="19" t="s">
        <v>112</v>
      </c>
      <c r="B14" s="19">
        <v>74020659.353679895</v>
      </c>
      <c r="C14" s="19">
        <v>110871143.689365</v>
      </c>
      <c r="D14" s="19">
        <v>235273686.30112401</v>
      </c>
      <c r="E14" s="19">
        <v>452022130.66168302</v>
      </c>
      <c r="F14" s="19">
        <v>85303992.100197703</v>
      </c>
      <c r="G14" s="19">
        <v>60277782.270365097</v>
      </c>
      <c r="H14" s="19">
        <v>76667919.2854404</v>
      </c>
      <c r="I14" s="19">
        <v>92306948.054607898</v>
      </c>
      <c r="J14" s="19">
        <v>101740667.14815401</v>
      </c>
      <c r="K14" s="19">
        <v>147556263.97602201</v>
      </c>
      <c r="L14" s="19">
        <v>124198613.269538</v>
      </c>
      <c r="M14" s="19">
        <v>137189465.411668</v>
      </c>
      <c r="N14" s="19">
        <v>52277169.4886344</v>
      </c>
      <c r="O14" s="19">
        <v>48612354.574225597</v>
      </c>
      <c r="P14" s="19">
        <v>51458288.063314401</v>
      </c>
      <c r="Q14" s="19">
        <v>62835472.744693302</v>
      </c>
      <c r="R14" s="19">
        <v>55360645.792885996</v>
      </c>
      <c r="S14" s="19">
        <v>69836672.798667103</v>
      </c>
      <c r="T14" s="19">
        <v>62396315.500016898</v>
      </c>
      <c r="U14" s="19">
        <v>37384227.332015</v>
      </c>
      <c r="V14" s="19">
        <v>34984427.338296801</v>
      </c>
      <c r="W14" s="19">
        <v>74474930.077756494</v>
      </c>
      <c r="X14" s="19">
        <v>76720551.764812201</v>
      </c>
      <c r="Y14" s="19">
        <v>52658681.421888404</v>
      </c>
      <c r="Z14" s="19">
        <v>50110615.3408859</v>
      </c>
      <c r="AA14" s="19">
        <v>48717297.7016491</v>
      </c>
      <c r="AB14" s="19">
        <v>39366932.663446397</v>
      </c>
      <c r="AC14" s="19">
        <v>42127744.094403997</v>
      </c>
      <c r="AD14" s="19">
        <v>43902071.644046597</v>
      </c>
      <c r="AE14" s="19">
        <v>49783835.183277301</v>
      </c>
      <c r="AF14" s="40"/>
      <c r="AG14" s="2">
        <f t="shared" si="0"/>
        <v>1727720753.3496678</v>
      </c>
      <c r="AH14" s="2">
        <f t="shared" si="1"/>
        <v>737824948.65404809</v>
      </c>
      <c r="AI14" s="41"/>
      <c r="AJ14" s="2" t="str">
        <f t="shared" si="2"/>
        <v>Camelot</v>
      </c>
      <c r="AK14" s="6">
        <f t="shared" si="3"/>
        <v>1.576421307760878E-2</v>
      </c>
      <c r="AL14" s="6">
        <f t="shared" si="4"/>
        <v>-0.57294895762317555</v>
      </c>
      <c r="AM14" s="41"/>
      <c r="AO14" s="19" t="s">
        <v>147</v>
      </c>
      <c r="AP14" s="6">
        <v>-0.29780959420296277</v>
      </c>
      <c r="AR14" s="19" t="s">
        <v>472</v>
      </c>
      <c r="AS14" s="19">
        <v>108381560.965887</v>
      </c>
      <c r="AT14" s="19">
        <v>112366854.791986</v>
      </c>
      <c r="AU14" s="19">
        <v>91498823.693317398</v>
      </c>
      <c r="AV14" s="19">
        <v>49044572.537020802</v>
      </c>
      <c r="AW14" s="19">
        <v>44522604.034557797</v>
      </c>
      <c r="AX14" s="19">
        <v>110384960.562997</v>
      </c>
      <c r="AY14" s="19">
        <v>122448511.686544</v>
      </c>
      <c r="AZ14" s="19">
        <v>89849508.535341099</v>
      </c>
      <c r="BA14" s="19">
        <v>59699393.125163503</v>
      </c>
      <c r="BB14" s="19">
        <v>71589487.344675705</v>
      </c>
      <c r="BC14" s="19">
        <v>50808330.636606902</v>
      </c>
      <c r="BD14" s="19">
        <v>72410171.268091306</v>
      </c>
      <c r="BE14" s="19">
        <v>93497209.954866007</v>
      </c>
      <c r="BF14" s="19">
        <v>95264875.592474297</v>
      </c>
      <c r="BG14" s="4">
        <v>1171766864.7295289</v>
      </c>
    </row>
    <row r="15" spans="1:59" x14ac:dyDescent="0.25">
      <c r="A15" s="19" t="s">
        <v>101</v>
      </c>
      <c r="B15" s="19">
        <v>38896766.142651401</v>
      </c>
      <c r="C15" s="19">
        <v>68021380.759369701</v>
      </c>
      <c r="D15" s="19">
        <v>64953330.4876149</v>
      </c>
      <c r="E15" s="19">
        <v>39821423.056775197</v>
      </c>
      <c r="F15" s="19">
        <v>57971609.114252798</v>
      </c>
      <c r="G15" s="19">
        <v>25934056.3735658</v>
      </c>
      <c r="H15" s="19">
        <v>44405394.1780397</v>
      </c>
      <c r="I15" s="19">
        <v>51542729.365999997</v>
      </c>
      <c r="J15" s="19">
        <v>62957177.082163602</v>
      </c>
      <c r="K15" s="19">
        <v>72784258.084938005</v>
      </c>
      <c r="L15" s="19">
        <v>81812151.942818493</v>
      </c>
      <c r="M15" s="19">
        <v>115871568.39524201</v>
      </c>
      <c r="N15" s="19">
        <v>29252686.957244702</v>
      </c>
      <c r="O15" s="19">
        <v>31891696.114609499</v>
      </c>
      <c r="P15" s="19">
        <v>40278342.970148399</v>
      </c>
      <c r="Q15" s="19">
        <v>46511077.6812426</v>
      </c>
      <c r="R15" s="19">
        <v>68153380.494014293</v>
      </c>
      <c r="S15" s="19">
        <v>82076293.670140997</v>
      </c>
      <c r="T15" s="19">
        <v>54249280.958168097</v>
      </c>
      <c r="U15" s="19">
        <v>25414820.236234199</v>
      </c>
      <c r="V15" s="19">
        <v>34225653.368014097</v>
      </c>
      <c r="W15" s="19">
        <v>34543811.026493102</v>
      </c>
      <c r="X15" s="19">
        <v>108483032.545977</v>
      </c>
      <c r="Y15" s="19">
        <v>29520758.0160596</v>
      </c>
      <c r="Z15" s="19">
        <v>60438657.331574701</v>
      </c>
      <c r="AA15" s="19">
        <v>80689086.156280503</v>
      </c>
      <c r="AB15" s="19">
        <v>27858989.7801213</v>
      </c>
      <c r="AC15" s="19">
        <v>37410237.902600497</v>
      </c>
      <c r="AD15" s="19">
        <v>51845502.942846797</v>
      </c>
      <c r="AE15" s="19">
        <v>33540987.253827799</v>
      </c>
      <c r="AF15" s="40"/>
      <c r="AG15" s="2">
        <f t="shared" si="0"/>
        <v>765987501.80465567</v>
      </c>
      <c r="AH15" s="2">
        <f t="shared" si="1"/>
        <v>728450491.6823529</v>
      </c>
      <c r="AI15" s="41"/>
      <c r="AJ15" s="2" t="str">
        <f t="shared" si="2"/>
        <v>Balancer</v>
      </c>
      <c r="AK15" s="6">
        <f t="shared" si="3"/>
        <v>1.5563920396454175E-2</v>
      </c>
      <c r="AL15" s="6">
        <f t="shared" si="4"/>
        <v>-4.9004729233657347E-2</v>
      </c>
      <c r="AM15" s="41"/>
      <c r="AO15" s="19" t="s">
        <v>505</v>
      </c>
      <c r="AP15" s="6">
        <v>-0.32444288074962108</v>
      </c>
      <c r="AR15" s="19" t="s">
        <v>336</v>
      </c>
      <c r="AS15" s="19">
        <v>109796114.819545</v>
      </c>
      <c r="AT15" s="19">
        <v>163198424.37542</v>
      </c>
      <c r="AU15" s="19">
        <v>246565116.24525601</v>
      </c>
      <c r="AV15" s="19">
        <v>110205401.32856999</v>
      </c>
      <c r="AW15" s="19">
        <v>115042408.78430299</v>
      </c>
      <c r="AX15" s="19">
        <v>116585339.129648</v>
      </c>
      <c r="AY15" s="19">
        <v>237615804.30383</v>
      </c>
      <c r="AZ15" s="19">
        <v>87814828.752738804</v>
      </c>
      <c r="BA15" s="19">
        <v>77244666.625725001</v>
      </c>
      <c r="BB15" s="19">
        <v>81727916.558887705</v>
      </c>
      <c r="BC15" s="19">
        <v>60077165.522351697</v>
      </c>
      <c r="BD15" s="19">
        <v>75188067.024188295</v>
      </c>
      <c r="BE15" s="19">
        <v>107600242.05558801</v>
      </c>
      <c r="BF15" s="19">
        <v>132627927.996167</v>
      </c>
      <c r="BG15" s="4">
        <v>1721289423.5222182</v>
      </c>
    </row>
    <row r="16" spans="1:59" x14ac:dyDescent="0.25">
      <c r="A16" s="19" t="s">
        <v>503</v>
      </c>
      <c r="B16" s="19">
        <v>23642172</v>
      </c>
      <c r="C16" s="19">
        <v>89607576</v>
      </c>
      <c r="D16" s="19">
        <v>86189087</v>
      </c>
      <c r="E16" s="19">
        <v>21402266</v>
      </c>
      <c r="F16" s="19">
        <v>43072208</v>
      </c>
      <c r="G16" s="19">
        <v>11040999</v>
      </c>
      <c r="H16" s="19">
        <v>64399676</v>
      </c>
      <c r="I16" s="19">
        <v>103516230</v>
      </c>
      <c r="J16" s="19">
        <v>73057733</v>
      </c>
      <c r="K16" s="19">
        <v>101277914</v>
      </c>
      <c r="L16" s="19">
        <v>60750503</v>
      </c>
      <c r="M16" s="19">
        <v>55987617</v>
      </c>
      <c r="N16" s="19">
        <v>42166689</v>
      </c>
      <c r="O16" s="19">
        <v>33100650</v>
      </c>
      <c r="P16" s="19">
        <v>33226282</v>
      </c>
      <c r="Q16" s="19">
        <v>25162541</v>
      </c>
      <c r="R16" s="19">
        <v>33901504</v>
      </c>
      <c r="S16" s="19">
        <v>49422167</v>
      </c>
      <c r="T16" s="19">
        <v>28635571</v>
      </c>
      <c r="U16" s="19">
        <v>14936845</v>
      </c>
      <c r="V16" s="19">
        <v>67303837</v>
      </c>
      <c r="W16" s="19">
        <v>64161090</v>
      </c>
      <c r="X16" s="19">
        <v>67731772</v>
      </c>
      <c r="Y16" s="19">
        <v>61825178</v>
      </c>
      <c r="Z16" s="19">
        <v>21569328</v>
      </c>
      <c r="AA16" s="19">
        <v>28388122</v>
      </c>
      <c r="AB16" s="19">
        <v>45599887</v>
      </c>
      <c r="AC16" s="19">
        <v>60484289</v>
      </c>
      <c r="AD16" s="19">
        <v>89499076</v>
      </c>
      <c r="AE16" s="19">
        <v>75333044</v>
      </c>
      <c r="AF16" s="40"/>
      <c r="AG16" s="2">
        <f t="shared" si="0"/>
        <v>754350395</v>
      </c>
      <c r="AH16" s="2">
        <f t="shared" si="1"/>
        <v>708791710</v>
      </c>
      <c r="AI16" s="41"/>
      <c r="AJ16" s="2" t="str">
        <f t="shared" si="2"/>
        <v>Vertex</v>
      </c>
      <c r="AK16" s="6">
        <f t="shared" si="3"/>
        <v>1.5143894990899461E-2</v>
      </c>
      <c r="AL16" s="6">
        <f t="shared" si="4"/>
        <v>-6.039459288677114E-2</v>
      </c>
      <c r="AM16" s="41"/>
      <c r="AO16" s="19" t="s">
        <v>336</v>
      </c>
      <c r="AP16" s="6">
        <v>-0.35043732939681232</v>
      </c>
      <c r="AR16" s="19" t="s">
        <v>410</v>
      </c>
      <c r="AS16" s="19">
        <v>281022391.31308502</v>
      </c>
      <c r="AT16" s="19">
        <v>251796323.071024</v>
      </c>
      <c r="AU16" s="19">
        <v>172691192.25872901</v>
      </c>
      <c r="AV16" s="19">
        <v>200858507.66141501</v>
      </c>
      <c r="AW16" s="19">
        <v>102887675.969365</v>
      </c>
      <c r="AX16" s="19">
        <v>263297907.45620099</v>
      </c>
      <c r="AY16" s="19">
        <v>341791624.40719002</v>
      </c>
      <c r="AZ16" s="19">
        <v>181503126.407695</v>
      </c>
      <c r="BA16" s="19">
        <v>161416808.38328499</v>
      </c>
      <c r="BB16" s="19">
        <v>208240388.530379</v>
      </c>
      <c r="BC16" s="19">
        <v>63453336.3649683</v>
      </c>
      <c r="BD16" s="19">
        <v>66112823.950152896</v>
      </c>
      <c r="BE16" s="19">
        <v>197414633.94630399</v>
      </c>
      <c r="BF16" s="19">
        <v>218041462.051002</v>
      </c>
      <c r="BG16" s="4">
        <v>2710528201.7707953</v>
      </c>
    </row>
    <row r="17" spans="1:59" x14ac:dyDescent="0.25">
      <c r="A17" s="19" t="s">
        <v>284</v>
      </c>
      <c r="B17" s="19">
        <v>42488655.186823599</v>
      </c>
      <c r="C17" s="19">
        <v>63477283.036119297</v>
      </c>
      <c r="D17" s="19">
        <v>95454826.219684899</v>
      </c>
      <c r="E17" s="19">
        <v>48757708.141016997</v>
      </c>
      <c r="F17" s="19">
        <v>51366889.262771197</v>
      </c>
      <c r="G17" s="19">
        <v>28957588.165566001</v>
      </c>
      <c r="H17" s="19">
        <v>31549714.9240373</v>
      </c>
      <c r="I17" s="19">
        <v>63660167.908832602</v>
      </c>
      <c r="J17" s="19">
        <v>74482607.110012695</v>
      </c>
      <c r="K17" s="19">
        <v>92401097.319804102</v>
      </c>
      <c r="L17" s="19">
        <v>87557462.772026002</v>
      </c>
      <c r="M17" s="19">
        <v>81590563.410844401</v>
      </c>
      <c r="N17" s="19">
        <v>35307671.235027403</v>
      </c>
      <c r="O17" s="19">
        <v>34564433.795240998</v>
      </c>
      <c r="P17" s="19">
        <v>44694682.712835297</v>
      </c>
      <c r="Q17" s="19">
        <v>38477141.039049998</v>
      </c>
      <c r="R17" s="19">
        <v>34603554.913667098</v>
      </c>
      <c r="S17" s="19">
        <v>44205549.464889303</v>
      </c>
      <c r="T17" s="19">
        <v>44642806.042921498</v>
      </c>
      <c r="U17" s="19">
        <v>28486916.485406101</v>
      </c>
      <c r="V17" s="19">
        <v>36404619.151339203</v>
      </c>
      <c r="W17" s="19">
        <v>70600833.826776102</v>
      </c>
      <c r="X17" s="19">
        <v>90803080.6805287</v>
      </c>
      <c r="Y17" s="19">
        <v>65675981.937193103</v>
      </c>
      <c r="Z17" s="19">
        <v>58580597.708861001</v>
      </c>
      <c r="AA17" s="19">
        <v>44777287.467037402</v>
      </c>
      <c r="AB17" s="19">
        <v>26993577.118660498</v>
      </c>
      <c r="AC17" s="19">
        <v>42852047.619790003</v>
      </c>
      <c r="AD17" s="19">
        <v>47966725.488689601</v>
      </c>
      <c r="AE17" s="19">
        <v>50281574.51726</v>
      </c>
      <c r="AF17" s="40"/>
      <c r="AG17" s="2">
        <f t="shared" si="0"/>
        <v>808822554.01674986</v>
      </c>
      <c r="AH17" s="2">
        <f t="shared" si="1"/>
        <v>686875152.42301953</v>
      </c>
      <c r="AI17" s="41"/>
      <c r="AJ17" s="2" t="str">
        <f t="shared" si="2"/>
        <v>Quickswap</v>
      </c>
      <c r="AK17" s="6">
        <f t="shared" si="3"/>
        <v>1.4675630419199273E-2</v>
      </c>
      <c r="AL17" s="6">
        <f t="shared" si="4"/>
        <v>-0.15077151470136296</v>
      </c>
      <c r="AM17" s="41"/>
      <c r="AO17" s="19" t="s">
        <v>382</v>
      </c>
      <c r="AP17" s="6">
        <v>-0.36119277775840763</v>
      </c>
      <c r="AR17" s="19" t="s">
        <v>258</v>
      </c>
      <c r="AS17" s="19">
        <v>318351340.26674497</v>
      </c>
      <c r="AT17" s="19">
        <v>314798432.457021</v>
      </c>
      <c r="AU17" s="19">
        <v>253143254.48416099</v>
      </c>
      <c r="AV17" s="19">
        <v>169173515.35344201</v>
      </c>
      <c r="AW17" s="19">
        <v>160889927.60906699</v>
      </c>
      <c r="AX17" s="19">
        <v>244840471.18084201</v>
      </c>
      <c r="AY17" s="19">
        <v>244840471.18084201</v>
      </c>
      <c r="AZ17" s="19">
        <v>89485331.923563704</v>
      </c>
      <c r="BA17" s="19">
        <v>171267130.611435</v>
      </c>
      <c r="BB17" s="19">
        <v>205591265.43838599</v>
      </c>
      <c r="BC17" s="19">
        <v>179964940.51850399</v>
      </c>
      <c r="BD17" s="19">
        <v>257367099.143886</v>
      </c>
      <c r="BE17" s="19">
        <v>336036663.765122</v>
      </c>
      <c r="BF17" s="19">
        <v>333611386.72697997</v>
      </c>
      <c r="BG17" s="4">
        <v>3279361230.659997</v>
      </c>
    </row>
    <row r="18" spans="1:59" x14ac:dyDescent="0.25">
      <c r="A18" s="19" t="s">
        <v>505</v>
      </c>
      <c r="B18" s="19">
        <v>44593825.018361501</v>
      </c>
      <c r="C18" s="19">
        <v>67079724.423209101</v>
      </c>
      <c r="D18" s="19">
        <v>96592269.0410164</v>
      </c>
      <c r="E18" s="19">
        <v>53301994.232658803</v>
      </c>
      <c r="F18" s="19">
        <v>49173148.689733297</v>
      </c>
      <c r="G18" s="19">
        <v>34534013.2076023</v>
      </c>
      <c r="H18" s="19">
        <v>39486688.187954098</v>
      </c>
      <c r="I18" s="19">
        <v>88119024.985333502</v>
      </c>
      <c r="J18" s="19">
        <v>68733701.557252601</v>
      </c>
      <c r="K18" s="19">
        <v>105187215.254875</v>
      </c>
      <c r="L18" s="19">
        <v>105147669.32479601</v>
      </c>
      <c r="M18" s="19">
        <v>97422703.877965793</v>
      </c>
      <c r="N18" s="19">
        <v>57063001.197814502</v>
      </c>
      <c r="O18" s="19">
        <v>38962135.857879996</v>
      </c>
      <c r="P18" s="19">
        <v>41901261.542430602</v>
      </c>
      <c r="Q18" s="19">
        <v>42644749.003589101</v>
      </c>
      <c r="R18" s="19">
        <v>41436143.683809899</v>
      </c>
      <c r="S18" s="19">
        <v>50761731.9668779</v>
      </c>
      <c r="T18" s="19">
        <v>56181586.409814402</v>
      </c>
      <c r="U18" s="19">
        <v>31571695.564308599</v>
      </c>
      <c r="V18" s="19">
        <v>30946737.960167699</v>
      </c>
      <c r="W18" s="19">
        <v>65830224.108309098</v>
      </c>
      <c r="X18" s="19">
        <v>64116718.823736802</v>
      </c>
      <c r="Y18" s="19">
        <v>45813445.244521402</v>
      </c>
      <c r="Z18" s="19">
        <v>47386908.880629502</v>
      </c>
      <c r="AA18" s="19">
        <v>39857309.976638801</v>
      </c>
      <c r="AB18" s="19">
        <v>24383634.844094999</v>
      </c>
      <c r="AC18" s="19">
        <v>31960181.227536298</v>
      </c>
      <c r="AD18" s="19">
        <v>38306071.761211097</v>
      </c>
      <c r="AE18" s="19">
        <v>51791158.979757503</v>
      </c>
      <c r="AF18" s="40"/>
      <c r="AG18" s="2">
        <f t="shared" si="0"/>
        <v>918269575.96090209</v>
      </c>
      <c r="AH18" s="2">
        <f t="shared" si="1"/>
        <v>620343549.43141401</v>
      </c>
      <c r="AI18" s="41"/>
      <c r="AJ18" s="2" t="str">
        <f t="shared" si="2"/>
        <v>WOOFi</v>
      </c>
      <c r="AK18" s="6">
        <f t="shared" si="3"/>
        <v>1.325413014617677E-2</v>
      </c>
      <c r="AL18" s="6">
        <f t="shared" si="4"/>
        <v>-0.32444288074962108</v>
      </c>
      <c r="AM18" s="41"/>
      <c r="AO18" s="19" t="s">
        <v>385</v>
      </c>
      <c r="AP18" s="6">
        <v>-0.4281662399870666</v>
      </c>
      <c r="AR18" s="19" t="s">
        <v>288</v>
      </c>
      <c r="AS18" s="19">
        <v>296197007.88999999</v>
      </c>
      <c r="AT18" s="19">
        <v>363101278.70999998</v>
      </c>
      <c r="AU18" s="19">
        <v>295196142.37</v>
      </c>
      <c r="AV18" s="19">
        <v>295947434.24000001</v>
      </c>
      <c r="AW18" s="19">
        <v>282062488.85000002</v>
      </c>
      <c r="AX18" s="19">
        <v>283079193.00999999</v>
      </c>
      <c r="AY18" s="19">
        <v>257291348.71000001</v>
      </c>
      <c r="AZ18" s="19">
        <v>266816151.87</v>
      </c>
      <c r="BA18" s="19">
        <v>252270831.41999999</v>
      </c>
      <c r="BB18" s="19">
        <v>288778211.25</v>
      </c>
      <c r="BC18" s="19">
        <v>213474892.66999999</v>
      </c>
      <c r="BD18" s="19">
        <v>280482042.02999997</v>
      </c>
      <c r="BE18" s="19">
        <v>253813188.5</v>
      </c>
      <c r="BF18" s="19">
        <v>314337391.14999998</v>
      </c>
      <c r="BG18" s="4">
        <v>3942847602.6700006</v>
      </c>
    </row>
    <row r="19" spans="1:59" x14ac:dyDescent="0.25">
      <c r="A19" s="19" t="s">
        <v>409</v>
      </c>
      <c r="B19" s="19">
        <v>48107820.0722268</v>
      </c>
      <c r="C19" s="19">
        <v>65940294.268682703</v>
      </c>
      <c r="D19" s="19">
        <v>46381288.100321896</v>
      </c>
      <c r="E19" s="19">
        <v>44726656.772369102</v>
      </c>
      <c r="F19" s="19">
        <v>45245938.420101598</v>
      </c>
      <c r="G19" s="19">
        <v>36851784.715376198</v>
      </c>
      <c r="H19" s="19">
        <v>29942678.485429399</v>
      </c>
      <c r="I19" s="19">
        <v>39380482.320905402</v>
      </c>
      <c r="J19" s="19">
        <v>67752822.857392997</v>
      </c>
      <c r="K19" s="19">
        <v>57665301.3902338</v>
      </c>
      <c r="L19" s="19">
        <v>65307966.920588903</v>
      </c>
      <c r="M19" s="19">
        <v>54342496.527765602</v>
      </c>
      <c r="N19" s="19">
        <v>39698685.727136001</v>
      </c>
      <c r="O19" s="19">
        <v>25302456.1644754</v>
      </c>
      <c r="P19" s="19">
        <v>46187402.049296297</v>
      </c>
      <c r="Q19" s="19">
        <v>31745274.445795398</v>
      </c>
      <c r="R19" s="19">
        <v>29072682.140538801</v>
      </c>
      <c r="S19" s="19">
        <v>24507644.337473702</v>
      </c>
      <c r="T19" s="19">
        <v>32736400.111452799</v>
      </c>
      <c r="U19" s="19">
        <v>34087748.404349998</v>
      </c>
      <c r="V19" s="19">
        <v>33766406.2203715</v>
      </c>
      <c r="W19" s="19">
        <v>38214075.547811799</v>
      </c>
      <c r="X19" s="19">
        <v>50789443.431318901</v>
      </c>
      <c r="Y19" s="19">
        <v>50055014.596846402</v>
      </c>
      <c r="Z19" s="19">
        <v>32806155.674023699</v>
      </c>
      <c r="AA19" s="19">
        <v>46826025.084184699</v>
      </c>
      <c r="AB19" s="19">
        <v>38958523.784965001</v>
      </c>
      <c r="AC19" s="19">
        <v>49573948.560996801</v>
      </c>
      <c r="AD19" s="19">
        <v>60702434.138748899</v>
      </c>
      <c r="AE19" s="19">
        <v>32322579.916515701</v>
      </c>
      <c r="AF19" s="40"/>
      <c r="AG19" s="2">
        <f t="shared" si="0"/>
        <v>630531234.89718807</v>
      </c>
      <c r="AH19" s="2">
        <f t="shared" si="1"/>
        <v>554419081.94959867</v>
      </c>
      <c r="AI19" s="41"/>
      <c r="AJ19" s="2" t="str">
        <f t="shared" si="2"/>
        <v>Maverick</v>
      </c>
      <c r="AK19" s="6">
        <f t="shared" si="3"/>
        <v>1.1845601803096151E-2</v>
      </c>
      <c r="AL19" s="6">
        <f t="shared" si="4"/>
        <v>-0.12071115392086793</v>
      </c>
      <c r="AM19" s="41"/>
      <c r="AO19" s="19" t="s">
        <v>342</v>
      </c>
      <c r="AP19" s="6">
        <v>-0.48037959389829316</v>
      </c>
      <c r="AR19" s="19" t="s">
        <v>442</v>
      </c>
      <c r="AS19" s="19">
        <v>2316373418.3474002</v>
      </c>
      <c r="AT19" s="19">
        <v>635111000.52327502</v>
      </c>
      <c r="AU19" s="19">
        <v>177107864.029627</v>
      </c>
      <c r="AV19" s="19">
        <v>210805356.39219701</v>
      </c>
      <c r="AW19" s="19">
        <v>86447181.650268301</v>
      </c>
      <c r="AX19" s="19">
        <v>168097685.76495701</v>
      </c>
      <c r="AY19" s="19">
        <v>72039728.221906796</v>
      </c>
      <c r="AZ19" s="19">
        <v>75743042.587455496</v>
      </c>
      <c r="BA19" s="19">
        <v>45711750.499681301</v>
      </c>
      <c r="BB19" s="19">
        <v>20907610.9978076</v>
      </c>
      <c r="BC19" s="19">
        <v>40607102.278278902</v>
      </c>
      <c r="BD19" s="19">
        <v>110914533.349746</v>
      </c>
      <c r="BE19" s="19">
        <v>269521686.18877703</v>
      </c>
      <c r="BF19" s="19">
        <v>204965881.38133001</v>
      </c>
      <c r="BG19" s="4">
        <v>4434353842.2127075</v>
      </c>
    </row>
    <row r="20" spans="1:59" x14ac:dyDescent="0.25">
      <c r="A20" s="19" t="s">
        <v>331</v>
      </c>
      <c r="B20" s="19">
        <v>23330905.083638601</v>
      </c>
      <c r="C20" s="19">
        <v>25783209.797748901</v>
      </c>
      <c r="D20" s="19">
        <v>27918591.130906802</v>
      </c>
      <c r="E20" s="19">
        <v>23632791.880216599</v>
      </c>
      <c r="F20" s="19">
        <v>16842987.941438802</v>
      </c>
      <c r="G20" s="19">
        <v>40980935.184455097</v>
      </c>
      <c r="H20" s="19">
        <v>16614507.566002401</v>
      </c>
      <c r="I20" s="19">
        <v>24707584.0081429</v>
      </c>
      <c r="J20" s="19">
        <v>27369050.644030798</v>
      </c>
      <c r="K20" s="19">
        <v>32458843.806676898</v>
      </c>
      <c r="L20" s="19">
        <v>34099802.6919441</v>
      </c>
      <c r="M20" s="19">
        <v>35740761.577211402</v>
      </c>
      <c r="N20" s="19">
        <v>137871519.416435</v>
      </c>
      <c r="O20" s="19">
        <v>137871519.416435</v>
      </c>
      <c r="P20" s="19">
        <v>240002277.25566</v>
      </c>
      <c r="Q20" s="19">
        <v>208841197.57594201</v>
      </c>
      <c r="R20" s="19">
        <v>124934614.05082799</v>
      </c>
      <c r="S20" s="19">
        <v>41028030.525714003</v>
      </c>
      <c r="T20" s="19">
        <v>17335101.788848899</v>
      </c>
      <c r="U20" s="19">
        <v>64784159.542867899</v>
      </c>
      <c r="V20" s="19">
        <v>18718674.209006999</v>
      </c>
      <c r="W20" s="19">
        <v>21534888.384757601</v>
      </c>
      <c r="X20" s="19">
        <v>17859518.828677598</v>
      </c>
      <c r="Y20" s="19">
        <v>10389125.0140741</v>
      </c>
      <c r="Z20" s="19">
        <v>16920527.613797501</v>
      </c>
      <c r="AA20" s="19">
        <v>18060468.707584199</v>
      </c>
      <c r="AB20" s="19">
        <v>31511739.7987938</v>
      </c>
      <c r="AC20" s="19">
        <v>33328795.624054901</v>
      </c>
      <c r="AD20" s="19">
        <v>18483078.217852201</v>
      </c>
      <c r="AE20" s="19">
        <v>21646258.339299299</v>
      </c>
      <c r="AF20" s="40"/>
      <c r="AG20" s="2">
        <f t="shared" si="0"/>
        <v>1004952370.0954978</v>
      </c>
      <c r="AH20" s="2">
        <f t="shared" si="1"/>
        <v>456534980.64615697</v>
      </c>
      <c r="AI20" s="41"/>
      <c r="AJ20" s="2" t="str">
        <f t="shared" si="2"/>
        <v>Terraswap</v>
      </c>
      <c r="AK20" s="6">
        <f t="shared" si="3"/>
        <v>9.7542306280327673E-3</v>
      </c>
      <c r="AL20" s="6">
        <f t="shared" si="4"/>
        <v>-0.5457148077547459</v>
      </c>
      <c r="AM20" s="41"/>
      <c r="AO20" s="19" t="s">
        <v>331</v>
      </c>
      <c r="AP20" s="6">
        <v>-0.5457148077547459</v>
      </c>
      <c r="AR20" s="19" t="s">
        <v>382</v>
      </c>
      <c r="AS20" s="19">
        <v>431112693.99952501</v>
      </c>
      <c r="AT20" s="19">
        <v>468498688.61944699</v>
      </c>
      <c r="AU20" s="19">
        <v>465655482.85357302</v>
      </c>
      <c r="AV20" s="19">
        <v>288564060.72318798</v>
      </c>
      <c r="AW20" s="19">
        <v>304060840.89822698</v>
      </c>
      <c r="AX20" s="19">
        <v>515167872.21792197</v>
      </c>
      <c r="AY20" s="19">
        <v>561369480.29601598</v>
      </c>
      <c r="AZ20" s="19">
        <v>418047944.70826</v>
      </c>
      <c r="BA20" s="19">
        <v>270886210.33203602</v>
      </c>
      <c r="BB20" s="19">
        <v>226810246.14031401</v>
      </c>
      <c r="BC20" s="19">
        <v>148778707.95838001</v>
      </c>
      <c r="BD20" s="19">
        <v>320526884.50234199</v>
      </c>
      <c r="BE20" s="19">
        <v>383672577.79417098</v>
      </c>
      <c r="BF20" s="19">
        <v>478991093.83360201</v>
      </c>
      <c r="BG20" s="4">
        <v>5282142784.8770037</v>
      </c>
    </row>
    <row r="21" spans="1:59" x14ac:dyDescent="0.25">
      <c r="A21" s="19" t="s">
        <v>282</v>
      </c>
      <c r="B21" s="19">
        <v>7889080.1455127001</v>
      </c>
      <c r="C21" s="19">
        <v>12221242.757606</v>
      </c>
      <c r="D21" s="19">
        <v>11906157.611780999</v>
      </c>
      <c r="E21" s="19">
        <v>10182858.459421599</v>
      </c>
      <c r="F21" s="19">
        <v>6858891.7208861997</v>
      </c>
      <c r="G21" s="19">
        <v>8924640.4339275993</v>
      </c>
      <c r="H21" s="19">
        <v>9926514.0533249192</v>
      </c>
      <c r="I21" s="19">
        <v>12960722.7074591</v>
      </c>
      <c r="J21" s="19">
        <v>19727957.682656601</v>
      </c>
      <c r="K21" s="19">
        <v>44195310.174706802</v>
      </c>
      <c r="L21" s="19">
        <v>38825325.9137014</v>
      </c>
      <c r="M21" s="19">
        <v>23290022.015538301</v>
      </c>
      <c r="N21" s="19">
        <v>19328857.669268899</v>
      </c>
      <c r="O21" s="19">
        <v>23501166.746825501</v>
      </c>
      <c r="P21" s="19">
        <v>51735801.072650902</v>
      </c>
      <c r="Q21" s="19">
        <v>52494495.302444004</v>
      </c>
      <c r="R21" s="19">
        <v>42265690.183112398</v>
      </c>
      <c r="S21" s="19">
        <v>49712269.883431397</v>
      </c>
      <c r="T21" s="19">
        <v>85774329.328376696</v>
      </c>
      <c r="U21" s="19">
        <v>41211149.418682702</v>
      </c>
      <c r="V21" s="19">
        <v>33156263.039852601</v>
      </c>
      <c r="W21" s="19">
        <v>22758068.281998198</v>
      </c>
      <c r="X21" s="19">
        <v>28411181.147104099</v>
      </c>
      <c r="Y21" s="19">
        <v>23235394.471261799</v>
      </c>
      <c r="Z21" s="19">
        <v>19704849.591937099</v>
      </c>
      <c r="AA21" s="19">
        <v>17966486.309403799</v>
      </c>
      <c r="AB21" s="19">
        <v>13029846.323313201</v>
      </c>
      <c r="AC21" s="19">
        <v>14922020.254603099</v>
      </c>
      <c r="AD21" s="19">
        <v>24576761.6410629</v>
      </c>
      <c r="AE21" s="19">
        <v>38524546.039643399</v>
      </c>
      <c r="AF21" s="40"/>
      <c r="AG21" s="2">
        <f t="shared" si="0"/>
        <v>333858721.56459284</v>
      </c>
      <c r="AH21" s="2">
        <f t="shared" si="1"/>
        <v>455248855.91378331</v>
      </c>
      <c r="AI21" s="41"/>
      <c r="AJ21" s="2" t="str">
        <f t="shared" si="2"/>
        <v>PulseX</v>
      </c>
      <c r="AK21" s="6">
        <f t="shared" si="3"/>
        <v>9.7267515567943837E-3</v>
      </c>
      <c r="AL21" s="6">
        <f t="shared" si="4"/>
        <v>0.36359731379880905</v>
      </c>
      <c r="AM21" s="41"/>
      <c r="AO21" s="19" t="s">
        <v>112</v>
      </c>
      <c r="AP21" s="6">
        <v>-0.57294895762317555</v>
      </c>
      <c r="AR21" s="19" t="s">
        <v>385</v>
      </c>
      <c r="AS21" s="19">
        <v>1152525245.1168101</v>
      </c>
      <c r="AT21" s="19">
        <v>1359176381.14641</v>
      </c>
      <c r="AU21" s="19">
        <v>1590852496.48876</v>
      </c>
      <c r="AV21" s="19">
        <v>668065938.42412901</v>
      </c>
      <c r="AW21" s="19">
        <v>691733079.46473002</v>
      </c>
      <c r="AX21" s="19">
        <v>1777565542.7484901</v>
      </c>
      <c r="AY21" s="19">
        <v>1975054487.0957501</v>
      </c>
      <c r="AZ21" s="19">
        <v>1103240205.67277</v>
      </c>
      <c r="BA21" s="19">
        <v>1239470993.95035</v>
      </c>
      <c r="BB21" s="19">
        <v>899934637.86122203</v>
      </c>
      <c r="BC21" s="19">
        <v>518337805.758362</v>
      </c>
      <c r="BD21" s="19">
        <v>558990575.28512096</v>
      </c>
      <c r="BE21" s="19">
        <v>915862949.64661396</v>
      </c>
      <c r="BF21" s="19">
        <v>955162979.98242402</v>
      </c>
      <c r="BG21" s="4">
        <v>15405973318.641943</v>
      </c>
    </row>
    <row r="22" spans="1:59" x14ac:dyDescent="0.25">
      <c r="D22" s="39" t="s">
        <v>438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8" t="s">
        <v>407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</row>
    <row r="23" spans="1:59" x14ac:dyDescent="0.25">
      <c r="AF23" s="18" t="s">
        <v>412</v>
      </c>
      <c r="AG23" s="2">
        <f>SUM(AG2:AG21)</f>
        <v>67062524187.001663</v>
      </c>
      <c r="AO23" s="42" t="s">
        <v>428</v>
      </c>
      <c r="AP23" s="42"/>
      <c r="AR23" s="28" t="s">
        <v>415</v>
      </c>
      <c r="AS23" s="45" t="s">
        <v>502</v>
      </c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2" t="s">
        <v>416</v>
      </c>
    </row>
    <row r="24" spans="1:59" x14ac:dyDescent="0.25">
      <c r="AF24" s="18" t="s">
        <v>413</v>
      </c>
      <c r="AG24" s="2">
        <f>SUM(AH2:AH21)</f>
        <v>46803791919.181938</v>
      </c>
      <c r="AO24" s="42"/>
      <c r="AP24" s="42"/>
      <c r="AR24" s="28"/>
      <c r="BG24" s="42"/>
    </row>
    <row r="25" spans="1:59" x14ac:dyDescent="0.25">
      <c r="AO25" s="43" t="s">
        <v>500</v>
      </c>
      <c r="AP25" s="44" t="s">
        <v>501</v>
      </c>
      <c r="BG25" s="46" t="s">
        <v>506</v>
      </c>
    </row>
    <row r="26" spans="1:59" x14ac:dyDescent="0.25">
      <c r="AF26" s="22" t="s">
        <v>414</v>
      </c>
      <c r="AG26" s="6">
        <f>(AG24-AG23)/AG23</f>
        <v>-0.30208723148160826</v>
      </c>
    </row>
  </sheetData>
  <sortState xmlns:xlrd2="http://schemas.microsoft.com/office/spreadsheetml/2017/richdata2" ref="AR2:BG21">
    <sortCondition ref="BG2:BG21"/>
  </sortState>
  <mergeCells count="9">
    <mergeCell ref="R22:AE22"/>
    <mergeCell ref="D22:Q22"/>
    <mergeCell ref="BG23:BG24"/>
    <mergeCell ref="AF1:AF21"/>
    <mergeCell ref="AI1:AI21"/>
    <mergeCell ref="AM1:AM21"/>
    <mergeCell ref="AO23:AP24"/>
    <mergeCell ref="AR23:AR24"/>
    <mergeCell ref="AS23:BF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CDDB-E47D-4000-A71F-574AFD1D63BE}">
  <dimension ref="A1"/>
  <sheetViews>
    <sheetView topLeftCell="C11" zoomScale="63" zoomScaleNormal="40" workbookViewId="0">
      <selection activeCell="T68" sqref="T68"/>
    </sheetView>
  </sheetViews>
  <sheetFormatPr defaultColWidth="8.77734375"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0E2-C349-4881-8992-E563B1BD7946}">
  <dimension ref="A1"/>
  <sheetViews>
    <sheetView topLeftCell="A2" zoomScale="70" zoomScaleNormal="70" workbookViewId="0">
      <selection activeCell="U40" sqref="U40"/>
    </sheetView>
  </sheetViews>
  <sheetFormatPr defaultColWidth="8.77734375"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3754-9F71-4DF8-BDA4-512C472A8E41}">
  <dimension ref="A1"/>
  <sheetViews>
    <sheetView topLeftCell="A4" zoomScale="85" zoomScaleNormal="85" workbookViewId="0">
      <selection activeCell="B18" sqref="B18"/>
    </sheetView>
  </sheetViews>
  <sheetFormatPr defaultColWidth="8.77734375"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9AB2-4903-4A4D-B13B-0D97A7750C7F}">
  <dimension ref="A1:AJ412"/>
  <sheetViews>
    <sheetView zoomScale="50" zoomScaleNormal="70" workbookViewId="0">
      <selection activeCell="K40" activeCellId="1" sqref="A1:AE21 K40"/>
    </sheetView>
  </sheetViews>
  <sheetFormatPr defaultColWidth="8.77734375" defaultRowHeight="13.8" x14ac:dyDescent="0.25"/>
  <cols>
    <col min="1" max="3" width="10.77734375" customWidth="1"/>
    <col min="4" max="4" width="10.77734375" style="12" customWidth="1"/>
    <col min="5" max="16" width="10.77734375" customWidth="1"/>
    <col min="17" max="17" width="10.77734375" style="16" customWidth="1"/>
    <col min="18" max="30" width="10.77734375" customWidth="1"/>
    <col min="31" max="31" width="10.77734375" style="13" customWidth="1"/>
    <col min="32" max="32" width="10.77734375" customWidth="1"/>
  </cols>
  <sheetData>
    <row r="1" spans="1:36" x14ac:dyDescent="0.25">
      <c r="A1" s="19" t="s">
        <v>17</v>
      </c>
      <c r="B1" s="20">
        <v>45292</v>
      </c>
      <c r="C1" s="20">
        <v>45293</v>
      </c>
      <c r="D1" s="20">
        <v>45294</v>
      </c>
      <c r="E1" s="20">
        <v>45295</v>
      </c>
      <c r="F1" s="20">
        <v>45296</v>
      </c>
      <c r="G1" s="20">
        <v>45297</v>
      </c>
      <c r="H1" s="20">
        <v>45298</v>
      </c>
      <c r="I1" s="20">
        <v>45299</v>
      </c>
      <c r="J1" s="20">
        <v>45300</v>
      </c>
      <c r="K1" s="20">
        <v>45301</v>
      </c>
      <c r="L1" s="20">
        <v>45302</v>
      </c>
      <c r="M1" s="20">
        <v>45303</v>
      </c>
      <c r="N1" s="20">
        <v>45304</v>
      </c>
      <c r="O1" s="20">
        <v>45305</v>
      </c>
      <c r="P1" s="20">
        <v>45306</v>
      </c>
      <c r="Q1" s="20">
        <v>45307</v>
      </c>
      <c r="R1" s="20">
        <v>45308</v>
      </c>
      <c r="S1" s="20">
        <v>45309</v>
      </c>
      <c r="T1" s="20">
        <v>45310</v>
      </c>
      <c r="U1" s="20">
        <v>45311</v>
      </c>
      <c r="V1" s="20">
        <v>45312</v>
      </c>
      <c r="W1" s="20">
        <v>45313</v>
      </c>
      <c r="X1" s="20">
        <v>45314</v>
      </c>
      <c r="Y1" s="20">
        <v>45315</v>
      </c>
      <c r="Z1" s="20">
        <v>45316</v>
      </c>
      <c r="AA1" s="20">
        <v>45317</v>
      </c>
      <c r="AB1" s="20">
        <v>45318</v>
      </c>
      <c r="AC1" s="20">
        <v>45319</v>
      </c>
      <c r="AD1" s="20">
        <v>45320</v>
      </c>
      <c r="AE1" s="20">
        <v>45321</v>
      </c>
      <c r="AF1" t="s">
        <v>386</v>
      </c>
      <c r="AH1" s="28" t="s">
        <v>499</v>
      </c>
      <c r="AI1" s="28"/>
      <c r="AJ1" s="28"/>
    </row>
    <row r="2" spans="1:36" x14ac:dyDescent="0.25">
      <c r="A2" s="19" t="s">
        <v>385</v>
      </c>
      <c r="B2" s="21">
        <v>455140412.77438402</v>
      </c>
      <c r="C2" s="21">
        <v>1792819697.2205</v>
      </c>
      <c r="D2" s="21">
        <v>3017361287.8186302</v>
      </c>
      <c r="E2" s="21">
        <v>2084353750.0037</v>
      </c>
      <c r="F2" s="21">
        <v>1913035042.43892</v>
      </c>
      <c r="G2" s="21">
        <v>1027558849.23704</v>
      </c>
      <c r="H2" s="21">
        <v>1092523605.71931</v>
      </c>
      <c r="I2" s="21">
        <v>2032681018.64131</v>
      </c>
      <c r="J2" s="21">
        <v>2735879174.6222801</v>
      </c>
      <c r="K2" s="21">
        <v>3369235975.4755001</v>
      </c>
      <c r="L2" s="21">
        <v>2345476249.1989002</v>
      </c>
      <c r="M2" s="21">
        <v>2798285147.3008299</v>
      </c>
      <c r="N2" s="21">
        <v>1164502117.9925499</v>
      </c>
      <c r="O2" s="21">
        <v>1067363776.6908</v>
      </c>
      <c r="P2" s="21">
        <v>1056402071.84847</v>
      </c>
      <c r="Q2" s="21">
        <v>1236691667.75547</v>
      </c>
      <c r="R2" s="21">
        <v>1152525245.1168101</v>
      </c>
      <c r="S2" s="21">
        <v>1359176381.14641</v>
      </c>
      <c r="T2" s="21">
        <v>1590852496.48876</v>
      </c>
      <c r="U2" s="21">
        <v>668065938.42412901</v>
      </c>
      <c r="V2" s="21">
        <v>691733079.46473002</v>
      </c>
      <c r="W2" s="21">
        <v>1777565542.7484901</v>
      </c>
      <c r="X2" s="21">
        <v>1975054487.0957501</v>
      </c>
      <c r="Y2" s="21">
        <v>1103240205.67277</v>
      </c>
      <c r="Z2" s="21">
        <v>1239470993.95035</v>
      </c>
      <c r="AA2" s="21">
        <v>899934637.86122203</v>
      </c>
      <c r="AB2" s="21">
        <v>518337805.758362</v>
      </c>
      <c r="AC2" s="21">
        <v>558990575.28512096</v>
      </c>
      <c r="AD2" s="21">
        <v>915862949.64661396</v>
      </c>
      <c r="AE2" s="21">
        <v>955162979.98242402</v>
      </c>
      <c r="AF2" s="4">
        <f t="shared" ref="AF2:AF65" si="0">SUM(R2:AE2)</f>
        <v>15405973318.641943</v>
      </c>
    </row>
    <row r="3" spans="1:36" x14ac:dyDescent="0.25">
      <c r="A3" s="19" t="s">
        <v>382</v>
      </c>
      <c r="B3" s="19">
        <v>395482415.91649801</v>
      </c>
      <c r="C3" s="19">
        <v>603363784.63564706</v>
      </c>
      <c r="D3" s="19">
        <v>891601032.730178</v>
      </c>
      <c r="E3" s="19">
        <v>584166836.66433501</v>
      </c>
      <c r="F3" s="19">
        <v>562251656.262519</v>
      </c>
      <c r="G3" s="19">
        <v>426075795.40423298</v>
      </c>
      <c r="H3" s="19">
        <v>399356546.29618001</v>
      </c>
      <c r="I3" s="19">
        <v>590055853.37965703</v>
      </c>
      <c r="J3" s="19">
        <v>668313285.66960204</v>
      </c>
      <c r="K3" s="19">
        <v>791763385.14975703</v>
      </c>
      <c r="L3" s="19">
        <v>779655817.17480302</v>
      </c>
      <c r="M3" s="19">
        <v>720842701.82749295</v>
      </c>
      <c r="N3" s="19">
        <v>436604626.75837201</v>
      </c>
      <c r="O3" s="19">
        <v>387994212.09647399</v>
      </c>
      <c r="P3" s="19">
        <v>581905212.40359795</v>
      </c>
      <c r="Q3" s="19">
        <v>448171751.24464899</v>
      </c>
      <c r="R3" s="19">
        <v>431112693.99952501</v>
      </c>
      <c r="S3" s="19">
        <v>468498688.61944699</v>
      </c>
      <c r="T3" s="19">
        <v>465655482.85357302</v>
      </c>
      <c r="U3" s="19">
        <v>288564060.72318798</v>
      </c>
      <c r="V3" s="19">
        <v>304060840.89822698</v>
      </c>
      <c r="W3" s="19">
        <v>515167872.21792197</v>
      </c>
      <c r="X3" s="19">
        <v>561369480.29601598</v>
      </c>
      <c r="Y3" s="19">
        <v>418047944.70826</v>
      </c>
      <c r="Z3" s="19">
        <v>270886210.33203602</v>
      </c>
      <c r="AA3" s="19">
        <v>226810246.14031401</v>
      </c>
      <c r="AB3" s="19">
        <v>148778707.95838001</v>
      </c>
      <c r="AC3" s="19">
        <v>320526884.50234199</v>
      </c>
      <c r="AD3" s="19">
        <v>383672577.79417098</v>
      </c>
      <c r="AE3" s="19">
        <v>478991093.83360201</v>
      </c>
      <c r="AF3" s="4">
        <f t="shared" si="0"/>
        <v>5282142784.8770037</v>
      </c>
    </row>
    <row r="4" spans="1:36" x14ac:dyDescent="0.25">
      <c r="A4" s="19" t="s">
        <v>442</v>
      </c>
      <c r="B4" s="19">
        <v>224559292.46633601</v>
      </c>
      <c r="C4" s="19">
        <v>234136102.26339301</v>
      </c>
      <c r="D4" s="19">
        <v>218857056.95261499</v>
      </c>
      <c r="E4" s="19">
        <v>125334090.660348</v>
      </c>
      <c r="F4" s="19">
        <v>132292194.11583801</v>
      </c>
      <c r="G4" s="19">
        <v>217507879.984043</v>
      </c>
      <c r="H4" s="19">
        <v>133765145.987973</v>
      </c>
      <c r="I4" s="19">
        <v>148123279.52787599</v>
      </c>
      <c r="J4" s="19">
        <v>90080184.373593599</v>
      </c>
      <c r="K4" s="19">
        <v>197100413.089246</v>
      </c>
      <c r="L4" s="19">
        <v>276793495.18725097</v>
      </c>
      <c r="M4" s="19">
        <v>207451278.5986</v>
      </c>
      <c r="N4" s="19">
        <v>503412837.42629999</v>
      </c>
      <c r="O4" s="19">
        <v>461044508.92489898</v>
      </c>
      <c r="P4" s="19">
        <v>993368445.62300801</v>
      </c>
      <c r="Q4" s="19">
        <v>1863558042.6700001</v>
      </c>
      <c r="R4" s="19">
        <v>2316373418.3474002</v>
      </c>
      <c r="S4" s="19">
        <v>635111000.52327502</v>
      </c>
      <c r="T4" s="19">
        <v>177107864.029627</v>
      </c>
      <c r="U4" s="19">
        <v>210805356.39219701</v>
      </c>
      <c r="V4" s="19">
        <v>86447181.650268301</v>
      </c>
      <c r="W4" s="19">
        <v>168097685.76495701</v>
      </c>
      <c r="X4" s="19">
        <v>72039728.221906796</v>
      </c>
      <c r="Y4" s="19">
        <v>75743042.587455496</v>
      </c>
      <c r="Z4" s="19">
        <v>45711750.499681301</v>
      </c>
      <c r="AA4" s="19">
        <v>20907610.9978076</v>
      </c>
      <c r="AB4" s="19">
        <v>40607102.278278902</v>
      </c>
      <c r="AC4" s="19">
        <v>110914533.349746</v>
      </c>
      <c r="AD4" s="19">
        <v>269521686.18877703</v>
      </c>
      <c r="AE4" s="19">
        <v>204965881.38133001</v>
      </c>
      <c r="AF4" s="4">
        <f t="shared" si="0"/>
        <v>4434353842.2127075</v>
      </c>
    </row>
    <row r="5" spans="1:36" x14ac:dyDescent="0.25">
      <c r="A5" s="19" t="s">
        <v>288</v>
      </c>
      <c r="B5" s="19">
        <v>180959339.33000001</v>
      </c>
      <c r="C5" s="19">
        <v>245187038.52000001</v>
      </c>
      <c r="D5" s="19">
        <v>274471086.24000001</v>
      </c>
      <c r="E5" s="19">
        <v>220617144.08000001</v>
      </c>
      <c r="F5" s="19">
        <v>216658064.63</v>
      </c>
      <c r="G5" s="19">
        <v>192686728.16</v>
      </c>
      <c r="H5" s="19">
        <v>150619321.75999999</v>
      </c>
      <c r="I5" s="19">
        <v>197568088.15000001</v>
      </c>
      <c r="J5" s="19">
        <v>212937868.59999999</v>
      </c>
      <c r="K5" s="19">
        <v>215008811.13999999</v>
      </c>
      <c r="L5" s="19">
        <v>238357230.52000001</v>
      </c>
      <c r="M5" s="19">
        <v>221394457.78</v>
      </c>
      <c r="N5" s="19">
        <v>229394909.00999999</v>
      </c>
      <c r="O5" s="19">
        <v>270654023.79000002</v>
      </c>
      <c r="P5" s="19">
        <v>297811473</v>
      </c>
      <c r="Q5" s="19">
        <v>262632480.84999999</v>
      </c>
      <c r="R5" s="19">
        <v>296197007.88999999</v>
      </c>
      <c r="S5" s="19">
        <v>363101278.70999998</v>
      </c>
      <c r="T5" s="19">
        <v>295196142.37</v>
      </c>
      <c r="U5" s="19">
        <v>295947434.24000001</v>
      </c>
      <c r="V5" s="19">
        <v>282062488.85000002</v>
      </c>
      <c r="W5" s="19">
        <v>283079193.00999999</v>
      </c>
      <c r="X5" s="19">
        <v>257291348.71000001</v>
      </c>
      <c r="Y5" s="19">
        <v>266816151.87</v>
      </c>
      <c r="Z5" s="19">
        <v>252270831.41999999</v>
      </c>
      <c r="AA5" s="19">
        <v>288778211.25</v>
      </c>
      <c r="AB5" s="19">
        <v>213474892.66999999</v>
      </c>
      <c r="AC5" s="19">
        <v>280482042.02999997</v>
      </c>
      <c r="AD5" s="19">
        <v>253813188.5</v>
      </c>
      <c r="AE5" s="19">
        <v>314337391.14999998</v>
      </c>
      <c r="AF5" s="4">
        <f t="shared" si="0"/>
        <v>3942847602.6700006</v>
      </c>
    </row>
    <row r="6" spans="1:36" x14ac:dyDescent="0.25">
      <c r="A6" s="19" t="s">
        <v>258</v>
      </c>
      <c r="B6" s="19">
        <v>246538091.346953</v>
      </c>
      <c r="C6" s="19">
        <v>349934946.56875598</v>
      </c>
      <c r="D6" s="19">
        <v>407684872.696931</v>
      </c>
      <c r="E6" s="19">
        <v>299914861.30875403</v>
      </c>
      <c r="F6" s="19">
        <v>770750868.74284005</v>
      </c>
      <c r="G6" s="19">
        <v>231126510.890753</v>
      </c>
      <c r="H6" s="19">
        <v>183342870.28806901</v>
      </c>
      <c r="I6" s="19">
        <v>305518276.10049498</v>
      </c>
      <c r="J6" s="19">
        <v>367990608.454925</v>
      </c>
      <c r="K6" s="19">
        <v>358917740.65018499</v>
      </c>
      <c r="L6" s="19">
        <v>396224459.88904101</v>
      </c>
      <c r="M6" s="19">
        <v>274713358.03392398</v>
      </c>
      <c r="N6" s="19">
        <v>194361324.204422</v>
      </c>
      <c r="O6" s="19">
        <v>234271752.99333099</v>
      </c>
      <c r="P6" s="19">
        <v>189760696.431788</v>
      </c>
      <c r="Q6" s="19">
        <v>190337161.126816</v>
      </c>
      <c r="R6" s="19">
        <v>318351340.26674497</v>
      </c>
      <c r="S6" s="19">
        <v>314798432.457021</v>
      </c>
      <c r="T6" s="19">
        <v>253143254.48416099</v>
      </c>
      <c r="U6" s="19">
        <v>169173515.35344201</v>
      </c>
      <c r="V6" s="19">
        <v>160889927.60906699</v>
      </c>
      <c r="W6" s="19">
        <v>244840471.18084201</v>
      </c>
      <c r="X6" s="19">
        <v>244840471.18084201</v>
      </c>
      <c r="Y6" s="19">
        <v>89485331.923563704</v>
      </c>
      <c r="Z6" s="19">
        <v>171267130.611435</v>
      </c>
      <c r="AA6" s="19">
        <v>205591265.43838599</v>
      </c>
      <c r="AB6" s="19">
        <v>179964940.51850399</v>
      </c>
      <c r="AC6" s="19">
        <v>257367099.143886</v>
      </c>
      <c r="AD6" s="19">
        <v>336036663.765122</v>
      </c>
      <c r="AE6" s="19">
        <v>333611386.72697997</v>
      </c>
      <c r="AF6" s="4">
        <f t="shared" si="0"/>
        <v>3279361230.659997</v>
      </c>
    </row>
    <row r="7" spans="1:36" x14ac:dyDescent="0.25">
      <c r="A7" s="19" t="s">
        <v>410</v>
      </c>
      <c r="B7" s="19">
        <v>154702493.627929</v>
      </c>
      <c r="C7" s="19">
        <v>205527734.56523401</v>
      </c>
      <c r="D7" s="19">
        <v>291252305.536309</v>
      </c>
      <c r="E7" s="19">
        <v>231925592.83570901</v>
      </c>
      <c r="F7" s="19">
        <v>250743396.99616599</v>
      </c>
      <c r="G7" s="19">
        <v>95545251.682731003</v>
      </c>
      <c r="H7" s="19">
        <v>108535552.32317001</v>
      </c>
      <c r="I7" s="19">
        <v>227250806.037303</v>
      </c>
      <c r="J7" s="19">
        <v>215108910.45284</v>
      </c>
      <c r="K7" s="19">
        <v>240700077.23193601</v>
      </c>
      <c r="L7" s="19">
        <v>343491671.91200501</v>
      </c>
      <c r="M7" s="19">
        <v>333857145.384175</v>
      </c>
      <c r="N7" s="19">
        <v>201487953.662056</v>
      </c>
      <c r="O7" s="19">
        <v>104047674.235379</v>
      </c>
      <c r="P7" s="19">
        <v>235244656.238143</v>
      </c>
      <c r="Q7" s="19">
        <v>211582723.520556</v>
      </c>
      <c r="R7" s="19">
        <v>281022391.31308502</v>
      </c>
      <c r="S7" s="19">
        <v>251796323.071024</v>
      </c>
      <c r="T7" s="19">
        <v>172691192.25872901</v>
      </c>
      <c r="U7" s="19">
        <v>200858507.66141501</v>
      </c>
      <c r="V7" s="19">
        <v>102887675.969365</v>
      </c>
      <c r="W7" s="19">
        <v>263297907.45620099</v>
      </c>
      <c r="X7" s="19">
        <v>341791624.40719002</v>
      </c>
      <c r="Y7" s="19">
        <v>181503126.407695</v>
      </c>
      <c r="Z7" s="19">
        <v>161416808.38328499</v>
      </c>
      <c r="AA7" s="19">
        <v>208240388.530379</v>
      </c>
      <c r="AB7" s="19">
        <v>63453336.3649683</v>
      </c>
      <c r="AC7" s="19">
        <v>66112823.950152896</v>
      </c>
      <c r="AD7" s="19">
        <v>197414633.94630399</v>
      </c>
      <c r="AE7" s="19">
        <v>218041462.051002</v>
      </c>
      <c r="AF7" s="4">
        <f t="shared" si="0"/>
        <v>2710528201.7707953</v>
      </c>
    </row>
    <row r="8" spans="1:36" x14ac:dyDescent="0.25">
      <c r="A8" s="19" t="s">
        <v>336</v>
      </c>
      <c r="B8" s="19">
        <v>106751213.37153099</v>
      </c>
      <c r="C8" s="19">
        <v>238018233.29623801</v>
      </c>
      <c r="D8" s="19">
        <v>280686475.89835</v>
      </c>
      <c r="E8" s="19">
        <v>121536617.13682801</v>
      </c>
      <c r="F8" s="19">
        <v>118365404.91665401</v>
      </c>
      <c r="G8" s="19">
        <v>151901638.98175099</v>
      </c>
      <c r="H8" s="19">
        <v>126806698.220043</v>
      </c>
      <c r="I8" s="19">
        <v>409643247.81244701</v>
      </c>
      <c r="J8" s="19">
        <v>190174588.71012601</v>
      </c>
      <c r="K8" s="19">
        <v>223664761.865565</v>
      </c>
      <c r="L8" s="19">
        <v>174584805.95830899</v>
      </c>
      <c r="M8" s="19">
        <v>259011807.26860899</v>
      </c>
      <c r="N8" s="19">
        <v>247648420.128941</v>
      </c>
      <c r="O8" s="19">
        <v>145971549.63168201</v>
      </c>
      <c r="P8" s="19">
        <v>96691693.858869702</v>
      </c>
      <c r="Q8" s="19">
        <v>103232769.068902</v>
      </c>
      <c r="R8" s="19">
        <v>109796114.819545</v>
      </c>
      <c r="S8" s="19">
        <v>163198424.37542</v>
      </c>
      <c r="T8" s="19">
        <v>246565116.24525601</v>
      </c>
      <c r="U8" s="19">
        <v>110205401.32856999</v>
      </c>
      <c r="V8" s="19">
        <v>115042408.78430299</v>
      </c>
      <c r="W8" s="19">
        <v>116585339.129648</v>
      </c>
      <c r="X8" s="19">
        <v>237615804.30383</v>
      </c>
      <c r="Y8" s="19">
        <v>87814828.752738804</v>
      </c>
      <c r="Z8" s="19">
        <v>77244666.625725001</v>
      </c>
      <c r="AA8" s="19">
        <v>81727916.558887705</v>
      </c>
      <c r="AB8" s="19">
        <v>60077165.522351697</v>
      </c>
      <c r="AC8" s="19">
        <v>75188067.024188295</v>
      </c>
      <c r="AD8" s="19">
        <v>107600242.05558801</v>
      </c>
      <c r="AE8" s="19">
        <v>132627927.996167</v>
      </c>
      <c r="AF8" s="4">
        <f t="shared" si="0"/>
        <v>1721289423.5222182</v>
      </c>
    </row>
    <row r="9" spans="1:36" x14ac:dyDescent="0.25">
      <c r="A9" s="19" t="s">
        <v>472</v>
      </c>
      <c r="B9" s="19">
        <v>54426619.235830396</v>
      </c>
      <c r="C9" s="19">
        <v>71146961.972984493</v>
      </c>
      <c r="D9" s="19">
        <v>84905846.379909799</v>
      </c>
      <c r="E9" s="19">
        <v>61457060.0668163</v>
      </c>
      <c r="F9" s="19">
        <v>65025311.815300502</v>
      </c>
      <c r="G9" s="19">
        <v>64156552.956510097</v>
      </c>
      <c r="H9" s="19">
        <v>46851704.764719099</v>
      </c>
      <c r="I9" s="19">
        <v>90453998.909005105</v>
      </c>
      <c r="J9" s="19">
        <v>86404839.934671104</v>
      </c>
      <c r="K9" s="19">
        <v>119781273.64613</v>
      </c>
      <c r="L9" s="19">
        <v>114232012.209613</v>
      </c>
      <c r="M9" s="19">
        <v>97026136.734785706</v>
      </c>
      <c r="N9" s="19">
        <v>70137542.497959703</v>
      </c>
      <c r="O9" s="19">
        <v>87304533.073412493</v>
      </c>
      <c r="P9" s="19">
        <v>68263654.345098093</v>
      </c>
      <c r="Q9" s="19">
        <v>62747574.589384399</v>
      </c>
      <c r="R9" s="19">
        <v>108381560.965887</v>
      </c>
      <c r="S9" s="19">
        <v>112366854.791986</v>
      </c>
      <c r="T9" s="19">
        <v>91498823.693317398</v>
      </c>
      <c r="U9" s="19">
        <v>49044572.537020802</v>
      </c>
      <c r="V9" s="19">
        <v>44522604.034557797</v>
      </c>
      <c r="W9" s="19">
        <v>110384960.562997</v>
      </c>
      <c r="X9" s="19">
        <v>122448511.686544</v>
      </c>
      <c r="Y9" s="19">
        <v>89849508.535341099</v>
      </c>
      <c r="Z9" s="19">
        <v>59699393.125163503</v>
      </c>
      <c r="AA9" s="19">
        <v>71589487.344675705</v>
      </c>
      <c r="AB9" s="19">
        <v>50808330.636606902</v>
      </c>
      <c r="AC9" s="19">
        <v>72410171.268091306</v>
      </c>
      <c r="AD9" s="19">
        <v>93497209.954866007</v>
      </c>
      <c r="AE9" s="19">
        <v>95264875.592474297</v>
      </c>
      <c r="AF9" s="4">
        <f t="shared" si="0"/>
        <v>1171766864.7295289</v>
      </c>
    </row>
    <row r="10" spans="1:36" x14ac:dyDescent="0.25">
      <c r="A10" s="19" t="s">
        <v>433</v>
      </c>
      <c r="B10" s="19">
        <v>55530630.800359301</v>
      </c>
      <c r="C10" s="19">
        <v>91693897.956003606</v>
      </c>
      <c r="D10" s="19">
        <v>117272082.900328</v>
      </c>
      <c r="E10" s="19">
        <v>86093626.217102394</v>
      </c>
      <c r="F10" s="19">
        <v>68617563.353962705</v>
      </c>
      <c r="G10" s="19">
        <v>60553928.1894278</v>
      </c>
      <c r="H10" s="19">
        <v>59427998.588461898</v>
      </c>
      <c r="I10" s="19">
        <v>83574098.228771701</v>
      </c>
      <c r="J10" s="19">
        <v>102924623.791656</v>
      </c>
      <c r="K10" s="19">
        <v>98540755.430949807</v>
      </c>
      <c r="L10" s="19">
        <v>103728969.55245601</v>
      </c>
      <c r="M10" s="19">
        <v>79503118.626687095</v>
      </c>
      <c r="N10" s="19">
        <v>59120743.460659198</v>
      </c>
      <c r="O10" s="19">
        <v>78888177.302285194</v>
      </c>
      <c r="P10" s="19">
        <v>52680357.418238699</v>
      </c>
      <c r="Q10" s="19">
        <v>53193514.441865399</v>
      </c>
      <c r="R10" s="19">
        <v>84594143.504077896</v>
      </c>
      <c r="S10" s="19">
        <v>93602737.586969897</v>
      </c>
      <c r="T10" s="19">
        <v>89150945.827049807</v>
      </c>
      <c r="U10" s="19">
        <v>48894019.860398903</v>
      </c>
      <c r="V10" s="19">
        <v>41207901.666250601</v>
      </c>
      <c r="W10" s="19">
        <v>111033184.541639</v>
      </c>
      <c r="X10" s="19">
        <v>109223965.549973</v>
      </c>
      <c r="Y10" s="19">
        <v>72562652.822215095</v>
      </c>
      <c r="Z10" s="19">
        <v>64058451.510262303</v>
      </c>
      <c r="AA10" s="19">
        <v>82701106.2263017</v>
      </c>
      <c r="AB10" s="19">
        <v>44355198.474500999</v>
      </c>
      <c r="AC10" s="19">
        <v>83056623.820840806</v>
      </c>
      <c r="AD10" s="19">
        <v>101444835.810348</v>
      </c>
      <c r="AE10" s="19">
        <v>95246649.999969304</v>
      </c>
      <c r="AF10" s="4">
        <f t="shared" si="0"/>
        <v>1121132417.2007973</v>
      </c>
    </row>
    <row r="11" spans="1:36" x14ac:dyDescent="0.25">
      <c r="A11" s="19" t="s">
        <v>342</v>
      </c>
      <c r="B11" s="19">
        <v>129864372.947395</v>
      </c>
      <c r="C11" s="19">
        <v>217307100.86596799</v>
      </c>
      <c r="D11" s="19">
        <v>274514619.82631201</v>
      </c>
      <c r="E11" s="19">
        <v>172620795.45239899</v>
      </c>
      <c r="F11" s="19">
        <v>122194391.04312</v>
      </c>
      <c r="G11" s="19">
        <v>68940488.313395798</v>
      </c>
      <c r="H11" s="19">
        <v>138836685.801397</v>
      </c>
      <c r="I11" s="19">
        <v>231333431.34442601</v>
      </c>
      <c r="J11" s="19">
        <v>172444559.41542301</v>
      </c>
      <c r="K11" s="19">
        <v>240200753.150033</v>
      </c>
      <c r="L11" s="19">
        <v>243735980.58960301</v>
      </c>
      <c r="M11" s="19">
        <v>178011135.760858</v>
      </c>
      <c r="N11" s="19">
        <v>77127629.093143195</v>
      </c>
      <c r="O11" s="19">
        <v>93533315.208454296</v>
      </c>
      <c r="P11" s="19">
        <v>45770911.431043498</v>
      </c>
      <c r="Q11" s="19">
        <v>58766236.685906</v>
      </c>
      <c r="R11" s="19">
        <v>47544660.103726096</v>
      </c>
      <c r="S11" s="19">
        <v>55462089.7763969</v>
      </c>
      <c r="T11" s="19">
        <v>98862893.520777807</v>
      </c>
      <c r="U11" s="19">
        <v>47807933.256338097</v>
      </c>
      <c r="V11" s="19">
        <v>49998740.630380198</v>
      </c>
      <c r="W11" s="19">
        <v>116370785.13397899</v>
      </c>
      <c r="X11" s="19">
        <v>113122384.46488599</v>
      </c>
      <c r="Y11" s="19">
        <v>69926508.023745</v>
      </c>
      <c r="Z11" s="19">
        <v>61497596.739809401</v>
      </c>
      <c r="AA11" s="19">
        <v>73474375.522309795</v>
      </c>
      <c r="AB11" s="19">
        <v>41117117.768859997</v>
      </c>
      <c r="AC11" s="19">
        <v>116760956.043359</v>
      </c>
      <c r="AD11" s="19">
        <v>100667126.731833</v>
      </c>
      <c r="AE11" s="19">
        <v>107958925.88506</v>
      </c>
      <c r="AF11" s="4">
        <f t="shared" si="0"/>
        <v>1100572093.6014602</v>
      </c>
    </row>
    <row r="12" spans="1:36" x14ac:dyDescent="0.25">
      <c r="A12" s="19" t="s">
        <v>462</v>
      </c>
      <c r="B12" s="19">
        <v>730675.08670008997</v>
      </c>
      <c r="C12" s="19">
        <v>1501212.4887411201</v>
      </c>
      <c r="D12" s="19">
        <v>3271491.8903392199</v>
      </c>
      <c r="E12" s="19">
        <v>91020474.5406847</v>
      </c>
      <c r="F12" s="19">
        <v>38792417.050429001</v>
      </c>
      <c r="G12" s="19">
        <v>45634665.090543203</v>
      </c>
      <c r="H12" s="19">
        <v>77306260.730783999</v>
      </c>
      <c r="I12" s="19">
        <v>75444834.338348195</v>
      </c>
      <c r="J12" s="19">
        <v>20949293.823420402</v>
      </c>
      <c r="K12" s="19">
        <v>17137232.955476198</v>
      </c>
      <c r="L12" s="19">
        <v>22553167.642286502</v>
      </c>
      <c r="M12" s="19">
        <v>59692854.0033959</v>
      </c>
      <c r="N12" s="19">
        <v>102978.50108612901</v>
      </c>
      <c r="O12" s="19">
        <v>49320.368843543998</v>
      </c>
      <c r="P12" s="19">
        <v>775375.88261570199</v>
      </c>
      <c r="Q12" s="19">
        <v>67239215.047502905</v>
      </c>
      <c r="R12" s="19">
        <v>38566507.698533401</v>
      </c>
      <c r="S12" s="19">
        <v>3812730.5027242699</v>
      </c>
      <c r="T12" s="19">
        <v>37308007.325794101</v>
      </c>
      <c r="U12" s="19">
        <v>141936812.67676201</v>
      </c>
      <c r="V12" s="19">
        <v>82282813.743081599</v>
      </c>
      <c r="W12" s="19">
        <v>45605617.072864197</v>
      </c>
      <c r="X12" s="19">
        <v>19279164.347356498</v>
      </c>
      <c r="Y12" s="19">
        <v>73957764.761486605</v>
      </c>
      <c r="Z12" s="19">
        <v>92451410.879593298</v>
      </c>
      <c r="AA12" s="19">
        <v>88377694.923096299</v>
      </c>
      <c r="AB12" s="19">
        <v>54351686.196075998</v>
      </c>
      <c r="AC12" s="19">
        <v>61203316.019096799</v>
      </c>
      <c r="AD12" s="19">
        <v>79286443.197620794</v>
      </c>
      <c r="AE12" s="19">
        <v>72074889.071031496</v>
      </c>
      <c r="AF12" s="4">
        <f t="shared" si="0"/>
        <v>890494858.41511738</v>
      </c>
    </row>
    <row r="13" spans="1:36" x14ac:dyDescent="0.25">
      <c r="A13" s="19" t="s">
        <v>147</v>
      </c>
      <c r="B13" s="19">
        <v>96563238.569999903</v>
      </c>
      <c r="C13" s="19">
        <v>66385361.590000004</v>
      </c>
      <c r="D13" s="19">
        <v>82155120.7299999</v>
      </c>
      <c r="E13" s="19">
        <v>41872328.219999999</v>
      </c>
      <c r="F13" s="19">
        <v>54374229.729999997</v>
      </c>
      <c r="G13" s="19">
        <v>41271694.539999999</v>
      </c>
      <c r="H13" s="19">
        <v>33543249.66</v>
      </c>
      <c r="I13" s="19">
        <v>87129459.549999893</v>
      </c>
      <c r="J13" s="19">
        <v>107803203.469999</v>
      </c>
      <c r="K13" s="19">
        <v>110321391.98</v>
      </c>
      <c r="L13" s="19">
        <v>156119261.33999899</v>
      </c>
      <c r="M13" s="19">
        <v>198129979.19999999</v>
      </c>
      <c r="N13" s="19">
        <v>70083059.499999896</v>
      </c>
      <c r="O13" s="19">
        <v>44483029.710000001</v>
      </c>
      <c r="P13" s="19">
        <v>57331124.109999903</v>
      </c>
      <c r="Q13" s="19">
        <v>47327286.209999897</v>
      </c>
      <c r="R13" s="19">
        <v>35431709.859999999</v>
      </c>
      <c r="S13" s="19">
        <v>31975059.329999998</v>
      </c>
      <c r="T13" s="19">
        <v>29360167.379999999</v>
      </c>
      <c r="U13" s="19">
        <v>13725881.359999999</v>
      </c>
      <c r="V13" s="19">
        <v>12098593.77</v>
      </c>
      <c r="W13" s="19">
        <v>90833932.489999995</v>
      </c>
      <c r="X13" s="19">
        <v>64276703.419999897</v>
      </c>
      <c r="Y13" s="19">
        <v>45890487.310000002</v>
      </c>
      <c r="Z13" s="19">
        <v>67482404.089999899</v>
      </c>
      <c r="AA13" s="19">
        <v>68091347.579999998</v>
      </c>
      <c r="AB13" s="19">
        <v>121538408.73</v>
      </c>
      <c r="AC13" s="19">
        <v>68211180.980000004</v>
      </c>
      <c r="AD13" s="19">
        <v>82385548.859999999</v>
      </c>
      <c r="AE13" s="19">
        <v>63539085.020000003</v>
      </c>
      <c r="AF13" s="4">
        <f t="shared" si="0"/>
        <v>794840510.17999983</v>
      </c>
    </row>
    <row r="14" spans="1:36" x14ac:dyDescent="0.25">
      <c r="A14" s="19" t="s">
        <v>112</v>
      </c>
      <c r="B14" s="19">
        <v>74020659.353679895</v>
      </c>
      <c r="C14" s="19">
        <v>110871143.689365</v>
      </c>
      <c r="D14" s="19">
        <v>235273686.30112401</v>
      </c>
      <c r="E14" s="19">
        <v>452022130.66168302</v>
      </c>
      <c r="F14" s="19">
        <v>85303992.100197703</v>
      </c>
      <c r="G14" s="19">
        <v>60277782.270365097</v>
      </c>
      <c r="H14" s="19">
        <v>76667919.2854404</v>
      </c>
      <c r="I14" s="19">
        <v>92306948.054607898</v>
      </c>
      <c r="J14" s="19">
        <v>101740667.14815401</v>
      </c>
      <c r="K14" s="19">
        <v>147556263.97602201</v>
      </c>
      <c r="L14" s="19">
        <v>124198613.269538</v>
      </c>
      <c r="M14" s="19">
        <v>137189465.411668</v>
      </c>
      <c r="N14" s="19">
        <v>52277169.4886344</v>
      </c>
      <c r="O14" s="19">
        <v>48612354.574225597</v>
      </c>
      <c r="P14" s="19">
        <v>51458288.063314401</v>
      </c>
      <c r="Q14" s="19">
        <v>62835472.744693302</v>
      </c>
      <c r="R14" s="19">
        <v>55360645.792885996</v>
      </c>
      <c r="S14" s="19">
        <v>69836672.798667103</v>
      </c>
      <c r="T14" s="19">
        <v>62396315.500016898</v>
      </c>
      <c r="U14" s="19">
        <v>37384227.332015</v>
      </c>
      <c r="V14" s="19">
        <v>34984427.338296801</v>
      </c>
      <c r="W14" s="19">
        <v>74474930.077756494</v>
      </c>
      <c r="X14" s="19">
        <v>76720551.764812201</v>
      </c>
      <c r="Y14" s="19">
        <v>52658681.421888404</v>
      </c>
      <c r="Z14" s="19">
        <v>50110615.3408859</v>
      </c>
      <c r="AA14" s="19">
        <v>48717297.7016491</v>
      </c>
      <c r="AB14" s="19">
        <v>39366932.663446397</v>
      </c>
      <c r="AC14" s="19">
        <v>42127744.094403997</v>
      </c>
      <c r="AD14" s="19">
        <v>43902071.644046597</v>
      </c>
      <c r="AE14" s="19">
        <v>49783835.183277301</v>
      </c>
      <c r="AF14" s="4">
        <f t="shared" si="0"/>
        <v>737824948.65404809</v>
      </c>
    </row>
    <row r="15" spans="1:36" x14ac:dyDescent="0.25">
      <c r="A15" s="19" t="s">
        <v>101</v>
      </c>
      <c r="B15" s="19">
        <v>38896766.142651401</v>
      </c>
      <c r="C15" s="19">
        <v>68021380.759369701</v>
      </c>
      <c r="D15" s="19">
        <v>64953330.4876149</v>
      </c>
      <c r="E15" s="19">
        <v>39821423.056775197</v>
      </c>
      <c r="F15" s="19">
        <v>57971609.114252798</v>
      </c>
      <c r="G15" s="19">
        <v>25934056.3735658</v>
      </c>
      <c r="H15" s="19">
        <v>44405394.1780397</v>
      </c>
      <c r="I15" s="19">
        <v>51542729.365999997</v>
      </c>
      <c r="J15" s="19">
        <v>62957177.082163602</v>
      </c>
      <c r="K15" s="19">
        <v>72784258.084938005</v>
      </c>
      <c r="L15" s="19">
        <v>81812151.942818493</v>
      </c>
      <c r="M15" s="19">
        <v>115871568.39524201</v>
      </c>
      <c r="N15" s="19">
        <v>29252686.957244702</v>
      </c>
      <c r="O15" s="19">
        <v>31891696.114609499</v>
      </c>
      <c r="P15" s="19">
        <v>40278342.970148399</v>
      </c>
      <c r="Q15" s="19">
        <v>46511077.6812426</v>
      </c>
      <c r="R15" s="19">
        <v>68153380.494014293</v>
      </c>
      <c r="S15" s="19">
        <v>82076293.670140997</v>
      </c>
      <c r="T15" s="19">
        <v>54249280.958168097</v>
      </c>
      <c r="U15" s="19">
        <v>25414820.236234199</v>
      </c>
      <c r="V15" s="19">
        <v>34225653.368014097</v>
      </c>
      <c r="W15" s="19">
        <v>34543811.026493102</v>
      </c>
      <c r="X15" s="19">
        <v>108483032.545977</v>
      </c>
      <c r="Y15" s="19">
        <v>29520758.0160596</v>
      </c>
      <c r="Z15" s="19">
        <v>60438657.331574701</v>
      </c>
      <c r="AA15" s="19">
        <v>80689086.156280503</v>
      </c>
      <c r="AB15" s="19">
        <v>27858989.7801213</v>
      </c>
      <c r="AC15" s="19">
        <v>37410237.902600497</v>
      </c>
      <c r="AD15" s="19">
        <v>51845502.942846797</v>
      </c>
      <c r="AE15" s="19">
        <v>33540987.253827799</v>
      </c>
      <c r="AF15" s="4">
        <f t="shared" si="0"/>
        <v>728450491.6823529</v>
      </c>
    </row>
    <row r="16" spans="1:36" x14ac:dyDescent="0.25">
      <c r="A16" s="19" t="s">
        <v>503</v>
      </c>
      <c r="B16" s="19">
        <v>23642172</v>
      </c>
      <c r="C16" s="19">
        <v>89607576</v>
      </c>
      <c r="D16" s="19">
        <v>86189087</v>
      </c>
      <c r="E16" s="19">
        <v>21402266</v>
      </c>
      <c r="F16" s="19">
        <v>43072208</v>
      </c>
      <c r="G16" s="19">
        <v>11040999</v>
      </c>
      <c r="H16" s="19">
        <v>64399676</v>
      </c>
      <c r="I16" s="19">
        <v>103516230</v>
      </c>
      <c r="J16" s="19">
        <v>73057733</v>
      </c>
      <c r="K16" s="19">
        <v>101277914</v>
      </c>
      <c r="L16" s="19">
        <v>60750503</v>
      </c>
      <c r="M16" s="19">
        <v>55987617</v>
      </c>
      <c r="N16" s="19">
        <v>42166689</v>
      </c>
      <c r="O16" s="19">
        <v>33100650</v>
      </c>
      <c r="P16" s="19">
        <v>33226282</v>
      </c>
      <c r="Q16" s="19">
        <v>25162541</v>
      </c>
      <c r="R16" s="19">
        <v>33901504</v>
      </c>
      <c r="S16" s="19">
        <v>49422167</v>
      </c>
      <c r="T16" s="19">
        <v>28635571</v>
      </c>
      <c r="U16" s="19">
        <v>14936845</v>
      </c>
      <c r="V16" s="19">
        <v>67303837</v>
      </c>
      <c r="W16" s="19">
        <v>64161090</v>
      </c>
      <c r="X16" s="19">
        <v>67731772</v>
      </c>
      <c r="Y16" s="19">
        <v>61825178</v>
      </c>
      <c r="Z16" s="19">
        <v>21569328</v>
      </c>
      <c r="AA16" s="19">
        <v>28388122</v>
      </c>
      <c r="AB16" s="19">
        <v>45599887</v>
      </c>
      <c r="AC16" s="19">
        <v>60484289</v>
      </c>
      <c r="AD16" s="19">
        <v>89499076</v>
      </c>
      <c r="AE16" s="19">
        <v>75333044</v>
      </c>
      <c r="AF16" s="4">
        <f t="shared" si="0"/>
        <v>708791710</v>
      </c>
    </row>
    <row r="17" spans="1:32" x14ac:dyDescent="0.25">
      <c r="A17" s="19" t="s">
        <v>284</v>
      </c>
      <c r="B17" s="19">
        <v>42488655.186823599</v>
      </c>
      <c r="C17" s="19">
        <v>63477283.036119297</v>
      </c>
      <c r="D17" s="19">
        <v>95454826.219684899</v>
      </c>
      <c r="E17" s="19">
        <v>48757708.141016997</v>
      </c>
      <c r="F17" s="19">
        <v>51366889.262771197</v>
      </c>
      <c r="G17" s="19">
        <v>28957588.165566001</v>
      </c>
      <c r="H17" s="19">
        <v>31549714.9240373</v>
      </c>
      <c r="I17" s="19">
        <v>63660167.908832602</v>
      </c>
      <c r="J17" s="19">
        <v>74482607.110012695</v>
      </c>
      <c r="K17" s="19">
        <v>92401097.319804102</v>
      </c>
      <c r="L17" s="19">
        <v>87557462.772026002</v>
      </c>
      <c r="M17" s="19">
        <v>81590563.410844401</v>
      </c>
      <c r="N17" s="19">
        <v>35307671.235027403</v>
      </c>
      <c r="O17" s="19">
        <v>34564433.795240998</v>
      </c>
      <c r="P17" s="19">
        <v>44694682.712835297</v>
      </c>
      <c r="Q17" s="19">
        <v>38477141.039049998</v>
      </c>
      <c r="R17" s="19">
        <v>34603554.913667098</v>
      </c>
      <c r="S17" s="19">
        <v>44205549.464889303</v>
      </c>
      <c r="T17" s="19">
        <v>44642806.042921498</v>
      </c>
      <c r="U17" s="19">
        <v>28486916.485406101</v>
      </c>
      <c r="V17" s="19">
        <v>36404619.151339203</v>
      </c>
      <c r="W17" s="19">
        <v>70600833.826776102</v>
      </c>
      <c r="X17" s="19">
        <v>90803080.6805287</v>
      </c>
      <c r="Y17" s="19">
        <v>65675981.937193103</v>
      </c>
      <c r="Z17" s="19">
        <v>58580597.708861001</v>
      </c>
      <c r="AA17" s="19">
        <v>44777287.467037402</v>
      </c>
      <c r="AB17" s="19">
        <v>26993577.118660498</v>
      </c>
      <c r="AC17" s="19">
        <v>42852047.619790003</v>
      </c>
      <c r="AD17" s="19">
        <v>47966725.488689601</v>
      </c>
      <c r="AE17" s="19">
        <v>50281574.51726</v>
      </c>
      <c r="AF17" s="4">
        <f t="shared" si="0"/>
        <v>686875152.42301953</v>
      </c>
    </row>
    <row r="18" spans="1:32" x14ac:dyDescent="0.25">
      <c r="A18" s="19" t="s">
        <v>368</v>
      </c>
      <c r="B18" s="19">
        <v>44593825.018361501</v>
      </c>
      <c r="C18" s="19">
        <v>67079724.423209101</v>
      </c>
      <c r="D18" s="19">
        <v>96592269.0410164</v>
      </c>
      <c r="E18" s="19">
        <v>53301994.232658803</v>
      </c>
      <c r="F18" s="19">
        <v>49173148.689733297</v>
      </c>
      <c r="G18" s="19">
        <v>34534013.2076023</v>
      </c>
      <c r="H18" s="19">
        <v>39486688.187954098</v>
      </c>
      <c r="I18" s="19">
        <v>88119024.985333502</v>
      </c>
      <c r="J18" s="19">
        <v>68733701.557252601</v>
      </c>
      <c r="K18" s="19">
        <v>105187215.254875</v>
      </c>
      <c r="L18" s="19">
        <v>105147669.32479601</v>
      </c>
      <c r="M18" s="19">
        <v>97422703.877965793</v>
      </c>
      <c r="N18" s="19">
        <v>57063001.197814502</v>
      </c>
      <c r="O18" s="19">
        <v>38962135.857879996</v>
      </c>
      <c r="P18" s="19">
        <v>41901261.542430602</v>
      </c>
      <c r="Q18" s="19">
        <v>42644749.003589101</v>
      </c>
      <c r="R18" s="19">
        <v>41436143.683809899</v>
      </c>
      <c r="S18" s="19">
        <v>50761731.9668779</v>
      </c>
      <c r="T18" s="19">
        <v>56181586.409814402</v>
      </c>
      <c r="U18" s="19">
        <v>31571695.564308599</v>
      </c>
      <c r="V18" s="19">
        <v>30946737.960167699</v>
      </c>
      <c r="W18" s="19">
        <v>65830224.108309098</v>
      </c>
      <c r="X18" s="19">
        <v>64116718.823736802</v>
      </c>
      <c r="Y18" s="19">
        <v>45813445.244521402</v>
      </c>
      <c r="Z18" s="19">
        <v>47386908.880629502</v>
      </c>
      <c r="AA18" s="19">
        <v>39857309.976638801</v>
      </c>
      <c r="AB18" s="19">
        <v>24383634.844094999</v>
      </c>
      <c r="AC18" s="19">
        <v>31960181.227536298</v>
      </c>
      <c r="AD18" s="19">
        <v>38306071.761211097</v>
      </c>
      <c r="AE18" s="19">
        <v>51791158.979757503</v>
      </c>
      <c r="AF18" s="4">
        <f t="shared" si="0"/>
        <v>620343549.43141401</v>
      </c>
    </row>
    <row r="19" spans="1:32" x14ac:dyDescent="0.25">
      <c r="A19" s="19" t="s">
        <v>409</v>
      </c>
      <c r="B19" s="19">
        <v>48107820.0722268</v>
      </c>
      <c r="C19" s="19">
        <v>65940294.268682703</v>
      </c>
      <c r="D19" s="19">
        <v>46381288.100321896</v>
      </c>
      <c r="E19" s="19">
        <v>44726656.772369102</v>
      </c>
      <c r="F19" s="19">
        <v>45245938.420101598</v>
      </c>
      <c r="G19" s="19">
        <v>36851784.715376198</v>
      </c>
      <c r="H19" s="19">
        <v>29942678.485429399</v>
      </c>
      <c r="I19" s="19">
        <v>39380482.320905402</v>
      </c>
      <c r="J19" s="19">
        <v>67752822.857392997</v>
      </c>
      <c r="K19" s="19">
        <v>57665301.3902338</v>
      </c>
      <c r="L19" s="19">
        <v>65307966.920588903</v>
      </c>
      <c r="M19" s="19">
        <v>54342496.527765602</v>
      </c>
      <c r="N19" s="19">
        <v>39698685.727136001</v>
      </c>
      <c r="O19" s="19">
        <v>25302456.1644754</v>
      </c>
      <c r="P19" s="19">
        <v>46187402.049296297</v>
      </c>
      <c r="Q19" s="19">
        <v>31745274.445795398</v>
      </c>
      <c r="R19" s="19">
        <v>29072682.140538801</v>
      </c>
      <c r="S19" s="19">
        <v>24507644.337473702</v>
      </c>
      <c r="T19" s="19">
        <v>32736400.111452799</v>
      </c>
      <c r="U19" s="19">
        <v>34087748.404349998</v>
      </c>
      <c r="V19" s="19">
        <v>33766406.2203715</v>
      </c>
      <c r="W19" s="19">
        <v>38214075.547811799</v>
      </c>
      <c r="X19" s="19">
        <v>50789443.431318901</v>
      </c>
      <c r="Y19" s="19">
        <v>50055014.596846402</v>
      </c>
      <c r="Z19" s="19">
        <v>32806155.674023699</v>
      </c>
      <c r="AA19" s="19">
        <v>46826025.084184699</v>
      </c>
      <c r="AB19" s="19">
        <v>38958523.784965001</v>
      </c>
      <c r="AC19" s="19">
        <v>49573948.560996801</v>
      </c>
      <c r="AD19" s="19">
        <v>60702434.138748899</v>
      </c>
      <c r="AE19" s="19">
        <v>32322579.916515701</v>
      </c>
      <c r="AF19" s="4">
        <f t="shared" si="0"/>
        <v>554419081.94959867</v>
      </c>
    </row>
    <row r="20" spans="1:32" x14ac:dyDescent="0.25">
      <c r="A20" s="19" t="s">
        <v>331</v>
      </c>
      <c r="B20" s="19">
        <v>23330905.083638601</v>
      </c>
      <c r="C20" s="19">
        <v>25783209.797748901</v>
      </c>
      <c r="D20" s="19">
        <v>27918591.130906802</v>
      </c>
      <c r="E20" s="19">
        <v>23632791.880216599</v>
      </c>
      <c r="F20" s="19">
        <v>16842987.941438802</v>
      </c>
      <c r="G20" s="19">
        <v>40980935.184455097</v>
      </c>
      <c r="H20" s="19">
        <v>16614507.566002401</v>
      </c>
      <c r="I20" s="19">
        <v>24707584.0081429</v>
      </c>
      <c r="J20" s="19">
        <v>27369050.644030798</v>
      </c>
      <c r="K20" s="19">
        <v>32458843.806676898</v>
      </c>
      <c r="L20" s="19">
        <v>34099802.6919441</v>
      </c>
      <c r="M20" s="19">
        <v>35740761.577211402</v>
      </c>
      <c r="N20" s="19">
        <v>137871519.416435</v>
      </c>
      <c r="O20" s="19">
        <v>137871519.416435</v>
      </c>
      <c r="P20" s="19">
        <v>240002277.25566</v>
      </c>
      <c r="Q20" s="19">
        <v>208841197.57594201</v>
      </c>
      <c r="R20" s="19">
        <v>124934614.05082799</v>
      </c>
      <c r="S20" s="19">
        <v>41028030.525714003</v>
      </c>
      <c r="T20" s="19">
        <v>17335101.788848899</v>
      </c>
      <c r="U20" s="19">
        <v>64784159.542867899</v>
      </c>
      <c r="V20" s="19">
        <v>18718674.209006999</v>
      </c>
      <c r="W20" s="19">
        <v>21534888.384757601</v>
      </c>
      <c r="X20" s="19">
        <v>17859518.828677598</v>
      </c>
      <c r="Y20" s="19">
        <v>10389125.0140741</v>
      </c>
      <c r="Z20" s="19">
        <v>16920527.613797501</v>
      </c>
      <c r="AA20" s="19">
        <v>18060468.707584199</v>
      </c>
      <c r="AB20" s="19">
        <v>31511739.7987938</v>
      </c>
      <c r="AC20" s="19">
        <v>33328795.624054901</v>
      </c>
      <c r="AD20" s="19">
        <v>18483078.217852201</v>
      </c>
      <c r="AE20" s="19">
        <v>21646258.339299299</v>
      </c>
      <c r="AF20" s="4">
        <f t="shared" si="0"/>
        <v>456534980.64615697</v>
      </c>
    </row>
    <row r="21" spans="1:32" x14ac:dyDescent="0.25">
      <c r="A21" s="19" t="s">
        <v>282</v>
      </c>
      <c r="B21" s="19">
        <v>7889080.1455127001</v>
      </c>
      <c r="C21" s="19">
        <v>12221242.757606</v>
      </c>
      <c r="D21" s="19">
        <v>11906157.611780999</v>
      </c>
      <c r="E21" s="19">
        <v>10182858.459421599</v>
      </c>
      <c r="F21" s="19">
        <v>6858891.7208861997</v>
      </c>
      <c r="G21" s="19">
        <v>8924640.4339275993</v>
      </c>
      <c r="H21" s="19">
        <v>9926514.0533249192</v>
      </c>
      <c r="I21" s="19">
        <v>12960722.7074591</v>
      </c>
      <c r="J21" s="19">
        <v>19727957.682656601</v>
      </c>
      <c r="K21" s="19">
        <v>44195310.174706802</v>
      </c>
      <c r="L21" s="19">
        <v>38825325.9137014</v>
      </c>
      <c r="M21" s="19">
        <v>23290022.015538301</v>
      </c>
      <c r="N21" s="19">
        <v>19328857.669268899</v>
      </c>
      <c r="O21" s="19">
        <v>23501166.746825501</v>
      </c>
      <c r="P21" s="19">
        <v>51735801.072650902</v>
      </c>
      <c r="Q21" s="19">
        <v>52494495.302444004</v>
      </c>
      <c r="R21" s="19">
        <v>42265690.183112398</v>
      </c>
      <c r="S21" s="19">
        <v>49712269.883431397</v>
      </c>
      <c r="T21" s="19">
        <v>85774329.328376696</v>
      </c>
      <c r="U21" s="19">
        <v>41211149.418682702</v>
      </c>
      <c r="V21" s="19">
        <v>33156263.039852601</v>
      </c>
      <c r="W21" s="19">
        <v>22758068.281998198</v>
      </c>
      <c r="X21" s="19">
        <v>28411181.147104099</v>
      </c>
      <c r="Y21" s="19">
        <v>23235394.471261799</v>
      </c>
      <c r="Z21" s="19">
        <v>19704849.591937099</v>
      </c>
      <c r="AA21" s="19">
        <v>17966486.309403799</v>
      </c>
      <c r="AB21" s="19">
        <v>13029846.323313201</v>
      </c>
      <c r="AC21" s="19">
        <v>14922020.254603099</v>
      </c>
      <c r="AD21" s="19">
        <v>24576761.6410629</v>
      </c>
      <c r="AE21" s="19">
        <v>38524546.039643399</v>
      </c>
      <c r="AF21" s="4">
        <f t="shared" si="0"/>
        <v>455248855.91378331</v>
      </c>
    </row>
    <row r="22" spans="1:32" x14ac:dyDescent="0.25">
      <c r="A22" s="19" t="s">
        <v>287</v>
      </c>
      <c r="B22" s="19">
        <v>29799832.817851</v>
      </c>
      <c r="C22" s="19">
        <v>44336836.6556352</v>
      </c>
      <c r="D22" s="19">
        <v>112742333.924613</v>
      </c>
      <c r="E22" s="19">
        <v>261605353.251757</v>
      </c>
      <c r="F22" s="19">
        <v>42086796.6060794</v>
      </c>
      <c r="G22" s="19">
        <v>25247658.132824399</v>
      </c>
      <c r="H22" s="19">
        <v>34695302.230576999</v>
      </c>
      <c r="I22" s="19">
        <v>58538244.738253899</v>
      </c>
      <c r="J22" s="19">
        <v>56624297.532061301</v>
      </c>
      <c r="K22" s="19">
        <v>78876758.139144406</v>
      </c>
      <c r="L22" s="19">
        <v>64260324.663987003</v>
      </c>
      <c r="M22" s="19">
        <v>70022036.4638291</v>
      </c>
      <c r="N22" s="19">
        <v>32683025.889963001</v>
      </c>
      <c r="O22" s="19">
        <v>27379876.228679799</v>
      </c>
      <c r="P22" s="19">
        <v>30864647.5107559</v>
      </c>
      <c r="Q22" s="19">
        <v>39336722.181867599</v>
      </c>
      <c r="R22" s="19">
        <v>55578861.532943301</v>
      </c>
      <c r="S22" s="19">
        <v>42679568.125875004</v>
      </c>
      <c r="T22" s="19">
        <v>38288000.274337798</v>
      </c>
      <c r="U22" s="19">
        <v>18334776.661012299</v>
      </c>
      <c r="V22" s="19">
        <v>18313320.565924201</v>
      </c>
      <c r="W22" s="19">
        <v>41574202.344302803</v>
      </c>
      <c r="X22" s="19">
        <v>41891640.780601397</v>
      </c>
      <c r="Y22" s="19">
        <v>30307738.872464102</v>
      </c>
      <c r="Z22" s="19">
        <v>28389487.796341199</v>
      </c>
      <c r="AA22" s="19">
        <v>27891805.453619398</v>
      </c>
      <c r="AB22" s="19">
        <v>17178494.869399499</v>
      </c>
      <c r="AC22" s="19">
        <v>24023996.854759399</v>
      </c>
      <c r="AD22" s="19">
        <v>23803963.296959501</v>
      </c>
      <c r="AE22" s="19">
        <v>33432106.861478701</v>
      </c>
      <c r="AF22" s="4">
        <f t="shared" si="0"/>
        <v>441687964.29001862</v>
      </c>
    </row>
    <row r="23" spans="1:32" x14ac:dyDescent="0.25">
      <c r="A23" s="19" t="s">
        <v>260</v>
      </c>
      <c r="B23" s="19">
        <v>25562139.943853099</v>
      </c>
      <c r="C23" s="19">
        <v>41251470.582234599</v>
      </c>
      <c r="D23" s="19">
        <v>57540117</v>
      </c>
      <c r="E23" s="19">
        <v>58188009.851075202</v>
      </c>
      <c r="F23" s="19">
        <v>61231629.036151797</v>
      </c>
      <c r="G23" s="19">
        <v>53696406.007389702</v>
      </c>
      <c r="H23" s="19">
        <v>37482383.204231396</v>
      </c>
      <c r="I23" s="19">
        <v>50367072.9398508</v>
      </c>
      <c r="J23" s="19">
        <v>56467505</v>
      </c>
      <c r="K23" s="19">
        <v>48939766</v>
      </c>
      <c r="L23" s="19">
        <v>49929041</v>
      </c>
      <c r="M23" s="19">
        <v>52328767.897406302</v>
      </c>
      <c r="N23" s="19">
        <v>30967111.423099902</v>
      </c>
      <c r="O23" s="19">
        <v>39210671</v>
      </c>
      <c r="P23" s="19">
        <v>37328419.257015802</v>
      </c>
      <c r="Q23" s="19">
        <v>35518876.955852397</v>
      </c>
      <c r="R23" s="19">
        <v>29920482</v>
      </c>
      <c r="S23" s="19">
        <v>32968907.412188701</v>
      </c>
      <c r="T23" s="19">
        <v>33972308.619141698</v>
      </c>
      <c r="U23" s="19">
        <v>19521271</v>
      </c>
      <c r="V23" s="19">
        <v>19930851.4406537</v>
      </c>
      <c r="W23" s="19">
        <v>41698813.103918098</v>
      </c>
      <c r="X23" s="19">
        <v>34351327.373154096</v>
      </c>
      <c r="Y23" s="19">
        <v>25516528</v>
      </c>
      <c r="Z23" s="19">
        <v>27929990</v>
      </c>
      <c r="AA23" s="19">
        <v>28852319</v>
      </c>
      <c r="AB23" s="19">
        <v>25480810</v>
      </c>
      <c r="AC23" s="19">
        <v>29077087.6325133</v>
      </c>
      <c r="AD23" s="19">
        <v>46927031.674769402</v>
      </c>
      <c r="AE23" s="19">
        <v>42479544.821758002</v>
      </c>
      <c r="AF23" s="4">
        <f t="shared" si="0"/>
        <v>438627272.07809699</v>
      </c>
    </row>
    <row r="24" spans="1:32" x14ac:dyDescent="0.25">
      <c r="A24" s="19" t="s">
        <v>323</v>
      </c>
      <c r="B24" s="19">
        <v>20155386.3980873</v>
      </c>
      <c r="C24" s="19">
        <v>41604558.7957104</v>
      </c>
      <c r="D24" s="19">
        <v>65378918.697651699</v>
      </c>
      <c r="E24" s="19">
        <v>44458104.4816304</v>
      </c>
      <c r="F24" s="19">
        <v>33988832.151275598</v>
      </c>
      <c r="G24" s="19">
        <v>20326269.885389499</v>
      </c>
      <c r="H24" s="19">
        <v>26313207.155199502</v>
      </c>
      <c r="I24" s="19">
        <v>32211253.487750798</v>
      </c>
      <c r="J24" s="19">
        <v>35769603.881135397</v>
      </c>
      <c r="K24" s="19">
        <v>36126779.917672597</v>
      </c>
      <c r="L24" s="19">
        <v>47963003.028629497</v>
      </c>
      <c r="M24" s="19">
        <v>40577557.606192701</v>
      </c>
      <c r="N24" s="19">
        <v>22465636.015689299</v>
      </c>
      <c r="O24" s="19">
        <v>19373845.513004102</v>
      </c>
      <c r="P24" s="19">
        <v>58112804.830284797</v>
      </c>
      <c r="Q24" s="19">
        <v>29959127.480313599</v>
      </c>
      <c r="R24" s="19">
        <v>25961187.56349</v>
      </c>
      <c r="S24" s="19">
        <v>25718485.3608387</v>
      </c>
      <c r="T24" s="19">
        <v>35538543.5976291</v>
      </c>
      <c r="U24" s="19">
        <v>30123425.814097099</v>
      </c>
      <c r="V24" s="19">
        <v>26992392.555008899</v>
      </c>
      <c r="W24" s="19">
        <v>40587531.024603501</v>
      </c>
      <c r="X24" s="19">
        <v>23450166.2983796</v>
      </c>
      <c r="Y24" s="19">
        <v>21586651.097977798</v>
      </c>
      <c r="Z24" s="19">
        <v>21770307.784853399</v>
      </c>
      <c r="AA24" s="19">
        <v>16159882.8261059</v>
      </c>
      <c r="AB24" s="19">
        <v>16092623.0758135</v>
      </c>
      <c r="AC24" s="19">
        <v>19145386.016960401</v>
      </c>
      <c r="AD24" s="19">
        <v>19792986.257629801</v>
      </c>
      <c r="AE24" s="19">
        <v>36821750.409652099</v>
      </c>
      <c r="AF24" s="4">
        <f t="shared" si="0"/>
        <v>359741319.68303978</v>
      </c>
    </row>
    <row r="25" spans="1:32" x14ac:dyDescent="0.25">
      <c r="A25" s="19" t="s">
        <v>116</v>
      </c>
      <c r="B25" s="19">
        <v>11940866.0865498</v>
      </c>
      <c r="C25" s="19">
        <v>21625942.309431002</v>
      </c>
      <c r="D25" s="19">
        <v>25962238.516316</v>
      </c>
      <c r="E25" s="19">
        <v>18436805.207722999</v>
      </c>
      <c r="F25" s="19">
        <v>20265800.0889965</v>
      </c>
      <c r="G25" s="19">
        <v>23951926.959872</v>
      </c>
      <c r="H25" s="19">
        <v>13869090.382237</v>
      </c>
      <c r="I25" s="19">
        <v>19563679.576033</v>
      </c>
      <c r="J25" s="19">
        <v>21577972.260209002</v>
      </c>
      <c r="K25" s="19">
        <v>22664106.323635999</v>
      </c>
      <c r="L25" s="19">
        <v>39006706.630016997</v>
      </c>
      <c r="M25" s="19">
        <v>44144155.893867798</v>
      </c>
      <c r="N25" s="19">
        <v>52905633.438397698</v>
      </c>
      <c r="O25" s="19">
        <v>31168412.805521999</v>
      </c>
      <c r="P25" s="19">
        <v>37333032.362884998</v>
      </c>
      <c r="Q25" s="19">
        <v>20067732.065719001</v>
      </c>
      <c r="R25" s="19">
        <v>16673236.377614999</v>
      </c>
      <c r="S25" s="19">
        <v>25470723.451584999</v>
      </c>
      <c r="T25" s="19">
        <v>25628402.789563999</v>
      </c>
      <c r="U25" s="19">
        <v>10085226.839244001</v>
      </c>
      <c r="V25" s="19">
        <v>10300769.680593999</v>
      </c>
      <c r="W25" s="19">
        <v>23111808.253577001</v>
      </c>
      <c r="X25" s="19">
        <v>35958912.089139998</v>
      </c>
      <c r="Y25" s="19">
        <v>22173672.094456799</v>
      </c>
      <c r="Z25" s="19">
        <v>21446913.505656999</v>
      </c>
      <c r="AA25" s="19">
        <v>31321377.043859299</v>
      </c>
      <c r="AB25" s="19">
        <v>43978221.262093</v>
      </c>
      <c r="AC25" s="19">
        <v>30782896.611334998</v>
      </c>
      <c r="AD25" s="19">
        <v>26630515.754905101</v>
      </c>
      <c r="AE25" s="19">
        <v>21340972.630309999</v>
      </c>
      <c r="AF25" s="4">
        <f t="shared" si="0"/>
        <v>344903648.38393515</v>
      </c>
    </row>
    <row r="26" spans="1:32" x14ac:dyDescent="0.25">
      <c r="A26" s="19" t="s">
        <v>335</v>
      </c>
      <c r="B26" s="19">
        <v>28890527.927724801</v>
      </c>
      <c r="C26" s="19">
        <v>36437695.797684804</v>
      </c>
      <c r="D26" s="19">
        <v>64657785.664933398</v>
      </c>
      <c r="E26" s="19">
        <v>33295948.116796199</v>
      </c>
      <c r="F26" s="19">
        <v>27588719.2565143</v>
      </c>
      <c r="G26" s="19">
        <v>19349965.7681561</v>
      </c>
      <c r="H26" s="19">
        <v>15341968.806922199</v>
      </c>
      <c r="I26" s="19">
        <v>26358685.1259108</v>
      </c>
      <c r="J26" s="19">
        <v>37353900.112003498</v>
      </c>
      <c r="K26" s="19">
        <v>47290782.895316198</v>
      </c>
      <c r="L26" s="19">
        <v>43627322.720766298</v>
      </c>
      <c r="M26" s="19">
        <v>38943944.271829799</v>
      </c>
      <c r="N26" s="19">
        <v>15809466.2021516</v>
      </c>
      <c r="O26" s="19">
        <v>13929392.5104095</v>
      </c>
      <c r="P26" s="19">
        <v>26873419.018955499</v>
      </c>
      <c r="Q26" s="19">
        <v>23753310.020008702</v>
      </c>
      <c r="R26" s="19">
        <v>19684884.142778002</v>
      </c>
      <c r="S26" s="19">
        <v>22480541.0098726</v>
      </c>
      <c r="T26" s="19">
        <v>19641157.8632643</v>
      </c>
      <c r="U26" s="19">
        <v>9091655.9636950605</v>
      </c>
      <c r="V26" s="19">
        <v>5596753.0556263402</v>
      </c>
      <c r="W26" s="19">
        <v>19005432.3919999</v>
      </c>
      <c r="X26" s="19">
        <v>19044049.497032899</v>
      </c>
      <c r="Y26" s="19">
        <v>24204174.951249301</v>
      </c>
      <c r="Z26" s="19">
        <v>32054975.4526526</v>
      </c>
      <c r="AA26" s="19">
        <v>15777241.2086263</v>
      </c>
      <c r="AB26" s="19">
        <v>6996810.6095173201</v>
      </c>
      <c r="AC26" s="19">
        <v>13669439.6251946</v>
      </c>
      <c r="AD26" s="19">
        <v>10840853.8427628</v>
      </c>
      <c r="AE26" s="19">
        <v>12791592.773819201</v>
      </c>
      <c r="AF26" s="4">
        <f t="shared" si="0"/>
        <v>230879562.38809121</v>
      </c>
    </row>
    <row r="27" spans="1:32" x14ac:dyDescent="0.25">
      <c r="A27" s="19" t="s">
        <v>185</v>
      </c>
      <c r="B27" s="19">
        <v>6220297.3333032802</v>
      </c>
      <c r="C27" s="19">
        <v>9516902.6372206807</v>
      </c>
      <c r="D27" s="19">
        <v>6796898.1940944996</v>
      </c>
      <c r="E27" s="19">
        <v>9302861.72011289</v>
      </c>
      <c r="F27" s="19">
        <v>10203615.3328247</v>
      </c>
      <c r="G27" s="19">
        <v>10601550.945548899</v>
      </c>
      <c r="H27" s="19">
        <v>8106931.3837645398</v>
      </c>
      <c r="I27" s="19">
        <v>11231779.084818101</v>
      </c>
      <c r="J27" s="19">
        <v>12486025.8791693</v>
      </c>
      <c r="K27" s="19">
        <v>23045096.8675083</v>
      </c>
      <c r="L27" s="19">
        <v>18976391.55742</v>
      </c>
      <c r="M27" s="19">
        <v>14606616.2451305</v>
      </c>
      <c r="N27" s="19">
        <v>12942389.835024901</v>
      </c>
      <c r="O27" s="19">
        <v>13906690.6844205</v>
      </c>
      <c r="P27" s="19">
        <v>15845099.2535109</v>
      </c>
      <c r="Q27" s="19">
        <v>17879720.538283199</v>
      </c>
      <c r="R27" s="19">
        <v>16702408.6798981</v>
      </c>
      <c r="S27" s="19">
        <v>13459501.069798701</v>
      </c>
      <c r="T27" s="19">
        <v>15677150.537869001</v>
      </c>
      <c r="U27" s="19">
        <v>4587813.8384318398</v>
      </c>
      <c r="V27" s="19">
        <v>6082184.7070013899</v>
      </c>
      <c r="W27" s="19">
        <v>20740104.994207099</v>
      </c>
      <c r="X27" s="19">
        <v>25680251.688616201</v>
      </c>
      <c r="Y27" s="19">
        <v>16283445.9224343</v>
      </c>
      <c r="Z27" s="19">
        <v>17437802.455342799</v>
      </c>
      <c r="AA27" s="19">
        <v>16601075.924195699</v>
      </c>
      <c r="AB27" s="19">
        <v>6504469.1469954699</v>
      </c>
      <c r="AC27" s="19">
        <v>14195978.6181984</v>
      </c>
      <c r="AD27" s="19">
        <v>18118466.971466199</v>
      </c>
      <c r="AE27" s="19">
        <v>34127962.038884699</v>
      </c>
      <c r="AF27" s="4">
        <f t="shared" si="0"/>
        <v>226198616.59333992</v>
      </c>
    </row>
    <row r="28" spans="1:32" x14ac:dyDescent="0.25">
      <c r="A28" s="19" t="s">
        <v>296</v>
      </c>
      <c r="B28" s="19">
        <v>2857488.3564770301</v>
      </c>
      <c r="C28" s="19">
        <v>4008636.5861637699</v>
      </c>
      <c r="D28" s="19">
        <v>4468497.0535706999</v>
      </c>
      <c r="E28" s="19">
        <v>10118887.7077353</v>
      </c>
      <c r="F28" s="19">
        <v>6154106.7332170699</v>
      </c>
      <c r="G28" s="19">
        <v>5137948.0980402101</v>
      </c>
      <c r="H28" s="19">
        <v>7846312.8342530597</v>
      </c>
      <c r="I28" s="19">
        <v>4373332.5191706298</v>
      </c>
      <c r="J28" s="19">
        <v>4373332.5191706298</v>
      </c>
      <c r="K28" s="19">
        <v>4857642.53932501</v>
      </c>
      <c r="L28" s="19">
        <v>9634950.0966733396</v>
      </c>
      <c r="M28" s="19">
        <v>10068090.6871565</v>
      </c>
      <c r="N28" s="19">
        <v>8608838.8987230007</v>
      </c>
      <c r="O28" s="19">
        <v>8956578.6636921801</v>
      </c>
      <c r="P28" s="19">
        <v>5066083.0753821498</v>
      </c>
      <c r="Q28" s="19">
        <v>5136769.3795901099</v>
      </c>
      <c r="R28" s="19">
        <v>12964822.381699501</v>
      </c>
      <c r="S28" s="19">
        <v>6662314.9792421404</v>
      </c>
      <c r="T28" s="19">
        <v>9705790.4907129705</v>
      </c>
      <c r="U28" s="19">
        <v>5583095.34939034</v>
      </c>
      <c r="V28" s="19">
        <v>5583095.34939034</v>
      </c>
      <c r="W28" s="19">
        <v>20822349.328937601</v>
      </c>
      <c r="X28" s="19">
        <v>10090864.463610301</v>
      </c>
      <c r="Y28" s="19">
        <v>23669248.997664399</v>
      </c>
      <c r="Z28" s="19">
        <v>42304951.960804999</v>
      </c>
      <c r="AA28" s="19">
        <v>46133806.337221898</v>
      </c>
      <c r="AB28" s="19">
        <v>31969865.2951723</v>
      </c>
      <c r="AC28" s="19">
        <v>7217175.2971859397</v>
      </c>
      <c r="AD28" s="19">
        <v>1641398.94195006</v>
      </c>
      <c r="AE28" s="19">
        <v>232821.79212750299</v>
      </c>
      <c r="AF28" s="4">
        <f t="shared" si="0"/>
        <v>224581600.96511027</v>
      </c>
    </row>
    <row r="29" spans="1:32" x14ac:dyDescent="0.25">
      <c r="A29" s="19" t="s">
        <v>136</v>
      </c>
      <c r="B29" s="19">
        <v>2168344.04497999</v>
      </c>
      <c r="C29" s="19">
        <v>2427956.0970800002</v>
      </c>
      <c r="D29" s="19">
        <v>4075296.8867500001</v>
      </c>
      <c r="E29" s="19">
        <v>3551414.94502</v>
      </c>
      <c r="F29" s="19">
        <v>4693425.9326200001</v>
      </c>
      <c r="G29" s="19">
        <v>4880058.6396500003</v>
      </c>
      <c r="H29" s="19">
        <v>3462522.8197879898</v>
      </c>
      <c r="I29" s="19">
        <v>4271708.0450759996</v>
      </c>
      <c r="J29" s="19">
        <v>5090130.4545999896</v>
      </c>
      <c r="K29" s="19">
        <v>6276717.0145699801</v>
      </c>
      <c r="L29" s="19">
        <v>9234102.1099399794</v>
      </c>
      <c r="M29" s="19">
        <v>10284529.995769899</v>
      </c>
      <c r="N29" s="19">
        <v>10759044.38115</v>
      </c>
      <c r="O29" s="19">
        <v>7935728.7772199903</v>
      </c>
      <c r="P29" s="19">
        <v>8865679.7748199906</v>
      </c>
      <c r="Q29" s="19">
        <v>7720987.3148099901</v>
      </c>
      <c r="R29" s="19">
        <v>9204979.7092599999</v>
      </c>
      <c r="S29" s="19">
        <v>12579959.3323399</v>
      </c>
      <c r="T29" s="19">
        <v>8417624.1959699895</v>
      </c>
      <c r="U29" s="19">
        <v>5507882.3566759899</v>
      </c>
      <c r="V29" s="19">
        <v>28682967.279279899</v>
      </c>
      <c r="W29" s="19">
        <v>12219523.8181499</v>
      </c>
      <c r="X29" s="19">
        <v>24857300.915410001</v>
      </c>
      <c r="Y29" s="19">
        <v>16904406.085419901</v>
      </c>
      <c r="Z29" s="19">
        <v>12595067.465700001</v>
      </c>
      <c r="AA29" s="19">
        <v>23183119.326869901</v>
      </c>
      <c r="AB29" s="19">
        <v>12326543.72682</v>
      </c>
      <c r="AC29" s="19">
        <v>13898051.200629899</v>
      </c>
      <c r="AD29" s="19">
        <v>17509474.726369999</v>
      </c>
      <c r="AE29" s="19">
        <v>14489911.7169399</v>
      </c>
      <c r="AF29" s="4">
        <f t="shared" si="0"/>
        <v>212376811.85583526</v>
      </c>
    </row>
    <row r="30" spans="1:32" x14ac:dyDescent="0.25">
      <c r="A30" s="19" t="s">
        <v>425</v>
      </c>
      <c r="B30" s="19">
        <v>15165681.0660464</v>
      </c>
      <c r="C30" s="19">
        <v>19403316.574389201</v>
      </c>
      <c r="D30" s="19">
        <v>18392638.532949101</v>
      </c>
      <c r="E30" s="19">
        <v>16463486.227867801</v>
      </c>
      <c r="F30" s="19">
        <v>17620980.9972931</v>
      </c>
      <c r="G30" s="19">
        <v>11447918.935660399</v>
      </c>
      <c r="H30" s="19">
        <v>9199744.97395413</v>
      </c>
      <c r="I30" s="19">
        <v>19734357.400798202</v>
      </c>
      <c r="J30" s="19">
        <v>22988935.235726099</v>
      </c>
      <c r="K30" s="19">
        <v>26949128.446263898</v>
      </c>
      <c r="L30" s="19">
        <v>25782741.5778405</v>
      </c>
      <c r="M30" s="19">
        <v>23026991.857478399</v>
      </c>
      <c r="N30" s="19">
        <v>17068984.233516298</v>
      </c>
      <c r="O30" s="19">
        <v>14357793.3391</v>
      </c>
      <c r="P30" s="19">
        <v>10317901.0372942</v>
      </c>
      <c r="Q30" s="19">
        <v>8571350.7424778994</v>
      </c>
      <c r="R30" s="19">
        <v>12020731.9447653</v>
      </c>
      <c r="S30" s="19">
        <v>9823256.4451901205</v>
      </c>
      <c r="T30" s="19">
        <v>10137561.784386201</v>
      </c>
      <c r="U30" s="19">
        <v>8827732.1857757904</v>
      </c>
      <c r="V30" s="19">
        <v>7115262.6225529304</v>
      </c>
      <c r="W30" s="19">
        <v>18145823.5841018</v>
      </c>
      <c r="X30" s="19">
        <v>25963416.331452601</v>
      </c>
      <c r="Y30" s="19">
        <v>11481433.356946301</v>
      </c>
      <c r="Z30" s="19">
        <v>10217493.506039999</v>
      </c>
      <c r="AA30" s="19">
        <v>13829821.85134</v>
      </c>
      <c r="AB30" s="19">
        <v>9284021.0935323704</v>
      </c>
      <c r="AC30" s="19">
        <v>22300986.7693405</v>
      </c>
      <c r="AD30" s="19">
        <v>20080944.4995833</v>
      </c>
      <c r="AE30" s="19">
        <v>10299777.7051757</v>
      </c>
      <c r="AF30" s="4">
        <f t="shared" si="0"/>
        <v>189528263.68018293</v>
      </c>
    </row>
    <row r="31" spans="1:32" x14ac:dyDescent="0.25">
      <c r="A31" s="19" t="s">
        <v>177</v>
      </c>
      <c r="B31" s="19">
        <v>9954858.7626026608</v>
      </c>
      <c r="C31" s="19">
        <v>2401614.8560173102</v>
      </c>
      <c r="D31" s="19">
        <v>20530651.623436801</v>
      </c>
      <c r="E31" s="19">
        <v>11354104.311978901</v>
      </c>
      <c r="F31" s="19">
        <v>12107034.587885801</v>
      </c>
      <c r="G31" s="19">
        <v>6613604.1154424101</v>
      </c>
      <c r="H31" s="19">
        <v>5025472.7019401798</v>
      </c>
      <c r="I31" s="19">
        <v>38207612.794124901</v>
      </c>
      <c r="J31" s="19">
        <v>20325342.230531499</v>
      </c>
      <c r="K31" s="19">
        <v>25555192.3926199</v>
      </c>
      <c r="L31" s="19">
        <v>32558696.192154199</v>
      </c>
      <c r="M31" s="19">
        <v>26124294.411072101</v>
      </c>
      <c r="N31" s="19">
        <v>14040242.358740499</v>
      </c>
      <c r="O31" s="19">
        <v>9746317.9237931594</v>
      </c>
      <c r="P31" s="19">
        <v>8948213.5881983396</v>
      </c>
      <c r="Q31" s="19">
        <v>17309534.1299266</v>
      </c>
      <c r="R31" s="19">
        <v>26184663.2915163</v>
      </c>
      <c r="S31" s="19">
        <v>16665758.1115408</v>
      </c>
      <c r="T31" s="19">
        <v>32625250.627083</v>
      </c>
      <c r="U31" s="19">
        <v>5586608.5245843297</v>
      </c>
      <c r="V31" s="19">
        <v>3067275.58844929</v>
      </c>
      <c r="W31" s="19">
        <v>16970638.348488402</v>
      </c>
      <c r="X31" s="19">
        <v>12307001.443700099</v>
      </c>
      <c r="Y31" s="19">
        <v>12609999.5288989</v>
      </c>
      <c r="Z31" s="19">
        <v>9939761.9390562493</v>
      </c>
      <c r="AA31" s="19">
        <v>13441323.2979108</v>
      </c>
      <c r="AB31" s="19">
        <v>4134399.3265979602</v>
      </c>
      <c r="AC31" s="19">
        <v>6895032.8528098902</v>
      </c>
      <c r="AD31" s="19">
        <v>11682427.1875991</v>
      </c>
      <c r="AE31" s="19">
        <v>14678732</v>
      </c>
      <c r="AF31" s="4">
        <f t="shared" si="0"/>
        <v>186788872.0682351</v>
      </c>
    </row>
    <row r="32" spans="1:32" x14ac:dyDescent="0.25">
      <c r="A32" s="19" t="s">
        <v>480</v>
      </c>
      <c r="B32" s="19">
        <v>10780510.958825899</v>
      </c>
      <c r="C32" s="19">
        <v>16749576.377204901</v>
      </c>
      <c r="D32" s="19">
        <v>33475886.116186101</v>
      </c>
      <c r="E32" s="19">
        <v>17589627.0157657</v>
      </c>
      <c r="F32" s="19">
        <v>16623738.6903654</v>
      </c>
      <c r="G32" s="19">
        <v>10968697.289272999</v>
      </c>
      <c r="H32" s="19">
        <v>9604589.8524638005</v>
      </c>
      <c r="I32" s="19">
        <v>18272687.7410996</v>
      </c>
      <c r="J32" s="19">
        <v>16296226.8112849</v>
      </c>
      <c r="K32" s="19">
        <v>18519366.949499302</v>
      </c>
      <c r="L32" s="19">
        <v>21048141.233275499</v>
      </c>
      <c r="M32" s="19">
        <v>21180274.287799601</v>
      </c>
      <c r="N32" s="19">
        <v>47389691.329607502</v>
      </c>
      <c r="O32" s="19">
        <v>30496818.806008901</v>
      </c>
      <c r="P32" s="19">
        <v>25734896.9462374</v>
      </c>
      <c r="Q32" s="19">
        <v>23361507.541258801</v>
      </c>
      <c r="R32" s="19">
        <v>10679212.1564682</v>
      </c>
      <c r="S32" s="19">
        <v>19397942.9721229</v>
      </c>
      <c r="T32" s="19">
        <v>16292880.9522778</v>
      </c>
      <c r="U32" s="19">
        <v>6274406.2079224698</v>
      </c>
      <c r="V32" s="19">
        <v>6877564.93246515</v>
      </c>
      <c r="W32" s="19">
        <v>15497875.6333453</v>
      </c>
      <c r="X32" s="19">
        <v>18394205.435251001</v>
      </c>
      <c r="Y32" s="19">
        <v>8828267.0254762303</v>
      </c>
      <c r="Z32" s="19">
        <v>13164767.2558321</v>
      </c>
      <c r="AA32" s="19">
        <v>14959446.8847983</v>
      </c>
      <c r="AB32" s="19">
        <v>9095420.7386318091</v>
      </c>
      <c r="AC32" s="19">
        <v>8265382.5905507701</v>
      </c>
      <c r="AD32" s="19">
        <v>15862791.6303363</v>
      </c>
      <c r="AE32" s="19">
        <v>7252698.3025766201</v>
      </c>
      <c r="AF32" s="4">
        <f t="shared" si="0"/>
        <v>170842862.71805498</v>
      </c>
    </row>
    <row r="33" spans="1:32" x14ac:dyDescent="0.25">
      <c r="A33" s="19" t="s">
        <v>204</v>
      </c>
      <c r="B33" s="19">
        <v>5418004.6425150502</v>
      </c>
      <c r="C33" s="19">
        <v>6135680.1591386097</v>
      </c>
      <c r="D33" s="19">
        <v>18195975.537098698</v>
      </c>
      <c r="E33" s="19">
        <v>8377827.7685384601</v>
      </c>
      <c r="F33" s="19">
        <v>5631439.6786085004</v>
      </c>
      <c r="G33" s="19">
        <v>6207760.3930084296</v>
      </c>
      <c r="H33" s="19">
        <v>5725893.5018952005</v>
      </c>
      <c r="I33" s="19">
        <v>11212474.6354165</v>
      </c>
      <c r="J33" s="19">
        <v>7842880.6924266499</v>
      </c>
      <c r="K33" s="19">
        <v>8711514.9167121109</v>
      </c>
      <c r="L33" s="19">
        <v>10903143.6394924</v>
      </c>
      <c r="M33" s="19">
        <v>9267120.4544907697</v>
      </c>
      <c r="N33" s="19">
        <v>3048061.2073091199</v>
      </c>
      <c r="O33" s="19">
        <v>3117234.6706040599</v>
      </c>
      <c r="P33" s="19">
        <v>6358123.2671341198</v>
      </c>
      <c r="Q33" s="19">
        <v>5207033.9435710805</v>
      </c>
      <c r="R33" s="19">
        <v>8550068.3733337708</v>
      </c>
      <c r="S33" s="19">
        <v>5925088.9177198801</v>
      </c>
      <c r="T33" s="19">
        <v>9839308.9358516391</v>
      </c>
      <c r="U33" s="19">
        <v>12340718.634478699</v>
      </c>
      <c r="V33" s="19">
        <v>16213359.447547801</v>
      </c>
      <c r="W33" s="19">
        <v>10008007.428373801</v>
      </c>
      <c r="X33" s="19">
        <v>14930429.830193</v>
      </c>
      <c r="Y33" s="19">
        <v>9137053.2211625408</v>
      </c>
      <c r="Z33" s="19">
        <v>6333709.1514457101</v>
      </c>
      <c r="AA33" s="19">
        <v>7019028.0611028504</v>
      </c>
      <c r="AB33" s="19">
        <v>18754456.107673001</v>
      </c>
      <c r="AC33" s="19">
        <v>11477625.8901194</v>
      </c>
      <c r="AD33" s="19">
        <v>10294354.046057301</v>
      </c>
      <c r="AE33" s="19">
        <v>11348580.632054601</v>
      </c>
      <c r="AF33" s="4">
        <f t="shared" si="0"/>
        <v>152171788.67711401</v>
      </c>
    </row>
    <row r="34" spans="1:32" x14ac:dyDescent="0.25">
      <c r="A34" s="19" t="s">
        <v>183</v>
      </c>
      <c r="B34" s="19">
        <v>9889799.8000000007</v>
      </c>
      <c r="C34" s="19">
        <v>13142642.08</v>
      </c>
      <c r="D34" s="19">
        <v>18228936.140000001</v>
      </c>
      <c r="E34" s="19">
        <v>13977468.01</v>
      </c>
      <c r="F34" s="19">
        <v>11202296.73</v>
      </c>
      <c r="G34" s="19">
        <v>11214234.5</v>
      </c>
      <c r="H34" s="19">
        <v>10430966.699999999</v>
      </c>
      <c r="I34" s="19">
        <v>15572508.550000001</v>
      </c>
      <c r="J34" s="19">
        <v>15832332.99</v>
      </c>
      <c r="K34" s="19">
        <v>18893669.859999999</v>
      </c>
      <c r="L34" s="19">
        <v>18142698.879999999</v>
      </c>
      <c r="M34" s="19">
        <v>24242040.440000001</v>
      </c>
      <c r="N34" s="19">
        <v>7575473.6499999901</v>
      </c>
      <c r="O34" s="19">
        <v>10300529.720000001</v>
      </c>
      <c r="P34" s="19">
        <v>10306994.76</v>
      </c>
      <c r="Q34" s="19">
        <v>10534066.349999901</v>
      </c>
      <c r="R34" s="19">
        <v>15557499.140000001</v>
      </c>
      <c r="S34" s="19">
        <v>15557499.140000001</v>
      </c>
      <c r="T34" s="19">
        <v>9835870.9000000004</v>
      </c>
      <c r="U34" s="19">
        <v>4281826.55</v>
      </c>
      <c r="V34" s="19">
        <v>4776128.45</v>
      </c>
      <c r="W34" s="19">
        <v>12798575.99</v>
      </c>
      <c r="X34" s="19">
        <v>21160203.52</v>
      </c>
      <c r="Y34" s="19">
        <v>8752078.9299999997</v>
      </c>
      <c r="Z34" s="19">
        <v>8752078.9299999997</v>
      </c>
      <c r="AA34" s="19">
        <v>11920464.59</v>
      </c>
      <c r="AB34" s="19">
        <v>5408165.7800000003</v>
      </c>
      <c r="AC34" s="19">
        <v>7174292.1399999997</v>
      </c>
      <c r="AD34" s="19">
        <v>11083680.130000001</v>
      </c>
      <c r="AE34" s="19">
        <v>11548507.1</v>
      </c>
      <c r="AF34" s="4">
        <f t="shared" si="0"/>
        <v>148606871.29000002</v>
      </c>
    </row>
    <row r="35" spans="1:32" x14ac:dyDescent="0.25">
      <c r="A35" s="19" t="s">
        <v>199</v>
      </c>
      <c r="B35" s="19">
        <v>7460831.7096120799</v>
      </c>
      <c r="C35" s="19">
        <v>9245342.4417422004</v>
      </c>
      <c r="D35" s="19">
        <v>13571433.290554499</v>
      </c>
      <c r="E35" s="19">
        <v>9407935.7210838906</v>
      </c>
      <c r="F35" s="19">
        <v>9445223.8263262808</v>
      </c>
      <c r="G35" s="19">
        <v>7011910.3841936104</v>
      </c>
      <c r="H35" s="19">
        <v>5807822.7212233804</v>
      </c>
      <c r="I35" s="19">
        <v>9713736.6342741493</v>
      </c>
      <c r="J35" s="19">
        <v>11654527.105209701</v>
      </c>
      <c r="K35" s="19">
        <v>13115220.694137201</v>
      </c>
      <c r="L35" s="19">
        <v>15664514.214824701</v>
      </c>
      <c r="M35" s="19">
        <v>15376329.9966003</v>
      </c>
      <c r="N35" s="19">
        <v>13809956.2073592</v>
      </c>
      <c r="O35" s="19">
        <v>5671965.2168790204</v>
      </c>
      <c r="P35" s="19">
        <v>9160517.8342959601</v>
      </c>
      <c r="Q35" s="19">
        <v>8916151.0580988191</v>
      </c>
      <c r="R35" s="19">
        <v>7213208.2634396898</v>
      </c>
      <c r="S35" s="19">
        <v>11061851.3372161</v>
      </c>
      <c r="T35" s="19">
        <v>14666505.840298999</v>
      </c>
      <c r="U35" s="19">
        <v>13143501.644267701</v>
      </c>
      <c r="V35" s="19">
        <v>8802045.1409940105</v>
      </c>
      <c r="W35" s="19">
        <v>13738346.7585945</v>
      </c>
      <c r="X35" s="19">
        <v>14665856.282587601</v>
      </c>
      <c r="Y35" s="19">
        <v>10251145.4472962</v>
      </c>
      <c r="Z35" s="19">
        <v>8426891.7839420792</v>
      </c>
      <c r="AA35" s="19">
        <v>7529360.7247254001</v>
      </c>
      <c r="AB35" s="19">
        <v>6594331.5087080998</v>
      </c>
      <c r="AC35" s="19">
        <v>6369324.6623836504</v>
      </c>
      <c r="AD35" s="19">
        <v>7668511.8497997997</v>
      </c>
      <c r="AE35" s="19">
        <v>8354323.0660022199</v>
      </c>
      <c r="AF35" s="4">
        <f t="shared" si="0"/>
        <v>138485204.31025606</v>
      </c>
    </row>
    <row r="36" spans="1:32" x14ac:dyDescent="0.25">
      <c r="A36" s="19" t="s">
        <v>431</v>
      </c>
      <c r="B36" s="19">
        <v>10295332.756279999</v>
      </c>
      <c r="C36" s="19">
        <v>9283092.1302849595</v>
      </c>
      <c r="D36" s="19">
        <v>8903078.6783725191</v>
      </c>
      <c r="E36" s="19">
        <v>8776452.33535932</v>
      </c>
      <c r="F36" s="19">
        <v>9668887.3970694207</v>
      </c>
      <c r="G36" s="19">
        <v>7715023.2640875401</v>
      </c>
      <c r="H36" s="19">
        <v>9677246.5427071396</v>
      </c>
      <c r="I36" s="19">
        <v>10251761.833420601</v>
      </c>
      <c r="J36" s="19">
        <v>11365172.4703556</v>
      </c>
      <c r="K36" s="19">
        <v>12104364.020172101</v>
      </c>
      <c r="L36" s="19">
        <v>10269358.319113299</v>
      </c>
      <c r="M36" s="19">
        <v>11890866.7249131</v>
      </c>
      <c r="N36" s="19">
        <v>10331565.026791099</v>
      </c>
      <c r="O36" s="19">
        <v>8418257.8145241402</v>
      </c>
      <c r="P36" s="19">
        <v>7385609.1344418796</v>
      </c>
      <c r="Q36" s="19">
        <v>6698154.3800797202</v>
      </c>
      <c r="R36" s="19">
        <v>5221031.0717148697</v>
      </c>
      <c r="S36" s="19">
        <v>8679438.1482862402</v>
      </c>
      <c r="T36" s="19">
        <v>12984573.2152219</v>
      </c>
      <c r="U36" s="19">
        <v>6717605.39270523</v>
      </c>
      <c r="V36" s="19">
        <v>10267370.1891507</v>
      </c>
      <c r="W36" s="19">
        <v>11206741.496118801</v>
      </c>
      <c r="X36" s="19">
        <v>11512637.5061375</v>
      </c>
      <c r="Y36" s="19">
        <v>9243087.5792685393</v>
      </c>
      <c r="Z36" s="19">
        <v>5670783.5037853802</v>
      </c>
      <c r="AA36" s="19">
        <v>6283626.8462624801</v>
      </c>
      <c r="AB36" s="19">
        <v>9495608.8952339794</v>
      </c>
      <c r="AC36" s="19">
        <v>12071917.7829917</v>
      </c>
      <c r="AD36" s="19">
        <v>11173291.7113098</v>
      </c>
      <c r="AE36" s="19">
        <v>6837891</v>
      </c>
      <c r="AF36" s="4">
        <f t="shared" si="0"/>
        <v>127365604.33818711</v>
      </c>
    </row>
    <row r="37" spans="1:32" x14ac:dyDescent="0.25">
      <c r="A37" s="19" t="s">
        <v>339</v>
      </c>
      <c r="B37" s="19">
        <v>3804165.1548091401</v>
      </c>
      <c r="C37" s="19">
        <v>14759648.554270901</v>
      </c>
      <c r="D37" s="19">
        <v>13982879.5172188</v>
      </c>
      <c r="E37" s="19">
        <v>9473835.6691421196</v>
      </c>
      <c r="F37" s="19">
        <v>5763708.0769440904</v>
      </c>
      <c r="G37" s="19">
        <v>8642709.4506402798</v>
      </c>
      <c r="H37" s="19">
        <v>2469175.9240283398</v>
      </c>
      <c r="I37" s="19">
        <v>16066593.938089101</v>
      </c>
      <c r="J37" s="19">
        <v>7513648.5193654504</v>
      </c>
      <c r="K37" s="19">
        <v>46953317.344168998</v>
      </c>
      <c r="L37" s="19">
        <v>21036206.764557101</v>
      </c>
      <c r="M37" s="19">
        <v>14823525.9304152</v>
      </c>
      <c r="N37" s="19">
        <v>6815421.4389987402</v>
      </c>
      <c r="O37" s="19">
        <v>3617490.9491454102</v>
      </c>
      <c r="P37" s="19">
        <v>4136472.3309645802</v>
      </c>
      <c r="Q37" s="19">
        <v>6297553.3720645998</v>
      </c>
      <c r="R37" s="19">
        <v>13062507.478393801</v>
      </c>
      <c r="S37" s="19">
        <v>9527794.1950901598</v>
      </c>
      <c r="T37" s="19">
        <v>8795237.5234047193</v>
      </c>
      <c r="U37" s="19">
        <v>7181261.97045819</v>
      </c>
      <c r="V37" s="19">
        <v>4165305.8003843599</v>
      </c>
      <c r="W37" s="19">
        <v>7259480.3269488998</v>
      </c>
      <c r="X37" s="19">
        <v>12330201.1443718</v>
      </c>
      <c r="Y37" s="19">
        <v>4786750.2396567902</v>
      </c>
      <c r="Z37" s="19">
        <v>9362175.9763285201</v>
      </c>
      <c r="AA37" s="19">
        <v>14777454.705431299</v>
      </c>
      <c r="AB37" s="19">
        <v>4532432.8558108099</v>
      </c>
      <c r="AC37" s="19">
        <v>4382330.7769442098</v>
      </c>
      <c r="AD37" s="19">
        <v>6137930.7248441102</v>
      </c>
      <c r="AE37" s="19">
        <v>8091179.6872511003</v>
      </c>
      <c r="AF37" s="4">
        <f t="shared" si="0"/>
        <v>114392043.40531875</v>
      </c>
    </row>
    <row r="38" spans="1:32" x14ac:dyDescent="0.25">
      <c r="A38" s="19" t="s">
        <v>432</v>
      </c>
      <c r="B38" s="19">
        <v>106523.595468379</v>
      </c>
      <c r="C38" s="19">
        <v>35166.827208869101</v>
      </c>
      <c r="D38" s="19">
        <v>1140664.0698648</v>
      </c>
      <c r="E38" s="19">
        <v>384042.71410272201</v>
      </c>
      <c r="F38" s="19">
        <v>661458.09107603098</v>
      </c>
      <c r="G38" s="19">
        <v>994619.65299631597</v>
      </c>
      <c r="H38" s="19">
        <v>382760.505381539</v>
      </c>
      <c r="I38" s="19">
        <v>622391.49021720805</v>
      </c>
      <c r="J38" s="19">
        <v>545360.60468874103</v>
      </c>
      <c r="K38" s="19">
        <v>528252.66282831097</v>
      </c>
      <c r="L38" s="19">
        <v>1488652.0422286801</v>
      </c>
      <c r="M38" s="19">
        <v>2373527.6800171998</v>
      </c>
      <c r="N38" s="19">
        <v>1724483.1440858</v>
      </c>
      <c r="O38" s="19">
        <v>1078025.9758113199</v>
      </c>
      <c r="P38" s="19">
        <v>1792565.0276261901</v>
      </c>
      <c r="Q38" s="19">
        <v>1086563.8226493699</v>
      </c>
      <c r="R38" s="19">
        <v>2337315.2045213198</v>
      </c>
      <c r="S38" s="19">
        <v>852754.69524943002</v>
      </c>
      <c r="T38" s="19">
        <v>1218769.5624744699</v>
      </c>
      <c r="U38" s="19">
        <v>4155997.8308457499</v>
      </c>
      <c r="V38" s="19">
        <v>11653812.455785099</v>
      </c>
      <c r="W38" s="19">
        <v>13011290.568365499</v>
      </c>
      <c r="X38" s="19">
        <v>7149720.36162862</v>
      </c>
      <c r="Y38" s="19">
        <v>10605841.218573401</v>
      </c>
      <c r="Z38" s="19">
        <v>8798109.7194297705</v>
      </c>
      <c r="AA38" s="19">
        <v>7811850.2697747303</v>
      </c>
      <c r="AB38" s="19">
        <v>9050418.4885652196</v>
      </c>
      <c r="AC38" s="19">
        <v>12793791.595145</v>
      </c>
      <c r="AD38" s="19">
        <v>11795772.379379399</v>
      </c>
      <c r="AE38" s="19">
        <v>10742711.490402499</v>
      </c>
      <c r="AF38" s="4">
        <f t="shared" si="0"/>
        <v>111978155.84014021</v>
      </c>
    </row>
    <row r="39" spans="1:32" x14ac:dyDescent="0.25">
      <c r="A39" s="19" t="s">
        <v>176</v>
      </c>
      <c r="B39" s="19">
        <v>3790497.77348402</v>
      </c>
      <c r="C39" s="19">
        <v>8106486.5078966701</v>
      </c>
      <c r="D39" s="19">
        <v>67043280.9609688</v>
      </c>
      <c r="E39" s="19">
        <v>4236371.9085158696</v>
      </c>
      <c r="F39" s="19">
        <v>18329761.463240299</v>
      </c>
      <c r="G39" s="19">
        <v>3776509.2875308101</v>
      </c>
      <c r="H39" s="19">
        <v>6120464.82018355</v>
      </c>
      <c r="I39" s="19">
        <v>32767562.507645398</v>
      </c>
      <c r="J39" s="19">
        <v>28108122.405908301</v>
      </c>
      <c r="K39" s="19">
        <v>33234875.941979799</v>
      </c>
      <c r="L39" s="19">
        <v>10096340.7960994</v>
      </c>
      <c r="M39" s="19">
        <v>11947665.149773899</v>
      </c>
      <c r="N39" s="19">
        <v>9440632.0872214604</v>
      </c>
      <c r="O39" s="19">
        <v>6354671.8585334998</v>
      </c>
      <c r="P39" s="19">
        <v>5229209.7869522702</v>
      </c>
      <c r="Q39" s="19">
        <v>4617152.7461409401</v>
      </c>
      <c r="R39" s="19">
        <v>17501361.269777101</v>
      </c>
      <c r="S39" s="19">
        <v>24113514.871431299</v>
      </c>
      <c r="T39" s="19">
        <v>15086055.003973501</v>
      </c>
      <c r="U39" s="19">
        <v>1951834.90867853</v>
      </c>
      <c r="V39" s="19">
        <v>2348580.1294360901</v>
      </c>
      <c r="W39" s="19">
        <v>7100310.6848005997</v>
      </c>
      <c r="X39" s="19">
        <v>8769876.5157821104</v>
      </c>
      <c r="Y39" s="19">
        <v>7325070.9538942203</v>
      </c>
      <c r="Z39" s="19">
        <v>4094261.1458117999</v>
      </c>
      <c r="AA39" s="19">
        <v>3614701.1364245098</v>
      </c>
      <c r="AB39" s="19">
        <v>767574.54520379996</v>
      </c>
      <c r="AC39" s="19">
        <v>3234216.07421692</v>
      </c>
      <c r="AD39" s="19">
        <v>3623979.4714979101</v>
      </c>
      <c r="AE39" s="19">
        <v>5787058.1352110598</v>
      </c>
      <c r="AF39" s="4">
        <f t="shared" si="0"/>
        <v>105318394.84613945</v>
      </c>
    </row>
    <row r="40" spans="1:32" x14ac:dyDescent="0.25">
      <c r="A40" s="19" t="s">
        <v>292</v>
      </c>
      <c r="B40" s="19">
        <v>1374881.09567518</v>
      </c>
      <c r="C40" s="19">
        <v>2059231.7022222001</v>
      </c>
      <c r="D40" s="19">
        <v>81718.606016629405</v>
      </c>
      <c r="E40" s="19">
        <v>81944.134966436701</v>
      </c>
      <c r="F40" s="19">
        <v>1082010.6400389399</v>
      </c>
      <c r="G40" s="19">
        <v>18031376.103076998</v>
      </c>
      <c r="H40" s="19">
        <v>4093515.0331703802</v>
      </c>
      <c r="I40" s="19">
        <v>2962470.50475585</v>
      </c>
      <c r="J40" s="19">
        <v>3462402.6721546198</v>
      </c>
      <c r="K40" s="19">
        <v>3482609.83016008</v>
      </c>
      <c r="L40" s="19">
        <v>3470144.6917277998</v>
      </c>
      <c r="M40" s="19">
        <v>4003968.7719578301</v>
      </c>
      <c r="N40" s="19">
        <v>7956940.0363867404</v>
      </c>
      <c r="O40" s="19">
        <v>6272950.3489606204</v>
      </c>
      <c r="P40" s="19">
        <v>1289153.5135446</v>
      </c>
      <c r="Q40" s="19">
        <v>4788050.1404088903</v>
      </c>
      <c r="R40" s="19">
        <v>9816057.5623331591</v>
      </c>
      <c r="S40" s="19">
        <v>10640665.1229316</v>
      </c>
      <c r="T40" s="19">
        <v>7909981.67684671</v>
      </c>
      <c r="U40" s="19">
        <v>5500876.9461062802</v>
      </c>
      <c r="V40" s="19">
        <v>5840335.6600635704</v>
      </c>
      <c r="W40" s="19">
        <v>9345857.1523574796</v>
      </c>
      <c r="X40" s="19">
        <v>7970267.78654039</v>
      </c>
      <c r="Y40" s="19">
        <v>6184474.5787027599</v>
      </c>
      <c r="Z40" s="19">
        <v>4679455.86925082</v>
      </c>
      <c r="AA40" s="19">
        <v>3325302.8113726699</v>
      </c>
      <c r="AB40" s="19">
        <v>4785019.93482788</v>
      </c>
      <c r="AC40" s="19">
        <v>7041469.9653079901</v>
      </c>
      <c r="AD40" s="19">
        <v>7319702.5986582497</v>
      </c>
      <c r="AE40" s="19">
        <v>10413115.934322299</v>
      </c>
      <c r="AF40" s="4">
        <f t="shared" si="0"/>
        <v>100772583.59962186</v>
      </c>
    </row>
    <row r="41" spans="1:32" x14ac:dyDescent="0.25">
      <c r="A41" s="19" t="s">
        <v>113</v>
      </c>
      <c r="B41" s="19">
        <v>7525804.8333582096</v>
      </c>
      <c r="C41" s="19">
        <v>10903367.363124801</v>
      </c>
      <c r="D41" s="19">
        <v>24717101.015001599</v>
      </c>
      <c r="E41" s="19">
        <v>18041377.013056699</v>
      </c>
      <c r="F41" s="19">
        <v>16301571.2493398</v>
      </c>
      <c r="G41" s="19">
        <v>7024812.9396518301</v>
      </c>
      <c r="H41" s="19">
        <v>9433371.5041837301</v>
      </c>
      <c r="I41" s="19">
        <v>19144791.6864678</v>
      </c>
      <c r="J41" s="19">
        <v>21854542.8857495</v>
      </c>
      <c r="K41" s="19">
        <v>26965227.265847601</v>
      </c>
      <c r="L41" s="19">
        <v>25547923.730510298</v>
      </c>
      <c r="M41" s="19">
        <v>27457811.181355398</v>
      </c>
      <c r="N41" s="19">
        <v>14289486.234975399</v>
      </c>
      <c r="O41" s="19">
        <v>14476563.471544901</v>
      </c>
      <c r="P41" s="19">
        <v>15098063.4549603</v>
      </c>
      <c r="Q41" s="19">
        <v>11698821.4466934</v>
      </c>
      <c r="R41" s="19">
        <v>10133702.202873699</v>
      </c>
      <c r="S41" s="19">
        <v>7165472.44273136</v>
      </c>
      <c r="T41" s="19">
        <v>7795963.2165946001</v>
      </c>
      <c r="U41" s="19">
        <v>4157958.5927192699</v>
      </c>
      <c r="V41" s="19">
        <v>2838178.4222823</v>
      </c>
      <c r="W41" s="19">
        <v>10374938.907502601</v>
      </c>
      <c r="X41" s="19">
        <v>12811694</v>
      </c>
      <c r="Y41" s="19">
        <v>7969108</v>
      </c>
      <c r="Z41" s="19">
        <v>7471030</v>
      </c>
      <c r="AA41" s="19">
        <v>8494418</v>
      </c>
      <c r="AB41" s="19">
        <v>2963086</v>
      </c>
      <c r="AC41" s="19">
        <v>4152429</v>
      </c>
      <c r="AD41" s="19">
        <v>5859011</v>
      </c>
      <c r="AE41" s="19">
        <v>7180588</v>
      </c>
      <c r="AF41" s="4">
        <f t="shared" si="0"/>
        <v>99367577.784703821</v>
      </c>
    </row>
    <row r="42" spans="1:32" x14ac:dyDescent="0.25">
      <c r="A42" s="19" t="s">
        <v>82</v>
      </c>
      <c r="B42" s="19">
        <v>6137222.8537060702</v>
      </c>
      <c r="C42" s="19">
        <v>9896261.0089088101</v>
      </c>
      <c r="D42" s="19">
        <v>22134114.209509</v>
      </c>
      <c r="E42" s="19">
        <v>11841883.7039169</v>
      </c>
      <c r="F42" s="19">
        <v>8714570.2614443507</v>
      </c>
      <c r="G42" s="19">
        <v>3935875.0200988101</v>
      </c>
      <c r="H42" s="19">
        <v>5566051.1442676</v>
      </c>
      <c r="I42" s="19">
        <v>9859360.5517534204</v>
      </c>
      <c r="J42" s="19">
        <v>18147751.391525201</v>
      </c>
      <c r="K42" s="19">
        <v>38087343.588525802</v>
      </c>
      <c r="L42" s="19">
        <v>26118202.1233829</v>
      </c>
      <c r="M42" s="19">
        <v>21675227.7749255</v>
      </c>
      <c r="N42" s="19">
        <v>8065395.5400522295</v>
      </c>
      <c r="O42" s="19">
        <v>8408718.9287266508</v>
      </c>
      <c r="P42" s="19">
        <v>6578052.7837105403</v>
      </c>
      <c r="Q42" s="19">
        <v>6233661.2907493701</v>
      </c>
      <c r="R42" s="19">
        <v>6717243.0325161004</v>
      </c>
      <c r="S42" s="19">
        <v>11856460.7112226</v>
      </c>
      <c r="T42" s="19">
        <v>6894382.8993505295</v>
      </c>
      <c r="U42" s="19">
        <v>3597511.9559493102</v>
      </c>
      <c r="V42" s="19">
        <v>3258320.5814671698</v>
      </c>
      <c r="W42" s="19">
        <v>8974895.8047245592</v>
      </c>
      <c r="X42" s="19">
        <v>9884457.3033941891</v>
      </c>
      <c r="Y42" s="19">
        <v>6705759.8066878598</v>
      </c>
      <c r="Z42" s="19">
        <v>5112707.9339159299</v>
      </c>
      <c r="AA42" s="19">
        <v>8812947.1954305898</v>
      </c>
      <c r="AB42" s="19">
        <v>5608808.6770551102</v>
      </c>
      <c r="AC42" s="19">
        <v>4095217.6893622102</v>
      </c>
      <c r="AD42" s="19">
        <v>8655253.9620941803</v>
      </c>
      <c r="AE42" s="19">
        <v>6569979.3688310599</v>
      </c>
      <c r="AF42" s="4">
        <f t="shared" si="0"/>
        <v>96743946.922001377</v>
      </c>
    </row>
    <row r="43" spans="1:32" x14ac:dyDescent="0.25">
      <c r="A43" s="19" t="s">
        <v>198</v>
      </c>
      <c r="B43" s="19">
        <v>4737445.0380464001</v>
      </c>
      <c r="C43" s="19">
        <v>8721846.1608006898</v>
      </c>
      <c r="D43" s="19">
        <v>8403231.8414285202</v>
      </c>
      <c r="E43" s="19">
        <v>7790225.4656901602</v>
      </c>
      <c r="F43" s="19">
        <v>7035743.6249348698</v>
      </c>
      <c r="G43" s="19">
        <v>4645062.0377993602</v>
      </c>
      <c r="H43" s="19">
        <v>4424322.40573534</v>
      </c>
      <c r="I43" s="19">
        <v>5886594.2886792496</v>
      </c>
      <c r="J43" s="19">
        <v>9049549.6721210591</v>
      </c>
      <c r="K43" s="19">
        <v>12366362.766570101</v>
      </c>
      <c r="L43" s="19">
        <v>12794232.517490501</v>
      </c>
      <c r="M43" s="19">
        <v>11246406.0426789</v>
      </c>
      <c r="N43" s="19">
        <v>6631884.4346877504</v>
      </c>
      <c r="O43" s="19">
        <v>5997765.8118137196</v>
      </c>
      <c r="P43" s="19">
        <v>6644483.3483153703</v>
      </c>
      <c r="Q43" s="19">
        <v>7670300.2293796996</v>
      </c>
      <c r="R43" s="19">
        <v>3571096.8658150202</v>
      </c>
      <c r="S43" s="19">
        <v>6513840.2469097199</v>
      </c>
      <c r="T43" s="19">
        <v>4554426.6807042602</v>
      </c>
      <c r="U43" s="19">
        <v>4463238.0210354496</v>
      </c>
      <c r="V43" s="19">
        <v>2852792.9773056898</v>
      </c>
      <c r="W43" s="19">
        <v>12275246.9880118</v>
      </c>
      <c r="X43" s="19">
        <v>9675080.5305295493</v>
      </c>
      <c r="Y43" s="19">
        <v>9235292.9530905709</v>
      </c>
      <c r="Z43" s="19">
        <v>4644751.8732185801</v>
      </c>
      <c r="AA43" s="19">
        <v>7512374.1349226898</v>
      </c>
      <c r="AB43" s="19">
        <v>4426220.6035928801</v>
      </c>
      <c r="AC43" s="19">
        <v>5822606.4456937201</v>
      </c>
      <c r="AD43" s="19">
        <v>5022582.6039267704</v>
      </c>
      <c r="AE43" s="19">
        <v>6386428.5207374096</v>
      </c>
      <c r="AF43" s="4">
        <f t="shared" si="0"/>
        <v>86955979.445494115</v>
      </c>
    </row>
    <row r="44" spans="1:32" x14ac:dyDescent="0.25">
      <c r="A44" s="19" t="s">
        <v>488</v>
      </c>
      <c r="B44" s="19">
        <v>325651.91305196902</v>
      </c>
      <c r="C44" s="19">
        <v>2924798.2377289999</v>
      </c>
      <c r="D44" s="19">
        <v>2809106.8572713202</v>
      </c>
      <c r="E44" s="19">
        <v>2878894.1435946301</v>
      </c>
      <c r="F44" s="19">
        <v>3816737.0510856998</v>
      </c>
      <c r="G44" s="19">
        <v>5092890.5276308004</v>
      </c>
      <c r="H44" s="19">
        <v>2907272.4304420799</v>
      </c>
      <c r="I44" s="19">
        <v>4249758.2509631403</v>
      </c>
      <c r="J44" s="19">
        <v>4297684.3338724496</v>
      </c>
      <c r="K44" s="19">
        <v>4339791.9565586504</v>
      </c>
      <c r="L44" s="19">
        <v>8970092.7378055193</v>
      </c>
      <c r="M44" s="19">
        <v>8844426.2211039905</v>
      </c>
      <c r="N44" s="19">
        <v>8144579.2650855696</v>
      </c>
      <c r="O44" s="19">
        <v>5907484.4041273901</v>
      </c>
      <c r="P44" s="19">
        <v>10483098.635221399</v>
      </c>
      <c r="Q44" s="19">
        <v>6371713.4064408001</v>
      </c>
      <c r="R44" s="19">
        <v>6092883.6766105797</v>
      </c>
      <c r="S44" s="19">
        <v>6069975.71681708</v>
      </c>
      <c r="T44" s="19">
        <v>7432342.5676581096</v>
      </c>
      <c r="U44" s="19">
        <v>2396950.80894783</v>
      </c>
      <c r="V44" s="19">
        <v>2310638.83889949</v>
      </c>
      <c r="W44" s="19">
        <v>4543826.7103277296</v>
      </c>
      <c r="X44" s="19">
        <v>9998124.3445834704</v>
      </c>
      <c r="Y44" s="19">
        <v>5001927.0917335898</v>
      </c>
      <c r="Z44" s="19">
        <v>2627321.14400372</v>
      </c>
      <c r="AA44" s="19">
        <v>6655520.93487659</v>
      </c>
      <c r="AB44" s="19">
        <v>15936084.104471499</v>
      </c>
      <c r="AC44" s="19">
        <v>6811915.2058429196</v>
      </c>
      <c r="AD44" s="19">
        <v>6063576.6201860402</v>
      </c>
      <c r="AE44" s="19">
        <v>4780232.3824886195</v>
      </c>
      <c r="AF44" s="4">
        <f t="shared" si="0"/>
        <v>86721320.147447288</v>
      </c>
    </row>
    <row r="45" spans="1:32" x14ac:dyDescent="0.25">
      <c r="A45" s="19" t="s">
        <v>367</v>
      </c>
      <c r="B45" s="19">
        <v>5436415.0441741301</v>
      </c>
      <c r="C45" s="19">
        <v>6718869.6123161698</v>
      </c>
      <c r="D45" s="19">
        <v>15508482.562536901</v>
      </c>
      <c r="E45" s="19">
        <v>8033725.0678721704</v>
      </c>
      <c r="F45" s="19">
        <v>5961464.6825577598</v>
      </c>
      <c r="G45" s="19">
        <v>3694464.67966204</v>
      </c>
      <c r="H45" s="19">
        <v>4911956.7324814899</v>
      </c>
      <c r="I45" s="19">
        <v>7393328.68359478</v>
      </c>
      <c r="J45" s="19">
        <v>7455406.4829994999</v>
      </c>
      <c r="K45" s="19">
        <v>10779133.7833558</v>
      </c>
      <c r="L45" s="19">
        <v>15018625.266029499</v>
      </c>
      <c r="M45" s="19">
        <v>15273120.6551675</v>
      </c>
      <c r="N45" s="19">
        <v>8653156.5701381899</v>
      </c>
      <c r="O45" s="19">
        <v>7059722.2154124901</v>
      </c>
      <c r="P45" s="19">
        <v>6430130.4014850399</v>
      </c>
      <c r="Q45" s="19">
        <v>8294674.5517247096</v>
      </c>
      <c r="R45" s="19">
        <v>9081019.5147314295</v>
      </c>
      <c r="S45" s="19">
        <v>6451375.1496133003</v>
      </c>
      <c r="T45" s="19">
        <v>5138524.9336061198</v>
      </c>
      <c r="U45" s="19">
        <v>3555349.39851536</v>
      </c>
      <c r="V45" s="19">
        <v>3362186.1933117402</v>
      </c>
      <c r="W45" s="19">
        <v>6361797.9349593399</v>
      </c>
      <c r="X45" s="19">
        <v>6142095.5598616898</v>
      </c>
      <c r="Y45" s="19">
        <v>6387827.9638380902</v>
      </c>
      <c r="Z45" s="19">
        <v>5009470.2383135697</v>
      </c>
      <c r="AA45" s="19">
        <v>5862940.79802942</v>
      </c>
      <c r="AB45" s="19">
        <v>4060165.3055363102</v>
      </c>
      <c r="AC45" s="19">
        <v>6151801.6386382198</v>
      </c>
      <c r="AD45" s="19">
        <v>6160007.9509620704</v>
      </c>
      <c r="AE45" s="19">
        <v>7639243.8065965297</v>
      </c>
      <c r="AF45" s="4">
        <f t="shared" si="0"/>
        <v>81363806.386513188</v>
      </c>
    </row>
    <row r="46" spans="1:32" x14ac:dyDescent="0.25">
      <c r="A46" s="19" t="s">
        <v>417</v>
      </c>
      <c r="B46" s="19">
        <v>2925353.2226530998</v>
      </c>
      <c r="C46" s="19">
        <v>4390694.6076784898</v>
      </c>
      <c r="D46" s="19">
        <v>4036495.3777610199</v>
      </c>
      <c r="E46" s="19">
        <v>4516496.6818530001</v>
      </c>
      <c r="F46" s="19">
        <v>2617862.06561322</v>
      </c>
      <c r="G46" s="19">
        <v>2111328.3366465899</v>
      </c>
      <c r="H46" s="19">
        <v>1914072.7131483799</v>
      </c>
      <c r="I46" s="19">
        <v>3157719.06134636</v>
      </c>
      <c r="J46" s="19">
        <v>3606851.3012409201</v>
      </c>
      <c r="K46" s="19">
        <v>5992845.2851968296</v>
      </c>
      <c r="L46" s="19">
        <v>5491439.4413972497</v>
      </c>
      <c r="M46" s="19">
        <v>6450110.6821909901</v>
      </c>
      <c r="N46" s="19">
        <v>2118553.6385457399</v>
      </c>
      <c r="O46" s="19">
        <v>2072098.9897930601</v>
      </c>
      <c r="P46" s="19">
        <v>5502733.2946785297</v>
      </c>
      <c r="Q46" s="19">
        <v>5502733.2946785297</v>
      </c>
      <c r="R46" s="19">
        <v>5502733.2946785297</v>
      </c>
      <c r="S46" s="19">
        <v>5502733.2946785297</v>
      </c>
      <c r="T46" s="19">
        <v>6298193.5917905597</v>
      </c>
      <c r="U46" s="19">
        <v>5351723.87863083</v>
      </c>
      <c r="V46" s="19">
        <v>5190154.2383309603</v>
      </c>
      <c r="W46" s="19">
        <v>6686677.9889889304</v>
      </c>
      <c r="X46" s="19">
        <v>4424299.0874042204</v>
      </c>
      <c r="Y46" s="19">
        <v>1831994.7390455101</v>
      </c>
      <c r="Z46" s="19">
        <v>14742864.671398699</v>
      </c>
      <c r="AA46" s="19">
        <v>4117768.5714925998</v>
      </c>
      <c r="AB46" s="19">
        <v>2917531.6184635102</v>
      </c>
      <c r="AC46" s="19">
        <v>3528049.5934962002</v>
      </c>
      <c r="AD46" s="19">
        <v>7682950.7429529903</v>
      </c>
      <c r="AE46" s="19">
        <v>5487288.6512124501</v>
      </c>
      <c r="AF46" s="4">
        <f t="shared" si="0"/>
        <v>79264963.962564528</v>
      </c>
    </row>
    <row r="47" spans="1:32" x14ac:dyDescent="0.25">
      <c r="A47" s="19" t="s">
        <v>447</v>
      </c>
      <c r="B47" s="19">
        <v>25957666.362955399</v>
      </c>
      <c r="C47" s="19">
        <v>26927842.721962199</v>
      </c>
      <c r="D47" s="19">
        <v>40146281.062402897</v>
      </c>
      <c r="E47" s="19">
        <v>30280888.453787901</v>
      </c>
      <c r="F47" s="19">
        <v>21374261.424052902</v>
      </c>
      <c r="G47" s="19">
        <v>23255087.9594706</v>
      </c>
      <c r="H47" s="19">
        <v>12608622.9431052</v>
      </c>
      <c r="I47" s="19">
        <v>16443411.0057093</v>
      </c>
      <c r="J47" s="19">
        <v>30985018.817063998</v>
      </c>
      <c r="K47" s="19">
        <v>24501090.889382198</v>
      </c>
      <c r="L47" s="19">
        <v>26448555.2772379</v>
      </c>
      <c r="M47" s="19">
        <v>30282081.533822302</v>
      </c>
      <c r="N47" s="19">
        <v>62260841.517683797</v>
      </c>
      <c r="O47" s="19">
        <v>42237074.621579498</v>
      </c>
      <c r="P47" s="19">
        <v>32890138.525549099</v>
      </c>
      <c r="Q47" s="19">
        <v>6971219.0280890502</v>
      </c>
      <c r="R47" s="19">
        <v>4587753.8397679497</v>
      </c>
      <c r="S47" s="19">
        <v>5837537.5288240798</v>
      </c>
      <c r="T47" s="19">
        <v>6702449.1020918004</v>
      </c>
      <c r="U47" s="19">
        <v>5027107.3853560695</v>
      </c>
      <c r="V47" s="19">
        <v>5243307.8127426803</v>
      </c>
      <c r="W47" s="19">
        <v>6514023.3720275201</v>
      </c>
      <c r="X47" s="19">
        <v>5377538.1085504098</v>
      </c>
      <c r="Y47" s="19">
        <v>5308997.7971185204</v>
      </c>
      <c r="Z47" s="19">
        <v>3631373.9922992298</v>
      </c>
      <c r="AA47" s="19">
        <v>4500520.7989067202</v>
      </c>
      <c r="AB47" s="19">
        <v>4777508.8008073596</v>
      </c>
      <c r="AC47" s="19">
        <v>4124726.5347434301</v>
      </c>
      <c r="AD47" s="19">
        <v>8004091.0808905</v>
      </c>
      <c r="AE47" s="19">
        <v>6683271.3833872303</v>
      </c>
      <c r="AF47" s="4">
        <f t="shared" si="0"/>
        <v>76320207.537513494</v>
      </c>
    </row>
    <row r="48" spans="1:32" x14ac:dyDescent="0.25">
      <c r="A48" s="19" t="s">
        <v>442</v>
      </c>
      <c r="B48" s="19">
        <v>8625094.2190000005</v>
      </c>
      <c r="C48" s="19">
        <v>8625094.2190000005</v>
      </c>
      <c r="D48" s="19">
        <v>8625094.2190000005</v>
      </c>
      <c r="E48" s="19">
        <v>8625094.2190000005</v>
      </c>
      <c r="F48" s="19">
        <v>8625094.2190000005</v>
      </c>
      <c r="G48" s="19">
        <v>8625094.2190000005</v>
      </c>
      <c r="H48" s="19">
        <v>13834088.489104001</v>
      </c>
      <c r="I48" s="19">
        <v>12798203.2815529</v>
      </c>
      <c r="J48" s="19">
        <v>20712997.077158</v>
      </c>
      <c r="K48" s="19">
        <v>10881691.74976</v>
      </c>
      <c r="L48" s="19">
        <v>10559974.782198001</v>
      </c>
      <c r="M48" s="19">
        <v>9903910.5822810009</v>
      </c>
      <c r="N48" s="19">
        <v>11782392.301097</v>
      </c>
      <c r="O48" s="19">
        <v>10265459.0078489</v>
      </c>
      <c r="P48" s="19">
        <v>10892132.303783</v>
      </c>
      <c r="Q48" s="19">
        <v>9127657.2031939905</v>
      </c>
      <c r="R48" s="19">
        <v>6813317.856629</v>
      </c>
      <c r="S48" s="19">
        <v>7447807.4723119903</v>
      </c>
      <c r="T48" s="19">
        <v>7378513.3354139999</v>
      </c>
      <c r="U48" s="19">
        <v>3355878.0727570001</v>
      </c>
      <c r="V48" s="19">
        <v>2648571.5576479998</v>
      </c>
      <c r="W48" s="19">
        <v>8217794.3231229996</v>
      </c>
      <c r="X48" s="19">
        <v>8334323.2794159902</v>
      </c>
      <c r="Y48" s="19">
        <v>3946233.4827469899</v>
      </c>
      <c r="Z48" s="19">
        <v>4388154.3400090002</v>
      </c>
      <c r="AA48" s="19">
        <v>3517277.8222329998</v>
      </c>
      <c r="AB48" s="19">
        <v>5002619.0423339996</v>
      </c>
      <c r="AC48" s="19">
        <v>4779959.6954500005</v>
      </c>
      <c r="AD48" s="19">
        <v>4029508.5894530001</v>
      </c>
      <c r="AE48" s="19">
        <v>5426757.6677090004</v>
      </c>
      <c r="AF48" s="4">
        <f t="shared" si="0"/>
        <v>75286716.537233979</v>
      </c>
    </row>
    <row r="49" spans="1:32" x14ac:dyDescent="0.25">
      <c r="A49" s="19" t="s">
        <v>236</v>
      </c>
      <c r="B49" s="19">
        <v>5552606.8230091901</v>
      </c>
      <c r="C49" s="19">
        <v>6928032.0796664897</v>
      </c>
      <c r="D49" s="19">
        <v>8339764.7140953904</v>
      </c>
      <c r="E49" s="19">
        <v>5399265.24053156</v>
      </c>
      <c r="F49" s="19">
        <v>5728137.7395233298</v>
      </c>
      <c r="G49" s="19">
        <v>5100330.9609447503</v>
      </c>
      <c r="H49" s="19">
        <v>4788559.9864566997</v>
      </c>
      <c r="I49" s="19">
        <v>6150723.5653446503</v>
      </c>
      <c r="J49" s="19">
        <v>5062528.0740147401</v>
      </c>
      <c r="K49" s="19">
        <v>5507317.06077132</v>
      </c>
      <c r="L49" s="19">
        <v>5815187.6908382997</v>
      </c>
      <c r="M49" s="19">
        <v>6048304.03766945</v>
      </c>
      <c r="N49" s="19">
        <v>4728170.22516046</v>
      </c>
      <c r="O49" s="19">
        <v>3831881.6426442401</v>
      </c>
      <c r="P49" s="19">
        <v>3436583.2834760398</v>
      </c>
      <c r="Q49" s="19">
        <v>4341830.1071667997</v>
      </c>
      <c r="R49" s="19">
        <v>3210193.2478070999</v>
      </c>
      <c r="S49" s="19">
        <v>5527579.7921802802</v>
      </c>
      <c r="T49" s="19">
        <v>7430974.36541091</v>
      </c>
      <c r="U49" s="19">
        <v>6205461.9837851301</v>
      </c>
      <c r="V49" s="19">
        <v>8671827.4565318301</v>
      </c>
      <c r="W49" s="19">
        <v>5832088.9053438799</v>
      </c>
      <c r="X49" s="19">
        <v>6458156.5387634998</v>
      </c>
      <c r="Y49" s="19">
        <v>4857344.88998581</v>
      </c>
      <c r="Z49" s="19">
        <v>4697469.6481414801</v>
      </c>
      <c r="AA49" s="19">
        <v>3838201.2222800702</v>
      </c>
      <c r="AB49" s="19">
        <v>2844241.1002607699</v>
      </c>
      <c r="AC49" s="19">
        <v>2375399.50643495</v>
      </c>
      <c r="AD49" s="19">
        <v>3867157.8505185102</v>
      </c>
      <c r="AE49" s="19">
        <v>4181921.5800247299</v>
      </c>
      <c r="AF49" s="4">
        <f t="shared" si="0"/>
        <v>69998018.087468952</v>
      </c>
    </row>
    <row r="50" spans="1:32" x14ac:dyDescent="0.25">
      <c r="A50" s="19" t="s">
        <v>351</v>
      </c>
      <c r="B50" s="19">
        <v>8467944.0527858399</v>
      </c>
      <c r="C50" s="19">
        <v>8039526.9017626401</v>
      </c>
      <c r="D50" s="19">
        <v>13506698.4940945</v>
      </c>
      <c r="E50" s="19">
        <v>9981054.8708729893</v>
      </c>
      <c r="F50" s="19">
        <v>7769357.3711559596</v>
      </c>
      <c r="G50" s="19">
        <v>5506867.69402456</v>
      </c>
      <c r="H50" s="19">
        <v>4201866.0040663304</v>
      </c>
      <c r="I50" s="19">
        <v>8953752.9136502799</v>
      </c>
      <c r="J50" s="19">
        <v>11609238.253302701</v>
      </c>
      <c r="K50" s="19">
        <v>16590596.70678</v>
      </c>
      <c r="L50" s="19">
        <v>13308385.4461364</v>
      </c>
      <c r="M50" s="19">
        <v>12057141.9407271</v>
      </c>
      <c r="N50" s="19">
        <v>4423854.2992235702</v>
      </c>
      <c r="O50" s="19">
        <v>3663849.3274773401</v>
      </c>
      <c r="P50" s="19">
        <v>4041689.9446520102</v>
      </c>
      <c r="Q50" s="19">
        <v>5095671.8957028501</v>
      </c>
      <c r="R50" s="19">
        <v>4365679.3513595201</v>
      </c>
      <c r="S50" s="19">
        <v>7711188.4890543697</v>
      </c>
      <c r="T50" s="19">
        <v>6599138.5152281802</v>
      </c>
      <c r="U50" s="19">
        <v>3191855.5513470401</v>
      </c>
      <c r="V50" s="19">
        <v>2626259.46580429</v>
      </c>
      <c r="W50" s="19">
        <v>4309601.0797868697</v>
      </c>
      <c r="X50" s="19">
        <v>5792034.82249978</v>
      </c>
      <c r="Y50" s="19">
        <v>3915987.3896776498</v>
      </c>
      <c r="Z50" s="19">
        <v>8273257.9868150204</v>
      </c>
      <c r="AA50" s="19">
        <v>3724376.5637582801</v>
      </c>
      <c r="AB50" s="19">
        <v>3056435.9314345699</v>
      </c>
      <c r="AC50" s="19">
        <v>2966852.7684376799</v>
      </c>
      <c r="AD50" s="19">
        <v>3755514.5931940898</v>
      </c>
      <c r="AE50" s="19">
        <v>4246419.0222047996</v>
      </c>
      <c r="AF50" s="4">
        <f t="shared" si="0"/>
        <v>64534601.53060215</v>
      </c>
    </row>
    <row r="51" spans="1:32" x14ac:dyDescent="0.25">
      <c r="A51" s="19" t="s">
        <v>295</v>
      </c>
      <c r="B51" s="19">
        <v>0</v>
      </c>
      <c r="C51" s="19">
        <v>6253607.8246944202</v>
      </c>
      <c r="D51" s="19">
        <v>7890323.6641658898</v>
      </c>
      <c r="E51" s="19">
        <v>4599670.1635634499</v>
      </c>
      <c r="F51" s="19">
        <v>6131590.4175700499</v>
      </c>
      <c r="G51" s="19">
        <v>4018394.8747654301</v>
      </c>
      <c r="H51" s="19">
        <v>4168467.6275204201</v>
      </c>
      <c r="I51" s="19">
        <v>5473714.2686820896</v>
      </c>
      <c r="J51" s="19">
        <v>4054774.3902457501</v>
      </c>
      <c r="K51" s="19">
        <v>4815433.7194690304</v>
      </c>
      <c r="L51" s="19">
        <v>4236995.64594616</v>
      </c>
      <c r="M51" s="19">
        <v>3533605.0644765501</v>
      </c>
      <c r="N51" s="19">
        <v>1947752.2137614901</v>
      </c>
      <c r="O51" s="19">
        <v>2196641.6849275702</v>
      </c>
      <c r="P51" s="19">
        <v>2913329.9403242301</v>
      </c>
      <c r="Q51" s="19">
        <v>3300798.98607765</v>
      </c>
      <c r="R51" s="19">
        <v>4354647.2125293398</v>
      </c>
      <c r="S51" s="19">
        <v>4921598.6922264602</v>
      </c>
      <c r="T51" s="19">
        <v>4517563.7346481802</v>
      </c>
      <c r="U51" s="19">
        <v>3539897.9292177302</v>
      </c>
      <c r="V51" s="19">
        <v>5145106.5385152698</v>
      </c>
      <c r="W51" s="19">
        <v>3753554.1177930399</v>
      </c>
      <c r="X51" s="19">
        <v>4913251.2340669697</v>
      </c>
      <c r="Y51" s="19">
        <v>4435486.7904295204</v>
      </c>
      <c r="Z51" s="19">
        <v>3393681.16885074</v>
      </c>
      <c r="AA51" s="19">
        <v>6088202.9673475102</v>
      </c>
      <c r="AB51" s="19">
        <v>4327628.0949269896</v>
      </c>
      <c r="AC51" s="19">
        <v>3649903.2792786998</v>
      </c>
      <c r="AD51" s="19">
        <v>6371322.3883490702</v>
      </c>
      <c r="AE51" s="19">
        <v>3482922.0700639202</v>
      </c>
      <c r="AF51" s="4">
        <f t="shared" si="0"/>
        <v>62894766.218243442</v>
      </c>
    </row>
    <row r="52" spans="1:32" x14ac:dyDescent="0.25">
      <c r="A52" s="19" t="s">
        <v>320</v>
      </c>
      <c r="B52" s="19">
        <v>3894730.3140797899</v>
      </c>
      <c r="C52" s="19">
        <v>6863576.5421961704</v>
      </c>
      <c r="D52" s="19">
        <v>8706047.2829118203</v>
      </c>
      <c r="E52" s="19">
        <v>5151401.5757759102</v>
      </c>
      <c r="F52" s="19">
        <v>3988545.4050040999</v>
      </c>
      <c r="G52" s="19">
        <v>3399563.9758694698</v>
      </c>
      <c r="H52" s="19">
        <v>3141926.8447913998</v>
      </c>
      <c r="I52" s="19">
        <v>5043270.9765646597</v>
      </c>
      <c r="J52" s="19">
        <v>5192103.4662494697</v>
      </c>
      <c r="K52" s="19">
        <v>5571624.53693166</v>
      </c>
      <c r="L52" s="19">
        <v>5075031.04393146</v>
      </c>
      <c r="M52" s="19">
        <v>12908869.137676699</v>
      </c>
      <c r="N52" s="19">
        <v>15350262.8232648</v>
      </c>
      <c r="O52" s="19">
        <v>9534582.4607220292</v>
      </c>
      <c r="P52" s="19">
        <v>6590911.37542128</v>
      </c>
      <c r="Q52" s="19">
        <v>4482942.9830264803</v>
      </c>
      <c r="R52" s="19">
        <v>3485850.7386289798</v>
      </c>
      <c r="S52" s="19">
        <v>5476908.8928429196</v>
      </c>
      <c r="T52" s="19">
        <v>9989771.8556158394</v>
      </c>
      <c r="U52" s="19">
        <v>3453500.6115678302</v>
      </c>
      <c r="V52" s="19">
        <v>2589625.9750290699</v>
      </c>
      <c r="W52" s="19">
        <v>4509520.1040219404</v>
      </c>
      <c r="X52" s="19">
        <v>6930734.6559917498</v>
      </c>
      <c r="Y52" s="19">
        <v>2679932.56153194</v>
      </c>
      <c r="Z52" s="19">
        <v>3315787.0222842102</v>
      </c>
      <c r="AA52" s="19">
        <v>3766211.46652873</v>
      </c>
      <c r="AB52" s="19">
        <v>4111880.7223254899</v>
      </c>
      <c r="AC52" s="19">
        <v>2593240.5661091399</v>
      </c>
      <c r="AD52" s="19">
        <v>4085696.3093177201</v>
      </c>
      <c r="AE52" s="19">
        <v>2719731.9115804099</v>
      </c>
      <c r="AF52" s="4">
        <f t="shared" si="0"/>
        <v>59708393.393375963</v>
      </c>
    </row>
    <row r="53" spans="1:32" x14ac:dyDescent="0.25">
      <c r="A53" s="19" t="s">
        <v>171</v>
      </c>
      <c r="B53" s="19">
        <v>3162811.1346186898</v>
      </c>
      <c r="C53" s="19">
        <v>4363984.0013377396</v>
      </c>
      <c r="D53" s="19">
        <v>7529021.90377317</v>
      </c>
      <c r="E53" s="19">
        <v>3986271.5595161598</v>
      </c>
      <c r="F53" s="19">
        <v>4247616.2561344402</v>
      </c>
      <c r="G53" s="19">
        <v>5347971.3542433297</v>
      </c>
      <c r="H53" s="19">
        <v>6262208.8495952897</v>
      </c>
      <c r="I53" s="19">
        <v>6953245.8545588404</v>
      </c>
      <c r="J53" s="19">
        <v>10686256.749387899</v>
      </c>
      <c r="K53" s="19">
        <v>15540539.070046799</v>
      </c>
      <c r="L53" s="19">
        <v>13064918.2166893</v>
      </c>
      <c r="M53" s="19">
        <v>12589857.4253083</v>
      </c>
      <c r="N53" s="19">
        <v>3897351.2163358899</v>
      </c>
      <c r="O53" s="19">
        <v>8046578.2576822704</v>
      </c>
      <c r="P53" s="19">
        <v>3097179.5488064699</v>
      </c>
      <c r="Q53" s="19">
        <v>5528632.9523436101</v>
      </c>
      <c r="R53" s="19">
        <v>4684685.6545681199</v>
      </c>
      <c r="S53" s="19">
        <v>6255090.2100091996</v>
      </c>
      <c r="T53" s="19">
        <v>6166853.5785274003</v>
      </c>
      <c r="U53" s="19">
        <v>2515201.7437303201</v>
      </c>
      <c r="V53" s="19">
        <v>2839297.1267863698</v>
      </c>
      <c r="W53" s="19">
        <v>5658184.4608721398</v>
      </c>
      <c r="X53" s="19">
        <v>6110679.5142346397</v>
      </c>
      <c r="Y53" s="19">
        <v>4487781.9447854701</v>
      </c>
      <c r="Z53" s="19">
        <v>3252442.7899029702</v>
      </c>
      <c r="AA53" s="19">
        <v>3520738.5728237801</v>
      </c>
      <c r="AB53" s="19">
        <v>2297442.0134611102</v>
      </c>
      <c r="AC53" s="19">
        <v>3473046.2281339001</v>
      </c>
      <c r="AD53" s="19">
        <v>3921423.0160681298</v>
      </c>
      <c r="AE53" s="19">
        <v>4519173.3148235604</v>
      </c>
      <c r="AF53" s="4">
        <f t="shared" si="0"/>
        <v>59702040.168727115</v>
      </c>
    </row>
    <row r="54" spans="1:32" x14ac:dyDescent="0.25">
      <c r="A54" s="19" t="s">
        <v>492</v>
      </c>
      <c r="B54" s="19">
        <v>11927589.1184978</v>
      </c>
      <c r="C54" s="19">
        <v>5698371.25912036</v>
      </c>
      <c r="D54" s="19">
        <v>3112711.1556919799</v>
      </c>
      <c r="E54" s="19">
        <v>3138001.87017651</v>
      </c>
      <c r="F54" s="19">
        <v>2476159.5638814801</v>
      </c>
      <c r="G54" s="19">
        <v>3013443.4567816602</v>
      </c>
      <c r="H54" s="19">
        <v>2819039.84678852</v>
      </c>
      <c r="I54" s="19">
        <v>8154856.3507992402</v>
      </c>
      <c r="J54" s="19">
        <v>1907138.6998205299</v>
      </c>
      <c r="K54" s="19">
        <v>2611098.6938732401</v>
      </c>
      <c r="L54" s="19">
        <v>2603850.2008138001</v>
      </c>
      <c r="M54" s="19">
        <v>4199106.8577319598</v>
      </c>
      <c r="N54" s="19">
        <v>6631300.2526144497</v>
      </c>
      <c r="O54" s="19">
        <v>1715505.6804372701</v>
      </c>
      <c r="P54" s="19">
        <v>1285643.71468818</v>
      </c>
      <c r="Q54" s="19">
        <v>790881.37362471304</v>
      </c>
      <c r="R54" s="19">
        <v>903598.73857994704</v>
      </c>
      <c r="S54" s="19">
        <v>2178819.0741026602</v>
      </c>
      <c r="T54" s="19">
        <v>18983315.915093899</v>
      </c>
      <c r="U54" s="19">
        <v>1472994.8979635099</v>
      </c>
      <c r="V54" s="19">
        <v>822153.25400662399</v>
      </c>
      <c r="W54" s="19">
        <v>621045.139616473</v>
      </c>
      <c r="X54" s="19">
        <v>1244911.65949283</v>
      </c>
      <c r="Y54" s="19">
        <v>1359944.3934379199</v>
      </c>
      <c r="Z54" s="19">
        <v>1521475.8840896001</v>
      </c>
      <c r="AA54" s="19">
        <v>12165249.263113501</v>
      </c>
      <c r="AB54" s="19">
        <v>2280400.4595123101</v>
      </c>
      <c r="AC54" s="19">
        <v>1169258.0328988901</v>
      </c>
      <c r="AD54" s="19">
        <v>1442954.0251156599</v>
      </c>
      <c r="AE54" s="19">
        <v>3236181.9863348701</v>
      </c>
      <c r="AF54" s="4">
        <f t="shared" si="0"/>
        <v>49402302.723358691</v>
      </c>
    </row>
    <row r="55" spans="1:32" x14ac:dyDescent="0.25">
      <c r="A55" s="19" t="s">
        <v>168</v>
      </c>
      <c r="B55" s="19">
        <v>1400407.1099999901</v>
      </c>
      <c r="C55" s="19">
        <v>3603114.88</v>
      </c>
      <c r="D55" s="19">
        <v>5671192.4500000002</v>
      </c>
      <c r="E55" s="19">
        <v>4351321.91</v>
      </c>
      <c r="F55" s="19">
        <v>2797610.91</v>
      </c>
      <c r="G55" s="19">
        <v>1993132.52</v>
      </c>
      <c r="H55" s="19">
        <v>1677814.34</v>
      </c>
      <c r="I55" s="19">
        <v>3363232.7</v>
      </c>
      <c r="J55" s="19">
        <v>3923463.88</v>
      </c>
      <c r="K55" s="19">
        <v>6661860.2199999904</v>
      </c>
      <c r="L55" s="19">
        <v>7531015.0800000001</v>
      </c>
      <c r="M55" s="19">
        <v>7289316.1399999997</v>
      </c>
      <c r="N55" s="19">
        <v>3769584.55</v>
      </c>
      <c r="O55" s="19">
        <v>2171381.16</v>
      </c>
      <c r="P55" s="19">
        <v>4957245.33</v>
      </c>
      <c r="Q55" s="19">
        <v>2047643.02</v>
      </c>
      <c r="R55" s="19">
        <v>1535387.7</v>
      </c>
      <c r="S55" s="19">
        <v>5105313.6199999899</v>
      </c>
      <c r="T55" s="19">
        <v>3297287.16</v>
      </c>
      <c r="U55" s="19">
        <v>2005636.77</v>
      </c>
      <c r="V55" s="19">
        <v>2141341.71</v>
      </c>
      <c r="W55" s="19">
        <v>7069336.3499999996</v>
      </c>
      <c r="X55" s="19">
        <v>4911709.71</v>
      </c>
      <c r="Y55" s="19">
        <v>5555313.2000000002</v>
      </c>
      <c r="Z55" s="19">
        <v>3610763.04</v>
      </c>
      <c r="AA55" s="19">
        <v>3147983.12</v>
      </c>
      <c r="AB55" s="19">
        <v>2977472.78</v>
      </c>
      <c r="AC55" s="19">
        <v>1513535.05999999</v>
      </c>
      <c r="AD55" s="19">
        <v>2027817.73</v>
      </c>
      <c r="AE55" s="19">
        <v>2981512.82</v>
      </c>
      <c r="AF55" s="4">
        <f t="shared" si="0"/>
        <v>47880410.769999973</v>
      </c>
    </row>
    <row r="56" spans="1:32" x14ac:dyDescent="0.25">
      <c r="A56" s="19" t="s">
        <v>85</v>
      </c>
      <c r="B56" s="19">
        <v>2603433.6099015698</v>
      </c>
      <c r="C56" s="19">
        <v>0</v>
      </c>
      <c r="D56" s="19">
        <v>0</v>
      </c>
      <c r="E56" s="19">
        <v>6669383.1821259996</v>
      </c>
      <c r="F56" s="19">
        <v>6456821.7748736404</v>
      </c>
      <c r="G56" s="19">
        <v>4773446.1095789298</v>
      </c>
      <c r="H56" s="19">
        <v>4780881.1492693098</v>
      </c>
      <c r="I56" s="19">
        <v>10652256.5819198</v>
      </c>
      <c r="J56" s="19">
        <v>7711035.2087489096</v>
      </c>
      <c r="K56" s="19">
        <v>8842908.0265357904</v>
      </c>
      <c r="L56" s="19">
        <v>5549328.1275969204</v>
      </c>
      <c r="M56" s="19">
        <v>1736583.7231268301</v>
      </c>
      <c r="N56" s="19">
        <v>2159936.1818935098</v>
      </c>
      <c r="O56" s="19">
        <v>3605480.68732571</v>
      </c>
      <c r="P56" s="19">
        <v>8607235.7839905191</v>
      </c>
      <c r="Q56" s="19">
        <v>7504019.5985026099</v>
      </c>
      <c r="R56" s="19">
        <v>4812916.6573633496</v>
      </c>
      <c r="S56" s="19">
        <v>3925991.2131069102</v>
      </c>
      <c r="T56" s="19">
        <v>2605002.7223320501</v>
      </c>
      <c r="U56" s="19">
        <v>3500975.8813745799</v>
      </c>
      <c r="V56" s="19">
        <v>4541996.1892852401</v>
      </c>
      <c r="W56" s="19">
        <v>3004272.9332558401</v>
      </c>
      <c r="X56" s="19">
        <v>3085692.3167300099</v>
      </c>
      <c r="Y56" s="19">
        <v>3172650.9010727201</v>
      </c>
      <c r="Z56" s="19">
        <v>1355763.7288121399</v>
      </c>
      <c r="AA56" s="19">
        <v>2762988.17823321</v>
      </c>
      <c r="AB56" s="19">
        <v>3152400.0508380798</v>
      </c>
      <c r="AC56" s="19">
        <v>2863242.3586072498</v>
      </c>
      <c r="AD56" s="19">
        <v>2776819.54184449</v>
      </c>
      <c r="AE56" s="19">
        <v>4029451.8130058101</v>
      </c>
      <c r="AF56" s="4">
        <f t="shared" si="0"/>
        <v>45590164.485861681</v>
      </c>
    </row>
    <row r="57" spans="1:32" x14ac:dyDescent="0.25">
      <c r="A57" s="19" t="s">
        <v>378</v>
      </c>
      <c r="B57" s="19">
        <v>3944865.7459529201</v>
      </c>
      <c r="C57" s="19">
        <v>5891393.10525137</v>
      </c>
      <c r="D57" s="19">
        <v>3561651.8385894098</v>
      </c>
      <c r="E57" s="19">
        <v>3663132.71916471</v>
      </c>
      <c r="F57" s="19">
        <v>4291483.7357222801</v>
      </c>
      <c r="G57" s="19">
        <v>4411447.8070006603</v>
      </c>
      <c r="H57" s="19">
        <v>4014467.1641136901</v>
      </c>
      <c r="I57" s="19">
        <v>5063454.9416393796</v>
      </c>
      <c r="J57" s="19">
        <v>4502281.7762585403</v>
      </c>
      <c r="K57" s="19">
        <v>3008171.5460216901</v>
      </c>
      <c r="L57" s="19">
        <v>4601363.2930645496</v>
      </c>
      <c r="M57" s="19">
        <v>3480700.2713917801</v>
      </c>
      <c r="N57" s="19">
        <v>3238636.3902891902</v>
      </c>
      <c r="O57" s="19">
        <v>6179894.9588837503</v>
      </c>
      <c r="P57" s="19">
        <v>7601700.6936621498</v>
      </c>
      <c r="Q57" s="19">
        <v>3315394.39069376</v>
      </c>
      <c r="R57" s="19">
        <v>2456403.7362798201</v>
      </c>
      <c r="S57" s="19">
        <v>2290607.79836223</v>
      </c>
      <c r="T57" s="19">
        <v>2290607.79836223</v>
      </c>
      <c r="U57" s="19">
        <v>3737312.2456579399</v>
      </c>
      <c r="V57" s="19">
        <v>1983415.71254099</v>
      </c>
      <c r="W57" s="19">
        <v>2740824.0693012099</v>
      </c>
      <c r="X57" s="19">
        <v>3798330.8936267602</v>
      </c>
      <c r="Y57" s="19">
        <v>2678080.92974849</v>
      </c>
      <c r="Z57" s="19">
        <v>3951044.2104630899</v>
      </c>
      <c r="AA57" s="19">
        <v>2441697.15413102</v>
      </c>
      <c r="AB57" s="19">
        <v>3445905.5023129899</v>
      </c>
      <c r="AC57" s="19">
        <v>3322099.5217431602</v>
      </c>
      <c r="AD57" s="19">
        <v>5837139.9131415104</v>
      </c>
      <c r="AE57" s="19">
        <v>2852293.7943289801</v>
      </c>
      <c r="AF57" s="4">
        <f t="shared" si="0"/>
        <v>43825763.280000426</v>
      </c>
    </row>
    <row r="58" spans="1:32" x14ac:dyDescent="0.25">
      <c r="A58" s="19" t="s">
        <v>248</v>
      </c>
      <c r="B58" s="19">
        <v>8651788.0363902096</v>
      </c>
      <c r="C58" s="19">
        <v>3490116.23716497</v>
      </c>
      <c r="D58" s="19">
        <v>2887915.3444381701</v>
      </c>
      <c r="E58" s="19">
        <v>2690664.0442910101</v>
      </c>
      <c r="F58" s="19">
        <v>3478395.57902312</v>
      </c>
      <c r="G58" s="19">
        <v>3103598.8798321499</v>
      </c>
      <c r="H58" s="19">
        <v>3564206.58587687</v>
      </c>
      <c r="I58" s="19">
        <v>20785224.2122484</v>
      </c>
      <c r="J58" s="19">
        <v>14519079.6522795</v>
      </c>
      <c r="K58" s="19">
        <v>7303310.8071574401</v>
      </c>
      <c r="L58" s="19">
        <v>4340245.06334351</v>
      </c>
      <c r="M58" s="19">
        <v>3236191.06468374</v>
      </c>
      <c r="N58" s="19">
        <v>4683994.3535664799</v>
      </c>
      <c r="O58" s="19">
        <v>16174889.8949851</v>
      </c>
      <c r="P58" s="19">
        <v>4653987.3291128902</v>
      </c>
      <c r="Q58" s="19">
        <v>2683110.7975864699</v>
      </c>
      <c r="R58" s="19">
        <v>3795710.01096847</v>
      </c>
      <c r="S58" s="19">
        <v>2551173.48580461</v>
      </c>
      <c r="T58" s="19">
        <v>3584171.39964082</v>
      </c>
      <c r="U58" s="19">
        <v>823057.91654484195</v>
      </c>
      <c r="V58" s="19">
        <v>1518822.2118784799</v>
      </c>
      <c r="W58" s="19">
        <v>3454785.96189665</v>
      </c>
      <c r="X58" s="19">
        <v>2561836.1749637402</v>
      </c>
      <c r="Y58" s="19">
        <v>3158060.2168943901</v>
      </c>
      <c r="Z58" s="19">
        <v>1414194.0516543901</v>
      </c>
      <c r="AA58" s="19">
        <v>2414761.9357524998</v>
      </c>
      <c r="AB58" s="19">
        <v>1098251.4775650799</v>
      </c>
      <c r="AC58" s="19">
        <v>7190416.0860418798</v>
      </c>
      <c r="AD58" s="19">
        <v>2923061.3323899899</v>
      </c>
      <c r="AE58" s="19">
        <v>6870085.7205009405</v>
      </c>
      <c r="AF58" s="4">
        <f t="shared" si="0"/>
        <v>43358387.982496776</v>
      </c>
    </row>
    <row r="59" spans="1:32" x14ac:dyDescent="0.25">
      <c r="A59" s="19" t="s">
        <v>71</v>
      </c>
      <c r="B59" s="19">
        <v>885952.35579466901</v>
      </c>
      <c r="C59" s="19">
        <v>1049704.09857525</v>
      </c>
      <c r="D59" s="19">
        <v>1846472.76835373</v>
      </c>
      <c r="E59" s="19">
        <v>2872313.5740265399</v>
      </c>
      <c r="F59" s="19">
        <v>1214679.26553098</v>
      </c>
      <c r="G59" s="19">
        <v>4398057.2792929197</v>
      </c>
      <c r="H59" s="19">
        <v>1253376.9270578499</v>
      </c>
      <c r="I59" s="19">
        <v>533580.81235353102</v>
      </c>
      <c r="J59" s="19">
        <v>359928.27870130597</v>
      </c>
      <c r="K59" s="19">
        <v>1693676.22776877</v>
      </c>
      <c r="L59" s="19">
        <v>724352.84108093695</v>
      </c>
      <c r="M59" s="19">
        <v>0</v>
      </c>
      <c r="N59" s="19">
        <v>237360.10701268999</v>
      </c>
      <c r="O59" s="19">
        <v>6067916.7365897195</v>
      </c>
      <c r="P59" s="19">
        <v>0</v>
      </c>
      <c r="Q59" s="19">
        <v>816922.79779252899</v>
      </c>
      <c r="R59" s="19">
        <v>3861143.1790165999</v>
      </c>
      <c r="S59" s="19">
        <v>1694530.74807818</v>
      </c>
      <c r="T59" s="19">
        <v>2172773.4062372399</v>
      </c>
      <c r="U59" s="19">
        <v>2665896.4430438802</v>
      </c>
      <c r="V59" s="19">
        <v>3720011.3401518399</v>
      </c>
      <c r="W59" s="19">
        <v>1929021.7870000401</v>
      </c>
      <c r="X59" s="19">
        <v>2456037.6684078798</v>
      </c>
      <c r="Y59" s="19">
        <v>4313304.4365812195</v>
      </c>
      <c r="Z59" s="19">
        <v>3078468.4069162998</v>
      </c>
      <c r="AA59" s="19">
        <v>5577938.2330580996</v>
      </c>
      <c r="AB59" s="19">
        <v>2891714.6828184999</v>
      </c>
      <c r="AC59" s="19">
        <v>3802331.50642398</v>
      </c>
      <c r="AD59" s="19">
        <v>2073919.36461194</v>
      </c>
      <c r="AE59" s="19">
        <v>2154034.7018919</v>
      </c>
      <c r="AF59" s="4">
        <f t="shared" si="0"/>
        <v>42391125.904237598</v>
      </c>
    </row>
    <row r="60" spans="1:32" x14ac:dyDescent="0.25">
      <c r="A60" s="19" t="s">
        <v>143</v>
      </c>
      <c r="B60" s="19">
        <v>7011198</v>
      </c>
      <c r="C60" s="19">
        <v>12377962</v>
      </c>
      <c r="D60" s="19">
        <v>9580932</v>
      </c>
      <c r="E60" s="19">
        <v>8517795</v>
      </c>
      <c r="F60" s="19">
        <v>7855305</v>
      </c>
      <c r="G60" s="19">
        <v>4186092</v>
      </c>
      <c r="H60" s="19">
        <v>6725227</v>
      </c>
      <c r="I60" s="19">
        <v>4973593</v>
      </c>
      <c r="J60" s="19">
        <v>6217299</v>
      </c>
      <c r="K60" s="19">
        <v>5600474</v>
      </c>
      <c r="L60" s="19">
        <v>10109233</v>
      </c>
      <c r="M60" s="19">
        <v>10809087</v>
      </c>
      <c r="N60" s="19">
        <v>4707839</v>
      </c>
      <c r="O60" s="19">
        <v>4869241</v>
      </c>
      <c r="P60" s="19">
        <v>6560108</v>
      </c>
      <c r="Q60" s="19">
        <v>3638807</v>
      </c>
      <c r="R60" s="19">
        <v>4608401</v>
      </c>
      <c r="S60" s="19">
        <v>3019409</v>
      </c>
      <c r="T60" s="19">
        <v>3135276</v>
      </c>
      <c r="U60" s="19">
        <v>1784906</v>
      </c>
      <c r="V60" s="19">
        <v>1770629</v>
      </c>
      <c r="W60" s="19">
        <v>3748172</v>
      </c>
      <c r="X60" s="19">
        <v>4374176</v>
      </c>
      <c r="Y60" s="19">
        <v>2027277</v>
      </c>
      <c r="Z60" s="19">
        <v>1788196</v>
      </c>
      <c r="AA60" s="19">
        <v>1699067</v>
      </c>
      <c r="AB60" s="19">
        <v>2230134</v>
      </c>
      <c r="AC60" s="19">
        <v>3576036</v>
      </c>
      <c r="AD60" s="19">
        <v>3010981</v>
      </c>
      <c r="AE60" s="19">
        <v>4113515</v>
      </c>
      <c r="AF60" s="4">
        <f t="shared" si="0"/>
        <v>40886175</v>
      </c>
    </row>
    <row r="61" spans="1:32" x14ac:dyDescent="0.25">
      <c r="A61" s="19" t="s">
        <v>206</v>
      </c>
      <c r="B61" s="19">
        <v>58153476.380599998</v>
      </c>
      <c r="C61" s="19">
        <v>16257655.412699999</v>
      </c>
      <c r="D61" s="19">
        <v>11686897.6743</v>
      </c>
      <c r="E61" s="19">
        <v>7304081.3652999997</v>
      </c>
      <c r="F61" s="19">
        <v>3797510.0419000001</v>
      </c>
      <c r="G61" s="19">
        <v>3037401.0137</v>
      </c>
      <c r="H61" s="19">
        <v>4088453.3742</v>
      </c>
      <c r="I61" s="19">
        <v>4212205.4737</v>
      </c>
      <c r="J61" s="19">
        <v>7982536.6858000001</v>
      </c>
      <c r="K61" s="19">
        <v>4648969.5576999998</v>
      </c>
      <c r="L61" s="19">
        <v>4426511.9172999999</v>
      </c>
      <c r="M61" s="19">
        <v>4123801.3672000002</v>
      </c>
      <c r="N61" s="19">
        <v>6362337.6131999996</v>
      </c>
      <c r="O61" s="19">
        <v>3937613.5573</v>
      </c>
      <c r="P61" s="19">
        <v>3786550.7831000001</v>
      </c>
      <c r="Q61" s="19">
        <v>10662044.714400001</v>
      </c>
      <c r="R61" s="19">
        <v>3524475.4199000001</v>
      </c>
      <c r="S61" s="19">
        <v>5116616.3788000001</v>
      </c>
      <c r="T61" s="19">
        <v>2651242.1066999999</v>
      </c>
      <c r="U61" s="19">
        <v>1685158.7777</v>
      </c>
      <c r="V61" s="19">
        <v>1165331.4077000001</v>
      </c>
      <c r="W61" s="19">
        <v>2856161.3144</v>
      </c>
      <c r="X61" s="19">
        <v>3605297.7765000002</v>
      </c>
      <c r="Y61" s="19">
        <v>2847817.8445000001</v>
      </c>
      <c r="Z61" s="19">
        <v>6546923.5352999996</v>
      </c>
      <c r="AA61" s="19">
        <v>2398577.0636</v>
      </c>
      <c r="AB61" s="19">
        <v>1592887.9815</v>
      </c>
      <c r="AC61" s="19">
        <v>919272.20039999997</v>
      </c>
      <c r="AD61" s="19">
        <v>1436238.5390000001</v>
      </c>
      <c r="AE61" s="19">
        <v>2833138.8387000002</v>
      </c>
      <c r="AF61" s="4">
        <f t="shared" si="0"/>
        <v>39179139.184700012</v>
      </c>
    </row>
    <row r="62" spans="1:32" x14ac:dyDescent="0.25">
      <c r="A62" s="19" t="s">
        <v>325</v>
      </c>
      <c r="B62" s="19">
        <v>278672.87656818802</v>
      </c>
      <c r="C62" s="19">
        <v>999367.01916606596</v>
      </c>
      <c r="D62" s="19">
        <v>1197764.5036007999</v>
      </c>
      <c r="E62" s="19">
        <v>378725.64574344503</v>
      </c>
      <c r="F62" s="19">
        <v>482301.19774760999</v>
      </c>
      <c r="G62" s="19">
        <v>1135856.96812665</v>
      </c>
      <c r="H62" s="19">
        <v>1206098.1950834801</v>
      </c>
      <c r="I62" s="19">
        <v>724277.33936842298</v>
      </c>
      <c r="J62" s="19">
        <v>638549.098789752</v>
      </c>
      <c r="K62" s="19">
        <v>738039.89626413898</v>
      </c>
      <c r="L62" s="19">
        <v>720521.210466775</v>
      </c>
      <c r="M62" s="19">
        <v>725835.29640111304</v>
      </c>
      <c r="N62" s="19">
        <v>263262.43291798898</v>
      </c>
      <c r="O62" s="19">
        <v>477701.18324564199</v>
      </c>
      <c r="P62" s="19">
        <v>393049.92380291998</v>
      </c>
      <c r="Q62" s="19">
        <v>556853.38699459599</v>
      </c>
      <c r="R62" s="19">
        <v>746559.75498121697</v>
      </c>
      <c r="S62" s="19">
        <v>1858876.37220963</v>
      </c>
      <c r="T62" s="19">
        <v>932060.76856309595</v>
      </c>
      <c r="U62" s="19">
        <v>493427.28415275901</v>
      </c>
      <c r="V62" s="19">
        <v>250173.439635769</v>
      </c>
      <c r="W62" s="19">
        <v>508019.02545642102</v>
      </c>
      <c r="X62" s="19">
        <v>814371.30399795505</v>
      </c>
      <c r="Y62" s="19">
        <v>300201.00453664002</v>
      </c>
      <c r="Z62" s="19">
        <v>388643.508816696</v>
      </c>
      <c r="AA62" s="19">
        <v>1077943.8043978401</v>
      </c>
      <c r="AB62" s="19">
        <v>23415978.101515099</v>
      </c>
      <c r="AC62" s="19">
        <v>2709094.09416823</v>
      </c>
      <c r="AD62" s="19">
        <v>1277475.74651543</v>
      </c>
      <c r="AE62" s="19">
        <v>1071812.2938969301</v>
      </c>
      <c r="AF62" s="4">
        <f t="shared" si="0"/>
        <v>35844636.502843708</v>
      </c>
    </row>
    <row r="63" spans="1:32" x14ac:dyDescent="0.25">
      <c r="A63" s="19" t="s">
        <v>427</v>
      </c>
      <c r="B63" s="19">
        <v>3362385.0902226502</v>
      </c>
      <c r="C63" s="19">
        <v>5119063.7429301301</v>
      </c>
      <c r="D63" s="19">
        <v>12299415.011970701</v>
      </c>
      <c r="E63" s="19">
        <v>4661524.6391243199</v>
      </c>
      <c r="F63" s="19">
        <v>4076937.5790537898</v>
      </c>
      <c r="G63" s="19">
        <v>4064633.0285039502</v>
      </c>
      <c r="H63" s="19">
        <v>7315498.00275522</v>
      </c>
      <c r="I63" s="19">
        <v>5681064.14413031</v>
      </c>
      <c r="J63" s="19">
        <v>4600361.2143759504</v>
      </c>
      <c r="K63" s="19">
        <v>5462327.8630505502</v>
      </c>
      <c r="L63" s="19">
        <v>4347798.6849677004</v>
      </c>
      <c r="M63" s="19">
        <v>6006200.0443451796</v>
      </c>
      <c r="N63" s="19">
        <v>2478065.3086683899</v>
      </c>
      <c r="O63" s="19">
        <v>2567073.83364172</v>
      </c>
      <c r="P63" s="19">
        <v>3492838.0836579399</v>
      </c>
      <c r="Q63" s="19">
        <v>1955565.9052943999</v>
      </c>
      <c r="R63" s="19">
        <v>1922417.8254140201</v>
      </c>
      <c r="S63" s="19">
        <v>5537719.6613216801</v>
      </c>
      <c r="T63" s="19">
        <v>3190342.2311291499</v>
      </c>
      <c r="U63" s="19">
        <v>1819604.56082176</v>
      </c>
      <c r="V63" s="19">
        <v>1297961.4119347101</v>
      </c>
      <c r="W63" s="19">
        <v>2980554.3936789501</v>
      </c>
      <c r="X63" s="19">
        <v>5224501.7335447297</v>
      </c>
      <c r="Y63" s="19">
        <v>1631569.8842201</v>
      </c>
      <c r="Z63" s="19">
        <v>1858932.26663702</v>
      </c>
      <c r="AA63" s="19">
        <v>2599465.9435869702</v>
      </c>
      <c r="AB63" s="19">
        <v>1372323.9126729299</v>
      </c>
      <c r="AC63" s="19">
        <v>1409388.3685232601</v>
      </c>
      <c r="AD63" s="19">
        <v>1692743.1453035299</v>
      </c>
      <c r="AE63" s="19">
        <v>2946919.7110190098</v>
      </c>
      <c r="AF63" s="4">
        <f t="shared" si="0"/>
        <v>35484445.049807824</v>
      </c>
    </row>
    <row r="64" spans="1:32" x14ac:dyDescent="0.25">
      <c r="A64" s="19" t="s">
        <v>326</v>
      </c>
      <c r="B64" s="19">
        <v>18943350.5652414</v>
      </c>
      <c r="C64" s="19">
        <v>17533171.876537502</v>
      </c>
      <c r="D64" s="19">
        <v>18892176.8404072</v>
      </c>
      <c r="E64" s="19">
        <v>20042912.241190098</v>
      </c>
      <c r="F64" s="19">
        <v>20682359.906829901</v>
      </c>
      <c r="G64" s="19">
        <v>22498134.806677099</v>
      </c>
      <c r="H64" s="19">
        <v>17199310.253128901</v>
      </c>
      <c r="I64" s="19">
        <v>20423268.853920501</v>
      </c>
      <c r="J64" s="19">
        <v>21012756.280255899</v>
      </c>
      <c r="K64" s="19">
        <v>16554345.739434799</v>
      </c>
      <c r="L64" s="19">
        <v>19266981.085925199</v>
      </c>
      <c r="M64" s="19">
        <v>20426982.763358701</v>
      </c>
      <c r="N64" s="19">
        <v>20518975.199940499</v>
      </c>
      <c r="O64" s="19">
        <v>15256901.341306601</v>
      </c>
      <c r="P64" s="19">
        <v>18938793.428566299</v>
      </c>
      <c r="Q64" s="19">
        <v>13971349.793998601</v>
      </c>
      <c r="R64" s="19">
        <v>11702909.690198001</v>
      </c>
      <c r="S64" s="19">
        <v>11417852.6625745</v>
      </c>
      <c r="T64" s="19">
        <v>11417852.6625745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4">
        <f t="shared" si="0"/>
        <v>34538615.015347004</v>
      </c>
    </row>
    <row r="65" spans="1:32" x14ac:dyDescent="0.25">
      <c r="A65" s="19" t="s">
        <v>369</v>
      </c>
      <c r="B65" s="19">
        <v>2999964.0070200702</v>
      </c>
      <c r="C65" s="19">
        <v>3510043.63580075</v>
      </c>
      <c r="D65" s="19">
        <v>8429855.7241237499</v>
      </c>
      <c r="E65" s="19">
        <v>4206303.7690865202</v>
      </c>
      <c r="F65" s="19">
        <v>3702658.0291346698</v>
      </c>
      <c r="G65" s="19">
        <v>3341254.6492238701</v>
      </c>
      <c r="H65" s="19">
        <v>2250203.3115207502</v>
      </c>
      <c r="I65" s="19">
        <v>5010269.2529113898</v>
      </c>
      <c r="J65" s="19">
        <v>3247147.2716462002</v>
      </c>
      <c r="K65" s="19">
        <v>4505990.4782782802</v>
      </c>
      <c r="L65" s="19">
        <v>4609099.10514207</v>
      </c>
      <c r="M65" s="19">
        <v>4240507.6846508402</v>
      </c>
      <c r="N65" s="19">
        <v>1574888.0798460699</v>
      </c>
      <c r="O65" s="19">
        <v>1347890.4245229801</v>
      </c>
      <c r="P65" s="19">
        <v>1305724.3929334199</v>
      </c>
      <c r="Q65" s="19">
        <v>2414611.1857186202</v>
      </c>
      <c r="R65" s="19">
        <v>2032154.47070284</v>
      </c>
      <c r="S65" s="19">
        <v>2217168.4966712901</v>
      </c>
      <c r="T65" s="19">
        <v>3005096.9438733398</v>
      </c>
      <c r="U65" s="19">
        <v>2049049.4274861</v>
      </c>
      <c r="V65" s="19">
        <v>878619.31871660997</v>
      </c>
      <c r="W65" s="19">
        <v>2820727.1060350598</v>
      </c>
      <c r="X65" s="19">
        <v>2444055.9716301002</v>
      </c>
      <c r="Y65" s="19">
        <v>2907408.5109255901</v>
      </c>
      <c r="Z65" s="19">
        <v>1367940.38305091</v>
      </c>
      <c r="AA65" s="19">
        <v>1754786.4933148599</v>
      </c>
      <c r="AB65" s="19">
        <v>1173063.53474809</v>
      </c>
      <c r="AC65" s="19">
        <v>1803505.5449173199</v>
      </c>
      <c r="AD65" s="19">
        <v>3956639.0043768398</v>
      </c>
      <c r="AE65" s="19">
        <v>3754332.0387301799</v>
      </c>
      <c r="AF65" s="4">
        <f t="shared" si="0"/>
        <v>32164547.245179124</v>
      </c>
    </row>
    <row r="66" spans="1:32" x14ac:dyDescent="0.25">
      <c r="A66" s="19" t="s">
        <v>142</v>
      </c>
      <c r="B66" s="19">
        <v>852811.89</v>
      </c>
      <c r="C66" s="19">
        <v>490674.33</v>
      </c>
      <c r="D66" s="19">
        <v>846093.79</v>
      </c>
      <c r="E66" s="19">
        <v>516527.62</v>
      </c>
      <c r="F66" s="19">
        <v>774553.76</v>
      </c>
      <c r="G66" s="19">
        <v>609892.80000000005</v>
      </c>
      <c r="H66" s="19">
        <v>591483.72</v>
      </c>
      <c r="I66" s="19">
        <v>904682.37</v>
      </c>
      <c r="J66" s="19">
        <v>892723.52</v>
      </c>
      <c r="K66" s="19">
        <v>2092389.45</v>
      </c>
      <c r="L66" s="19">
        <v>2069934.59</v>
      </c>
      <c r="M66" s="19">
        <v>1202470.25</v>
      </c>
      <c r="N66" s="19">
        <v>582426.39</v>
      </c>
      <c r="O66" s="19">
        <v>862906.74</v>
      </c>
      <c r="P66" s="19">
        <v>1101993.6000000001</v>
      </c>
      <c r="Q66" s="19">
        <v>1920556.26</v>
      </c>
      <c r="R66" s="19">
        <v>638484.74</v>
      </c>
      <c r="S66" s="19">
        <v>1164018.51</v>
      </c>
      <c r="T66" s="19">
        <v>2195909.56</v>
      </c>
      <c r="U66" s="19">
        <v>2347143.2400000002</v>
      </c>
      <c r="V66" s="19">
        <v>2762196.95</v>
      </c>
      <c r="W66" s="19">
        <v>996810.08</v>
      </c>
      <c r="X66" s="19">
        <v>2397743.08</v>
      </c>
      <c r="Y66" s="19">
        <v>2638541.34</v>
      </c>
      <c r="Z66" s="19">
        <v>2776937.94</v>
      </c>
      <c r="AA66" s="19">
        <v>2534622.7200000002</v>
      </c>
      <c r="AB66" s="19">
        <v>2828182.74</v>
      </c>
      <c r="AC66" s="19">
        <v>2763644.94</v>
      </c>
      <c r="AD66" s="19">
        <v>2700727.62</v>
      </c>
      <c r="AE66" s="19">
        <v>2829117.21</v>
      </c>
      <c r="AF66" s="4">
        <f t="shared" ref="AF66:AF129" si="1">SUM(R66:AE66)</f>
        <v>31574080.670000002</v>
      </c>
    </row>
    <row r="67" spans="1:32" x14ac:dyDescent="0.25">
      <c r="A67" s="19" t="s">
        <v>140</v>
      </c>
      <c r="B67" s="19">
        <v>3063712.9099564599</v>
      </c>
      <c r="C67" s="19">
        <v>5807371.8790603001</v>
      </c>
      <c r="D67" s="19">
        <v>5488785.15835445</v>
      </c>
      <c r="E67" s="19">
        <v>2449771.9781559198</v>
      </c>
      <c r="F67" s="19">
        <v>3025132.3316214001</v>
      </c>
      <c r="G67" s="19">
        <v>1239297.6596254299</v>
      </c>
      <c r="H67" s="19">
        <v>2264837.46552036</v>
      </c>
      <c r="I67" s="19">
        <v>3283922.0866292701</v>
      </c>
      <c r="J67" s="19">
        <v>4049364.5030397</v>
      </c>
      <c r="K67" s="19">
        <v>3917449.30704246</v>
      </c>
      <c r="L67" s="19">
        <v>4238433.2271017898</v>
      </c>
      <c r="M67" s="19">
        <v>3381361.7160815098</v>
      </c>
      <c r="N67" s="19">
        <v>1276948.3553738501</v>
      </c>
      <c r="O67" s="19">
        <v>2003511.99407458</v>
      </c>
      <c r="P67" s="19">
        <v>627691.54342462902</v>
      </c>
      <c r="Q67" s="19">
        <v>988208.77007327997</v>
      </c>
      <c r="R67" s="19">
        <v>1117928.99790613</v>
      </c>
      <c r="S67" s="19">
        <v>1458355.75296543</v>
      </c>
      <c r="T67" s="19">
        <v>1437579.24761995</v>
      </c>
      <c r="U67" s="19">
        <v>640091.97322139295</v>
      </c>
      <c r="V67" s="19">
        <v>646749.63555506303</v>
      </c>
      <c r="W67" s="19">
        <v>1976416.9360796199</v>
      </c>
      <c r="X67" s="19">
        <v>1538920.03447273</v>
      </c>
      <c r="Y67" s="19">
        <v>1320974.0700799001</v>
      </c>
      <c r="Z67" s="19">
        <v>2304130.9844878502</v>
      </c>
      <c r="AA67" s="19">
        <v>1431320.5158675599</v>
      </c>
      <c r="AB67" s="19">
        <v>549737.53808060603</v>
      </c>
      <c r="AC67" s="19">
        <v>1800027.52874874</v>
      </c>
      <c r="AD67" s="19">
        <v>4474187.2035299204</v>
      </c>
      <c r="AE67" s="19">
        <v>10587005.3567416</v>
      </c>
      <c r="AF67" s="4">
        <f t="shared" si="1"/>
        <v>31283425.775356494</v>
      </c>
    </row>
    <row r="68" spans="1:32" x14ac:dyDescent="0.25">
      <c r="A68" s="19" t="s">
        <v>475</v>
      </c>
      <c r="B68" s="19">
        <v>9707899.4779246505</v>
      </c>
      <c r="C68" s="19">
        <v>12222372.635485301</v>
      </c>
      <c r="D68" s="19">
        <v>17180290.682633799</v>
      </c>
      <c r="E68" s="19">
        <v>10143851.983764799</v>
      </c>
      <c r="F68" s="19">
        <v>8862240.8521768898</v>
      </c>
      <c r="G68" s="19">
        <v>6376850.0854171403</v>
      </c>
      <c r="H68" s="19">
        <v>6276339.7709387597</v>
      </c>
      <c r="I68" s="19">
        <v>12061127.0729699</v>
      </c>
      <c r="J68" s="19">
        <v>14626032.3128135</v>
      </c>
      <c r="K68" s="19">
        <v>19895636.144792501</v>
      </c>
      <c r="L68" s="19">
        <v>16745499.227037299</v>
      </c>
      <c r="M68" s="19">
        <v>12137122.855735701</v>
      </c>
      <c r="N68" s="19">
        <v>4578949.4591281395</v>
      </c>
      <c r="O68" s="19">
        <v>3420587.3887665002</v>
      </c>
      <c r="P68" s="19">
        <v>3487991.9162669298</v>
      </c>
      <c r="Q68" s="19">
        <v>3408972.8574289</v>
      </c>
      <c r="R68" s="19">
        <v>3014993.9644779698</v>
      </c>
      <c r="S68" s="19">
        <v>3174500.8962677098</v>
      </c>
      <c r="T68" s="19">
        <v>2898659.02559039</v>
      </c>
      <c r="U68" s="19">
        <v>1697057.53802666</v>
      </c>
      <c r="V68" s="19">
        <v>1756084.33356086</v>
      </c>
      <c r="W68" s="19">
        <v>4062811.52208756</v>
      </c>
      <c r="X68" s="19">
        <v>3263705.0011632098</v>
      </c>
      <c r="Y68" s="19">
        <v>1791740.9141178301</v>
      </c>
      <c r="Z68" s="19">
        <v>1435934.39449035</v>
      </c>
      <c r="AA68" s="19">
        <v>1267125.43565444</v>
      </c>
      <c r="AB68" s="19">
        <v>1003753.1140449001</v>
      </c>
      <c r="AC68" s="19">
        <v>1806093.4489396</v>
      </c>
      <c r="AD68" s="19">
        <v>1635686.5295130501</v>
      </c>
      <c r="AE68" s="19">
        <v>1961801.6544495299</v>
      </c>
      <c r="AF68" s="4">
        <f t="shared" si="1"/>
        <v>30769947.772384062</v>
      </c>
    </row>
    <row r="69" spans="1:32" x14ac:dyDescent="0.25">
      <c r="A69" s="19" t="s">
        <v>250</v>
      </c>
      <c r="B69" s="19">
        <v>108609.174534531</v>
      </c>
      <c r="C69" s="19">
        <v>886422.062989039</v>
      </c>
      <c r="D69" s="19">
        <v>776175.33427541202</v>
      </c>
      <c r="E69" s="19">
        <v>344456.04407769802</v>
      </c>
      <c r="F69" s="19">
        <v>210829.47450408401</v>
      </c>
      <c r="G69" s="19">
        <v>359818.65593097499</v>
      </c>
      <c r="H69" s="19">
        <v>165322.29412826899</v>
      </c>
      <c r="I69" s="19">
        <v>66111845.106647797</v>
      </c>
      <c r="J69" s="19">
        <v>36392755.845030203</v>
      </c>
      <c r="K69" s="19">
        <v>697618.62882728304</v>
      </c>
      <c r="L69" s="19">
        <v>10447467.193549</v>
      </c>
      <c r="M69" s="19">
        <v>1205773.05146343</v>
      </c>
      <c r="N69" s="19">
        <v>43322434.721012004</v>
      </c>
      <c r="O69" s="19">
        <v>198767.00810724599</v>
      </c>
      <c r="P69" s="19">
        <v>200831.82156685001</v>
      </c>
      <c r="Q69" s="19">
        <v>151545.787050963</v>
      </c>
      <c r="R69" s="19">
        <v>1095281.2705475199</v>
      </c>
      <c r="S69" s="19">
        <v>84607.158282418401</v>
      </c>
      <c r="T69" s="19">
        <v>1246484.3248493101</v>
      </c>
      <c r="U69" s="19">
        <v>137047.43809761401</v>
      </c>
      <c r="V69" s="19">
        <v>161536.26969563501</v>
      </c>
      <c r="W69" s="19">
        <v>142487.05794165999</v>
      </c>
      <c r="X69" s="19">
        <v>151478.82321392899</v>
      </c>
      <c r="Y69" s="19">
        <v>140116.875682535</v>
      </c>
      <c r="Z69" s="19">
        <v>12884468.9246678</v>
      </c>
      <c r="AA69" s="19">
        <v>12884468.9246678</v>
      </c>
      <c r="AB69" s="19">
        <v>50499.128549319401</v>
      </c>
      <c r="AC69" s="19">
        <v>62238.804480479099</v>
      </c>
      <c r="AD69" s="19">
        <v>76089.611851821697</v>
      </c>
      <c r="AE69" s="19">
        <v>1116988.2204941099</v>
      </c>
      <c r="AF69" s="4">
        <f t="shared" si="1"/>
        <v>30233792.83302195</v>
      </c>
    </row>
    <row r="70" spans="1:32" x14ac:dyDescent="0.25">
      <c r="A70" s="19" t="s">
        <v>187</v>
      </c>
      <c r="B70" s="19">
        <v>6431072.9667049497</v>
      </c>
      <c r="C70" s="19">
        <v>5212149.1524230596</v>
      </c>
      <c r="D70" s="19">
        <v>6804847.4329059497</v>
      </c>
      <c r="E70" s="19">
        <v>4551749.6271194899</v>
      </c>
      <c r="F70" s="19">
        <v>3724897.1477533001</v>
      </c>
      <c r="G70" s="19">
        <v>3408361.0251625702</v>
      </c>
      <c r="H70" s="19">
        <v>3073651.3732390101</v>
      </c>
      <c r="I70" s="19">
        <v>4152966.93877825</v>
      </c>
      <c r="J70" s="19">
        <v>2957193.66106073</v>
      </c>
      <c r="K70" s="19">
        <v>6417225.1178025398</v>
      </c>
      <c r="L70" s="19">
        <v>9055116.0473664999</v>
      </c>
      <c r="M70" s="19">
        <v>6008830.3558057202</v>
      </c>
      <c r="N70" s="19">
        <v>2512031.3257581298</v>
      </c>
      <c r="O70" s="19">
        <v>5689565.3250042005</v>
      </c>
      <c r="P70" s="19">
        <v>4228525.4964614902</v>
      </c>
      <c r="Q70" s="19">
        <v>2799678.0265447502</v>
      </c>
      <c r="R70" s="19">
        <v>3017426.2359183901</v>
      </c>
      <c r="S70" s="19">
        <v>3719860.1080983202</v>
      </c>
      <c r="T70" s="19">
        <v>4559353.7333241897</v>
      </c>
      <c r="U70" s="19">
        <v>1587145.63637913</v>
      </c>
      <c r="V70" s="19">
        <v>1116845.23813065</v>
      </c>
      <c r="W70" s="19">
        <v>2638527.2020509499</v>
      </c>
      <c r="X70" s="19">
        <v>2622250</v>
      </c>
      <c r="Y70" s="19">
        <v>1652562</v>
      </c>
      <c r="Z70" s="19">
        <v>1467787</v>
      </c>
      <c r="AA70" s="19">
        <v>2084296</v>
      </c>
      <c r="AB70" s="19">
        <v>849188</v>
      </c>
      <c r="AC70" s="19">
        <v>822059</v>
      </c>
      <c r="AD70" s="19">
        <v>1158514</v>
      </c>
      <c r="AE70" s="19">
        <v>1560828</v>
      </c>
      <c r="AF70" s="4">
        <f t="shared" si="1"/>
        <v>28856642.153901629</v>
      </c>
    </row>
    <row r="71" spans="1:32" x14ac:dyDescent="0.25">
      <c r="A71" s="19" t="s">
        <v>267</v>
      </c>
      <c r="B71" s="19">
        <v>3399052.8304874199</v>
      </c>
      <c r="C71" s="19">
        <v>3456561.9580933698</v>
      </c>
      <c r="D71" s="19">
        <v>6780269.9645630503</v>
      </c>
      <c r="E71" s="19">
        <v>2837248.5666692699</v>
      </c>
      <c r="F71" s="19">
        <v>2594449.40152374</v>
      </c>
      <c r="G71" s="19">
        <v>2405814.5257668202</v>
      </c>
      <c r="H71" s="19">
        <v>2303986.31044605</v>
      </c>
      <c r="I71" s="19">
        <v>5389838.2745717503</v>
      </c>
      <c r="J71" s="19">
        <v>4362057.3756708102</v>
      </c>
      <c r="K71" s="19">
        <v>4966654.8306855699</v>
      </c>
      <c r="L71" s="19">
        <v>4422315.2851540605</v>
      </c>
      <c r="M71" s="19">
        <v>4220699.3160940604</v>
      </c>
      <c r="N71" s="19">
        <v>1854899.0242530501</v>
      </c>
      <c r="O71" s="19">
        <v>2032848.6288799101</v>
      </c>
      <c r="P71" s="19">
        <v>1871133.1235650601</v>
      </c>
      <c r="Q71" s="19">
        <v>1601377.2949500999</v>
      </c>
      <c r="R71" s="19">
        <v>1668368.0038182801</v>
      </c>
      <c r="S71" s="19">
        <v>1940895.19277148</v>
      </c>
      <c r="T71" s="19">
        <v>1953875.4854687001</v>
      </c>
      <c r="U71" s="19">
        <v>833726.645671256</v>
      </c>
      <c r="V71" s="19">
        <v>1319256.1183022701</v>
      </c>
      <c r="W71" s="19">
        <v>2490066.4343417101</v>
      </c>
      <c r="X71" s="19">
        <v>2773059.0627365201</v>
      </c>
      <c r="Y71" s="19">
        <v>2114971.7600668198</v>
      </c>
      <c r="Z71" s="19">
        <v>1640959.04441267</v>
      </c>
      <c r="AA71" s="19">
        <v>1495349.9199672299</v>
      </c>
      <c r="AB71" s="19">
        <v>725303.27251416806</v>
      </c>
      <c r="AC71" s="19">
        <v>2680079.5467570499</v>
      </c>
      <c r="AD71" s="19">
        <v>1655856.60534914</v>
      </c>
      <c r="AE71" s="19">
        <v>1634608.6570254001</v>
      </c>
      <c r="AF71" s="4">
        <f t="shared" si="1"/>
        <v>24926375.749202695</v>
      </c>
    </row>
    <row r="72" spans="1:32" x14ac:dyDescent="0.25">
      <c r="A72" s="19" t="s">
        <v>357</v>
      </c>
      <c r="B72" s="19">
        <v>1056460.00230671</v>
      </c>
      <c r="C72" s="19">
        <v>6537747.0039454103</v>
      </c>
      <c r="D72" s="19">
        <v>3497075.0319428798</v>
      </c>
      <c r="E72" s="19">
        <v>2023528.9327388699</v>
      </c>
      <c r="F72" s="19">
        <v>2409402.2986632199</v>
      </c>
      <c r="G72" s="19">
        <v>2025887.70798068</v>
      </c>
      <c r="H72" s="19">
        <v>1230027.8046020099</v>
      </c>
      <c r="I72" s="19">
        <v>2017415.7931321999</v>
      </c>
      <c r="J72" s="19">
        <v>3452008.3344408101</v>
      </c>
      <c r="K72" s="19">
        <v>3589431.4291457599</v>
      </c>
      <c r="L72" s="19">
        <v>3559246.29584774</v>
      </c>
      <c r="M72" s="19">
        <v>3305158.9326277999</v>
      </c>
      <c r="N72" s="19">
        <v>1848466.4813170501</v>
      </c>
      <c r="O72" s="19">
        <v>2364006.88374221</v>
      </c>
      <c r="P72" s="19">
        <v>2369460.4337132699</v>
      </c>
      <c r="Q72" s="19">
        <v>2085246.51947128</v>
      </c>
      <c r="R72" s="19">
        <v>1554060.09822491</v>
      </c>
      <c r="S72" s="19">
        <v>2052386.1004071599</v>
      </c>
      <c r="T72" s="19">
        <v>2294499.80583423</v>
      </c>
      <c r="U72" s="19">
        <v>832854.64232330397</v>
      </c>
      <c r="V72" s="19">
        <v>881824.52952403296</v>
      </c>
      <c r="W72" s="19">
        <v>2233736.3575401199</v>
      </c>
      <c r="X72" s="19">
        <v>4472409.8802046496</v>
      </c>
      <c r="Y72" s="19">
        <v>2119583.5813467698</v>
      </c>
      <c r="Z72" s="19">
        <v>1235164.5788374301</v>
      </c>
      <c r="AA72" s="19">
        <v>1715351.9051636299</v>
      </c>
      <c r="AB72" s="19">
        <v>827870.57981559495</v>
      </c>
      <c r="AC72" s="19">
        <v>1397570.7083831099</v>
      </c>
      <c r="AD72" s="19">
        <v>1277786.0084827901</v>
      </c>
      <c r="AE72" s="19">
        <v>1704242.43737579</v>
      </c>
      <c r="AF72" s="4">
        <f t="shared" si="1"/>
        <v>24599341.213463526</v>
      </c>
    </row>
    <row r="73" spans="1:32" x14ac:dyDescent="0.25">
      <c r="A73" s="19" t="s">
        <v>423</v>
      </c>
      <c r="B73" s="19">
        <v>1038172</v>
      </c>
      <c r="C73" s="19">
        <v>1468918</v>
      </c>
      <c r="D73" s="19">
        <v>3013750</v>
      </c>
      <c r="E73" s="19">
        <v>1151682</v>
      </c>
      <c r="F73" s="19">
        <v>1004379</v>
      </c>
      <c r="G73" s="19">
        <v>629517</v>
      </c>
      <c r="H73" s="19">
        <v>515498</v>
      </c>
      <c r="I73" s="19">
        <v>1022096</v>
      </c>
      <c r="J73" s="19">
        <v>1328664</v>
      </c>
      <c r="K73" s="19">
        <v>1437729</v>
      </c>
      <c r="L73" s="19">
        <v>1204944</v>
      </c>
      <c r="M73" s="19">
        <v>1039074</v>
      </c>
      <c r="N73" s="19">
        <v>547151</v>
      </c>
      <c r="O73" s="19">
        <v>444910</v>
      </c>
      <c r="P73" s="19">
        <v>539077</v>
      </c>
      <c r="Q73" s="19">
        <v>1794318</v>
      </c>
      <c r="R73" s="19">
        <v>1182541</v>
      </c>
      <c r="S73" s="19">
        <v>1255101</v>
      </c>
      <c r="T73" s="19">
        <v>2276710</v>
      </c>
      <c r="U73" s="19">
        <v>1139975</v>
      </c>
      <c r="V73" s="19">
        <v>774899</v>
      </c>
      <c r="W73" s="19">
        <v>1162682</v>
      </c>
      <c r="X73" s="19">
        <v>1153047</v>
      </c>
      <c r="Y73" s="19">
        <v>642199</v>
      </c>
      <c r="Z73" s="19">
        <v>2063214</v>
      </c>
      <c r="AA73" s="19">
        <v>1922318</v>
      </c>
      <c r="AB73" s="19">
        <v>1354617</v>
      </c>
      <c r="AC73" s="19">
        <v>1586829</v>
      </c>
      <c r="AD73" s="19">
        <v>3909956</v>
      </c>
      <c r="AE73" s="19">
        <v>3486799</v>
      </c>
      <c r="AF73" s="4">
        <f t="shared" si="1"/>
        <v>23910887</v>
      </c>
    </row>
    <row r="74" spans="1:32" x14ac:dyDescent="0.25">
      <c r="A74" s="19" t="s">
        <v>259</v>
      </c>
      <c r="B74" s="19">
        <v>626952.57841008005</v>
      </c>
      <c r="C74" s="19">
        <v>2013565.2633227599</v>
      </c>
      <c r="D74" s="19">
        <v>6589727.9106531702</v>
      </c>
      <c r="E74" s="19">
        <v>2113020.5891734702</v>
      </c>
      <c r="F74" s="19">
        <v>2121693.5402960898</v>
      </c>
      <c r="G74" s="19">
        <v>1673166.6003898899</v>
      </c>
      <c r="H74" s="19">
        <v>846845.32511555997</v>
      </c>
      <c r="I74" s="19">
        <v>2151802.00500648</v>
      </c>
      <c r="J74" s="19">
        <v>6326802.3656885596</v>
      </c>
      <c r="K74" s="19">
        <v>5667279.7796921097</v>
      </c>
      <c r="L74" s="19">
        <v>6177438.4240767397</v>
      </c>
      <c r="M74" s="19">
        <v>5617710.1701287096</v>
      </c>
      <c r="N74" s="19">
        <v>843505.04278406</v>
      </c>
      <c r="O74" s="19">
        <v>1122347.6009273101</v>
      </c>
      <c r="P74" s="19">
        <v>3062083.8784495099</v>
      </c>
      <c r="Q74" s="19">
        <v>2702878.5119396001</v>
      </c>
      <c r="R74" s="19">
        <v>2839001.6031072298</v>
      </c>
      <c r="S74" s="19">
        <v>4869419.6232326897</v>
      </c>
      <c r="T74" s="19">
        <v>2303966.8287533801</v>
      </c>
      <c r="U74" s="19">
        <v>1820372.8833721301</v>
      </c>
      <c r="V74" s="19">
        <v>1820372.8833721301</v>
      </c>
      <c r="W74" s="19">
        <v>1726142.30226773</v>
      </c>
      <c r="X74" s="19">
        <v>1536301.0216704099</v>
      </c>
      <c r="Y74" s="19">
        <v>709405.96750720998</v>
      </c>
      <c r="Z74" s="19">
        <v>561579.57708329998</v>
      </c>
      <c r="AA74" s="19">
        <v>1117903.7454194101</v>
      </c>
      <c r="AB74" s="19">
        <v>696447.48194650002</v>
      </c>
      <c r="AC74" s="19">
        <v>830132.20360214997</v>
      </c>
      <c r="AD74" s="19">
        <v>644616.08728385996</v>
      </c>
      <c r="AE74" s="19">
        <v>1628845.02850673</v>
      </c>
      <c r="AF74" s="4">
        <f t="shared" si="1"/>
        <v>23104507.23712486</v>
      </c>
    </row>
    <row r="75" spans="1:32" x14ac:dyDescent="0.25">
      <c r="A75" s="19" t="s">
        <v>106</v>
      </c>
      <c r="B75" s="19">
        <v>1133152.5083804999</v>
      </c>
      <c r="C75" s="19">
        <v>1940551.4292598399</v>
      </c>
      <c r="D75" s="19">
        <v>1762618.36099463</v>
      </c>
      <c r="E75" s="19">
        <v>3367191.0807909602</v>
      </c>
      <c r="F75" s="19">
        <v>1855679.52735432</v>
      </c>
      <c r="G75" s="19">
        <v>859283.28152963705</v>
      </c>
      <c r="H75" s="19">
        <v>890086.57330384105</v>
      </c>
      <c r="I75" s="19">
        <v>1912209.0217265701</v>
      </c>
      <c r="J75" s="19">
        <v>1573538.1597988801</v>
      </c>
      <c r="K75" s="19">
        <v>1841494.1601623001</v>
      </c>
      <c r="L75" s="19">
        <v>2139514.85653712</v>
      </c>
      <c r="M75" s="19">
        <v>1927668.55528502</v>
      </c>
      <c r="N75" s="19">
        <v>1062375.88752093</v>
      </c>
      <c r="O75" s="19">
        <v>711881.239398145</v>
      </c>
      <c r="P75" s="19">
        <v>950023.66444956895</v>
      </c>
      <c r="Q75" s="19">
        <v>1260218.7603222199</v>
      </c>
      <c r="R75" s="19">
        <v>1209634.23140325</v>
      </c>
      <c r="S75" s="19">
        <v>1471216.3864689099</v>
      </c>
      <c r="T75" s="19">
        <v>2496002.9226278602</v>
      </c>
      <c r="U75" s="19">
        <v>1521020.7191957501</v>
      </c>
      <c r="V75" s="19">
        <v>807029.64297807298</v>
      </c>
      <c r="W75" s="19">
        <v>1861477.80617898</v>
      </c>
      <c r="X75" s="19">
        <v>1192028.6216082899</v>
      </c>
      <c r="Y75" s="19">
        <v>639020.171439828</v>
      </c>
      <c r="Z75" s="19">
        <v>2004786.2782312401</v>
      </c>
      <c r="AA75" s="19">
        <v>2490654.55367774</v>
      </c>
      <c r="AB75" s="19">
        <v>2565263.4293605899</v>
      </c>
      <c r="AC75" s="19">
        <v>1776536.68703169</v>
      </c>
      <c r="AD75" s="19">
        <v>1277171.0211709701</v>
      </c>
      <c r="AE75" s="19">
        <v>1438421.20329008</v>
      </c>
      <c r="AF75" s="4">
        <f t="shared" si="1"/>
        <v>22750263.674663253</v>
      </c>
    </row>
    <row r="76" spans="1:32" x14ac:dyDescent="0.25">
      <c r="A76" s="19" t="s">
        <v>290</v>
      </c>
      <c r="B76" s="19">
        <v>1793669.6811083399</v>
      </c>
      <c r="C76" s="19">
        <v>3712107.9931354099</v>
      </c>
      <c r="D76" s="19">
        <v>5383370.7066933904</v>
      </c>
      <c r="E76" s="19">
        <v>5731728.42560477</v>
      </c>
      <c r="F76" s="19">
        <v>2518331.88725386</v>
      </c>
      <c r="G76" s="19">
        <v>3615617.84385734</v>
      </c>
      <c r="H76" s="19">
        <v>1830582.9526454101</v>
      </c>
      <c r="I76" s="19">
        <v>3592488.7896699202</v>
      </c>
      <c r="J76" s="19">
        <v>3224619.1184731498</v>
      </c>
      <c r="K76" s="19">
        <v>4371477.9932163199</v>
      </c>
      <c r="L76" s="19">
        <v>5333013.4966247799</v>
      </c>
      <c r="M76" s="19">
        <v>5888523.9364798702</v>
      </c>
      <c r="N76" s="19">
        <v>2184955.42650992</v>
      </c>
      <c r="O76" s="19">
        <v>1444870.6766868799</v>
      </c>
      <c r="P76" s="19">
        <v>1691606.3462717501</v>
      </c>
      <c r="Q76" s="19">
        <v>2550299.7563980501</v>
      </c>
      <c r="R76" s="19">
        <v>1704397.9767108399</v>
      </c>
      <c r="S76" s="19">
        <v>2220857.2350830398</v>
      </c>
      <c r="T76" s="19">
        <v>1710686.41786427</v>
      </c>
      <c r="U76" s="19">
        <v>1150317.5078390699</v>
      </c>
      <c r="V76" s="19">
        <v>1062785.59287576</v>
      </c>
      <c r="W76" s="19">
        <v>2357168.1577576799</v>
      </c>
      <c r="X76" s="19">
        <v>2592710.1691897502</v>
      </c>
      <c r="Y76" s="19">
        <v>1475398.63764254</v>
      </c>
      <c r="Z76" s="19">
        <v>1493181.55815903</v>
      </c>
      <c r="AA76" s="19">
        <v>1722682.2243956299</v>
      </c>
      <c r="AB76" s="19">
        <v>848504.78789407597</v>
      </c>
      <c r="AC76" s="19">
        <v>1071909.1790932801</v>
      </c>
      <c r="AD76" s="19">
        <v>1204009.66879933</v>
      </c>
      <c r="AE76" s="19">
        <v>1679804.71532738</v>
      </c>
      <c r="AF76" s="4">
        <f t="shared" si="1"/>
        <v>22294413.828631673</v>
      </c>
    </row>
    <row r="77" spans="1:32" x14ac:dyDescent="0.25">
      <c r="A77" s="19" t="s">
        <v>362</v>
      </c>
      <c r="B77" s="19">
        <v>3408447.8638401902</v>
      </c>
      <c r="C77" s="19">
        <v>3119567.9924587798</v>
      </c>
      <c r="D77" s="19">
        <v>6433134.3934142198</v>
      </c>
      <c r="E77" s="19">
        <v>3091070.53053826</v>
      </c>
      <c r="F77" s="19">
        <v>2733809.5714333002</v>
      </c>
      <c r="G77" s="19">
        <v>3135502.7442963198</v>
      </c>
      <c r="H77" s="19">
        <v>2321964.8297969899</v>
      </c>
      <c r="I77" s="19">
        <v>3680809.2786865602</v>
      </c>
      <c r="J77" s="19">
        <v>2662282.5996137899</v>
      </c>
      <c r="K77" s="19">
        <v>3026429.8995381501</v>
      </c>
      <c r="L77" s="19">
        <v>2573473.1196554</v>
      </c>
      <c r="M77" s="19">
        <v>2438346.6323232302</v>
      </c>
      <c r="N77" s="19">
        <v>2150428.1542629399</v>
      </c>
      <c r="O77" s="19">
        <v>2811817.7336769602</v>
      </c>
      <c r="P77" s="19">
        <v>2916820.3864353802</v>
      </c>
      <c r="Q77" s="19">
        <v>2133730.7379858699</v>
      </c>
      <c r="R77" s="19">
        <v>1807878.02288991</v>
      </c>
      <c r="S77" s="19">
        <v>1820250.5821769801</v>
      </c>
      <c r="T77" s="19">
        <v>3112551.9024035698</v>
      </c>
      <c r="U77" s="19">
        <v>936842.39099011198</v>
      </c>
      <c r="V77" s="19">
        <v>661909.41697468096</v>
      </c>
      <c r="W77" s="19">
        <v>1542779.7492220199</v>
      </c>
      <c r="X77" s="19">
        <v>1653678.46926461</v>
      </c>
      <c r="Y77" s="19">
        <v>1372595.1424449401</v>
      </c>
      <c r="Z77" s="19">
        <v>1571123.5138786</v>
      </c>
      <c r="AA77" s="19">
        <v>1328521.09672395</v>
      </c>
      <c r="AB77" s="19">
        <v>729694.43715727399</v>
      </c>
      <c r="AC77" s="19">
        <v>1161868.7725768201</v>
      </c>
      <c r="AD77" s="19">
        <v>808375.58713337895</v>
      </c>
      <c r="AE77" s="19">
        <v>1885675</v>
      </c>
      <c r="AF77" s="4">
        <f t="shared" si="1"/>
        <v>20393744.083836846</v>
      </c>
    </row>
    <row r="78" spans="1:32" x14ac:dyDescent="0.25">
      <c r="A78" s="19" t="s">
        <v>317</v>
      </c>
      <c r="B78" s="19">
        <v>768396.35490180796</v>
      </c>
      <c r="C78" s="19">
        <v>2079686.8585178501</v>
      </c>
      <c r="D78" s="19">
        <v>3355862.2146065701</v>
      </c>
      <c r="E78" s="19">
        <v>1454690.9670170899</v>
      </c>
      <c r="F78" s="19">
        <v>1396135.66985737</v>
      </c>
      <c r="G78" s="19">
        <v>1068409.8726595701</v>
      </c>
      <c r="H78" s="19">
        <v>1250893.63047063</v>
      </c>
      <c r="I78" s="19">
        <v>1821548.6616140101</v>
      </c>
      <c r="J78" s="19">
        <v>1339668.1583725801</v>
      </c>
      <c r="K78" s="19">
        <v>2303579.5197240598</v>
      </c>
      <c r="L78" s="19">
        <v>2481349.1422670898</v>
      </c>
      <c r="M78" s="19">
        <v>1352164.60894423</v>
      </c>
      <c r="N78" s="19">
        <v>985391.40500877704</v>
      </c>
      <c r="O78" s="19">
        <v>687263.94204771798</v>
      </c>
      <c r="P78" s="19">
        <v>1084850.0045146199</v>
      </c>
      <c r="Q78" s="19">
        <v>1351283.5513198499</v>
      </c>
      <c r="R78" s="19">
        <v>892953.71682199195</v>
      </c>
      <c r="S78" s="19">
        <v>2151603.3710887702</v>
      </c>
      <c r="T78" s="19">
        <v>3336763.1579066301</v>
      </c>
      <c r="U78" s="19">
        <v>1124991.8359848601</v>
      </c>
      <c r="V78" s="19">
        <v>1094078.8290359201</v>
      </c>
      <c r="W78" s="19">
        <v>1651681.53925268</v>
      </c>
      <c r="X78" s="19">
        <v>1305546.31452176</v>
      </c>
      <c r="Y78" s="19">
        <v>2026751.1551202401</v>
      </c>
      <c r="Z78" s="19">
        <v>934960.76185143599</v>
      </c>
      <c r="AA78" s="19">
        <v>1263699.38269169</v>
      </c>
      <c r="AB78" s="19">
        <v>1087396.37551026</v>
      </c>
      <c r="AC78" s="19">
        <v>1116226.3785507199</v>
      </c>
      <c r="AD78" s="19">
        <v>1505992.81973289</v>
      </c>
      <c r="AE78" s="19">
        <v>895657.65477896796</v>
      </c>
      <c r="AF78" s="4">
        <f t="shared" si="1"/>
        <v>20388303.292848814</v>
      </c>
    </row>
    <row r="79" spans="1:32" x14ac:dyDescent="0.25">
      <c r="A79" s="19" t="s">
        <v>446</v>
      </c>
      <c r="B79" s="19">
        <v>2750764.68202799</v>
      </c>
      <c r="C79" s="19">
        <v>853753.55366700003</v>
      </c>
      <c r="D79" s="19">
        <v>1595877.1300870001</v>
      </c>
      <c r="E79" s="19">
        <v>2911221.6983470102</v>
      </c>
      <c r="F79" s="19">
        <v>2028454.2226</v>
      </c>
      <c r="G79" s="19">
        <v>362767.47814300098</v>
      </c>
      <c r="H79" s="19">
        <v>442892.10279099998</v>
      </c>
      <c r="I79" s="19">
        <v>265690.30365800002</v>
      </c>
      <c r="J79" s="19">
        <v>783166.09912399994</v>
      </c>
      <c r="K79" s="19">
        <v>739990.43652600003</v>
      </c>
      <c r="L79" s="19">
        <v>703581.74077200005</v>
      </c>
      <c r="M79" s="19">
        <v>133245.92574800001</v>
      </c>
      <c r="N79" s="19">
        <v>243008.63277900001</v>
      </c>
      <c r="O79" s="19">
        <v>502567.470264</v>
      </c>
      <c r="P79" s="19">
        <v>116160.704937</v>
      </c>
      <c r="Q79" s="19">
        <v>162374.351093</v>
      </c>
      <c r="R79" s="19">
        <v>147189.54501199999</v>
      </c>
      <c r="S79" s="19">
        <v>128315.701852</v>
      </c>
      <c r="T79" s="19">
        <v>524073.39189600002</v>
      </c>
      <c r="U79" s="19">
        <v>90351.482875999995</v>
      </c>
      <c r="V79" s="19">
        <v>30384.220702999999</v>
      </c>
      <c r="W79" s="19">
        <v>350984.62783100002</v>
      </c>
      <c r="X79" s="19">
        <v>1375060.763483</v>
      </c>
      <c r="Y79" s="19">
        <v>2014762.6166310001</v>
      </c>
      <c r="Z79" s="19">
        <v>1949258.9362280101</v>
      </c>
      <c r="AA79" s="19">
        <v>2005059.794096</v>
      </c>
      <c r="AB79" s="19">
        <v>2091462.6613749999</v>
      </c>
      <c r="AC79" s="19">
        <v>2168895.6616890002</v>
      </c>
      <c r="AD79" s="19">
        <v>3043341.3301410102</v>
      </c>
      <c r="AE79" s="19">
        <v>4229753.7674880102</v>
      </c>
      <c r="AF79" s="4">
        <f t="shared" si="1"/>
        <v>20148894.501301028</v>
      </c>
    </row>
    <row r="80" spans="1:32" x14ac:dyDescent="0.25">
      <c r="A80" s="19" t="s">
        <v>473</v>
      </c>
      <c r="B80" s="19">
        <v>453195.54190164298</v>
      </c>
      <c r="C80" s="19">
        <v>1284962.61392326</v>
      </c>
      <c r="D80" s="19">
        <v>1379980.9072831301</v>
      </c>
      <c r="E80" s="19">
        <v>778508.67147127294</v>
      </c>
      <c r="F80" s="19">
        <v>776590.53051982902</v>
      </c>
      <c r="G80" s="19">
        <v>737484.70854765398</v>
      </c>
      <c r="H80" s="19">
        <v>747439.11454830098</v>
      </c>
      <c r="I80" s="19">
        <v>769844.32878231897</v>
      </c>
      <c r="J80" s="19">
        <v>509111.35049512499</v>
      </c>
      <c r="K80" s="19">
        <v>361933.32926062698</v>
      </c>
      <c r="L80" s="19">
        <v>716782.473166849</v>
      </c>
      <c r="M80" s="19">
        <v>781025.61387825804</v>
      </c>
      <c r="N80" s="19">
        <v>725778.94597232202</v>
      </c>
      <c r="O80" s="19">
        <v>702130.61510081904</v>
      </c>
      <c r="P80" s="19">
        <v>708353.12819770805</v>
      </c>
      <c r="Q80" s="19">
        <v>802754.95938396</v>
      </c>
      <c r="R80" s="19">
        <v>874521.19100242702</v>
      </c>
      <c r="S80" s="19">
        <v>951485.12219300005</v>
      </c>
      <c r="T80" s="19">
        <v>1081866.3394697399</v>
      </c>
      <c r="U80" s="19">
        <v>1205945.2352878901</v>
      </c>
      <c r="V80" s="19">
        <v>1214596.4854345501</v>
      </c>
      <c r="W80" s="19">
        <v>1372604.0704989701</v>
      </c>
      <c r="X80" s="19">
        <v>1522090.4787550201</v>
      </c>
      <c r="Y80" s="19">
        <v>1371919.7385495</v>
      </c>
      <c r="Z80" s="19">
        <v>1717989.8603854601</v>
      </c>
      <c r="AA80" s="19">
        <v>1703339.7514824099</v>
      </c>
      <c r="AB80" s="19">
        <v>1727406.3014600601</v>
      </c>
      <c r="AC80" s="19">
        <v>1644741.27670435</v>
      </c>
      <c r="AD80" s="19">
        <v>1678462.41831644</v>
      </c>
      <c r="AE80" s="19">
        <v>1757303.9892502199</v>
      </c>
      <c r="AF80" s="4">
        <f t="shared" si="1"/>
        <v>19824272.258790039</v>
      </c>
    </row>
    <row r="81" spans="1:32" x14ac:dyDescent="0.25">
      <c r="A81" s="19" t="s">
        <v>390</v>
      </c>
      <c r="B81" s="19">
        <v>4102955</v>
      </c>
      <c r="C81" s="19">
        <v>6015170</v>
      </c>
      <c r="D81" s="19">
        <v>6801302</v>
      </c>
      <c r="E81" s="19">
        <v>5107294</v>
      </c>
      <c r="F81" s="19">
        <v>5573459</v>
      </c>
      <c r="G81" s="19">
        <v>4338670</v>
      </c>
      <c r="H81" s="19">
        <v>2944916</v>
      </c>
      <c r="I81" s="19">
        <v>5239248</v>
      </c>
      <c r="J81" s="19">
        <v>5732731</v>
      </c>
      <c r="K81" s="19">
        <v>5048299</v>
      </c>
      <c r="L81" s="19">
        <v>1530594</v>
      </c>
      <c r="M81" s="19">
        <v>1704509</v>
      </c>
      <c r="N81" s="19">
        <v>1324183</v>
      </c>
      <c r="O81" s="19">
        <v>2019910</v>
      </c>
      <c r="P81" s="19">
        <v>2105034</v>
      </c>
      <c r="Q81" s="19">
        <v>1598628</v>
      </c>
      <c r="R81" s="19">
        <v>3237240</v>
      </c>
      <c r="S81" s="19">
        <v>2304253</v>
      </c>
      <c r="T81" s="19">
        <v>1388317</v>
      </c>
      <c r="U81" s="19">
        <v>598288</v>
      </c>
      <c r="V81" s="19">
        <v>432493</v>
      </c>
      <c r="W81" s="19">
        <v>1633178</v>
      </c>
      <c r="X81" s="19">
        <v>1410653</v>
      </c>
      <c r="Y81" s="19">
        <v>1241539</v>
      </c>
      <c r="Z81" s="19">
        <v>1006850</v>
      </c>
      <c r="AA81" s="19">
        <v>836038</v>
      </c>
      <c r="AB81" s="19">
        <v>977305</v>
      </c>
      <c r="AC81" s="19">
        <v>947140</v>
      </c>
      <c r="AD81" s="19">
        <v>1328420</v>
      </c>
      <c r="AE81" s="19">
        <v>1385959</v>
      </c>
      <c r="AF81" s="4">
        <f t="shared" si="1"/>
        <v>18727673</v>
      </c>
    </row>
    <row r="82" spans="1:32" x14ac:dyDescent="0.25">
      <c r="A82" s="19" t="s">
        <v>434</v>
      </c>
      <c r="B82" s="19">
        <v>386442.93673426402</v>
      </c>
      <c r="C82" s="19">
        <v>789092.618328935</v>
      </c>
      <c r="D82" s="19">
        <v>650762.27232976898</v>
      </c>
      <c r="E82" s="19">
        <v>417265.07069598598</v>
      </c>
      <c r="F82" s="19">
        <v>214204.71653157601</v>
      </c>
      <c r="G82" s="19">
        <v>508626.240903528</v>
      </c>
      <c r="H82" s="19">
        <v>513965.65380773903</v>
      </c>
      <c r="I82" s="19">
        <v>934112.647049324</v>
      </c>
      <c r="J82" s="19">
        <v>578720.98659773404</v>
      </c>
      <c r="K82" s="19">
        <v>564378.05706668901</v>
      </c>
      <c r="L82" s="19">
        <v>420640.80408239202</v>
      </c>
      <c r="M82" s="19">
        <v>346090.30957407202</v>
      </c>
      <c r="N82" s="19">
        <v>1022737.41887161</v>
      </c>
      <c r="O82" s="19">
        <v>714268.83742249303</v>
      </c>
      <c r="P82" s="19">
        <v>350692.99902607501</v>
      </c>
      <c r="Q82" s="19">
        <v>429389.63199897698</v>
      </c>
      <c r="R82" s="19">
        <v>1061566.66625298</v>
      </c>
      <c r="S82" s="19">
        <v>918944.87441489496</v>
      </c>
      <c r="T82" s="19">
        <v>1758822.6228856801</v>
      </c>
      <c r="U82" s="19">
        <v>254991.749525447</v>
      </c>
      <c r="V82" s="19">
        <v>631503.86986938701</v>
      </c>
      <c r="W82" s="19">
        <v>1932688.47447872</v>
      </c>
      <c r="X82" s="19">
        <v>3627013.0585710201</v>
      </c>
      <c r="Y82" s="19">
        <v>988437.25284321397</v>
      </c>
      <c r="Z82" s="19">
        <v>439352.07479511498</v>
      </c>
      <c r="AA82" s="19">
        <v>674616.53834096505</v>
      </c>
      <c r="AB82" s="19">
        <v>389854.48387954501</v>
      </c>
      <c r="AC82" s="19">
        <v>1669752.8632304301</v>
      </c>
      <c r="AD82" s="19">
        <v>1647493.06006415</v>
      </c>
      <c r="AE82" s="19">
        <v>2063915.6125189699</v>
      </c>
      <c r="AF82" s="4">
        <f t="shared" si="1"/>
        <v>18058953.20167052</v>
      </c>
    </row>
    <row r="83" spans="1:32" x14ac:dyDescent="0.25">
      <c r="A83" s="19" t="s">
        <v>247</v>
      </c>
      <c r="B83" s="19">
        <v>1203017.55481543</v>
      </c>
      <c r="C83" s="19">
        <v>1239256.7328772999</v>
      </c>
      <c r="D83" s="19">
        <v>1444891.1834297599</v>
      </c>
      <c r="E83" s="19">
        <v>1282728.80483371</v>
      </c>
      <c r="F83" s="19">
        <v>4294170.6790982401</v>
      </c>
      <c r="G83" s="19">
        <v>1902353.4206191599</v>
      </c>
      <c r="H83" s="19">
        <v>1367370.4397788299</v>
      </c>
      <c r="I83" s="19">
        <v>1923492.0064643801</v>
      </c>
      <c r="J83" s="19">
        <v>2006136.5230411901</v>
      </c>
      <c r="K83" s="19">
        <v>1816939.6671254199</v>
      </c>
      <c r="L83" s="19">
        <v>2113540.7394109401</v>
      </c>
      <c r="M83" s="19">
        <v>2665107.9897375498</v>
      </c>
      <c r="N83" s="19">
        <v>2200317.9857758302</v>
      </c>
      <c r="O83" s="19">
        <v>1443523.7112656501</v>
      </c>
      <c r="P83" s="19">
        <v>1683578.97459599</v>
      </c>
      <c r="Q83" s="19">
        <v>1548417.9131054401</v>
      </c>
      <c r="R83" s="19">
        <v>1632496.1949213301</v>
      </c>
      <c r="S83" s="19">
        <v>1315108.41317152</v>
      </c>
      <c r="T83" s="19">
        <v>1398217.4601364001</v>
      </c>
      <c r="U83" s="19">
        <v>1186240.6152768501</v>
      </c>
      <c r="V83" s="19">
        <v>179846.26379632199</v>
      </c>
      <c r="W83" s="19">
        <v>1905841.72475274</v>
      </c>
      <c r="X83" s="19">
        <v>1649139.3134319801</v>
      </c>
      <c r="Y83" s="19">
        <v>1196831.50173725</v>
      </c>
      <c r="Z83" s="19">
        <v>962821.59201478795</v>
      </c>
      <c r="AA83" s="19">
        <v>950188.62159206194</v>
      </c>
      <c r="AB83" s="19">
        <v>982898.24792515603</v>
      </c>
      <c r="AC83" s="19">
        <v>1011838.40066884</v>
      </c>
      <c r="AD83" s="19">
        <v>1061961.81112086</v>
      </c>
      <c r="AE83" s="19">
        <v>1088282.54632343</v>
      </c>
      <c r="AF83" s="4">
        <f t="shared" si="1"/>
        <v>16521712.70686953</v>
      </c>
    </row>
    <row r="84" spans="1:32" x14ac:dyDescent="0.25">
      <c r="A84" s="19" t="s">
        <v>83</v>
      </c>
      <c r="B84" s="19">
        <v>3940683.10307302</v>
      </c>
      <c r="C84" s="19">
        <v>4929386.8976204796</v>
      </c>
      <c r="D84" s="19">
        <v>4736676.79553759</v>
      </c>
      <c r="E84" s="19">
        <v>2930998.9904522002</v>
      </c>
      <c r="F84" s="19">
        <v>2277191.8428292898</v>
      </c>
      <c r="G84" s="19">
        <v>1933437.1945780399</v>
      </c>
      <c r="H84" s="19">
        <v>1634601.8136434201</v>
      </c>
      <c r="I84" s="19">
        <v>7319843.1541018402</v>
      </c>
      <c r="J84" s="19">
        <v>5248477.7677584598</v>
      </c>
      <c r="K84" s="19">
        <v>5248477.7677584598</v>
      </c>
      <c r="L84" s="19">
        <v>7188548.0892674197</v>
      </c>
      <c r="M84" s="19">
        <v>4190500.2362714899</v>
      </c>
      <c r="N84" s="19">
        <v>3021196.0220900401</v>
      </c>
      <c r="O84" s="19">
        <v>3371120.70409668</v>
      </c>
      <c r="P84" s="19">
        <v>1479373.4115729099</v>
      </c>
      <c r="Q84" s="19">
        <v>2767560.73267848</v>
      </c>
      <c r="R84" s="19">
        <v>2315383.76446498</v>
      </c>
      <c r="S84" s="19">
        <v>2226029.3590914998</v>
      </c>
      <c r="T84" s="19">
        <v>3381621.5699005998</v>
      </c>
      <c r="U84" s="19">
        <v>118211.29204256801</v>
      </c>
      <c r="V84" s="19">
        <v>1674878.9991969799</v>
      </c>
      <c r="W84" s="19">
        <v>3271716.19593499</v>
      </c>
      <c r="X84" s="19">
        <v>19172.056408971301</v>
      </c>
      <c r="Y84" s="19">
        <v>1953225.1531203201</v>
      </c>
      <c r="Z84" s="19">
        <v>378709.94791052199</v>
      </c>
      <c r="AA84" s="19">
        <v>86277.3589990771</v>
      </c>
      <c r="AB84" s="19">
        <v>124781.70250897</v>
      </c>
      <c r="AC84" s="19">
        <v>520636.80991604098</v>
      </c>
      <c r="AD84" s="19">
        <v>321253.60800387798</v>
      </c>
      <c r="AE84" s="19">
        <v>10.205968120388199</v>
      </c>
      <c r="AF84" s="4">
        <f t="shared" si="1"/>
        <v>16391908.023467518</v>
      </c>
    </row>
    <row r="85" spans="1:32" x14ac:dyDescent="0.25">
      <c r="A85" s="19" t="s">
        <v>334</v>
      </c>
      <c r="B85" s="19">
        <v>912132.71844678395</v>
      </c>
      <c r="C85" s="19">
        <v>1217895.1755525901</v>
      </c>
      <c r="D85" s="19">
        <v>2050286.5259839499</v>
      </c>
      <c r="E85" s="19">
        <v>1575114.40517862</v>
      </c>
      <c r="F85" s="19">
        <v>1654187.64497181</v>
      </c>
      <c r="G85" s="19">
        <v>1616609.4026152999</v>
      </c>
      <c r="H85" s="19">
        <v>645393.91028799501</v>
      </c>
      <c r="I85" s="19">
        <v>1088432.56048515</v>
      </c>
      <c r="J85" s="19">
        <v>869392.11804032698</v>
      </c>
      <c r="K85" s="19">
        <v>1080491.7518720301</v>
      </c>
      <c r="L85" s="19">
        <v>1363652.4540500401</v>
      </c>
      <c r="M85" s="19">
        <v>2453626.1765652401</v>
      </c>
      <c r="N85" s="19">
        <v>2152603.1278191898</v>
      </c>
      <c r="O85" s="19">
        <v>1184138.2984859501</v>
      </c>
      <c r="P85" s="19">
        <v>1586455.99410972</v>
      </c>
      <c r="Q85" s="19">
        <v>1213156.5760307501</v>
      </c>
      <c r="R85" s="19">
        <v>1006498.45779794</v>
      </c>
      <c r="S85" s="19">
        <v>1434953.3738917001</v>
      </c>
      <c r="T85" s="19">
        <v>1137639.34440137</v>
      </c>
      <c r="U85" s="19">
        <v>481590.01013767603</v>
      </c>
      <c r="V85" s="19">
        <v>607114.54804037197</v>
      </c>
      <c r="W85" s="19">
        <v>1040154.90230279</v>
      </c>
      <c r="X85" s="19">
        <v>1235858.29717664</v>
      </c>
      <c r="Y85" s="19">
        <v>1051609.20188534</v>
      </c>
      <c r="Z85" s="19">
        <v>3030944.2996189701</v>
      </c>
      <c r="AA85" s="19">
        <v>2101487.3959365902</v>
      </c>
      <c r="AB85" s="19">
        <v>1029552.4898415999</v>
      </c>
      <c r="AC85" s="19">
        <v>779272.85842777602</v>
      </c>
      <c r="AD85" s="19">
        <v>614962.525812048</v>
      </c>
      <c r="AE85" s="19">
        <v>730089.575871735</v>
      </c>
      <c r="AF85" s="4">
        <f t="shared" si="1"/>
        <v>16281727.28114255</v>
      </c>
    </row>
    <row r="86" spans="1:32" x14ac:dyDescent="0.25">
      <c r="A86" s="19" t="s">
        <v>249</v>
      </c>
      <c r="B86" s="19">
        <v>2267174.4702648702</v>
      </c>
      <c r="C86" s="19">
        <v>2478271.6254527401</v>
      </c>
      <c r="D86" s="19">
        <v>5334998.6684465297</v>
      </c>
      <c r="E86" s="19">
        <v>2502748.4582645502</v>
      </c>
      <c r="F86" s="19">
        <v>2146449.8845230299</v>
      </c>
      <c r="G86" s="19">
        <v>2190522.1400060402</v>
      </c>
      <c r="H86" s="19">
        <v>2384415.1897139698</v>
      </c>
      <c r="I86" s="19">
        <v>2179706.3925237898</v>
      </c>
      <c r="J86" s="19">
        <v>2208891.2154318299</v>
      </c>
      <c r="K86" s="19">
        <v>3130102.6588721699</v>
      </c>
      <c r="L86" s="19">
        <v>4268654.1628484502</v>
      </c>
      <c r="M86" s="19">
        <v>2970404.98642977</v>
      </c>
      <c r="N86" s="19">
        <v>1095062.68520002</v>
      </c>
      <c r="O86" s="19">
        <v>2346569.1960361898</v>
      </c>
      <c r="P86" s="19">
        <v>2240640.0097223101</v>
      </c>
      <c r="Q86" s="19">
        <v>1457076.30227964</v>
      </c>
      <c r="R86" s="19">
        <v>1702761.99384331</v>
      </c>
      <c r="S86" s="19">
        <v>2042338.1091507</v>
      </c>
      <c r="T86" s="19">
        <v>2603583.2256210302</v>
      </c>
      <c r="U86" s="19">
        <v>1030833.90933854</v>
      </c>
      <c r="V86" s="19">
        <v>966179.774437338</v>
      </c>
      <c r="W86" s="19">
        <v>1485460.69793517</v>
      </c>
      <c r="X86" s="19">
        <v>1359601.0340265101</v>
      </c>
      <c r="Y86" s="19">
        <v>914950.43347155699</v>
      </c>
      <c r="Z86" s="19">
        <v>704875.73931819503</v>
      </c>
      <c r="AA86" s="19">
        <v>874017.29237681604</v>
      </c>
      <c r="AB86" s="19">
        <v>385866.130828191</v>
      </c>
      <c r="AC86" s="19">
        <v>417947.717233481</v>
      </c>
      <c r="AD86" s="19">
        <v>470454.90162215201</v>
      </c>
      <c r="AE86" s="19">
        <v>897161.24645428802</v>
      </c>
      <c r="AF86" s="4">
        <f t="shared" si="1"/>
        <v>15856032.205657277</v>
      </c>
    </row>
    <row r="87" spans="1:32" x14ac:dyDescent="0.25">
      <c r="A87" s="19" t="s">
        <v>220</v>
      </c>
      <c r="B87" s="19">
        <v>513961.05707218999</v>
      </c>
      <c r="C87" s="19">
        <v>870470.94672900799</v>
      </c>
      <c r="D87" s="19">
        <v>1778032.5125100999</v>
      </c>
      <c r="E87" s="19">
        <v>2117777.12432823</v>
      </c>
      <c r="F87" s="19">
        <v>2024380.6581812601</v>
      </c>
      <c r="G87" s="19">
        <v>914657.07032342604</v>
      </c>
      <c r="H87" s="19">
        <v>649524.59579284606</v>
      </c>
      <c r="I87" s="19">
        <v>1839530.4367949299</v>
      </c>
      <c r="J87" s="19">
        <v>1266237.20146428</v>
      </c>
      <c r="K87" s="19">
        <v>1404205.37485475</v>
      </c>
      <c r="L87" s="19">
        <v>1288738.0841580699</v>
      </c>
      <c r="M87" s="19">
        <v>1901585.32843418</v>
      </c>
      <c r="N87" s="19">
        <v>1757865.4573633401</v>
      </c>
      <c r="O87" s="19">
        <v>1361813.1864141601</v>
      </c>
      <c r="P87" s="19">
        <v>1639195.8895199599</v>
      </c>
      <c r="Q87" s="19">
        <v>1477697.1960618601</v>
      </c>
      <c r="R87" s="19">
        <v>1635747.0792318501</v>
      </c>
      <c r="S87" s="19">
        <v>840855.41672173003</v>
      </c>
      <c r="T87" s="19">
        <v>1610112.65466694</v>
      </c>
      <c r="U87" s="19">
        <v>993289.76714304194</v>
      </c>
      <c r="V87" s="19">
        <v>526890.45822321903</v>
      </c>
      <c r="W87" s="19">
        <v>1491738.1741663001</v>
      </c>
      <c r="X87" s="19">
        <v>1302611.28240066</v>
      </c>
      <c r="Y87" s="19">
        <v>1158411.4683986299</v>
      </c>
      <c r="Z87" s="19">
        <v>1125567.04494581</v>
      </c>
      <c r="AA87" s="19">
        <v>1253098.4494419701</v>
      </c>
      <c r="AB87" s="19">
        <v>1103322.3050571801</v>
      </c>
      <c r="AC87" s="19">
        <v>1019151.74109168</v>
      </c>
      <c r="AD87" s="19">
        <v>844434.65195554495</v>
      </c>
      <c r="AE87" s="19">
        <v>768895.83855222794</v>
      </c>
      <c r="AF87" s="4">
        <f t="shared" si="1"/>
        <v>15674126.331996782</v>
      </c>
    </row>
    <row r="88" spans="1:32" x14ac:dyDescent="0.25">
      <c r="A88" s="19" t="s">
        <v>122</v>
      </c>
      <c r="B88" s="19">
        <v>1768475.9834654101</v>
      </c>
      <c r="C88" s="19">
        <v>1907144.29697358</v>
      </c>
      <c r="D88" s="19">
        <v>2116544.4043110898</v>
      </c>
      <c r="E88" s="19">
        <v>1469553.4373832699</v>
      </c>
      <c r="F88" s="19">
        <v>1241114.8361342601</v>
      </c>
      <c r="G88" s="19">
        <v>941296.671882633</v>
      </c>
      <c r="H88" s="19">
        <v>966396.69226584502</v>
      </c>
      <c r="I88" s="19">
        <v>1540339.15121016</v>
      </c>
      <c r="J88" s="19">
        <v>2636933.3014643099</v>
      </c>
      <c r="K88" s="19">
        <v>2024635.2459048301</v>
      </c>
      <c r="L88" s="19">
        <v>2541975.10125888</v>
      </c>
      <c r="M88" s="19">
        <v>2032391.7637285099</v>
      </c>
      <c r="N88" s="19">
        <v>1396694.5640139901</v>
      </c>
      <c r="O88" s="19">
        <v>1124369.4786916501</v>
      </c>
      <c r="P88" s="19">
        <v>940096.23275089299</v>
      </c>
      <c r="Q88" s="19">
        <v>1557784.9410334099</v>
      </c>
      <c r="R88" s="19">
        <v>2241663.4863286</v>
      </c>
      <c r="S88" s="19">
        <v>1392660.1087424201</v>
      </c>
      <c r="T88" s="19">
        <v>1266898.0570090101</v>
      </c>
      <c r="U88" s="19">
        <v>1099924.50050786</v>
      </c>
      <c r="V88" s="19">
        <v>915578.29590754397</v>
      </c>
      <c r="W88" s="19">
        <v>891512.56998817599</v>
      </c>
      <c r="X88" s="19">
        <v>934597.35333644401</v>
      </c>
      <c r="Y88" s="19">
        <v>1101176.0048995099</v>
      </c>
      <c r="Z88" s="19">
        <v>1050126.7156714799</v>
      </c>
      <c r="AA88" s="19">
        <v>1051069.88126863</v>
      </c>
      <c r="AB88" s="19">
        <v>644950.32033191901</v>
      </c>
      <c r="AC88" s="19">
        <v>837411.92456451897</v>
      </c>
      <c r="AD88" s="19">
        <v>1005523.6789107</v>
      </c>
      <c r="AE88" s="19">
        <v>823675.53771395795</v>
      </c>
      <c r="AF88" s="4">
        <f t="shared" si="1"/>
        <v>15256768.435180768</v>
      </c>
    </row>
    <row r="89" spans="1:32" x14ac:dyDescent="0.25">
      <c r="A89" s="19" t="s">
        <v>314</v>
      </c>
      <c r="B89" s="19">
        <v>2031608.24342126</v>
      </c>
      <c r="C89" s="19">
        <v>2333837.0105947899</v>
      </c>
      <c r="D89" s="19">
        <v>4758267.1554015996</v>
      </c>
      <c r="E89" s="19">
        <v>1807717.8760235</v>
      </c>
      <c r="F89" s="19">
        <v>1824977.7095462801</v>
      </c>
      <c r="G89" s="19">
        <v>1684591.36679706</v>
      </c>
      <c r="H89" s="19">
        <v>1237116.54944754</v>
      </c>
      <c r="I89" s="19">
        <v>2357127.86235592</v>
      </c>
      <c r="J89" s="19">
        <v>1851996.2156555699</v>
      </c>
      <c r="K89" s="19">
        <v>2182761.4550772202</v>
      </c>
      <c r="L89" s="19">
        <v>1879739.5819065699</v>
      </c>
      <c r="M89" s="19">
        <v>1940226.17152848</v>
      </c>
      <c r="N89" s="19">
        <v>1195815.0692849499</v>
      </c>
      <c r="O89" s="19">
        <v>1099851.9477840899</v>
      </c>
      <c r="P89" s="19">
        <v>1219761.1349688901</v>
      </c>
      <c r="Q89" s="19">
        <v>1655765.2591127099</v>
      </c>
      <c r="R89" s="19">
        <v>1106726.8267326001</v>
      </c>
      <c r="S89" s="19">
        <v>2052058.33435821</v>
      </c>
      <c r="T89" s="19">
        <v>1462941.4627756099</v>
      </c>
      <c r="U89" s="19">
        <v>895494.53401908698</v>
      </c>
      <c r="V89" s="19">
        <v>748088.48603802605</v>
      </c>
      <c r="W89" s="19">
        <v>1239326.9614019301</v>
      </c>
      <c r="X89" s="19">
        <v>1410351.4995553601</v>
      </c>
      <c r="Y89" s="19">
        <v>820983.24861236499</v>
      </c>
      <c r="Z89" s="19">
        <v>815182.33246036596</v>
      </c>
      <c r="AA89" s="19">
        <v>853051.13093078998</v>
      </c>
      <c r="AB89" s="19">
        <v>696106.73939652403</v>
      </c>
      <c r="AC89" s="19">
        <v>822324.89133002504</v>
      </c>
      <c r="AD89" s="19">
        <v>960221.16809209902</v>
      </c>
      <c r="AE89" s="19">
        <v>1354822.35859707</v>
      </c>
      <c r="AF89" s="4">
        <f t="shared" si="1"/>
        <v>15237679.97430006</v>
      </c>
    </row>
    <row r="90" spans="1:32" x14ac:dyDescent="0.25">
      <c r="A90" s="19" t="s">
        <v>379</v>
      </c>
      <c r="B90" s="19">
        <v>826431.55413286597</v>
      </c>
      <c r="C90" s="19">
        <v>1830887.4190815999</v>
      </c>
      <c r="D90" s="19">
        <v>4162243.18308008</v>
      </c>
      <c r="E90" s="19">
        <v>2224698.0618414301</v>
      </c>
      <c r="F90" s="19">
        <v>1843350.28440895</v>
      </c>
      <c r="G90" s="19">
        <v>644860.05569704797</v>
      </c>
      <c r="H90" s="19">
        <v>940356.48606125999</v>
      </c>
      <c r="I90" s="19">
        <v>1971054.2889449999</v>
      </c>
      <c r="J90" s="19">
        <v>2808662.8687734101</v>
      </c>
      <c r="K90" s="19">
        <v>3171936.0892321598</v>
      </c>
      <c r="L90" s="19">
        <v>1412663.42426295</v>
      </c>
      <c r="M90" s="19">
        <v>2219947.9761497099</v>
      </c>
      <c r="N90" s="19">
        <v>842943.83057426801</v>
      </c>
      <c r="O90" s="19">
        <v>525307.10955538799</v>
      </c>
      <c r="P90" s="19">
        <v>455437.32373929198</v>
      </c>
      <c r="Q90" s="19">
        <v>489638.13637563097</v>
      </c>
      <c r="R90" s="19">
        <v>389743.020607154</v>
      </c>
      <c r="S90" s="19">
        <v>1153066.88773348</v>
      </c>
      <c r="T90" s="19">
        <v>1391543.0370066401</v>
      </c>
      <c r="U90" s="19">
        <v>647457.63965837599</v>
      </c>
      <c r="V90" s="19">
        <v>592360.77656820696</v>
      </c>
      <c r="W90" s="19">
        <v>2293475.7780854101</v>
      </c>
      <c r="X90" s="19">
        <v>2187023.90885077</v>
      </c>
      <c r="Y90" s="19">
        <v>1148243.4657375701</v>
      </c>
      <c r="Z90" s="19">
        <v>895149.97887483705</v>
      </c>
      <c r="AA90" s="19">
        <v>1091077.4885165601</v>
      </c>
      <c r="AB90" s="19">
        <v>531413.47722490295</v>
      </c>
      <c r="AC90" s="19">
        <v>706731.59520058904</v>
      </c>
      <c r="AD90" s="19">
        <v>690894.34099541302</v>
      </c>
      <c r="AE90" s="19">
        <v>1458196.0854688501</v>
      </c>
      <c r="AF90" s="4">
        <f t="shared" si="1"/>
        <v>15176377.480528757</v>
      </c>
    </row>
    <row r="91" spans="1:32" x14ac:dyDescent="0.25">
      <c r="A91" s="19" t="s">
        <v>482</v>
      </c>
      <c r="B91" s="19">
        <v>1419363.69388466</v>
      </c>
      <c r="C91" s="19">
        <v>2256878.3880778099</v>
      </c>
      <c r="D91" s="19">
        <v>1159782.56844336</v>
      </c>
      <c r="E91" s="19">
        <v>1307635.7491774</v>
      </c>
      <c r="F91" s="19">
        <v>832648.18844819395</v>
      </c>
      <c r="G91" s="19">
        <v>894461.88384979195</v>
      </c>
      <c r="H91" s="19">
        <v>424482.72029196197</v>
      </c>
      <c r="I91" s="19">
        <v>1936678.5122318901</v>
      </c>
      <c r="J91" s="19">
        <v>2627878.4015345401</v>
      </c>
      <c r="K91" s="19">
        <v>2116120.0625587399</v>
      </c>
      <c r="L91" s="19">
        <v>2785060.2615219601</v>
      </c>
      <c r="M91" s="19">
        <v>2800915.4982863599</v>
      </c>
      <c r="N91" s="19">
        <v>3194013.90823281</v>
      </c>
      <c r="O91" s="19">
        <v>1223884.4889994301</v>
      </c>
      <c r="P91" s="19">
        <v>782916.902886122</v>
      </c>
      <c r="Q91" s="19">
        <v>794781.62113625102</v>
      </c>
      <c r="R91" s="19">
        <v>509272.31486959697</v>
      </c>
      <c r="S91" s="19">
        <v>418281.29223307001</v>
      </c>
      <c r="T91" s="19">
        <v>673654.33882913704</v>
      </c>
      <c r="U91" s="19">
        <v>652936.32449353405</v>
      </c>
      <c r="V91" s="19">
        <v>832888.01634836197</v>
      </c>
      <c r="W91" s="19">
        <v>802651.265278887</v>
      </c>
      <c r="X91" s="19">
        <v>467118.74419786897</v>
      </c>
      <c r="Y91" s="19">
        <v>1172492.6152939501</v>
      </c>
      <c r="Z91" s="19">
        <v>549240.31124743598</v>
      </c>
      <c r="AA91" s="19">
        <v>2302315.2616730002</v>
      </c>
      <c r="AB91" s="19">
        <v>1107518.67552594</v>
      </c>
      <c r="AC91" s="19">
        <v>1467325.21502514</v>
      </c>
      <c r="AD91" s="19">
        <v>1322685.8894871101</v>
      </c>
      <c r="AE91" s="19">
        <v>2770157.96652334</v>
      </c>
      <c r="AF91" s="4">
        <f t="shared" si="1"/>
        <v>15048538.231026374</v>
      </c>
    </row>
    <row r="92" spans="1:32" x14ac:dyDescent="0.25">
      <c r="A92" s="19" t="s">
        <v>471</v>
      </c>
      <c r="B92" s="19">
        <v>1017334.0911725099</v>
      </c>
      <c r="C92" s="19">
        <v>1376833.6070004301</v>
      </c>
      <c r="D92" s="19">
        <v>1553292.1060337201</v>
      </c>
      <c r="E92" s="19">
        <v>1272929.96626405</v>
      </c>
      <c r="F92" s="19">
        <v>1075925.5973497899</v>
      </c>
      <c r="G92" s="19">
        <v>612885.87487462605</v>
      </c>
      <c r="H92" s="19">
        <v>662492.13702561997</v>
      </c>
      <c r="I92" s="19">
        <v>929391.64183118404</v>
      </c>
      <c r="J92" s="19">
        <v>1445860.3925526601</v>
      </c>
      <c r="K92" s="19">
        <v>1207098.7359669299</v>
      </c>
      <c r="L92" s="19">
        <v>2609146.83569889</v>
      </c>
      <c r="M92" s="19">
        <v>1949188.12413622</v>
      </c>
      <c r="N92" s="19">
        <v>857783.45768544404</v>
      </c>
      <c r="O92" s="19">
        <v>1163668.84143772</v>
      </c>
      <c r="P92" s="19">
        <v>1039952.85641848</v>
      </c>
      <c r="Q92" s="19">
        <v>867077.14526134299</v>
      </c>
      <c r="R92" s="19">
        <v>964219.30869931402</v>
      </c>
      <c r="S92" s="19">
        <v>1188361.4762967799</v>
      </c>
      <c r="T92" s="19">
        <v>1199620.4700624801</v>
      </c>
      <c r="U92" s="19">
        <v>870983.77947156294</v>
      </c>
      <c r="V92" s="19">
        <v>648484.16863570805</v>
      </c>
      <c r="W92" s="19">
        <v>1430752.6505052201</v>
      </c>
      <c r="X92" s="19">
        <v>1310627.41778812</v>
      </c>
      <c r="Y92" s="19">
        <v>1077787.5546881901</v>
      </c>
      <c r="Z92" s="19">
        <v>678234.54984480096</v>
      </c>
      <c r="AA92" s="19">
        <v>864282.61538948002</v>
      </c>
      <c r="AB92" s="19">
        <v>466371.870479743</v>
      </c>
      <c r="AC92" s="19">
        <v>1590967.79388436</v>
      </c>
      <c r="AD92" s="19">
        <v>1096473.64551758</v>
      </c>
      <c r="AE92" s="19">
        <v>1047349.1183398</v>
      </c>
      <c r="AF92" s="4">
        <f t="shared" si="1"/>
        <v>14434516.419603139</v>
      </c>
    </row>
    <row r="93" spans="1:32" x14ac:dyDescent="0.25">
      <c r="A93" s="19" t="s">
        <v>88</v>
      </c>
      <c r="B93" s="19">
        <v>457652.216570788</v>
      </c>
      <c r="C93" s="19">
        <v>492293.86794390797</v>
      </c>
      <c r="D93" s="19">
        <v>863166.85529334401</v>
      </c>
      <c r="E93" s="19">
        <v>2033456.5438852799</v>
      </c>
      <c r="F93" s="19">
        <v>852212.54105415405</v>
      </c>
      <c r="G93" s="19">
        <v>1107436.47666739</v>
      </c>
      <c r="H93" s="19">
        <v>485753.03328189597</v>
      </c>
      <c r="I93" s="19">
        <v>627569.63110011397</v>
      </c>
      <c r="J93" s="19">
        <v>1448755.5597113499</v>
      </c>
      <c r="K93" s="19">
        <v>2850961.0589049002</v>
      </c>
      <c r="L93" s="19">
        <v>3359892.05763142</v>
      </c>
      <c r="M93" s="19">
        <v>1980729.33227665</v>
      </c>
      <c r="N93" s="19">
        <v>2622478.9581118501</v>
      </c>
      <c r="O93" s="19">
        <v>829317.82308270596</v>
      </c>
      <c r="P93" s="19">
        <v>1568619.17320032</v>
      </c>
      <c r="Q93" s="19">
        <v>1228572.1729280101</v>
      </c>
      <c r="R93" s="19">
        <v>1802890.7576180999</v>
      </c>
      <c r="S93" s="19">
        <v>1303199.3574517299</v>
      </c>
      <c r="T93" s="19">
        <v>1726595.03367099</v>
      </c>
      <c r="U93" s="19">
        <v>1637318.5368274499</v>
      </c>
      <c r="V93" s="19">
        <v>395149.32249695301</v>
      </c>
      <c r="W93" s="19">
        <v>139777.522602232</v>
      </c>
      <c r="X93" s="19">
        <v>1555395.24899296</v>
      </c>
      <c r="Y93" s="19">
        <v>713646.12230894202</v>
      </c>
      <c r="Z93" s="19">
        <v>836555.16463064495</v>
      </c>
      <c r="AA93" s="19">
        <v>1174957.3805404101</v>
      </c>
      <c r="AB93" s="19">
        <v>899551.52083427703</v>
      </c>
      <c r="AC93" s="19">
        <v>292215.51642054401</v>
      </c>
      <c r="AD93" s="19">
        <v>668053.35088510695</v>
      </c>
      <c r="AE93" s="19">
        <v>1222431.0224637201</v>
      </c>
      <c r="AF93" s="4">
        <f t="shared" si="1"/>
        <v>14367735.857744059</v>
      </c>
    </row>
    <row r="94" spans="1:32" x14ac:dyDescent="0.25">
      <c r="A94" s="19" t="s">
        <v>166</v>
      </c>
      <c r="B94" s="19">
        <v>247465.51252037499</v>
      </c>
      <c r="C94" s="19">
        <v>705838.65587415104</v>
      </c>
      <c r="D94" s="19">
        <v>1655484.7260193201</v>
      </c>
      <c r="E94" s="19">
        <v>1039516.1925549</v>
      </c>
      <c r="F94" s="19">
        <v>756908.24433357397</v>
      </c>
      <c r="G94" s="19">
        <v>658685.16741931101</v>
      </c>
      <c r="H94" s="19">
        <v>430911.22603014897</v>
      </c>
      <c r="I94" s="19">
        <v>808500.62023219699</v>
      </c>
      <c r="J94" s="19">
        <v>629459.17218551203</v>
      </c>
      <c r="K94" s="19">
        <v>766190.59379317402</v>
      </c>
      <c r="L94" s="19">
        <v>1690596.01950837</v>
      </c>
      <c r="M94" s="19">
        <v>2114553.4859936698</v>
      </c>
      <c r="N94" s="19">
        <v>2419199.0089896098</v>
      </c>
      <c r="O94" s="19">
        <v>1462953.30968497</v>
      </c>
      <c r="P94" s="19">
        <v>1393227.53206351</v>
      </c>
      <c r="Q94" s="19">
        <v>914044.16856807005</v>
      </c>
      <c r="R94" s="19">
        <v>966579.56138529605</v>
      </c>
      <c r="S94" s="19">
        <v>1017786.39689955</v>
      </c>
      <c r="T94" s="19">
        <v>905710.98260879202</v>
      </c>
      <c r="U94" s="19">
        <v>490487.95663088001</v>
      </c>
      <c r="V94" s="19">
        <v>476965.44524166099</v>
      </c>
      <c r="W94" s="19">
        <v>902507.42921663797</v>
      </c>
      <c r="X94" s="19">
        <v>1818464.69147343</v>
      </c>
      <c r="Y94" s="19">
        <v>1084271.5099061499</v>
      </c>
      <c r="Z94" s="19">
        <v>768903.31619642</v>
      </c>
      <c r="AA94" s="19">
        <v>1264179.8259803599</v>
      </c>
      <c r="AB94" s="19">
        <v>1086894.53118522</v>
      </c>
      <c r="AC94" s="19">
        <v>946880.09567318298</v>
      </c>
      <c r="AD94" s="19">
        <v>1311391.3022141501</v>
      </c>
      <c r="AE94" s="19">
        <v>1253909.1165238</v>
      </c>
      <c r="AF94" s="4">
        <f t="shared" si="1"/>
        <v>14294932.161135528</v>
      </c>
    </row>
    <row r="95" spans="1:32" x14ac:dyDescent="0.25">
      <c r="A95" s="19" t="s">
        <v>90</v>
      </c>
      <c r="B95" s="19">
        <v>7842587.7506030304</v>
      </c>
      <c r="C95" s="19">
        <v>2568575.2147582602</v>
      </c>
      <c r="D95" s="19">
        <v>3938309.04845862</v>
      </c>
      <c r="E95" s="19">
        <v>3389374.9907331802</v>
      </c>
      <c r="F95" s="19">
        <v>2317861.7775746798</v>
      </c>
      <c r="G95" s="19">
        <v>1306023.7408362001</v>
      </c>
      <c r="H95" s="19">
        <v>964885.54107251496</v>
      </c>
      <c r="I95" s="19">
        <v>2281238.1866897698</v>
      </c>
      <c r="J95" s="19">
        <v>1466837.6467510599</v>
      </c>
      <c r="K95" s="19">
        <v>2416775.1072244402</v>
      </c>
      <c r="L95" s="19">
        <v>2743376.1172390901</v>
      </c>
      <c r="M95" s="19">
        <v>1879774.3539108101</v>
      </c>
      <c r="N95" s="19">
        <v>2159250.3036863701</v>
      </c>
      <c r="O95" s="19">
        <v>1271706.39308073</v>
      </c>
      <c r="P95" s="19">
        <v>1036129.49500441</v>
      </c>
      <c r="Q95" s="19">
        <v>1640095.35860639</v>
      </c>
      <c r="R95" s="19">
        <v>902098.92328927806</v>
      </c>
      <c r="S95" s="19">
        <v>1267982.9109336201</v>
      </c>
      <c r="T95" s="19">
        <v>1340159.36032915</v>
      </c>
      <c r="U95" s="19">
        <v>599607.91014592501</v>
      </c>
      <c r="V95" s="19">
        <v>370308.60607292998</v>
      </c>
      <c r="W95" s="19">
        <v>877931.897007038</v>
      </c>
      <c r="X95" s="19">
        <v>1224724.9970637499</v>
      </c>
      <c r="Y95" s="19">
        <v>871138.52678476798</v>
      </c>
      <c r="Z95" s="19">
        <v>811878.67396887799</v>
      </c>
      <c r="AA95" s="19">
        <v>71081.822483659198</v>
      </c>
      <c r="AB95" s="19">
        <v>978923.28097647405</v>
      </c>
      <c r="AC95" s="19">
        <v>1951289.2380828799</v>
      </c>
      <c r="AD95" s="19">
        <v>647879.63882460701</v>
      </c>
      <c r="AE95" s="19">
        <v>2357681.1223573401</v>
      </c>
      <c r="AF95" s="4">
        <f t="shared" si="1"/>
        <v>14272686.908320297</v>
      </c>
    </row>
    <row r="96" spans="1:32" x14ac:dyDescent="0.25">
      <c r="A96" s="19" t="s">
        <v>100</v>
      </c>
      <c r="B96" s="19">
        <v>277519.45865077002</v>
      </c>
      <c r="C96" s="19">
        <v>503917.128992785</v>
      </c>
      <c r="D96" s="19">
        <v>662968.37742936902</v>
      </c>
      <c r="E96" s="19">
        <v>346602.24505649501</v>
      </c>
      <c r="F96" s="19">
        <v>236251.15553362199</v>
      </c>
      <c r="G96" s="19">
        <v>250690.270404924</v>
      </c>
      <c r="H96" s="19">
        <v>384032.95878822898</v>
      </c>
      <c r="I96" s="19">
        <v>330783.48607421102</v>
      </c>
      <c r="J96" s="19">
        <v>425710.81771744997</v>
      </c>
      <c r="K96" s="19">
        <v>496347.34928642702</v>
      </c>
      <c r="L96" s="19">
        <v>674755.26702609297</v>
      </c>
      <c r="M96" s="19">
        <v>337129.14479358902</v>
      </c>
      <c r="N96" s="19">
        <v>284053.52056487498</v>
      </c>
      <c r="O96" s="19">
        <v>694426.07269424095</v>
      </c>
      <c r="P96" s="19">
        <v>228624.13553625601</v>
      </c>
      <c r="Q96" s="19">
        <v>165852.42280505999</v>
      </c>
      <c r="R96" s="19">
        <v>200209.620603502</v>
      </c>
      <c r="S96" s="19">
        <v>259535.53902399799</v>
      </c>
      <c r="T96" s="19">
        <v>184122.579337473</v>
      </c>
      <c r="U96" s="19">
        <v>428358.73611520499</v>
      </c>
      <c r="V96" s="19">
        <v>314027.89017395198</v>
      </c>
      <c r="W96" s="19">
        <v>10640631.519879499</v>
      </c>
      <c r="X96" s="19">
        <v>243884.24189931099</v>
      </c>
      <c r="Y96" s="19">
        <v>245940.401543685</v>
      </c>
      <c r="Z96" s="19">
        <v>208457.75876279999</v>
      </c>
      <c r="AA96" s="19">
        <v>105226.71219582899</v>
      </c>
      <c r="AB96" s="19">
        <v>113912.98100290701</v>
      </c>
      <c r="AC96" s="19">
        <v>130203.713843645</v>
      </c>
      <c r="AD96" s="19">
        <v>119347.857649021</v>
      </c>
      <c r="AE96" s="19">
        <v>178540.24530245099</v>
      </c>
      <c r="AF96" s="4">
        <f t="shared" si="1"/>
        <v>13372399.797333278</v>
      </c>
    </row>
    <row r="97" spans="1:32" x14ac:dyDescent="0.25">
      <c r="A97" s="19" t="s">
        <v>299</v>
      </c>
      <c r="B97" s="19">
        <v>693856.43660620402</v>
      </c>
      <c r="C97" s="19">
        <v>1234179.9408110301</v>
      </c>
      <c r="D97" s="19">
        <v>2039456.6580592799</v>
      </c>
      <c r="E97" s="19">
        <v>1148157.0298808799</v>
      </c>
      <c r="F97" s="19">
        <v>698793.77916470205</v>
      </c>
      <c r="G97" s="19">
        <v>470995.98482720298</v>
      </c>
      <c r="H97" s="19">
        <v>894350.80103929597</v>
      </c>
      <c r="I97" s="19">
        <v>1646553.41965515</v>
      </c>
      <c r="J97" s="19">
        <v>2210843.1968285898</v>
      </c>
      <c r="K97" s="19">
        <v>1263770.6137775099</v>
      </c>
      <c r="L97" s="19">
        <v>1207684.79657197</v>
      </c>
      <c r="M97" s="19">
        <v>1025115.01466271</v>
      </c>
      <c r="N97" s="19">
        <v>786770.77930989198</v>
      </c>
      <c r="O97" s="19">
        <v>717017.82121256797</v>
      </c>
      <c r="P97" s="19">
        <v>993250.79267881799</v>
      </c>
      <c r="Q97" s="19">
        <v>1074822.74150916</v>
      </c>
      <c r="R97" s="19">
        <v>418131.631636445</v>
      </c>
      <c r="S97" s="19">
        <v>1168348.3509075099</v>
      </c>
      <c r="T97" s="19">
        <v>928527.88531108503</v>
      </c>
      <c r="U97" s="19">
        <v>748506.748038808</v>
      </c>
      <c r="V97" s="19">
        <v>2736510.6870457102</v>
      </c>
      <c r="W97" s="19">
        <v>1252381.11252297</v>
      </c>
      <c r="X97" s="19">
        <v>805111.27077467402</v>
      </c>
      <c r="Y97" s="19">
        <v>540527.46584032394</v>
      </c>
      <c r="Z97" s="19">
        <v>317979.22892134503</v>
      </c>
      <c r="AA97" s="19">
        <v>809843.70229982201</v>
      </c>
      <c r="AB97" s="19">
        <v>515901.24842765601</v>
      </c>
      <c r="AC97" s="19">
        <v>506848.26808178099</v>
      </c>
      <c r="AD97" s="19">
        <v>506119.73101162101</v>
      </c>
      <c r="AE97" s="19">
        <v>545640.95463435003</v>
      </c>
      <c r="AF97" s="4">
        <f t="shared" si="1"/>
        <v>11800378.2854541</v>
      </c>
    </row>
    <row r="98" spans="1:32" x14ac:dyDescent="0.25">
      <c r="A98" s="19" t="s">
        <v>74</v>
      </c>
      <c r="B98" s="19">
        <v>865244.7</v>
      </c>
      <c r="C98" s="19">
        <v>2774206.05</v>
      </c>
      <c r="D98" s="19">
        <v>753123.94</v>
      </c>
      <c r="E98" s="19">
        <v>1298770.99</v>
      </c>
      <c r="F98" s="19">
        <v>748246.92</v>
      </c>
      <c r="G98" s="19">
        <v>287953.36</v>
      </c>
      <c r="H98" s="19">
        <v>431129.66</v>
      </c>
      <c r="I98" s="19">
        <v>674053.83</v>
      </c>
      <c r="J98" s="19">
        <v>718744.07</v>
      </c>
      <c r="K98" s="19">
        <v>2298677.9599999902</v>
      </c>
      <c r="L98" s="19">
        <v>863631.36999999895</v>
      </c>
      <c r="M98" s="19">
        <v>1631632.42</v>
      </c>
      <c r="N98" s="19">
        <v>621803.68999999901</v>
      </c>
      <c r="O98" s="19">
        <v>684781.94999999902</v>
      </c>
      <c r="P98" s="19">
        <v>1738045.1799999899</v>
      </c>
      <c r="Q98" s="19">
        <v>984563.4</v>
      </c>
      <c r="R98" s="19">
        <v>481698.41999999899</v>
      </c>
      <c r="S98" s="19">
        <v>680226.47</v>
      </c>
      <c r="T98" s="19">
        <v>679474.15</v>
      </c>
      <c r="U98" s="19">
        <v>508607.95999999897</v>
      </c>
      <c r="V98" s="19">
        <v>426642.82</v>
      </c>
      <c r="W98" s="19">
        <v>734404.97</v>
      </c>
      <c r="X98" s="19">
        <v>653475.97999999905</v>
      </c>
      <c r="Y98" s="19">
        <v>752237.80999999901</v>
      </c>
      <c r="Z98" s="19">
        <v>605806.60999999905</v>
      </c>
      <c r="AA98" s="19">
        <v>357983.94</v>
      </c>
      <c r="AB98" s="19">
        <v>191337.25</v>
      </c>
      <c r="AC98" s="19">
        <v>520583.7</v>
      </c>
      <c r="AD98" s="19">
        <v>1422919.48999999</v>
      </c>
      <c r="AE98" s="19">
        <v>3779649.79</v>
      </c>
      <c r="AF98" s="4">
        <f t="shared" si="1"/>
        <v>11795049.359999986</v>
      </c>
    </row>
    <row r="99" spans="1:32" x14ac:dyDescent="0.25">
      <c r="A99" s="19" t="s">
        <v>455</v>
      </c>
      <c r="B99" s="19">
        <v>83.291894345111004</v>
      </c>
      <c r="C99" s="19">
        <v>107.157866871466</v>
      </c>
      <c r="D99" s="19">
        <v>137.23308787602701</v>
      </c>
      <c r="E99" s="19">
        <v>23.4377035133157</v>
      </c>
      <c r="F99" s="19">
        <v>27.662382144621699</v>
      </c>
      <c r="G99" s="19">
        <v>21.829916347118399</v>
      </c>
      <c r="H99" s="19">
        <v>30.275478972150299</v>
      </c>
      <c r="I99" s="19">
        <v>15926.3131563635</v>
      </c>
      <c r="J99" s="19">
        <v>5784.51385834748</v>
      </c>
      <c r="K99" s="19">
        <v>20490.2967892493</v>
      </c>
      <c r="L99" s="19">
        <v>1330560.4604740699</v>
      </c>
      <c r="M99" s="19">
        <v>1781816.73490948</v>
      </c>
      <c r="N99" s="19">
        <v>722893.78100064199</v>
      </c>
      <c r="O99" s="19">
        <v>758343.70534094598</v>
      </c>
      <c r="P99" s="19">
        <v>751973.545048628</v>
      </c>
      <c r="Q99" s="19">
        <v>480764.23602342501</v>
      </c>
      <c r="R99" s="19">
        <v>330552.64101554599</v>
      </c>
      <c r="S99" s="19">
        <v>1040541.48217779</v>
      </c>
      <c r="T99" s="19">
        <v>880153.56786259497</v>
      </c>
      <c r="U99" s="19">
        <v>776521.02051794401</v>
      </c>
      <c r="V99" s="19">
        <v>685664.038250849</v>
      </c>
      <c r="W99" s="19">
        <v>1266555.99406044</v>
      </c>
      <c r="X99" s="19">
        <v>1120826.1453458599</v>
      </c>
      <c r="Y99" s="19">
        <v>975726.21310902899</v>
      </c>
      <c r="Z99" s="19">
        <v>713108.87640667497</v>
      </c>
      <c r="AA99" s="19">
        <v>854851.07535063499</v>
      </c>
      <c r="AB99" s="19">
        <v>905882.72827391594</v>
      </c>
      <c r="AC99" s="19">
        <v>650344.78007887804</v>
      </c>
      <c r="AD99" s="19">
        <v>598727.09502368094</v>
      </c>
      <c r="AE99" s="19">
        <v>626044.89752371295</v>
      </c>
      <c r="AF99" s="4">
        <f t="shared" si="1"/>
        <v>11425500.55499755</v>
      </c>
    </row>
    <row r="100" spans="1:32" x14ac:dyDescent="0.25">
      <c r="A100" s="19" t="s">
        <v>145</v>
      </c>
      <c r="B100" s="19">
        <v>191155.387837888</v>
      </c>
      <c r="C100" s="19">
        <v>191093.873309096</v>
      </c>
      <c r="D100" s="19">
        <v>959898.44139765401</v>
      </c>
      <c r="E100" s="19">
        <v>702651.073540229</v>
      </c>
      <c r="F100" s="19">
        <v>421485.46132936102</v>
      </c>
      <c r="G100" s="19">
        <v>302557.60038882599</v>
      </c>
      <c r="H100" s="19">
        <v>921817.65480576095</v>
      </c>
      <c r="I100" s="19">
        <v>852700.80094964395</v>
      </c>
      <c r="J100" s="19">
        <v>546490.32435429003</v>
      </c>
      <c r="K100" s="19">
        <v>484840.22762955498</v>
      </c>
      <c r="L100" s="19">
        <v>581579.82183957496</v>
      </c>
      <c r="M100" s="19">
        <v>580817.08752796904</v>
      </c>
      <c r="N100" s="19">
        <v>1131695.9322382701</v>
      </c>
      <c r="O100" s="19">
        <v>325929.51150992903</v>
      </c>
      <c r="P100" s="19">
        <v>579178.318992418</v>
      </c>
      <c r="Q100" s="19">
        <v>329386.131266104</v>
      </c>
      <c r="R100" s="19">
        <v>366240.27687044401</v>
      </c>
      <c r="S100" s="19">
        <v>308235.85975476902</v>
      </c>
      <c r="T100" s="19">
        <v>502213.11814731499</v>
      </c>
      <c r="U100" s="19">
        <v>923849.40419038699</v>
      </c>
      <c r="V100" s="19">
        <v>421267.48394571099</v>
      </c>
      <c r="W100" s="19">
        <v>569888.263737801</v>
      </c>
      <c r="X100" s="19">
        <v>423739.604865845</v>
      </c>
      <c r="Y100" s="19">
        <v>387958.47447923798</v>
      </c>
      <c r="Z100" s="19">
        <v>354753.25383860798</v>
      </c>
      <c r="AA100" s="19">
        <v>662166.61921776296</v>
      </c>
      <c r="AB100" s="19">
        <v>2721846.8632177101</v>
      </c>
      <c r="AC100" s="19">
        <v>1784621.0041449999</v>
      </c>
      <c r="AD100" s="19">
        <v>906868.83406275394</v>
      </c>
      <c r="AE100" s="19">
        <v>546379.25391527498</v>
      </c>
      <c r="AF100" s="4">
        <f t="shared" si="1"/>
        <v>10880028.314388618</v>
      </c>
    </row>
    <row r="101" spans="1:32" x14ac:dyDescent="0.25">
      <c r="A101" s="19" t="s">
        <v>465</v>
      </c>
      <c r="B101" s="19">
        <v>952016.82656860701</v>
      </c>
      <c r="C101" s="19">
        <v>789617.45488507603</v>
      </c>
      <c r="D101" s="19">
        <v>927369.09895935503</v>
      </c>
      <c r="E101" s="19">
        <v>439673.032706614</v>
      </c>
      <c r="F101" s="19">
        <v>525134.238593749</v>
      </c>
      <c r="G101" s="19">
        <v>744805.43733863696</v>
      </c>
      <c r="H101" s="19">
        <v>481575.26521052502</v>
      </c>
      <c r="I101" s="19">
        <v>809287.59204199398</v>
      </c>
      <c r="J101" s="19">
        <v>1958028.0166948701</v>
      </c>
      <c r="K101" s="19">
        <v>2401609.41544146</v>
      </c>
      <c r="L101" s="19">
        <v>1503341.8978567501</v>
      </c>
      <c r="M101" s="19">
        <v>1957686.4347450901</v>
      </c>
      <c r="N101" s="19">
        <v>667775.978986879</v>
      </c>
      <c r="O101" s="19">
        <v>466311.41377723502</v>
      </c>
      <c r="P101" s="19">
        <v>504652.530774983</v>
      </c>
      <c r="Q101" s="19">
        <v>397369.67858992203</v>
      </c>
      <c r="R101" s="19">
        <v>312504.09912308102</v>
      </c>
      <c r="S101" s="19">
        <v>383589.58708628803</v>
      </c>
      <c r="T101" s="19">
        <v>734657.44118291198</v>
      </c>
      <c r="U101" s="19">
        <v>519435.441216056</v>
      </c>
      <c r="V101" s="19">
        <v>592165.98771495104</v>
      </c>
      <c r="W101" s="19">
        <v>893670.96009584295</v>
      </c>
      <c r="X101" s="19">
        <v>1214550.8330552201</v>
      </c>
      <c r="Y101" s="19">
        <v>606703.108920253</v>
      </c>
      <c r="Z101" s="19">
        <v>495158.586835747</v>
      </c>
      <c r="AA101" s="19">
        <v>785757.31026513095</v>
      </c>
      <c r="AB101" s="19">
        <v>723287.10150150501</v>
      </c>
      <c r="AC101" s="19">
        <v>899528.57306607498</v>
      </c>
      <c r="AD101" s="19">
        <v>721621.44871149701</v>
      </c>
      <c r="AE101" s="19">
        <v>739544.29356271005</v>
      </c>
      <c r="AF101" s="4">
        <f t="shared" si="1"/>
        <v>9622174.772337269</v>
      </c>
    </row>
    <row r="102" spans="1:32" x14ac:dyDescent="0.25">
      <c r="A102" s="19" t="s">
        <v>478</v>
      </c>
      <c r="B102" s="19">
        <v>2398724.0569910002</v>
      </c>
      <c r="C102" s="19">
        <v>1259150.828892</v>
      </c>
      <c r="D102" s="19">
        <v>639294.77949700004</v>
      </c>
      <c r="E102" s="19">
        <v>1609248.329465</v>
      </c>
      <c r="F102" s="19">
        <v>1699343.3515838301</v>
      </c>
      <c r="G102" s="19">
        <v>833708.71796799998</v>
      </c>
      <c r="H102" s="19">
        <v>484462.94634899998</v>
      </c>
      <c r="I102" s="19">
        <v>447350.06442499999</v>
      </c>
      <c r="J102" s="19">
        <v>405085.14362400002</v>
      </c>
      <c r="K102" s="19">
        <v>1103957.318828</v>
      </c>
      <c r="L102" s="19">
        <v>884391.62962599995</v>
      </c>
      <c r="M102" s="19">
        <v>457492.04116000002</v>
      </c>
      <c r="N102" s="19">
        <v>867375.671636999</v>
      </c>
      <c r="O102" s="19">
        <v>549180.33484088804</v>
      </c>
      <c r="P102" s="19">
        <v>502806.53216200002</v>
      </c>
      <c r="Q102" s="19">
        <v>684664.47563200002</v>
      </c>
      <c r="R102" s="19">
        <v>518752.96951000002</v>
      </c>
      <c r="S102" s="19">
        <v>1224697.9547059999</v>
      </c>
      <c r="T102" s="19">
        <v>744448.83961699996</v>
      </c>
      <c r="U102" s="19">
        <v>521956.12797999999</v>
      </c>
      <c r="V102" s="19">
        <v>418343.00942800002</v>
      </c>
      <c r="W102" s="19">
        <v>1224982.0380160001</v>
      </c>
      <c r="X102" s="19">
        <v>712735.62792</v>
      </c>
      <c r="Y102" s="19">
        <v>640641.50337499997</v>
      </c>
      <c r="Z102" s="19">
        <v>1318982.0718799999</v>
      </c>
      <c r="AA102" s="19">
        <v>445283.73363999999</v>
      </c>
      <c r="AB102" s="19">
        <v>373976.181384</v>
      </c>
      <c r="AC102" s="19">
        <v>232171.97405600001</v>
      </c>
      <c r="AD102" s="19">
        <v>313380.94084400003</v>
      </c>
      <c r="AE102" s="19">
        <v>396934.689166</v>
      </c>
      <c r="AF102" s="4">
        <f t="shared" si="1"/>
        <v>9087287.6615219992</v>
      </c>
    </row>
    <row r="103" spans="1:32" x14ac:dyDescent="0.25">
      <c r="A103" s="19" t="s">
        <v>165</v>
      </c>
      <c r="B103" s="19">
        <v>1341187.7296126001</v>
      </c>
      <c r="C103" s="19">
        <v>687927.26787605602</v>
      </c>
      <c r="D103" s="19">
        <v>2173229.5710797198</v>
      </c>
      <c r="E103" s="19">
        <v>1197570.46505619</v>
      </c>
      <c r="F103" s="19">
        <v>746852.02421789302</v>
      </c>
      <c r="G103" s="19">
        <v>506068.609824243</v>
      </c>
      <c r="H103" s="19">
        <v>612045.91323779</v>
      </c>
      <c r="I103" s="19">
        <v>1089556.1921737101</v>
      </c>
      <c r="J103" s="19">
        <v>1152828.14628578</v>
      </c>
      <c r="K103" s="19">
        <v>932734.51407045405</v>
      </c>
      <c r="L103" s="19">
        <v>1428039.38779251</v>
      </c>
      <c r="M103" s="19">
        <v>1514845.5886313899</v>
      </c>
      <c r="N103" s="19">
        <v>502638.925621906</v>
      </c>
      <c r="O103" s="19">
        <v>443935.75446588901</v>
      </c>
      <c r="P103" s="19">
        <v>344972.05274311802</v>
      </c>
      <c r="Q103" s="19">
        <v>273100.60878398502</v>
      </c>
      <c r="R103" s="19">
        <v>571752.18133616995</v>
      </c>
      <c r="S103" s="19">
        <v>2701557.9569186699</v>
      </c>
      <c r="T103" s="19">
        <v>1045100.99261914</v>
      </c>
      <c r="U103" s="19">
        <v>598887.85335420305</v>
      </c>
      <c r="V103" s="19">
        <v>372792.027483279</v>
      </c>
      <c r="W103" s="19">
        <v>894960.16883495403</v>
      </c>
      <c r="X103" s="19">
        <v>678149.74284395098</v>
      </c>
      <c r="Y103" s="19">
        <v>220576.596082537</v>
      </c>
      <c r="Z103" s="19">
        <v>426347.97758431098</v>
      </c>
      <c r="AA103" s="19">
        <v>324647.47428108897</v>
      </c>
      <c r="AB103" s="19">
        <v>95903.867507416697</v>
      </c>
      <c r="AC103" s="19">
        <v>264123.064589229</v>
      </c>
      <c r="AD103" s="19">
        <v>173239.86240639901</v>
      </c>
      <c r="AE103" s="19">
        <v>262608.20202074503</v>
      </c>
      <c r="AF103" s="4">
        <f t="shared" si="1"/>
        <v>8630647.9678620957</v>
      </c>
    </row>
    <row r="104" spans="1:32" x14ac:dyDescent="0.25">
      <c r="A104" s="19" t="s">
        <v>78</v>
      </c>
      <c r="B104" s="19">
        <v>1330363.2640630601</v>
      </c>
      <c r="C104" s="19">
        <v>1522818.11276957</v>
      </c>
      <c r="D104" s="19">
        <v>1525891.6497227999</v>
      </c>
      <c r="E104" s="19">
        <v>1275866.99745523</v>
      </c>
      <c r="F104" s="19">
        <v>1002747.36681331</v>
      </c>
      <c r="G104" s="19">
        <v>1549540.7860627701</v>
      </c>
      <c r="H104" s="19">
        <v>1165185.1852171901</v>
      </c>
      <c r="I104" s="19">
        <v>1208212.5109562301</v>
      </c>
      <c r="J104" s="19">
        <v>1190363.1275329799</v>
      </c>
      <c r="K104" s="19">
        <v>1343225.5885012101</v>
      </c>
      <c r="L104" s="19">
        <v>1424491.80964069</v>
      </c>
      <c r="M104" s="19">
        <v>1145398.61512498</v>
      </c>
      <c r="N104" s="19">
        <v>670352.97027958301</v>
      </c>
      <c r="O104" s="19">
        <v>877031.53799626802</v>
      </c>
      <c r="P104" s="19">
        <v>637647.64336362202</v>
      </c>
      <c r="Q104" s="19">
        <v>732549.679299696</v>
      </c>
      <c r="R104" s="19">
        <v>903127.33824278903</v>
      </c>
      <c r="S104" s="19">
        <v>914527.19707937702</v>
      </c>
      <c r="T104" s="19">
        <v>526579.26131304901</v>
      </c>
      <c r="U104" s="19">
        <v>484256.21601787198</v>
      </c>
      <c r="V104" s="19">
        <v>495338.98150600999</v>
      </c>
      <c r="W104" s="19">
        <v>821637.30856219796</v>
      </c>
      <c r="X104" s="19">
        <v>744651.71164622495</v>
      </c>
      <c r="Y104" s="19">
        <v>480394.02469459601</v>
      </c>
      <c r="Z104" s="19">
        <v>312002.40509198199</v>
      </c>
      <c r="AA104" s="19">
        <v>805000.97331085696</v>
      </c>
      <c r="AB104" s="19">
        <v>429335.36124254501</v>
      </c>
      <c r="AC104" s="19">
        <v>554355.93614224903</v>
      </c>
      <c r="AD104" s="19">
        <v>645677.51344379794</v>
      </c>
      <c r="AE104" s="19">
        <v>509462.22863948101</v>
      </c>
      <c r="AF104" s="4">
        <f t="shared" si="1"/>
        <v>8626346.456933029</v>
      </c>
    </row>
    <row r="105" spans="1:32" x14ac:dyDescent="0.25">
      <c r="A105" s="19" t="s">
        <v>164</v>
      </c>
      <c r="B105" s="19">
        <v>1171174.3806652799</v>
      </c>
      <c r="C105" s="19">
        <v>1843219.12575665</v>
      </c>
      <c r="D105" s="19">
        <v>1715726.4256746799</v>
      </c>
      <c r="E105" s="19">
        <v>547539.87957578199</v>
      </c>
      <c r="F105" s="19">
        <v>155104.191304254</v>
      </c>
      <c r="G105" s="19">
        <v>187485.690164689</v>
      </c>
      <c r="H105" s="19">
        <v>169802.050353055</v>
      </c>
      <c r="I105" s="19">
        <v>635427.67297712504</v>
      </c>
      <c r="J105" s="19">
        <v>587111.13407053298</v>
      </c>
      <c r="K105" s="19">
        <v>725838.83450340806</v>
      </c>
      <c r="L105" s="19">
        <v>557132.86981627601</v>
      </c>
      <c r="M105" s="19">
        <v>1195748.1749788099</v>
      </c>
      <c r="N105" s="19">
        <v>240693.228115445</v>
      </c>
      <c r="O105" s="19">
        <v>411135.84479580203</v>
      </c>
      <c r="P105" s="19">
        <v>2378849.4358469001</v>
      </c>
      <c r="Q105" s="19">
        <v>1668412.9071061499</v>
      </c>
      <c r="R105" s="19">
        <v>264236.28451972001</v>
      </c>
      <c r="S105" s="19">
        <v>2115353.1297344202</v>
      </c>
      <c r="T105" s="19">
        <v>192007.152804549</v>
      </c>
      <c r="U105" s="19">
        <v>142607.03606607101</v>
      </c>
      <c r="V105" s="19">
        <v>374917.85510845302</v>
      </c>
      <c r="W105" s="19">
        <v>823961.33383108606</v>
      </c>
      <c r="X105" s="19">
        <v>1346227.4718701099</v>
      </c>
      <c r="Y105" s="19">
        <v>182582.37599441499</v>
      </c>
      <c r="Z105" s="19">
        <v>719903.830449256</v>
      </c>
      <c r="AA105" s="19">
        <v>678181.20357802801</v>
      </c>
      <c r="AB105" s="19">
        <v>384259.34222867398</v>
      </c>
      <c r="AC105" s="19">
        <v>437795.80629447999</v>
      </c>
      <c r="AD105" s="19">
        <v>150379.60927995501</v>
      </c>
      <c r="AE105" s="19">
        <v>592284.18309456203</v>
      </c>
      <c r="AF105" s="4">
        <f t="shared" si="1"/>
        <v>8404696.6148537807</v>
      </c>
    </row>
    <row r="106" spans="1:32" x14ac:dyDescent="0.25">
      <c r="A106" s="19" t="s">
        <v>246</v>
      </c>
      <c r="B106" s="19">
        <v>1433745.86332695</v>
      </c>
      <c r="C106" s="19">
        <v>1298746.39527521</v>
      </c>
      <c r="D106" s="19">
        <v>5146268.5397710204</v>
      </c>
      <c r="E106" s="19">
        <v>761056.97692652198</v>
      </c>
      <c r="F106" s="19">
        <v>3370560.28355688</v>
      </c>
      <c r="G106" s="19">
        <v>2066514.92789342</v>
      </c>
      <c r="H106" s="19">
        <v>2159272.4818695299</v>
      </c>
      <c r="I106" s="19">
        <v>3094488.5744508901</v>
      </c>
      <c r="J106" s="19">
        <v>6546711.1974507105</v>
      </c>
      <c r="K106" s="19">
        <v>5030564.9157780604</v>
      </c>
      <c r="L106" s="19">
        <v>3241030.6611449099</v>
      </c>
      <c r="M106" s="19">
        <v>2534559.31381959</v>
      </c>
      <c r="N106" s="19">
        <v>524054.17713793699</v>
      </c>
      <c r="O106" s="19">
        <v>591212.04492907203</v>
      </c>
      <c r="P106" s="19">
        <v>749052.26475284505</v>
      </c>
      <c r="Q106" s="19">
        <v>1291231.9918395299</v>
      </c>
      <c r="R106" s="19">
        <v>595735.04075420799</v>
      </c>
      <c r="S106" s="19">
        <v>1271893.75985315</v>
      </c>
      <c r="T106" s="19">
        <v>1000332.70526318</v>
      </c>
      <c r="U106" s="19">
        <v>311831.09792649199</v>
      </c>
      <c r="V106" s="19">
        <v>220661.103631843</v>
      </c>
      <c r="W106" s="19">
        <v>685408.84582007595</v>
      </c>
      <c r="X106" s="19">
        <v>896991.23017699597</v>
      </c>
      <c r="Y106" s="19">
        <v>557497.39520767401</v>
      </c>
      <c r="Z106" s="19">
        <v>566647.454492294</v>
      </c>
      <c r="AA106" s="19">
        <v>313323.127891146</v>
      </c>
      <c r="AB106" s="19">
        <v>211186.35312505599</v>
      </c>
      <c r="AC106" s="19">
        <v>426900.26505510398</v>
      </c>
      <c r="AD106" s="19">
        <v>308024.98489945399</v>
      </c>
      <c r="AE106" s="19">
        <v>634489.15906417905</v>
      </c>
      <c r="AF106" s="4">
        <f t="shared" si="1"/>
        <v>8000922.5231608516</v>
      </c>
    </row>
    <row r="107" spans="1:32" x14ac:dyDescent="0.25">
      <c r="A107" s="19" t="s">
        <v>151</v>
      </c>
      <c r="B107" s="19">
        <v>108671.634244577</v>
      </c>
      <c r="C107" s="19">
        <v>117719.760823378</v>
      </c>
      <c r="D107" s="19">
        <v>202855.872418443</v>
      </c>
      <c r="E107" s="19">
        <v>118845.177365421</v>
      </c>
      <c r="F107" s="19">
        <v>91123.052167427304</v>
      </c>
      <c r="G107" s="19">
        <v>79005.7447237827</v>
      </c>
      <c r="H107" s="19">
        <v>43122.506684931999</v>
      </c>
      <c r="I107" s="19">
        <v>105938.256842809</v>
      </c>
      <c r="J107" s="19">
        <v>375823.49908115598</v>
      </c>
      <c r="K107" s="19">
        <v>358547.231901858</v>
      </c>
      <c r="L107" s="19">
        <v>626055.02810377604</v>
      </c>
      <c r="M107" s="19">
        <v>725520.37244765798</v>
      </c>
      <c r="N107" s="19">
        <v>513323.87113527203</v>
      </c>
      <c r="O107" s="19">
        <v>458321.01987631503</v>
      </c>
      <c r="P107" s="19">
        <v>460415.02341287897</v>
      </c>
      <c r="Q107" s="19">
        <v>314884.76596855198</v>
      </c>
      <c r="R107" s="19">
        <v>31374.146298961001</v>
      </c>
      <c r="S107" s="19">
        <v>413756.197575</v>
      </c>
      <c r="T107" s="19">
        <v>641761.64708798705</v>
      </c>
      <c r="U107" s="19">
        <v>514804.56578170601</v>
      </c>
      <c r="V107" s="19">
        <v>691516.63172955695</v>
      </c>
      <c r="W107" s="19">
        <v>296214.05426453002</v>
      </c>
      <c r="X107" s="19">
        <v>443707.674915999</v>
      </c>
      <c r="Y107" s="19">
        <v>580940.65382956294</v>
      </c>
      <c r="Z107" s="19">
        <v>676967.42258734803</v>
      </c>
      <c r="AA107" s="19">
        <v>632630.09131646005</v>
      </c>
      <c r="AB107" s="19">
        <v>695487.936449031</v>
      </c>
      <c r="AC107" s="19">
        <v>829888.05501480703</v>
      </c>
      <c r="AD107" s="19">
        <v>985147.26822253305</v>
      </c>
      <c r="AE107" s="19">
        <v>389917.36295936798</v>
      </c>
      <c r="AF107" s="4">
        <f t="shared" si="1"/>
        <v>7824113.7080328502</v>
      </c>
    </row>
    <row r="108" spans="1:32" x14ac:dyDescent="0.25">
      <c r="A108" s="19" t="s">
        <v>401</v>
      </c>
      <c r="B108" s="19">
        <v>539205.87474367802</v>
      </c>
      <c r="C108" s="19">
        <v>1008979.80726023</v>
      </c>
      <c r="D108" s="19">
        <v>869264.96401465603</v>
      </c>
      <c r="E108" s="19">
        <v>791890.49082687497</v>
      </c>
      <c r="F108" s="19">
        <v>619314.14026888902</v>
      </c>
      <c r="G108" s="19">
        <v>370834.67453898699</v>
      </c>
      <c r="H108" s="19">
        <v>407796.79633314803</v>
      </c>
      <c r="I108" s="19">
        <v>767262.55000649195</v>
      </c>
      <c r="J108" s="19">
        <v>948929.61314164998</v>
      </c>
      <c r="K108" s="19">
        <v>1087917.0524643599</v>
      </c>
      <c r="L108" s="19">
        <v>1229676.54522163</v>
      </c>
      <c r="M108" s="19">
        <v>1064237.39235651</v>
      </c>
      <c r="N108" s="19">
        <v>781422.888966628</v>
      </c>
      <c r="O108" s="19">
        <v>855424.32139570895</v>
      </c>
      <c r="P108" s="19">
        <v>584236.78130195104</v>
      </c>
      <c r="Q108" s="19">
        <v>673181.05295149295</v>
      </c>
      <c r="R108" s="19">
        <v>604828.27513485798</v>
      </c>
      <c r="S108" s="19">
        <v>854299.19966487796</v>
      </c>
      <c r="T108" s="19">
        <v>567246.39932267298</v>
      </c>
      <c r="U108" s="19">
        <v>260600.07119566301</v>
      </c>
      <c r="V108" s="19">
        <v>303468.39596897003</v>
      </c>
      <c r="W108" s="19">
        <v>700125.51227147202</v>
      </c>
      <c r="X108" s="19">
        <v>923967.14440575405</v>
      </c>
      <c r="Y108" s="19">
        <v>330943.28228072001</v>
      </c>
      <c r="Z108" s="19">
        <v>636087.315595672</v>
      </c>
      <c r="AA108" s="19">
        <v>326081.41412159603</v>
      </c>
      <c r="AB108" s="19">
        <v>261330.56498212699</v>
      </c>
      <c r="AC108" s="19">
        <v>372777.30408411799</v>
      </c>
      <c r="AD108" s="19">
        <v>519544.358697224</v>
      </c>
      <c r="AE108" s="19">
        <v>493090.54689624999</v>
      </c>
      <c r="AF108" s="4">
        <f t="shared" si="1"/>
        <v>7154389.7846219772</v>
      </c>
    </row>
    <row r="109" spans="1:32" x14ac:dyDescent="0.25">
      <c r="A109" s="19" t="s">
        <v>129</v>
      </c>
      <c r="B109" s="19">
        <v>417048.62694699998</v>
      </c>
      <c r="C109" s="19">
        <v>629798.44873399998</v>
      </c>
      <c r="D109" s="19">
        <v>790295.86906499998</v>
      </c>
      <c r="E109" s="19">
        <v>449932.83968099998</v>
      </c>
      <c r="F109" s="19">
        <v>394065.02589799999</v>
      </c>
      <c r="G109" s="19">
        <v>393650.18658899999</v>
      </c>
      <c r="H109" s="19">
        <v>362892.94314500003</v>
      </c>
      <c r="I109" s="19">
        <v>448424.858855</v>
      </c>
      <c r="J109" s="19">
        <v>306846.89517899998</v>
      </c>
      <c r="K109" s="19">
        <v>487388.36225300003</v>
      </c>
      <c r="L109" s="19">
        <v>614881.02917800006</v>
      </c>
      <c r="M109" s="19">
        <v>641846.90488799999</v>
      </c>
      <c r="N109" s="19">
        <v>961251.21634899999</v>
      </c>
      <c r="O109" s="19">
        <v>681288.93937799998</v>
      </c>
      <c r="P109" s="19">
        <v>327784.22351400001</v>
      </c>
      <c r="Q109" s="19">
        <v>651113.80116300005</v>
      </c>
      <c r="R109" s="19">
        <v>339558.44305599999</v>
      </c>
      <c r="S109" s="19">
        <v>466702.15158499999</v>
      </c>
      <c r="T109" s="19">
        <v>416440.92212499998</v>
      </c>
      <c r="U109" s="19">
        <v>678574.14309599996</v>
      </c>
      <c r="V109" s="19">
        <v>463468.641366</v>
      </c>
      <c r="W109" s="19">
        <v>246265.03051700001</v>
      </c>
      <c r="X109" s="19">
        <v>437363.37986500002</v>
      </c>
      <c r="Y109" s="19">
        <v>439979.52746700001</v>
      </c>
      <c r="Z109" s="19">
        <v>428825.47221799998</v>
      </c>
      <c r="AA109" s="19">
        <v>517444.42284999997</v>
      </c>
      <c r="AB109" s="19">
        <v>608981.31740099995</v>
      </c>
      <c r="AC109" s="19">
        <v>693351.02979499998</v>
      </c>
      <c r="AD109" s="19">
        <v>547939.37087400001</v>
      </c>
      <c r="AE109" s="19">
        <v>635117.32483900001</v>
      </c>
      <c r="AF109" s="4">
        <f t="shared" si="1"/>
        <v>6920011.1770539992</v>
      </c>
    </row>
    <row r="110" spans="1:32" x14ac:dyDescent="0.25">
      <c r="A110" s="19" t="s">
        <v>337</v>
      </c>
      <c r="B110" s="19">
        <v>1037781.87622453</v>
      </c>
      <c r="C110" s="19">
        <v>1109848.7015662901</v>
      </c>
      <c r="D110" s="19">
        <v>1465575.9688055399</v>
      </c>
      <c r="E110" s="19">
        <v>883853.11525249004</v>
      </c>
      <c r="F110" s="19">
        <v>1170719.39870459</v>
      </c>
      <c r="G110" s="19">
        <v>1002875.39277031</v>
      </c>
      <c r="H110" s="19">
        <v>1151811.3638671399</v>
      </c>
      <c r="I110" s="19">
        <v>1851376.11782152</v>
      </c>
      <c r="J110" s="19">
        <v>1180775.4744837901</v>
      </c>
      <c r="K110" s="19">
        <v>1122933.47692079</v>
      </c>
      <c r="L110" s="19">
        <v>992699.47025278094</v>
      </c>
      <c r="M110" s="19">
        <v>1016271.78577546</v>
      </c>
      <c r="N110" s="19">
        <v>541309.90237816097</v>
      </c>
      <c r="O110" s="19">
        <v>1008518.15844834</v>
      </c>
      <c r="P110" s="19">
        <v>727846.881407851</v>
      </c>
      <c r="Q110" s="19">
        <v>716366.23755993706</v>
      </c>
      <c r="R110" s="19">
        <v>538498.10682401003</v>
      </c>
      <c r="S110" s="19">
        <v>864699.47724133497</v>
      </c>
      <c r="T110" s="19">
        <v>719633.82193984103</v>
      </c>
      <c r="U110" s="19">
        <v>324777.69696373102</v>
      </c>
      <c r="V110" s="19">
        <v>303052.99017947301</v>
      </c>
      <c r="W110" s="19">
        <v>643300.16371685197</v>
      </c>
      <c r="X110" s="19">
        <v>814910.576791042</v>
      </c>
      <c r="Y110" s="19">
        <v>320178.52648930298</v>
      </c>
      <c r="Z110" s="19">
        <v>390931.39806389698</v>
      </c>
      <c r="AA110" s="19">
        <v>406529.84975839802</v>
      </c>
      <c r="AB110" s="19">
        <v>249943.88249772001</v>
      </c>
      <c r="AC110" s="19">
        <v>294203.97228759801</v>
      </c>
      <c r="AD110" s="19">
        <v>541324.79198014003</v>
      </c>
      <c r="AE110" s="19">
        <v>332484.907450133</v>
      </c>
      <c r="AF110" s="4">
        <f t="shared" si="1"/>
        <v>6744470.1621834738</v>
      </c>
    </row>
    <row r="111" spans="1:32" x14ac:dyDescent="0.25">
      <c r="A111" s="19" t="s">
        <v>397</v>
      </c>
      <c r="B111" s="19">
        <v>280747.078678953</v>
      </c>
      <c r="C111" s="19">
        <v>303219.12270176999</v>
      </c>
      <c r="D111" s="19">
        <v>265819.07258418802</v>
      </c>
      <c r="E111" s="19">
        <v>208179.69747546801</v>
      </c>
      <c r="F111" s="19">
        <v>288509.29179189098</v>
      </c>
      <c r="G111" s="19">
        <v>260040.750268217</v>
      </c>
      <c r="H111" s="19">
        <v>269426.51500795397</v>
      </c>
      <c r="I111" s="19">
        <v>272521.03042117599</v>
      </c>
      <c r="J111" s="19">
        <v>288975.224740226</v>
      </c>
      <c r="K111" s="19">
        <v>258099.002609705</v>
      </c>
      <c r="L111" s="19">
        <v>333783.47112722002</v>
      </c>
      <c r="M111" s="19">
        <v>261821.366414435</v>
      </c>
      <c r="N111" s="19">
        <v>389462.467379899</v>
      </c>
      <c r="O111" s="19">
        <v>385961.39893619798</v>
      </c>
      <c r="P111" s="19">
        <v>499097.62182010699</v>
      </c>
      <c r="Q111" s="19">
        <v>476088.605221626</v>
      </c>
      <c r="R111" s="19">
        <v>272348.39245623403</v>
      </c>
      <c r="S111" s="19">
        <v>1240249.63286637</v>
      </c>
      <c r="T111" s="19">
        <v>250651.91064161601</v>
      </c>
      <c r="U111" s="19">
        <v>409879.883274853</v>
      </c>
      <c r="V111" s="19">
        <v>503816.467656489</v>
      </c>
      <c r="W111" s="19">
        <v>302716.20558411098</v>
      </c>
      <c r="X111" s="19">
        <v>252720.84908070401</v>
      </c>
      <c r="Y111" s="19">
        <v>414625.27463639597</v>
      </c>
      <c r="Z111" s="19">
        <v>319504.21048475301</v>
      </c>
      <c r="AA111" s="19">
        <v>393561.40736667899</v>
      </c>
      <c r="AB111" s="19">
        <v>735248.332747621</v>
      </c>
      <c r="AC111" s="19">
        <v>647105.93349977105</v>
      </c>
      <c r="AD111" s="19">
        <v>621082.187578668</v>
      </c>
      <c r="AE111" s="19">
        <v>258346.10111120099</v>
      </c>
      <c r="AF111" s="4">
        <f t="shared" si="1"/>
        <v>6621856.7889854657</v>
      </c>
    </row>
    <row r="112" spans="1:32" x14ac:dyDescent="0.25">
      <c r="A112" s="19" t="s">
        <v>92</v>
      </c>
      <c r="B112" s="19">
        <v>1102582.1177155101</v>
      </c>
      <c r="C112" s="19">
        <v>985823.41568986396</v>
      </c>
      <c r="D112" s="19">
        <v>1606498.9082210399</v>
      </c>
      <c r="E112" s="19">
        <v>1062027.0758323099</v>
      </c>
      <c r="F112" s="19">
        <v>929408.278277201</v>
      </c>
      <c r="G112" s="19">
        <v>1148024.9641578</v>
      </c>
      <c r="H112" s="19">
        <v>354353.69740806799</v>
      </c>
      <c r="I112" s="19">
        <v>634778.03988922597</v>
      </c>
      <c r="J112" s="19">
        <v>397889.088656887</v>
      </c>
      <c r="K112" s="19">
        <v>549393.82610786206</v>
      </c>
      <c r="L112" s="19">
        <v>525579.27237894305</v>
      </c>
      <c r="M112" s="19">
        <v>583229.76109071798</v>
      </c>
      <c r="N112" s="19">
        <v>344152.62785151298</v>
      </c>
      <c r="O112" s="19">
        <v>183741.143035299</v>
      </c>
      <c r="P112" s="19">
        <v>246860.14036137299</v>
      </c>
      <c r="Q112" s="19">
        <v>318142.46217159001</v>
      </c>
      <c r="R112" s="19">
        <v>348432.60536319099</v>
      </c>
      <c r="S112" s="19">
        <v>497126.46883685299</v>
      </c>
      <c r="T112" s="19">
        <v>1014132.8527295101</v>
      </c>
      <c r="U112" s="19">
        <v>742486.78705352405</v>
      </c>
      <c r="V112" s="19">
        <v>340014.64533369598</v>
      </c>
      <c r="W112" s="19">
        <v>242160.655056132</v>
      </c>
      <c r="X112" s="19">
        <v>334426.22271124797</v>
      </c>
      <c r="Y112" s="19">
        <v>339334.312171711</v>
      </c>
      <c r="Z112" s="19">
        <v>222459.89660573701</v>
      </c>
      <c r="AA112" s="19">
        <v>216348.07560531699</v>
      </c>
      <c r="AB112" s="19">
        <v>250586.01571521501</v>
      </c>
      <c r="AC112" s="19">
        <v>355309.82015204401</v>
      </c>
      <c r="AD112" s="19">
        <v>435608.59897187602</v>
      </c>
      <c r="AE112" s="19">
        <v>673220.510263492</v>
      </c>
      <c r="AF112" s="4">
        <f t="shared" si="1"/>
        <v>6011647.4665695475</v>
      </c>
    </row>
    <row r="113" spans="1:32" x14ac:dyDescent="0.25">
      <c r="A113" s="19" t="s">
        <v>419</v>
      </c>
      <c r="B113" s="19">
        <v>112293.07656887799</v>
      </c>
      <c r="C113" s="19">
        <v>328326.33301219798</v>
      </c>
      <c r="D113" s="19">
        <v>2125032.7036927501</v>
      </c>
      <c r="E113" s="19">
        <v>489372.25477363501</v>
      </c>
      <c r="F113" s="19">
        <v>842347.10548303998</v>
      </c>
      <c r="G113" s="19">
        <v>83967.470259647802</v>
      </c>
      <c r="H113" s="19">
        <v>22074.974687288901</v>
      </c>
      <c r="I113" s="19">
        <v>861984.47413302003</v>
      </c>
      <c r="J113" s="19">
        <v>3623992.22109388</v>
      </c>
      <c r="K113" s="19">
        <v>3582946.93110978</v>
      </c>
      <c r="L113" s="19">
        <v>1839670.2834401999</v>
      </c>
      <c r="M113" s="19">
        <v>3310377.8923126701</v>
      </c>
      <c r="N113" s="19">
        <v>242162.50913229299</v>
      </c>
      <c r="O113" s="19">
        <v>214618.80414993101</v>
      </c>
      <c r="P113" s="19">
        <v>248706.40665158301</v>
      </c>
      <c r="Q113" s="19">
        <v>446680.60045503097</v>
      </c>
      <c r="R113" s="19">
        <v>581372.90998697199</v>
      </c>
      <c r="S113" s="19">
        <v>207657.94498879401</v>
      </c>
      <c r="T113" s="19">
        <v>294209.49613820098</v>
      </c>
      <c r="U113" s="19">
        <v>56252.938264356097</v>
      </c>
      <c r="V113" s="19">
        <v>6291.2932028146997</v>
      </c>
      <c r="W113" s="19">
        <v>774453.67093441496</v>
      </c>
      <c r="X113" s="19">
        <v>1506991.89974317</v>
      </c>
      <c r="Y113" s="19">
        <v>443685.88513909699</v>
      </c>
      <c r="Z113" s="19">
        <v>579980.20721250097</v>
      </c>
      <c r="AA113" s="19">
        <v>195195.793635329</v>
      </c>
      <c r="AB113" s="19">
        <v>140555.88038572299</v>
      </c>
      <c r="AC113" s="19">
        <v>234249.080713481</v>
      </c>
      <c r="AD113" s="19">
        <v>365990.10870915599</v>
      </c>
      <c r="AE113" s="19">
        <v>487662.83648241498</v>
      </c>
      <c r="AF113" s="4">
        <f t="shared" si="1"/>
        <v>5874549.9455364244</v>
      </c>
    </row>
    <row r="114" spans="1:32" x14ac:dyDescent="0.25">
      <c r="A114" s="19" t="s">
        <v>257</v>
      </c>
      <c r="B114" s="19">
        <v>619940.36977300001</v>
      </c>
      <c r="C114" s="19">
        <v>1266121.3509549999</v>
      </c>
      <c r="D114" s="19">
        <v>1355463.689148</v>
      </c>
      <c r="E114" s="19">
        <v>881970.38950199995</v>
      </c>
      <c r="F114" s="19">
        <v>1113727.5201300001</v>
      </c>
      <c r="G114" s="19">
        <v>380592.32014999999</v>
      </c>
      <c r="H114" s="19">
        <v>353829.13436099997</v>
      </c>
      <c r="I114" s="19">
        <v>669590.12236699997</v>
      </c>
      <c r="J114" s="19">
        <v>548967.678939</v>
      </c>
      <c r="K114" s="19">
        <v>575655.45758299995</v>
      </c>
      <c r="L114" s="19">
        <v>485976.232204</v>
      </c>
      <c r="M114" s="19">
        <v>844000.94622399996</v>
      </c>
      <c r="N114" s="19">
        <v>376322.81440600002</v>
      </c>
      <c r="O114" s="19">
        <v>365486.72951899999</v>
      </c>
      <c r="P114" s="19">
        <v>416766.85203499999</v>
      </c>
      <c r="Q114" s="19">
        <v>267213.90253199998</v>
      </c>
      <c r="R114" s="19">
        <v>304560.74442399997</v>
      </c>
      <c r="S114" s="19">
        <v>499559.238985</v>
      </c>
      <c r="T114" s="19">
        <v>369334.74810099998</v>
      </c>
      <c r="U114" s="19">
        <v>150534.28482999999</v>
      </c>
      <c r="V114" s="19">
        <v>367526.92871000001</v>
      </c>
      <c r="W114" s="19">
        <v>280645.32686099998</v>
      </c>
      <c r="X114" s="19">
        <v>568887.24041900004</v>
      </c>
      <c r="Y114" s="19">
        <v>375200.32495099999</v>
      </c>
      <c r="Z114" s="19">
        <v>194246.34880000001</v>
      </c>
      <c r="AA114" s="19">
        <v>281271.31638099998</v>
      </c>
      <c r="AB114" s="19">
        <v>648232.62268899998</v>
      </c>
      <c r="AC114" s="19">
        <v>467019.72844600002</v>
      </c>
      <c r="AD114" s="19">
        <v>702662.22546800005</v>
      </c>
      <c r="AE114" s="19">
        <v>516459.33580100001</v>
      </c>
      <c r="AF114" s="4">
        <f t="shared" si="1"/>
        <v>5726140.4148659995</v>
      </c>
    </row>
    <row r="115" spans="1:32" x14ac:dyDescent="0.25">
      <c r="A115" s="19" t="s">
        <v>102</v>
      </c>
      <c r="B115" s="19">
        <v>399894.52633999998</v>
      </c>
      <c r="C115" s="19">
        <v>1002193.687335</v>
      </c>
      <c r="D115" s="19">
        <v>1412678.975941</v>
      </c>
      <c r="E115" s="19">
        <v>1327854.93808</v>
      </c>
      <c r="F115" s="19">
        <v>973663.19808</v>
      </c>
      <c r="G115" s="19">
        <v>313850.92095200001</v>
      </c>
      <c r="H115" s="19">
        <v>720022.82655600004</v>
      </c>
      <c r="I115" s="19">
        <v>601051.02554399997</v>
      </c>
      <c r="J115" s="19">
        <v>563168.90349099995</v>
      </c>
      <c r="K115" s="19">
        <v>803781.80693099997</v>
      </c>
      <c r="L115" s="19">
        <v>338765.13859300001</v>
      </c>
      <c r="M115" s="19">
        <v>832528.00308299996</v>
      </c>
      <c r="N115" s="19">
        <v>309044.35515900003</v>
      </c>
      <c r="O115" s="19">
        <v>592669.58988500002</v>
      </c>
      <c r="P115" s="19">
        <v>452630.376322</v>
      </c>
      <c r="Q115" s="19">
        <v>236313.48056200001</v>
      </c>
      <c r="R115" s="19">
        <v>467677.777267</v>
      </c>
      <c r="S115" s="19">
        <v>725140.65092499997</v>
      </c>
      <c r="T115" s="19">
        <v>998765.41536400001</v>
      </c>
      <c r="U115" s="19">
        <v>308095.10875000001</v>
      </c>
      <c r="V115" s="19">
        <v>232928.30389700001</v>
      </c>
      <c r="W115" s="19">
        <v>1306840.9947500001</v>
      </c>
      <c r="X115" s="19">
        <v>171808.30069999999</v>
      </c>
      <c r="Y115" s="19">
        <v>226083.31862000001</v>
      </c>
      <c r="Z115" s="19">
        <v>109665.600655</v>
      </c>
      <c r="AA115" s="19">
        <v>204859.05121800001</v>
      </c>
      <c r="AB115" s="19">
        <v>84957.004165000006</v>
      </c>
      <c r="AC115" s="19">
        <v>135014.41654999999</v>
      </c>
      <c r="AD115" s="19">
        <v>316783.096991</v>
      </c>
      <c r="AE115" s="19">
        <v>325878.291784</v>
      </c>
      <c r="AF115" s="4">
        <f t="shared" si="1"/>
        <v>5614497.3316359995</v>
      </c>
    </row>
    <row r="116" spans="1:32" x14ac:dyDescent="0.25">
      <c r="A116" s="19" t="s">
        <v>108</v>
      </c>
      <c r="B116" s="19">
        <v>660754.96109999996</v>
      </c>
      <c r="C116" s="19">
        <v>344832.217</v>
      </c>
      <c r="D116" s="19">
        <v>197644.95360000001</v>
      </c>
      <c r="E116" s="19">
        <v>253189.54250000001</v>
      </c>
      <c r="F116" s="19">
        <v>386280.42599999998</v>
      </c>
      <c r="G116" s="19">
        <v>212793.79250000001</v>
      </c>
      <c r="H116" s="19">
        <v>911650.09959999996</v>
      </c>
      <c r="I116" s="19">
        <v>1415929.7605999999</v>
      </c>
      <c r="J116" s="19">
        <v>1061199.6887999999</v>
      </c>
      <c r="K116" s="19">
        <v>767585.73479999998</v>
      </c>
      <c r="L116" s="19">
        <v>250833.52799999999</v>
      </c>
      <c r="M116" s="19">
        <v>327571.94938400399</v>
      </c>
      <c r="N116" s="19">
        <v>118256.895</v>
      </c>
      <c r="O116" s="19">
        <v>170419.3504</v>
      </c>
      <c r="P116" s="19">
        <v>329249.75660000002</v>
      </c>
      <c r="Q116" s="19">
        <v>258190.53750000001</v>
      </c>
      <c r="R116" s="19">
        <v>179782.22079999899</v>
      </c>
      <c r="S116" s="19">
        <v>172864.13130000001</v>
      </c>
      <c r="T116" s="19">
        <v>506115.67820000002</v>
      </c>
      <c r="U116" s="19">
        <v>981144.27839999995</v>
      </c>
      <c r="V116" s="19">
        <v>927847.89240000001</v>
      </c>
      <c r="W116" s="19">
        <v>247209.25320000001</v>
      </c>
      <c r="X116" s="19">
        <v>423939.4142</v>
      </c>
      <c r="Y116" s="19">
        <v>420084.42420000001</v>
      </c>
      <c r="Z116" s="19">
        <v>219134.48060000001</v>
      </c>
      <c r="AA116" s="19">
        <v>512267.69400000002</v>
      </c>
      <c r="AB116" s="19">
        <v>228777.10870000001</v>
      </c>
      <c r="AC116" s="19">
        <v>228957.99068783</v>
      </c>
      <c r="AD116" s="19">
        <v>165079.299</v>
      </c>
      <c r="AE116" s="19">
        <v>397437.336986457</v>
      </c>
      <c r="AF116" s="4">
        <f t="shared" si="1"/>
        <v>5610641.2026742855</v>
      </c>
    </row>
    <row r="117" spans="1:32" x14ac:dyDescent="0.25">
      <c r="A117" s="19" t="s">
        <v>262</v>
      </c>
      <c r="B117" s="19">
        <v>943433.00856948004</v>
      </c>
      <c r="C117" s="19">
        <v>745877.70704811998</v>
      </c>
      <c r="D117" s="19">
        <v>681816.28224560001</v>
      </c>
      <c r="E117" s="19">
        <v>459246.03725737002</v>
      </c>
      <c r="F117" s="19">
        <v>492961.85584480001</v>
      </c>
      <c r="G117" s="19">
        <v>518670.16036923998</v>
      </c>
      <c r="H117" s="19">
        <v>877579.98471672996</v>
      </c>
      <c r="I117" s="19">
        <v>1225072.7570636</v>
      </c>
      <c r="J117" s="19">
        <v>849510.63974600995</v>
      </c>
      <c r="K117" s="19">
        <v>470371.29300080001</v>
      </c>
      <c r="L117" s="19">
        <v>721185.50065507996</v>
      </c>
      <c r="M117" s="19">
        <v>789027.40645070001</v>
      </c>
      <c r="N117" s="19">
        <v>506966.95152609999</v>
      </c>
      <c r="O117" s="19">
        <v>725314.84544097004</v>
      </c>
      <c r="P117" s="19">
        <v>977077.62524078996</v>
      </c>
      <c r="Q117" s="19">
        <v>530241.52427782002</v>
      </c>
      <c r="R117" s="19">
        <v>558747.24401708005</v>
      </c>
      <c r="S117" s="19">
        <v>814644.31869906001</v>
      </c>
      <c r="T117" s="19">
        <v>567020.08540869004</v>
      </c>
      <c r="U117" s="19">
        <v>207266.53663235001</v>
      </c>
      <c r="V117" s="19">
        <v>244610.97739575</v>
      </c>
      <c r="W117" s="19">
        <v>427970.04939624999</v>
      </c>
      <c r="X117" s="19">
        <v>662103.33109840995</v>
      </c>
      <c r="Y117" s="19">
        <v>393837.86584227998</v>
      </c>
      <c r="Z117" s="19">
        <v>241285.10641968</v>
      </c>
      <c r="AA117" s="19">
        <v>406600.49016276997</v>
      </c>
      <c r="AB117" s="19">
        <v>229685.45591588999</v>
      </c>
      <c r="AC117" s="19">
        <v>164415.03129094001</v>
      </c>
      <c r="AD117" s="19">
        <v>338194.48502738</v>
      </c>
      <c r="AE117" s="19">
        <v>279135.78429247998</v>
      </c>
      <c r="AF117" s="4">
        <f t="shared" si="1"/>
        <v>5535516.7615990099</v>
      </c>
    </row>
    <row r="118" spans="1:32" x14ac:dyDescent="0.25">
      <c r="A118" s="19" t="s">
        <v>169</v>
      </c>
      <c r="B118" s="19">
        <v>208635.03226157001</v>
      </c>
      <c r="C118" s="19">
        <v>582736.91613963805</v>
      </c>
      <c r="D118" s="19">
        <v>1322547.2160712101</v>
      </c>
      <c r="E118" s="19">
        <v>244239.34542097899</v>
      </c>
      <c r="F118" s="19">
        <v>295237.34745650599</v>
      </c>
      <c r="G118" s="19">
        <v>202512.104493739</v>
      </c>
      <c r="H118" s="19">
        <v>185945.06364633</v>
      </c>
      <c r="I118" s="19">
        <v>1167282.2246270999</v>
      </c>
      <c r="J118" s="19">
        <v>2156315.6359613501</v>
      </c>
      <c r="K118" s="19">
        <v>2245100.0922095901</v>
      </c>
      <c r="L118" s="19">
        <v>1563683.4391779101</v>
      </c>
      <c r="M118" s="19">
        <v>1111864.14261319</v>
      </c>
      <c r="N118" s="19">
        <v>92285.496800580906</v>
      </c>
      <c r="O118" s="19">
        <v>129681.275411688</v>
      </c>
      <c r="P118" s="19">
        <v>276721.73319189</v>
      </c>
      <c r="Q118" s="19">
        <v>603135.71980463096</v>
      </c>
      <c r="R118" s="19">
        <v>415786.605878403</v>
      </c>
      <c r="S118" s="19">
        <v>341962.09737930802</v>
      </c>
      <c r="T118" s="19">
        <v>450043.06092281401</v>
      </c>
      <c r="U118" s="19">
        <v>66877.229676605901</v>
      </c>
      <c r="V118" s="19">
        <v>164523.74647624799</v>
      </c>
      <c r="W118" s="19">
        <v>929144.70524651697</v>
      </c>
      <c r="X118" s="19">
        <v>987503.87655071705</v>
      </c>
      <c r="Y118" s="19">
        <v>563665.50029010896</v>
      </c>
      <c r="Z118" s="19">
        <v>332951.49930140498</v>
      </c>
      <c r="AA118" s="19">
        <v>164188.019449649</v>
      </c>
      <c r="AB118" s="19">
        <v>94459.289192538403</v>
      </c>
      <c r="AC118" s="19">
        <v>73753.129523670694</v>
      </c>
      <c r="AD118" s="19">
        <v>158046.62713455499</v>
      </c>
      <c r="AE118" s="19">
        <v>717872.26890339504</v>
      </c>
      <c r="AF118" s="4">
        <f t="shared" si="1"/>
        <v>5460777.6559259351</v>
      </c>
    </row>
    <row r="119" spans="1:32" x14ac:dyDescent="0.25">
      <c r="A119" s="19" t="s">
        <v>158</v>
      </c>
      <c r="B119" s="19">
        <v>434954.52101777599</v>
      </c>
      <c r="C119" s="19">
        <v>489856.51728228899</v>
      </c>
      <c r="D119" s="19">
        <v>820146.58699308499</v>
      </c>
      <c r="E119" s="19">
        <v>587344.65166979597</v>
      </c>
      <c r="F119" s="19">
        <v>394459.551821478</v>
      </c>
      <c r="G119" s="19">
        <v>423117.21671114798</v>
      </c>
      <c r="H119" s="19">
        <v>374682.70182910602</v>
      </c>
      <c r="I119" s="19">
        <v>1729204.26854233</v>
      </c>
      <c r="J119" s="19">
        <v>774380.05313463602</v>
      </c>
      <c r="K119" s="19">
        <v>619013.060182755</v>
      </c>
      <c r="L119" s="19">
        <v>627478.742064922</v>
      </c>
      <c r="M119" s="19">
        <v>627478.742064922</v>
      </c>
      <c r="N119" s="19">
        <v>627478.742064922</v>
      </c>
      <c r="O119" s="19">
        <v>627478.742064922</v>
      </c>
      <c r="P119" s="19">
        <v>680833.68217843899</v>
      </c>
      <c r="Q119" s="19">
        <v>430690.71641251299</v>
      </c>
      <c r="R119" s="19">
        <v>430690.71641251299</v>
      </c>
      <c r="S119" s="19">
        <v>430690.71641251299</v>
      </c>
      <c r="T119" s="19">
        <v>612997.46372735105</v>
      </c>
      <c r="U119" s="19">
        <v>477760.88871169602</v>
      </c>
      <c r="V119" s="19">
        <v>354721.80523911002</v>
      </c>
      <c r="W119" s="19">
        <v>367507.19993496698</v>
      </c>
      <c r="X119" s="19">
        <v>381363</v>
      </c>
      <c r="Y119" s="19">
        <v>321807</v>
      </c>
      <c r="Z119" s="19">
        <v>352760</v>
      </c>
      <c r="AA119" s="19">
        <v>260207</v>
      </c>
      <c r="AB119" s="19">
        <v>189293</v>
      </c>
      <c r="AC119" s="19">
        <v>350360</v>
      </c>
      <c r="AD119" s="19">
        <v>461133</v>
      </c>
      <c r="AE119" s="19">
        <v>368709</v>
      </c>
      <c r="AF119" s="4">
        <f t="shared" si="1"/>
        <v>5360000.7904381501</v>
      </c>
    </row>
    <row r="120" spans="1:32" x14ac:dyDescent="0.25">
      <c r="A120" s="19" t="s">
        <v>245</v>
      </c>
      <c r="B120" s="19">
        <v>634158.72206698102</v>
      </c>
      <c r="C120" s="19">
        <v>1015240.17041879</v>
      </c>
      <c r="D120" s="19">
        <v>915809.32483418705</v>
      </c>
      <c r="E120" s="19">
        <v>916557.44670421002</v>
      </c>
      <c r="F120" s="19">
        <v>581748.548360102</v>
      </c>
      <c r="G120" s="19">
        <v>573979.21081379405</v>
      </c>
      <c r="H120" s="19">
        <v>933551.13290130103</v>
      </c>
      <c r="I120" s="19">
        <v>653742.96931714099</v>
      </c>
      <c r="J120" s="19">
        <v>587789.80575676297</v>
      </c>
      <c r="K120" s="19">
        <v>1185613.6828397999</v>
      </c>
      <c r="L120" s="19">
        <v>568121.49265883304</v>
      </c>
      <c r="M120" s="19">
        <v>504140.51543978002</v>
      </c>
      <c r="N120" s="19">
        <v>296344.75241409597</v>
      </c>
      <c r="O120" s="19">
        <v>476206.47639172798</v>
      </c>
      <c r="P120" s="19">
        <v>768534.715076052</v>
      </c>
      <c r="Q120" s="19">
        <v>338109.52924244298</v>
      </c>
      <c r="R120" s="19">
        <v>652764.481507955</v>
      </c>
      <c r="S120" s="19">
        <v>702701.57362166303</v>
      </c>
      <c r="T120" s="19">
        <v>243426.654258061</v>
      </c>
      <c r="U120" s="19">
        <v>321880.32485699601</v>
      </c>
      <c r="V120" s="19">
        <v>494496.70624715398</v>
      </c>
      <c r="W120" s="19">
        <v>522314.16857638798</v>
      </c>
      <c r="X120" s="19">
        <v>356892.88916043198</v>
      </c>
      <c r="Y120" s="19">
        <v>242372.64072953499</v>
      </c>
      <c r="Z120" s="19">
        <v>355951.60139153502</v>
      </c>
      <c r="AA120" s="19">
        <v>376165.58375605597</v>
      </c>
      <c r="AB120" s="19">
        <v>237772.399112246</v>
      </c>
      <c r="AC120" s="19">
        <v>202875.06494050301</v>
      </c>
      <c r="AD120" s="19">
        <v>189011.80478560799</v>
      </c>
      <c r="AE120" s="19">
        <v>400639.696280309</v>
      </c>
      <c r="AF120" s="4">
        <f t="shared" si="1"/>
        <v>5299265.589224441</v>
      </c>
    </row>
    <row r="121" spans="1:32" x14ac:dyDescent="0.25">
      <c r="A121" s="19" t="s">
        <v>490</v>
      </c>
      <c r="B121" s="19">
        <v>1039256.5364735801</v>
      </c>
      <c r="C121" s="19">
        <v>1364448.30829668</v>
      </c>
      <c r="D121" s="19">
        <v>4095863.73988475</v>
      </c>
      <c r="E121" s="19">
        <v>1737308.8291201</v>
      </c>
      <c r="F121" s="19">
        <v>2339801.1287982799</v>
      </c>
      <c r="G121" s="19">
        <v>191633.39172604599</v>
      </c>
      <c r="H121" s="19">
        <v>63964.476990841104</v>
      </c>
      <c r="I121" s="19">
        <v>1949420.8649798001</v>
      </c>
      <c r="J121" s="19">
        <v>4242491.9594110502</v>
      </c>
      <c r="K121" s="19">
        <v>4246971.3604805302</v>
      </c>
      <c r="L121" s="19">
        <v>1340392.0502251801</v>
      </c>
      <c r="M121" s="19">
        <v>967884.71342366806</v>
      </c>
      <c r="N121" s="19">
        <v>44311.846698620597</v>
      </c>
      <c r="O121" s="19">
        <v>3.5008532883140702</v>
      </c>
      <c r="P121" s="19">
        <v>0</v>
      </c>
      <c r="Q121" s="19">
        <v>0</v>
      </c>
      <c r="R121" s="19">
        <v>409.240802292723</v>
      </c>
      <c r="S121" s="19">
        <v>248820.18226845801</v>
      </c>
      <c r="T121" s="19">
        <v>508275.241788649</v>
      </c>
      <c r="U121" s="19">
        <v>182747.056976864</v>
      </c>
      <c r="V121" s="19">
        <v>210133.87531805801</v>
      </c>
      <c r="W121" s="19">
        <v>1166628.09587056</v>
      </c>
      <c r="X121" s="19">
        <v>687192.61206524598</v>
      </c>
      <c r="Y121" s="19">
        <v>238941.953856312</v>
      </c>
      <c r="Z121" s="19">
        <v>358353.43589249102</v>
      </c>
      <c r="AA121" s="19">
        <v>475428.50961691199</v>
      </c>
      <c r="AB121" s="19">
        <v>190529.81076805401</v>
      </c>
      <c r="AC121" s="19">
        <v>242342.57375970899</v>
      </c>
      <c r="AD121" s="19">
        <v>385579.98779309198</v>
      </c>
      <c r="AE121" s="19">
        <v>393957.70420670998</v>
      </c>
      <c r="AF121" s="4">
        <f t="shared" si="1"/>
        <v>5289340.2809834071</v>
      </c>
    </row>
    <row r="122" spans="1:32" x14ac:dyDescent="0.25">
      <c r="A122" s="19" t="s">
        <v>227</v>
      </c>
      <c r="B122" s="19">
        <v>91185.0847762825</v>
      </c>
      <c r="C122" s="19">
        <v>118207.988579802</v>
      </c>
      <c r="D122" s="19">
        <v>3347701.9685788001</v>
      </c>
      <c r="E122" s="19">
        <v>1185639.92800467</v>
      </c>
      <c r="F122" s="19">
        <v>856165.30305588699</v>
      </c>
      <c r="G122" s="19">
        <v>805526.249731516</v>
      </c>
      <c r="H122" s="19">
        <v>397542.66759254201</v>
      </c>
      <c r="I122" s="19">
        <v>832936.35815997305</v>
      </c>
      <c r="J122" s="19">
        <v>734177.86403887498</v>
      </c>
      <c r="K122" s="19">
        <v>1078980.4177673201</v>
      </c>
      <c r="L122" s="19">
        <v>1558570.72580365</v>
      </c>
      <c r="M122" s="19">
        <v>864665.33487497095</v>
      </c>
      <c r="N122" s="19">
        <v>1054489.1861294699</v>
      </c>
      <c r="O122" s="19">
        <v>324029.05543461599</v>
      </c>
      <c r="P122" s="19">
        <v>952441.12017773394</v>
      </c>
      <c r="Q122" s="19">
        <v>620679.40588325995</v>
      </c>
      <c r="R122" s="19">
        <v>512166.84305294201</v>
      </c>
      <c r="S122" s="19">
        <v>725857.00369256199</v>
      </c>
      <c r="T122" s="19">
        <v>654837.54358727694</v>
      </c>
      <c r="U122" s="19">
        <v>629148.81460772303</v>
      </c>
      <c r="V122" s="19">
        <v>445724.97835992702</v>
      </c>
      <c r="W122" s="19">
        <v>916860.24093436101</v>
      </c>
      <c r="X122" s="19">
        <v>614399.34246095596</v>
      </c>
      <c r="Y122" s="19">
        <v>144184.23674027299</v>
      </c>
      <c r="Z122" s="19">
        <v>97766.0808881626</v>
      </c>
      <c r="AA122" s="19">
        <v>47493.812404291501</v>
      </c>
      <c r="AB122" s="19">
        <v>74919.843400378202</v>
      </c>
      <c r="AC122" s="19">
        <v>53002.690437469901</v>
      </c>
      <c r="AD122" s="19">
        <v>62876.824515118496</v>
      </c>
      <c r="AE122" s="19">
        <v>173366.732723441</v>
      </c>
      <c r="AF122" s="4">
        <f t="shared" si="1"/>
        <v>5152604.9878048813</v>
      </c>
    </row>
    <row r="123" spans="1:32" x14ac:dyDescent="0.25">
      <c r="A123" s="19" t="s">
        <v>117</v>
      </c>
      <c r="B123" s="19">
        <v>14107561.4213413</v>
      </c>
      <c r="C123" s="19">
        <v>12080077.978049399</v>
      </c>
      <c r="D123" s="19">
        <v>12363323.060396999</v>
      </c>
      <c r="E123" s="19">
        <v>3120859.18342146</v>
      </c>
      <c r="F123" s="19">
        <v>6655117.8891058797</v>
      </c>
      <c r="G123" s="19">
        <v>4148224.25146975</v>
      </c>
      <c r="H123" s="19">
        <v>1403789.09492295</v>
      </c>
      <c r="I123" s="19">
        <v>1389678.7876575701</v>
      </c>
      <c r="J123" s="19">
        <v>1389678.7876575701</v>
      </c>
      <c r="K123" s="19">
        <v>2205130.8514821599</v>
      </c>
      <c r="L123" s="19">
        <v>5000929.3833781304</v>
      </c>
      <c r="M123" s="19">
        <v>4641527.9192447299</v>
      </c>
      <c r="N123" s="19">
        <v>1125702.0651988101</v>
      </c>
      <c r="O123" s="19">
        <v>1665015.2422736399</v>
      </c>
      <c r="P123" s="19">
        <v>861956.51010308298</v>
      </c>
      <c r="Q123" s="19">
        <v>861956.51010308298</v>
      </c>
      <c r="R123" s="19">
        <v>1099367.57832905</v>
      </c>
      <c r="S123" s="19">
        <v>1002243.88270454</v>
      </c>
      <c r="T123" s="19">
        <v>1523123.41793957</v>
      </c>
      <c r="U123" s="19">
        <v>1277375.7374774199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4">
        <f t="shared" si="1"/>
        <v>4902110.6164505798</v>
      </c>
    </row>
    <row r="124" spans="1:32" x14ac:dyDescent="0.25">
      <c r="A124" s="19" t="s">
        <v>172</v>
      </c>
      <c r="B124" s="19">
        <v>12000.0566223062</v>
      </c>
      <c r="C124" s="19">
        <v>402697.78412857</v>
      </c>
      <c r="D124" s="19">
        <v>407175.030884012</v>
      </c>
      <c r="E124" s="19">
        <v>377845.19875072601</v>
      </c>
      <c r="F124" s="19">
        <v>374447.43761869502</v>
      </c>
      <c r="G124" s="19">
        <v>420181.57346162398</v>
      </c>
      <c r="H124" s="19">
        <v>373671.39608965302</v>
      </c>
      <c r="I124" s="19">
        <v>390489.89478417701</v>
      </c>
      <c r="J124" s="19">
        <v>384297.94250232598</v>
      </c>
      <c r="K124" s="19">
        <v>412467.10723217402</v>
      </c>
      <c r="L124" s="19">
        <v>381300.77697637602</v>
      </c>
      <c r="M124" s="19">
        <v>515352.78152933298</v>
      </c>
      <c r="N124" s="19">
        <v>167087.59064015999</v>
      </c>
      <c r="O124" s="19">
        <v>14166.1905361639</v>
      </c>
      <c r="P124" s="19">
        <v>211971.182163705</v>
      </c>
      <c r="Q124" s="19">
        <v>392308.18741376</v>
      </c>
      <c r="R124" s="19">
        <v>368420.94344522501</v>
      </c>
      <c r="S124" s="19">
        <v>371039.12119333999</v>
      </c>
      <c r="T124" s="19">
        <v>324428.33467474498</v>
      </c>
      <c r="U124" s="19">
        <v>371701.44137089601</v>
      </c>
      <c r="V124" s="19">
        <v>348177.512521917</v>
      </c>
      <c r="W124" s="19">
        <v>514717.61970769701</v>
      </c>
      <c r="X124" s="19">
        <v>362512.61167618801</v>
      </c>
      <c r="Y124" s="19">
        <v>354065.629907984</v>
      </c>
      <c r="Z124" s="19">
        <v>361956.06980542699</v>
      </c>
      <c r="AA124" s="19">
        <v>350609.69311961101</v>
      </c>
      <c r="AB124" s="19">
        <v>50741.661137471099</v>
      </c>
      <c r="AC124" s="19">
        <v>185251.00693055399</v>
      </c>
      <c r="AD124" s="19">
        <v>525639.70163493196</v>
      </c>
      <c r="AE124" s="19">
        <v>395700.18719214603</v>
      </c>
      <c r="AF124" s="4">
        <f t="shared" si="1"/>
        <v>4884961.5343181333</v>
      </c>
    </row>
    <row r="125" spans="1:32" x14ac:dyDescent="0.25">
      <c r="A125" s="19" t="s">
        <v>315</v>
      </c>
      <c r="B125" s="19">
        <v>705698.83913920005</v>
      </c>
      <c r="C125" s="19">
        <v>946452.65153879998</v>
      </c>
      <c r="D125" s="19">
        <v>1686600.1677776999</v>
      </c>
      <c r="E125" s="19">
        <v>833894.91652900004</v>
      </c>
      <c r="F125" s="19">
        <v>926160.56419770001</v>
      </c>
      <c r="G125" s="19">
        <v>870515.10017999995</v>
      </c>
      <c r="H125" s="19">
        <v>706122.62116870005</v>
      </c>
      <c r="I125" s="19">
        <v>1057074.0428672</v>
      </c>
      <c r="J125" s="19">
        <v>1044026.2575564</v>
      </c>
      <c r="K125" s="19">
        <v>1426042.0020328001</v>
      </c>
      <c r="L125" s="19">
        <v>850449.02434630005</v>
      </c>
      <c r="M125" s="19">
        <v>940635.1184414</v>
      </c>
      <c r="N125" s="19">
        <v>338921.11881399999</v>
      </c>
      <c r="O125" s="19">
        <v>318814.69051819999</v>
      </c>
      <c r="P125" s="19">
        <v>440358.5677439</v>
      </c>
      <c r="Q125" s="19">
        <v>390419.4930285</v>
      </c>
      <c r="R125" s="19">
        <v>451803.53712649998</v>
      </c>
      <c r="S125" s="19">
        <v>343946.88004259998</v>
      </c>
      <c r="T125" s="19">
        <v>501255.8158324</v>
      </c>
      <c r="U125" s="19">
        <v>285534.99557560001</v>
      </c>
      <c r="V125" s="19">
        <v>179941.23409390001</v>
      </c>
      <c r="W125" s="19">
        <v>416589.4863623</v>
      </c>
      <c r="X125" s="19">
        <v>575659.61261109996</v>
      </c>
      <c r="Y125" s="19">
        <v>235936.74626789999</v>
      </c>
      <c r="Z125" s="19">
        <v>263822.50826009997</v>
      </c>
      <c r="AA125" s="19">
        <v>338349.44782890001</v>
      </c>
      <c r="AB125" s="19">
        <v>233369.58302309999</v>
      </c>
      <c r="AC125" s="19">
        <v>219907.45136420001</v>
      </c>
      <c r="AD125" s="19">
        <v>183904.83893960001</v>
      </c>
      <c r="AE125" s="19">
        <v>269856.21845819999</v>
      </c>
      <c r="AF125" s="4">
        <f t="shared" si="1"/>
        <v>4499878.3557863999</v>
      </c>
    </row>
    <row r="126" spans="1:32" x14ac:dyDescent="0.25">
      <c r="A126" s="19" t="s">
        <v>99</v>
      </c>
      <c r="B126" s="19">
        <v>98152.531760019599</v>
      </c>
      <c r="C126" s="19">
        <v>488359.297931423</v>
      </c>
      <c r="D126" s="19">
        <v>199098.96351228599</v>
      </c>
      <c r="E126" s="19">
        <v>145043.61346462599</v>
      </c>
      <c r="F126" s="19">
        <v>143823.372805967</v>
      </c>
      <c r="G126" s="19">
        <v>295415.40714715899</v>
      </c>
      <c r="H126" s="19">
        <v>346556.092179325</v>
      </c>
      <c r="I126" s="19">
        <v>239378.39813772499</v>
      </c>
      <c r="J126" s="19">
        <v>465098.73720575601</v>
      </c>
      <c r="K126" s="19">
        <v>498351.91221700201</v>
      </c>
      <c r="L126" s="19">
        <v>981931.54810771497</v>
      </c>
      <c r="M126" s="19">
        <v>392229.993444586</v>
      </c>
      <c r="N126" s="19">
        <v>760887.88247589604</v>
      </c>
      <c r="O126" s="19">
        <v>226673.65123711401</v>
      </c>
      <c r="P126" s="19">
        <v>841251.56016641005</v>
      </c>
      <c r="Q126" s="19">
        <v>742446.46123006602</v>
      </c>
      <c r="R126" s="19">
        <v>100039.55871838699</v>
      </c>
      <c r="S126" s="19">
        <v>233691.76212358699</v>
      </c>
      <c r="T126" s="19">
        <v>725182.67715032795</v>
      </c>
      <c r="U126" s="19">
        <v>79464.594288533001</v>
      </c>
      <c r="V126" s="19">
        <v>94006.208443020994</v>
      </c>
      <c r="W126" s="19">
        <v>338627.91306375002</v>
      </c>
      <c r="X126" s="19">
        <v>689107.74135097698</v>
      </c>
      <c r="Y126" s="19">
        <v>136256.08040797099</v>
      </c>
      <c r="Z126" s="19">
        <v>359361.64022761898</v>
      </c>
      <c r="AA126" s="19">
        <v>576682.105358792</v>
      </c>
      <c r="AB126" s="19">
        <v>52830.680123152597</v>
      </c>
      <c r="AC126" s="19">
        <v>677285.74459148</v>
      </c>
      <c r="AD126" s="19">
        <v>188525.76160129401</v>
      </c>
      <c r="AE126" s="19">
        <v>244968.970492266</v>
      </c>
      <c r="AF126" s="4">
        <f t="shared" si="1"/>
        <v>4496031.4379411582</v>
      </c>
    </row>
    <row r="127" spans="1:32" x14ac:dyDescent="0.25">
      <c r="A127" s="19" t="s">
        <v>232</v>
      </c>
      <c r="B127" s="19">
        <v>117575.16654946101</v>
      </c>
      <c r="C127" s="19">
        <v>353155.91339429998</v>
      </c>
      <c r="D127" s="19">
        <v>3944742.8530984502</v>
      </c>
      <c r="E127" s="19">
        <v>830825.38555687002</v>
      </c>
      <c r="F127" s="19">
        <v>2840523.5835193498</v>
      </c>
      <c r="G127" s="19">
        <v>432519.07951093902</v>
      </c>
      <c r="H127" s="19">
        <v>270897.87682547601</v>
      </c>
      <c r="I127" s="19">
        <v>2220813.2751321299</v>
      </c>
      <c r="J127" s="19">
        <v>7867096.7487020697</v>
      </c>
      <c r="K127" s="19">
        <v>7714868.8889053799</v>
      </c>
      <c r="L127" s="19">
        <v>2282541.20241488</v>
      </c>
      <c r="M127" s="19">
        <v>2071542.1513109801</v>
      </c>
      <c r="N127" s="19">
        <v>122272.367732496</v>
      </c>
      <c r="O127" s="19">
        <v>157284.84644463001</v>
      </c>
      <c r="P127" s="19">
        <v>186161.307246549</v>
      </c>
      <c r="Q127" s="19">
        <v>229746.64976342101</v>
      </c>
      <c r="R127" s="19">
        <v>240456.984640676</v>
      </c>
      <c r="S127" s="19">
        <v>424609.64184515103</v>
      </c>
      <c r="T127" s="19">
        <v>477904.82831468602</v>
      </c>
      <c r="U127" s="19">
        <v>82760.471146785494</v>
      </c>
      <c r="V127" s="19">
        <v>84129.098381025105</v>
      </c>
      <c r="W127" s="19">
        <v>804260.47393307101</v>
      </c>
      <c r="X127" s="19">
        <v>1158598.3125058699</v>
      </c>
      <c r="Y127" s="19">
        <v>301379.79293011298</v>
      </c>
      <c r="Z127" s="19">
        <v>97425.261682424796</v>
      </c>
      <c r="AA127" s="19">
        <v>291463.96308469999</v>
      </c>
      <c r="AB127" s="19">
        <v>42599.0439120097</v>
      </c>
      <c r="AC127" s="19">
        <v>135887.89456934101</v>
      </c>
      <c r="AD127" s="19">
        <v>80280.849787778396</v>
      </c>
      <c r="AE127" s="19">
        <v>182566.64698885899</v>
      </c>
      <c r="AF127" s="4">
        <f t="shared" si="1"/>
        <v>4404323.2637224905</v>
      </c>
    </row>
    <row r="128" spans="1:32" x14ac:dyDescent="0.25">
      <c r="A128" s="19" t="s">
        <v>224</v>
      </c>
      <c r="B128" s="19">
        <v>1511888.64769373</v>
      </c>
      <c r="C128" s="19">
        <v>681658.22662224795</v>
      </c>
      <c r="D128" s="19">
        <v>1520690.9086358999</v>
      </c>
      <c r="E128" s="19">
        <v>830605.67339780496</v>
      </c>
      <c r="F128" s="19">
        <v>704757.00520177104</v>
      </c>
      <c r="G128" s="19">
        <v>871504.63852378202</v>
      </c>
      <c r="H128" s="19">
        <v>887248.79724767699</v>
      </c>
      <c r="I128" s="19">
        <v>689502.20921626897</v>
      </c>
      <c r="J128" s="19">
        <v>538513.81781383196</v>
      </c>
      <c r="K128" s="19">
        <v>982876.63683265797</v>
      </c>
      <c r="L128" s="19">
        <v>1144403.7177175099</v>
      </c>
      <c r="M128" s="19">
        <v>1065729.2755217799</v>
      </c>
      <c r="N128" s="19">
        <v>467354.12573036598</v>
      </c>
      <c r="O128" s="19">
        <v>879855.28322324401</v>
      </c>
      <c r="P128" s="19">
        <v>614247.65752387699</v>
      </c>
      <c r="Q128" s="19">
        <v>532774.96586496104</v>
      </c>
      <c r="R128" s="19">
        <v>346053.65481839102</v>
      </c>
      <c r="S128" s="19">
        <v>449879.36006285402</v>
      </c>
      <c r="T128" s="19">
        <v>831881.67935020104</v>
      </c>
      <c r="U128" s="19">
        <v>195988.97753729601</v>
      </c>
      <c r="V128" s="19">
        <v>201671.752857774</v>
      </c>
      <c r="W128" s="19">
        <v>348358.97890448902</v>
      </c>
      <c r="X128" s="19">
        <v>376909.88182753097</v>
      </c>
      <c r="Y128" s="19">
        <v>242619.22023224199</v>
      </c>
      <c r="Z128" s="19">
        <v>170327.00638463401</v>
      </c>
      <c r="AA128" s="19">
        <v>287830.85584236501</v>
      </c>
      <c r="AB128" s="19">
        <v>119676.40509586599</v>
      </c>
      <c r="AC128" s="19">
        <v>111497.86166505401</v>
      </c>
      <c r="AD128" s="19">
        <v>137977.43387536099</v>
      </c>
      <c r="AE128" s="19">
        <v>253458.55892071</v>
      </c>
      <c r="AF128" s="4">
        <f t="shared" si="1"/>
        <v>4074131.6273747678</v>
      </c>
    </row>
    <row r="129" spans="1:32" x14ac:dyDescent="0.25">
      <c r="A129" s="19" t="s">
        <v>364</v>
      </c>
      <c r="B129" s="19">
        <v>324623.34053796099</v>
      </c>
      <c r="C129" s="19">
        <v>455553.04233279801</v>
      </c>
      <c r="D129" s="19">
        <v>527888.85425302398</v>
      </c>
      <c r="E129" s="19">
        <v>405027.273348124</v>
      </c>
      <c r="F129" s="19">
        <v>485556.71078604099</v>
      </c>
      <c r="G129" s="19">
        <v>307984.10204074899</v>
      </c>
      <c r="H129" s="19">
        <v>315407.59100145003</v>
      </c>
      <c r="I129" s="19">
        <v>578534.71404706698</v>
      </c>
      <c r="J129" s="19">
        <v>393872.65916333097</v>
      </c>
      <c r="K129" s="19">
        <v>718822.81471841398</v>
      </c>
      <c r="L129" s="19">
        <v>550936.16371362295</v>
      </c>
      <c r="M129" s="19">
        <v>402824.913923944</v>
      </c>
      <c r="N129" s="19">
        <v>379405.92343726201</v>
      </c>
      <c r="O129" s="19">
        <v>360505.44333783898</v>
      </c>
      <c r="P129" s="19">
        <v>251443.428940421</v>
      </c>
      <c r="Q129" s="19">
        <v>272996.95813503797</v>
      </c>
      <c r="R129" s="19">
        <v>282910.85740119498</v>
      </c>
      <c r="S129" s="19">
        <v>330444.86064189998</v>
      </c>
      <c r="T129" s="19">
        <v>390591.64882321598</v>
      </c>
      <c r="U129" s="19">
        <v>352761.73357719101</v>
      </c>
      <c r="V129" s="19">
        <v>420161.41160832898</v>
      </c>
      <c r="W129" s="19">
        <v>264069.07410247298</v>
      </c>
      <c r="X129" s="19">
        <v>350656.57887948502</v>
      </c>
      <c r="Y129" s="19">
        <v>259690.00165568999</v>
      </c>
      <c r="Z129" s="19">
        <v>252093.26143750601</v>
      </c>
      <c r="AA129" s="19">
        <v>192201.453462915</v>
      </c>
      <c r="AB129" s="19">
        <v>160729.78528360699</v>
      </c>
      <c r="AC129" s="19">
        <v>189574.422983917</v>
      </c>
      <c r="AD129" s="19">
        <v>274737.31431086699</v>
      </c>
      <c r="AE129" s="19">
        <v>312550.52819780802</v>
      </c>
      <c r="AF129" s="4">
        <f t="shared" si="1"/>
        <v>4033172.9323660987</v>
      </c>
    </row>
    <row r="130" spans="1:32" x14ac:dyDescent="0.25">
      <c r="A130" s="19" t="s">
        <v>89</v>
      </c>
      <c r="B130" s="19">
        <v>23671.229445678899</v>
      </c>
      <c r="C130" s="19">
        <v>21535.338022210701</v>
      </c>
      <c r="D130" s="19">
        <v>109758.801508235</v>
      </c>
      <c r="E130" s="19">
        <v>163255.12452049501</v>
      </c>
      <c r="F130" s="19">
        <v>57686.558172339101</v>
      </c>
      <c r="G130" s="19">
        <v>193988.17816594799</v>
      </c>
      <c r="H130" s="19">
        <v>763.64118233316594</v>
      </c>
      <c r="I130" s="19">
        <v>550607.681550815</v>
      </c>
      <c r="J130" s="19">
        <v>72905.571758848106</v>
      </c>
      <c r="K130" s="19">
        <v>12506.9349482261</v>
      </c>
      <c r="L130" s="19">
        <v>81021.434307255899</v>
      </c>
      <c r="M130" s="19">
        <v>638663.51094930596</v>
      </c>
      <c r="N130" s="19">
        <v>582787.25521406694</v>
      </c>
      <c r="O130" s="19">
        <v>643846.730790145</v>
      </c>
      <c r="P130" s="19">
        <v>76004.414945487195</v>
      </c>
      <c r="Q130" s="19">
        <v>85415.131800249699</v>
      </c>
      <c r="R130" s="19">
        <v>22783.830763157199</v>
      </c>
      <c r="S130" s="19">
        <v>74353.937861116297</v>
      </c>
      <c r="T130" s="19">
        <v>13099.1138963992</v>
      </c>
      <c r="U130" s="19">
        <v>1573.03604348351</v>
      </c>
      <c r="V130" s="19">
        <v>635.21200936542004</v>
      </c>
      <c r="W130" s="19">
        <v>276.908156702452</v>
      </c>
      <c r="X130" s="19">
        <v>6452.4399369919802</v>
      </c>
      <c r="Y130" s="19">
        <v>673.04675898017103</v>
      </c>
      <c r="Z130" s="19">
        <v>649417.405792846</v>
      </c>
      <c r="AA130" s="19">
        <v>0</v>
      </c>
      <c r="AB130" s="19">
        <v>777937.62233502103</v>
      </c>
      <c r="AC130" s="19">
        <v>2403827.4951978498</v>
      </c>
      <c r="AD130" s="19">
        <v>73352.313161624406</v>
      </c>
      <c r="AE130" s="19">
        <v>2749.0925406995898</v>
      </c>
      <c r="AF130" s="4">
        <f t="shared" ref="AF130:AF193" si="2">SUM(R130:AE130)</f>
        <v>4027131.4544542371</v>
      </c>
    </row>
    <row r="131" spans="1:32" x14ac:dyDescent="0.25">
      <c r="A131" s="19" t="s">
        <v>479</v>
      </c>
      <c r="B131" s="19">
        <v>292243.86731721601</v>
      </c>
      <c r="C131" s="19">
        <v>530506.49851931096</v>
      </c>
      <c r="D131" s="19">
        <v>701237.28596850496</v>
      </c>
      <c r="E131" s="19">
        <v>300046.55579958198</v>
      </c>
      <c r="F131" s="19">
        <v>548936.23772363795</v>
      </c>
      <c r="G131" s="19">
        <v>424578.02711058001</v>
      </c>
      <c r="H131" s="19">
        <v>290884.02216039901</v>
      </c>
      <c r="I131" s="19">
        <v>478306.00753228401</v>
      </c>
      <c r="J131" s="19">
        <v>875919.95750615804</v>
      </c>
      <c r="K131" s="19">
        <v>638329.52375483396</v>
      </c>
      <c r="L131" s="19">
        <v>458756.71775670402</v>
      </c>
      <c r="M131" s="19">
        <v>516670.33697500598</v>
      </c>
      <c r="N131" s="19">
        <v>1398129.5249926499</v>
      </c>
      <c r="O131" s="19">
        <v>216043.20047222299</v>
      </c>
      <c r="P131" s="19">
        <v>360778.73129794601</v>
      </c>
      <c r="Q131" s="19">
        <v>256540.53562718601</v>
      </c>
      <c r="R131" s="19">
        <v>266530.34438054601</v>
      </c>
      <c r="S131" s="19">
        <v>323286.43940399098</v>
      </c>
      <c r="T131" s="19">
        <v>300881.68769829703</v>
      </c>
      <c r="U131" s="19">
        <v>193579.26825740401</v>
      </c>
      <c r="V131" s="19">
        <v>395133.14289675403</v>
      </c>
      <c r="W131" s="19">
        <v>447833.70549591701</v>
      </c>
      <c r="X131" s="19">
        <v>531648.08342404303</v>
      </c>
      <c r="Y131" s="19">
        <v>256965.154642268</v>
      </c>
      <c r="Z131" s="19">
        <v>231021.872384997</v>
      </c>
      <c r="AA131" s="19">
        <v>164055.669648768</v>
      </c>
      <c r="AB131" s="19">
        <v>89233.150969039794</v>
      </c>
      <c r="AC131" s="19">
        <v>159677.80432464101</v>
      </c>
      <c r="AD131" s="19">
        <v>455772.95855304401</v>
      </c>
      <c r="AE131" s="19">
        <v>143566.01431941701</v>
      </c>
      <c r="AF131" s="4">
        <f t="shared" si="2"/>
        <v>3959185.2963991268</v>
      </c>
    </row>
    <row r="132" spans="1:32" x14ac:dyDescent="0.25">
      <c r="A132" s="19" t="s">
        <v>197</v>
      </c>
      <c r="B132" s="19">
        <v>392203.93</v>
      </c>
      <c r="C132" s="19">
        <v>551527.42000000004</v>
      </c>
      <c r="D132" s="19">
        <v>1178252.0900000001</v>
      </c>
      <c r="E132" s="19">
        <v>701746.54</v>
      </c>
      <c r="F132" s="19">
        <v>517004.07</v>
      </c>
      <c r="G132" s="19">
        <v>626254.84</v>
      </c>
      <c r="H132" s="19">
        <v>555920.71</v>
      </c>
      <c r="I132" s="19">
        <v>1053646.2</v>
      </c>
      <c r="J132" s="19">
        <v>777974.89</v>
      </c>
      <c r="K132" s="19">
        <v>875714.67</v>
      </c>
      <c r="L132" s="19">
        <v>1431900.19</v>
      </c>
      <c r="M132" s="19">
        <v>1195124.77</v>
      </c>
      <c r="N132" s="19">
        <v>687819.31</v>
      </c>
      <c r="O132" s="19">
        <v>327625.39</v>
      </c>
      <c r="P132" s="19">
        <v>248226.28</v>
      </c>
      <c r="Q132" s="19">
        <v>566031.11</v>
      </c>
      <c r="R132" s="19">
        <v>209464.28</v>
      </c>
      <c r="S132" s="19">
        <v>382125.55</v>
      </c>
      <c r="T132" s="19">
        <v>458374.97</v>
      </c>
      <c r="U132" s="19">
        <v>135898.35</v>
      </c>
      <c r="V132" s="19">
        <v>140746.21</v>
      </c>
      <c r="W132" s="19">
        <v>753341.64</v>
      </c>
      <c r="X132" s="19">
        <v>580518.98</v>
      </c>
      <c r="Y132" s="19">
        <v>288603.11</v>
      </c>
      <c r="Z132" s="19">
        <v>190011.44</v>
      </c>
      <c r="AA132" s="19">
        <v>161954.18</v>
      </c>
      <c r="AB132" s="19">
        <v>102084.52</v>
      </c>
      <c r="AC132" s="19">
        <v>142260.74</v>
      </c>
      <c r="AD132" s="19">
        <v>182985.39</v>
      </c>
      <c r="AE132" s="19">
        <v>187610.27</v>
      </c>
      <c r="AF132" s="4">
        <f t="shared" si="2"/>
        <v>3915979.63</v>
      </c>
    </row>
    <row r="133" spans="1:32" x14ac:dyDescent="0.25">
      <c r="A133" s="19" t="s">
        <v>160</v>
      </c>
      <c r="B133" s="19">
        <v>745060.25773442199</v>
      </c>
      <c r="C133" s="19">
        <v>525615.41913001495</v>
      </c>
      <c r="D133" s="19">
        <v>830062.55008308298</v>
      </c>
      <c r="E133" s="19">
        <v>510483.34236004902</v>
      </c>
      <c r="F133" s="19">
        <v>1714010.6180900999</v>
      </c>
      <c r="G133" s="19">
        <v>827713.38247514796</v>
      </c>
      <c r="H133" s="19">
        <v>475492.311314266</v>
      </c>
      <c r="I133" s="19">
        <v>607163.399970992</v>
      </c>
      <c r="J133" s="19">
        <v>1286595.9052609201</v>
      </c>
      <c r="K133" s="19">
        <v>2519574.2221612898</v>
      </c>
      <c r="L133" s="19">
        <v>947286.39133078197</v>
      </c>
      <c r="M133" s="19">
        <v>1374399.21990306</v>
      </c>
      <c r="N133" s="19">
        <v>65626.7813484949</v>
      </c>
      <c r="O133" s="19">
        <v>39877.123724336103</v>
      </c>
      <c r="P133" s="19">
        <v>150400.360624063</v>
      </c>
      <c r="Q133" s="19">
        <v>994794.26259919396</v>
      </c>
      <c r="R133" s="19">
        <v>446976.32400966698</v>
      </c>
      <c r="S133" s="19">
        <v>251898.260147102</v>
      </c>
      <c r="T133" s="19">
        <v>237473.40480302501</v>
      </c>
      <c r="U133" s="19">
        <v>118533.535219439</v>
      </c>
      <c r="V133" s="19">
        <v>241282.27330369601</v>
      </c>
      <c r="W133" s="19">
        <v>56938.926962591198</v>
      </c>
      <c r="X133" s="19">
        <v>298347.88024881901</v>
      </c>
      <c r="Y133" s="19">
        <v>225459.31863916799</v>
      </c>
      <c r="Z133" s="19">
        <v>487443.66484299098</v>
      </c>
      <c r="AA133" s="19">
        <v>163765.82657510901</v>
      </c>
      <c r="AB133" s="19">
        <v>183076.224979561</v>
      </c>
      <c r="AC133" s="19">
        <v>525467.12319462805</v>
      </c>
      <c r="AD133" s="19">
        <v>145273.41407136299</v>
      </c>
      <c r="AE133" s="19">
        <v>455985.69525106001</v>
      </c>
      <c r="AF133" s="4">
        <f t="shared" si="2"/>
        <v>3837921.8722482189</v>
      </c>
    </row>
    <row r="134" spans="1:32" x14ac:dyDescent="0.25">
      <c r="A134" s="19" t="s">
        <v>329</v>
      </c>
      <c r="B134" s="19">
        <v>83123.445621749503</v>
      </c>
      <c r="C134" s="19">
        <v>123888.472666256</v>
      </c>
      <c r="D134" s="19">
        <v>305666.97470362199</v>
      </c>
      <c r="E134" s="19">
        <v>262455.12954672897</v>
      </c>
      <c r="F134" s="19">
        <v>499561.28120644501</v>
      </c>
      <c r="G134" s="19">
        <v>190178.43588457801</v>
      </c>
      <c r="H134" s="19">
        <v>194928.27770822</v>
      </c>
      <c r="I134" s="19">
        <v>163579.06206418201</v>
      </c>
      <c r="J134" s="19">
        <v>468517.89374021097</v>
      </c>
      <c r="K134" s="19">
        <v>189109.912543771</v>
      </c>
      <c r="L134" s="19">
        <v>300237.090167546</v>
      </c>
      <c r="M134" s="19">
        <v>251282.456070457</v>
      </c>
      <c r="N134" s="19">
        <v>401177.29390229098</v>
      </c>
      <c r="O134" s="19">
        <v>40454.317141038598</v>
      </c>
      <c r="P134" s="19">
        <v>59256.816300074403</v>
      </c>
      <c r="Q134" s="19">
        <v>194480.68206605999</v>
      </c>
      <c r="R134" s="19">
        <v>113538.406752467</v>
      </c>
      <c r="S134" s="19">
        <v>108395.749347424</v>
      </c>
      <c r="T134" s="19">
        <v>174940.22808408199</v>
      </c>
      <c r="U134" s="19">
        <v>69130.929375556705</v>
      </c>
      <c r="V134" s="19">
        <v>136077.87741554799</v>
      </c>
      <c r="W134" s="19">
        <v>120941.32343008299</v>
      </c>
      <c r="X134" s="19">
        <v>446647.14304987702</v>
      </c>
      <c r="Y134" s="19">
        <v>389115.31813217897</v>
      </c>
      <c r="Z134" s="19">
        <v>1045670.61586837</v>
      </c>
      <c r="AA134" s="19">
        <v>94207.530053523806</v>
      </c>
      <c r="AB134" s="19">
        <v>291075.65583130502</v>
      </c>
      <c r="AC134" s="19">
        <v>516721.98134623503</v>
      </c>
      <c r="AD134" s="19">
        <v>22740.111875188799</v>
      </c>
      <c r="AE134" s="19">
        <v>146326.46287429301</v>
      </c>
      <c r="AF134" s="4">
        <f t="shared" si="2"/>
        <v>3675529.3334361324</v>
      </c>
    </row>
    <row r="135" spans="1:32" x14ac:dyDescent="0.25">
      <c r="A135" s="19" t="s">
        <v>483</v>
      </c>
      <c r="B135" s="19">
        <v>519239.246558371</v>
      </c>
      <c r="C135" s="19">
        <v>1258590.07549855</v>
      </c>
      <c r="D135" s="19">
        <v>630804.72102348797</v>
      </c>
      <c r="E135" s="19">
        <v>430813.00044907897</v>
      </c>
      <c r="F135" s="19">
        <v>428933.56993074401</v>
      </c>
      <c r="G135" s="19">
        <v>283282.33893595502</v>
      </c>
      <c r="H135" s="19">
        <v>323727.419069645</v>
      </c>
      <c r="I135" s="19">
        <v>363356.21667888499</v>
      </c>
      <c r="J135" s="19">
        <v>678165.49152951001</v>
      </c>
      <c r="K135" s="19">
        <v>607987.36980693904</v>
      </c>
      <c r="L135" s="19">
        <v>631221.92735719006</v>
      </c>
      <c r="M135" s="19">
        <v>569620.12555069895</v>
      </c>
      <c r="N135" s="19">
        <v>515412.44789402199</v>
      </c>
      <c r="O135" s="19">
        <v>335683.36404726002</v>
      </c>
      <c r="P135" s="19">
        <v>327480.50039531599</v>
      </c>
      <c r="Q135" s="19">
        <v>567835.66022595798</v>
      </c>
      <c r="R135" s="19">
        <v>347918.14683594799</v>
      </c>
      <c r="S135" s="19">
        <v>296674.33806208399</v>
      </c>
      <c r="T135" s="19">
        <v>270921.85301357001</v>
      </c>
      <c r="U135" s="19">
        <v>411077.01372609299</v>
      </c>
      <c r="V135" s="19">
        <v>355753.72705602401</v>
      </c>
      <c r="W135" s="19">
        <v>241392.01417877199</v>
      </c>
      <c r="X135" s="19">
        <v>340969.81057569501</v>
      </c>
      <c r="Y135" s="19">
        <v>85494.310134428306</v>
      </c>
      <c r="Z135" s="19">
        <v>198251.441699054</v>
      </c>
      <c r="AA135" s="19">
        <v>301406.69547627302</v>
      </c>
      <c r="AB135" s="19">
        <v>179880.24308670999</v>
      </c>
      <c r="AC135" s="19">
        <v>251130.44631415099</v>
      </c>
      <c r="AD135" s="19">
        <v>211951.11356624501</v>
      </c>
      <c r="AE135" s="19">
        <v>137974.931430987</v>
      </c>
      <c r="AF135" s="4">
        <f t="shared" si="2"/>
        <v>3630796.0851560342</v>
      </c>
    </row>
    <row r="136" spans="1:32" x14ac:dyDescent="0.25">
      <c r="A136" s="19" t="s">
        <v>464</v>
      </c>
      <c r="B136" s="19">
        <v>542548.14074656903</v>
      </c>
      <c r="C136" s="19">
        <v>170115.12932279799</v>
      </c>
      <c r="D136" s="19">
        <v>418244.488929104</v>
      </c>
      <c r="E136" s="19">
        <v>169183.167816373</v>
      </c>
      <c r="F136" s="19">
        <v>185745.763202823</v>
      </c>
      <c r="G136" s="19">
        <v>206148.891096376</v>
      </c>
      <c r="H136" s="19">
        <v>216476.236340667</v>
      </c>
      <c r="I136" s="19">
        <v>284206.93512128398</v>
      </c>
      <c r="J136" s="19">
        <v>507129.39113414002</v>
      </c>
      <c r="K136" s="19">
        <v>278677.40192829899</v>
      </c>
      <c r="L136" s="19">
        <v>101670.08542337699</v>
      </c>
      <c r="M136" s="19">
        <v>407295.50521052</v>
      </c>
      <c r="N136" s="19">
        <v>178169.00475693401</v>
      </c>
      <c r="O136" s="19">
        <v>231108.69239943</v>
      </c>
      <c r="P136" s="19">
        <v>178086.86853602499</v>
      </c>
      <c r="Q136" s="19">
        <v>371592.381277807</v>
      </c>
      <c r="R136" s="19">
        <v>166838.72394617501</v>
      </c>
      <c r="S136" s="19">
        <v>250704.61024194901</v>
      </c>
      <c r="T136" s="19">
        <v>227449.49051555499</v>
      </c>
      <c r="U136" s="19">
        <v>316536.12484534603</v>
      </c>
      <c r="V136" s="19">
        <v>313557.11704890197</v>
      </c>
      <c r="W136" s="19">
        <v>268414.25945115997</v>
      </c>
      <c r="X136" s="19">
        <v>239127.56686573799</v>
      </c>
      <c r="Y136" s="19">
        <v>207905.21569911999</v>
      </c>
      <c r="Z136" s="19">
        <v>347826.158892376</v>
      </c>
      <c r="AA136" s="19">
        <v>216221.96341584201</v>
      </c>
      <c r="AB136" s="19">
        <v>130598.857282679</v>
      </c>
      <c r="AC136" s="19">
        <v>363727.29077225301</v>
      </c>
      <c r="AD136" s="19">
        <v>254888.86118810999</v>
      </c>
      <c r="AE136" s="19">
        <v>182309.278591407</v>
      </c>
      <c r="AF136" s="4">
        <f t="shared" si="2"/>
        <v>3486105.5187566122</v>
      </c>
    </row>
    <row r="137" spans="1:32" x14ac:dyDescent="0.25">
      <c r="A137" s="19" t="s">
        <v>278</v>
      </c>
      <c r="B137" s="19">
        <v>188161.76</v>
      </c>
      <c r="C137" s="19">
        <v>235298.18</v>
      </c>
      <c r="D137" s="19">
        <v>196132.82</v>
      </c>
      <c r="E137" s="19">
        <v>256332.05</v>
      </c>
      <c r="F137" s="19">
        <v>229057.73</v>
      </c>
      <c r="G137" s="19">
        <v>166226.94</v>
      </c>
      <c r="H137" s="19">
        <v>229296.4</v>
      </c>
      <c r="I137" s="19">
        <v>249983</v>
      </c>
      <c r="J137" s="19">
        <v>173702.83</v>
      </c>
      <c r="K137" s="19">
        <v>247056.6</v>
      </c>
      <c r="L137" s="19">
        <v>298948.75</v>
      </c>
      <c r="M137" s="19">
        <v>300258.87</v>
      </c>
      <c r="N137" s="19">
        <v>264576.83</v>
      </c>
      <c r="O137" s="19">
        <v>242956.46</v>
      </c>
      <c r="P137" s="19">
        <v>263777.7</v>
      </c>
      <c r="Q137" s="19">
        <v>294318.65999999997</v>
      </c>
      <c r="R137" s="19">
        <v>294499.78999999998</v>
      </c>
      <c r="S137" s="19">
        <v>383693.06</v>
      </c>
      <c r="T137" s="19">
        <v>268159.84000000003</v>
      </c>
      <c r="U137" s="19">
        <v>269977.39</v>
      </c>
      <c r="V137" s="19">
        <v>255573.01</v>
      </c>
      <c r="W137" s="19">
        <v>320756.68</v>
      </c>
      <c r="X137" s="19">
        <v>349703.12</v>
      </c>
      <c r="Y137" s="19">
        <v>190134.09</v>
      </c>
      <c r="Z137" s="19">
        <v>190455.35</v>
      </c>
      <c r="AA137" s="19">
        <v>217476.12</v>
      </c>
      <c r="AB137" s="19">
        <v>184380.86</v>
      </c>
      <c r="AC137" s="19">
        <v>165990.6</v>
      </c>
      <c r="AD137" s="19">
        <v>196913.29</v>
      </c>
      <c r="AE137" s="19">
        <v>177661.88</v>
      </c>
      <c r="AF137" s="4">
        <f t="shared" si="2"/>
        <v>3465375.08</v>
      </c>
    </row>
    <row r="138" spans="1:32" x14ac:dyDescent="0.25">
      <c r="A138" s="19" t="s">
        <v>374</v>
      </c>
      <c r="B138" s="19">
        <v>306065.21906179999</v>
      </c>
      <c r="C138" s="19">
        <v>330128.46437876701</v>
      </c>
      <c r="D138" s="19">
        <v>275497.62443605298</v>
      </c>
      <c r="E138" s="19">
        <v>279358.182350658</v>
      </c>
      <c r="F138" s="19">
        <v>295219.32828594901</v>
      </c>
      <c r="G138" s="19">
        <v>339031.30555885198</v>
      </c>
      <c r="H138" s="19">
        <v>305042.30251285702</v>
      </c>
      <c r="I138" s="19">
        <v>340060.84812528099</v>
      </c>
      <c r="J138" s="19">
        <v>369274.342417565</v>
      </c>
      <c r="K138" s="19">
        <v>227372.519018194</v>
      </c>
      <c r="L138" s="19">
        <v>291349.18123837101</v>
      </c>
      <c r="M138" s="19">
        <v>250808.51812381999</v>
      </c>
      <c r="N138" s="19">
        <v>260126.95633985201</v>
      </c>
      <c r="O138" s="19">
        <v>243904.075357494</v>
      </c>
      <c r="P138" s="19">
        <v>297314.27589458198</v>
      </c>
      <c r="Q138" s="19">
        <v>273001.324402561</v>
      </c>
      <c r="R138" s="19">
        <v>191862.47768890799</v>
      </c>
      <c r="S138" s="19">
        <v>241350.82986387701</v>
      </c>
      <c r="T138" s="19">
        <v>259213.58422962899</v>
      </c>
      <c r="U138" s="19">
        <v>326129.33446197899</v>
      </c>
      <c r="V138" s="19">
        <v>337997.57866471499</v>
      </c>
      <c r="W138" s="19">
        <v>214727.847625016</v>
      </c>
      <c r="X138" s="19">
        <v>203129.98328305801</v>
      </c>
      <c r="Y138" s="19">
        <v>258772.559150218</v>
      </c>
      <c r="Z138" s="19">
        <v>166983.919027461</v>
      </c>
      <c r="AA138" s="19">
        <v>178358.33840141699</v>
      </c>
      <c r="AB138" s="19">
        <v>243515.657539393</v>
      </c>
      <c r="AC138" s="19">
        <v>273733.17087052402</v>
      </c>
      <c r="AD138" s="19">
        <v>239154.23949817001</v>
      </c>
      <c r="AE138" s="19">
        <v>216761.81015354701</v>
      </c>
      <c r="AF138" s="4">
        <f t="shared" si="2"/>
        <v>3351691.3304579118</v>
      </c>
    </row>
    <row r="139" spans="1:32" x14ac:dyDescent="0.25">
      <c r="A139" s="19" t="s">
        <v>400</v>
      </c>
      <c r="B139" s="19">
        <v>1738713.8395507501</v>
      </c>
      <c r="C139" s="19">
        <v>3619878.2573038801</v>
      </c>
      <c r="D139" s="19">
        <v>3791170.2757129702</v>
      </c>
      <c r="E139" s="19">
        <v>1081338.8321754399</v>
      </c>
      <c r="F139" s="19">
        <v>2944519.16900658</v>
      </c>
      <c r="G139" s="19">
        <v>1120509.3706841699</v>
      </c>
      <c r="H139" s="19">
        <v>403528.606197385</v>
      </c>
      <c r="I139" s="19">
        <v>5308157.9198764898</v>
      </c>
      <c r="J139" s="19">
        <v>2419938.2125657601</v>
      </c>
      <c r="K139" s="19">
        <v>373550.500445346</v>
      </c>
      <c r="L139" s="19">
        <v>5783139.5573492404</v>
      </c>
      <c r="M139" s="19">
        <v>2062984.6917230701</v>
      </c>
      <c r="N139" s="19">
        <v>2910760.47672523</v>
      </c>
      <c r="O139" s="19">
        <v>3012715.6352724498</v>
      </c>
      <c r="P139" s="19">
        <v>116739.190823543</v>
      </c>
      <c r="Q139" s="19">
        <v>386187.44572863501</v>
      </c>
      <c r="R139" s="19">
        <v>227683.617194191</v>
      </c>
      <c r="S139" s="19">
        <v>504369.01407486701</v>
      </c>
      <c r="T139" s="19">
        <v>824817.24616975605</v>
      </c>
      <c r="U139" s="19">
        <v>175208.619907341</v>
      </c>
      <c r="V139" s="19">
        <v>111158.357595102</v>
      </c>
      <c r="W139" s="19">
        <v>301231.072106048</v>
      </c>
      <c r="X139" s="19">
        <v>259945.98308776499</v>
      </c>
      <c r="Y139" s="19">
        <v>84545.663512839805</v>
      </c>
      <c r="Z139" s="19">
        <v>100829.45320909</v>
      </c>
      <c r="AA139" s="19">
        <v>156089.38549499601</v>
      </c>
      <c r="AB139" s="19">
        <v>154502.68239238599</v>
      </c>
      <c r="AC139" s="19">
        <v>80448.366165379397</v>
      </c>
      <c r="AD139" s="19">
        <v>131019.215762437</v>
      </c>
      <c r="AE139" s="19">
        <v>211391.818667249</v>
      </c>
      <c r="AF139" s="4">
        <f t="shared" si="2"/>
        <v>3323240.4953394467</v>
      </c>
    </row>
    <row r="140" spans="1:32" x14ac:dyDescent="0.25">
      <c r="A140" s="19" t="s">
        <v>80</v>
      </c>
      <c r="B140" s="19">
        <v>119741.15826892199</v>
      </c>
      <c r="C140" s="19">
        <v>634468.59622021101</v>
      </c>
      <c r="D140" s="19">
        <v>398037.36265907902</v>
      </c>
      <c r="E140" s="19">
        <v>251491.35262591901</v>
      </c>
      <c r="F140" s="19">
        <v>251268.14087076401</v>
      </c>
      <c r="G140" s="19">
        <v>262359.72482767102</v>
      </c>
      <c r="H140" s="19">
        <v>213566.666415388</v>
      </c>
      <c r="I140" s="19">
        <v>415250.011625588</v>
      </c>
      <c r="J140" s="19">
        <v>454438.54125682998</v>
      </c>
      <c r="K140" s="19">
        <v>313714.83498740499</v>
      </c>
      <c r="L140" s="19">
        <v>382120.68087471498</v>
      </c>
      <c r="M140" s="19">
        <v>170712.97402901799</v>
      </c>
      <c r="N140" s="19">
        <v>125199.738372186</v>
      </c>
      <c r="O140" s="19">
        <v>135220.770278774</v>
      </c>
      <c r="P140" s="19">
        <v>366100.22017720097</v>
      </c>
      <c r="Q140" s="19">
        <v>301610.22775463702</v>
      </c>
      <c r="R140" s="19">
        <v>191356.61667879499</v>
      </c>
      <c r="S140" s="19">
        <v>307272.52169873402</v>
      </c>
      <c r="T140" s="19">
        <v>357851.77970975701</v>
      </c>
      <c r="U140" s="19">
        <v>378000.72261500597</v>
      </c>
      <c r="V140" s="19">
        <v>262663.94225837302</v>
      </c>
      <c r="W140" s="19">
        <v>237402.203790742</v>
      </c>
      <c r="X140" s="19">
        <v>218377.69093131099</v>
      </c>
      <c r="Y140" s="19">
        <v>288273.19490122201</v>
      </c>
      <c r="Z140" s="19">
        <v>164183.44880958801</v>
      </c>
      <c r="AA140" s="19">
        <v>287334.42889799998</v>
      </c>
      <c r="AB140" s="19">
        <v>152824.57928812699</v>
      </c>
      <c r="AC140" s="19">
        <v>84303.643911793406</v>
      </c>
      <c r="AD140" s="19">
        <v>191831.35350273101</v>
      </c>
      <c r="AE140" s="19">
        <v>182220.175438023</v>
      </c>
      <c r="AF140" s="4">
        <f t="shared" si="2"/>
        <v>3303896.3024322018</v>
      </c>
    </row>
    <row r="141" spans="1:32" x14ac:dyDescent="0.25">
      <c r="A141" s="19" t="s">
        <v>223</v>
      </c>
      <c r="B141" s="19">
        <v>385441.65818279999</v>
      </c>
      <c r="C141" s="19">
        <v>236627.55460880001</v>
      </c>
      <c r="D141" s="19">
        <v>632657.18095810001</v>
      </c>
      <c r="E141" s="19">
        <v>249551.24823200001</v>
      </c>
      <c r="F141" s="19">
        <v>741042.87228510005</v>
      </c>
      <c r="G141" s="19">
        <v>677678.1626715</v>
      </c>
      <c r="H141" s="19">
        <v>533449.25685150002</v>
      </c>
      <c r="I141" s="19">
        <v>747991.23951780004</v>
      </c>
      <c r="J141" s="19">
        <v>665528.33574400004</v>
      </c>
      <c r="K141" s="19">
        <v>1191277.5199231999</v>
      </c>
      <c r="L141" s="19">
        <v>553425.57172560005</v>
      </c>
      <c r="M141" s="19">
        <v>618873.57333100005</v>
      </c>
      <c r="N141" s="19">
        <v>242432.91022369999</v>
      </c>
      <c r="O141" s="19">
        <v>240981.81101790001</v>
      </c>
      <c r="P141" s="19">
        <v>289085.70596609998</v>
      </c>
      <c r="Q141" s="19">
        <v>265718.6473219</v>
      </c>
      <c r="R141" s="19">
        <v>326015.20324060001</v>
      </c>
      <c r="S141" s="19">
        <v>236260.3678645</v>
      </c>
      <c r="T141" s="19">
        <v>377635.1790908</v>
      </c>
      <c r="U141" s="19">
        <v>202928.93767370001</v>
      </c>
      <c r="V141" s="19">
        <v>140920.57680909999</v>
      </c>
      <c r="W141" s="19">
        <v>305886.82569889998</v>
      </c>
      <c r="X141" s="19">
        <v>470235.251131</v>
      </c>
      <c r="Y141" s="19">
        <v>162030.71897439999</v>
      </c>
      <c r="Z141" s="19">
        <v>173536.1573922</v>
      </c>
      <c r="AA141" s="19">
        <v>231898.58909319999</v>
      </c>
      <c r="AB141" s="19">
        <v>197841.25934009999</v>
      </c>
      <c r="AC141" s="19">
        <v>155810.40728320001</v>
      </c>
      <c r="AD141" s="19">
        <v>120975.2114534</v>
      </c>
      <c r="AE141" s="19">
        <v>169935.1898547</v>
      </c>
      <c r="AF141" s="4">
        <f t="shared" si="2"/>
        <v>3271909.8748997999</v>
      </c>
    </row>
    <row r="142" spans="1:32" x14ac:dyDescent="0.25">
      <c r="A142" s="19" t="s">
        <v>332</v>
      </c>
      <c r="B142" s="19">
        <v>552693.45849846303</v>
      </c>
      <c r="C142" s="19">
        <v>637578.33166863897</v>
      </c>
      <c r="D142" s="19">
        <v>1040556.18823096</v>
      </c>
      <c r="E142" s="19">
        <v>517087.498977201</v>
      </c>
      <c r="F142" s="19">
        <v>489470.43810207403</v>
      </c>
      <c r="G142" s="19">
        <v>436262.94529552298</v>
      </c>
      <c r="H142" s="19">
        <v>833169.15791654203</v>
      </c>
      <c r="I142" s="19">
        <v>506144.56036416499</v>
      </c>
      <c r="J142" s="19">
        <v>258765.46089309701</v>
      </c>
      <c r="K142" s="19">
        <v>524828.89538590703</v>
      </c>
      <c r="L142" s="19">
        <v>942342.38052536303</v>
      </c>
      <c r="M142" s="19">
        <v>703925.61007117305</v>
      </c>
      <c r="N142" s="19">
        <v>251764.235574658</v>
      </c>
      <c r="O142" s="19">
        <v>1336228.44847103</v>
      </c>
      <c r="P142" s="19">
        <v>585214.01024853496</v>
      </c>
      <c r="Q142" s="19">
        <v>337632.29433699802</v>
      </c>
      <c r="R142" s="19">
        <v>554705.10541730397</v>
      </c>
      <c r="S142" s="19">
        <v>592954.23337488296</v>
      </c>
      <c r="T142" s="19">
        <v>386265.41370706499</v>
      </c>
      <c r="U142" s="19">
        <v>214188.34645669401</v>
      </c>
      <c r="V142" s="19">
        <v>251981.25052386601</v>
      </c>
      <c r="W142" s="19">
        <v>306944.92084934202</v>
      </c>
      <c r="X142" s="19">
        <v>240508.33713006999</v>
      </c>
      <c r="Y142" s="19">
        <v>108134.89808308199</v>
      </c>
      <c r="Z142" s="19">
        <v>113589.596246339</v>
      </c>
      <c r="AA142" s="19">
        <v>115966.723742431</v>
      </c>
      <c r="AB142" s="19">
        <v>58160.932901052802</v>
      </c>
      <c r="AC142" s="19">
        <v>100015.35235300301</v>
      </c>
      <c r="AD142" s="19">
        <v>67047.647662535295</v>
      </c>
      <c r="AE142" s="19">
        <v>142759.18501146999</v>
      </c>
      <c r="AF142" s="4">
        <f t="shared" si="2"/>
        <v>3253221.9434591364</v>
      </c>
    </row>
    <row r="143" spans="1:32" x14ac:dyDescent="0.25">
      <c r="A143" s="19" t="s">
        <v>458</v>
      </c>
      <c r="B143" s="19">
        <v>232272.98362714599</v>
      </c>
      <c r="C143" s="19">
        <v>1050302.5605622299</v>
      </c>
      <c r="D143" s="19">
        <v>1319156.0059047199</v>
      </c>
      <c r="E143" s="19">
        <v>622539.93931936205</v>
      </c>
      <c r="F143" s="19">
        <v>537904.340466314</v>
      </c>
      <c r="G143" s="19">
        <v>272316.818579201</v>
      </c>
      <c r="H143" s="19">
        <v>343966.18281723198</v>
      </c>
      <c r="I143" s="19">
        <v>479521.37622070499</v>
      </c>
      <c r="J143" s="19">
        <v>932671.56086351699</v>
      </c>
      <c r="K143" s="19">
        <v>1370043.9917885601</v>
      </c>
      <c r="L143" s="19">
        <v>610572.23631800397</v>
      </c>
      <c r="M143" s="19">
        <v>880435.71256993304</v>
      </c>
      <c r="N143" s="19">
        <v>89182.526961660406</v>
      </c>
      <c r="O143" s="19">
        <v>214498.40071816</v>
      </c>
      <c r="P143" s="19">
        <v>227012.59070204999</v>
      </c>
      <c r="Q143" s="19">
        <v>163950.25735716501</v>
      </c>
      <c r="R143" s="19">
        <v>326051.33969850198</v>
      </c>
      <c r="S143" s="19">
        <v>288760.85326520097</v>
      </c>
      <c r="T143" s="19">
        <v>311917.73632822401</v>
      </c>
      <c r="U143" s="19">
        <v>7428.4624905028004</v>
      </c>
      <c r="V143" s="19">
        <v>11677.3133544303</v>
      </c>
      <c r="W143" s="19">
        <v>247702.23639072399</v>
      </c>
      <c r="X143" s="19">
        <v>1196460.82880577</v>
      </c>
      <c r="Y143" s="19">
        <v>179932.88634313599</v>
      </c>
      <c r="Z143" s="19">
        <v>55332.0541364573</v>
      </c>
      <c r="AA143" s="19">
        <v>85386.214147182705</v>
      </c>
      <c r="AB143" s="19">
        <v>8038.3147930490104</v>
      </c>
      <c r="AC143" s="19">
        <v>149477.54106801</v>
      </c>
      <c r="AD143" s="19">
        <v>185821.62233758499</v>
      </c>
      <c r="AE143" s="19">
        <v>95103.210614788695</v>
      </c>
      <c r="AF143" s="4">
        <f t="shared" si="2"/>
        <v>3149090.6137735629</v>
      </c>
    </row>
    <row r="144" spans="1:32" x14ac:dyDescent="0.25">
      <c r="A144" s="19" t="s">
        <v>393</v>
      </c>
      <c r="B144" s="19">
        <v>193264.91247286199</v>
      </c>
      <c r="C144" s="19">
        <v>77094.688362908695</v>
      </c>
      <c r="D144" s="19">
        <v>1749091.3003176099</v>
      </c>
      <c r="E144" s="19">
        <v>679898.75277835305</v>
      </c>
      <c r="F144" s="19">
        <v>1509079.8229175301</v>
      </c>
      <c r="G144" s="19">
        <v>592004.48822301999</v>
      </c>
      <c r="H144" s="19">
        <v>214335.270124976</v>
      </c>
      <c r="I144" s="19">
        <v>451044.64004780003</v>
      </c>
      <c r="J144" s="19">
        <v>954566.03704918304</v>
      </c>
      <c r="K144" s="19">
        <v>1186338.8043464699</v>
      </c>
      <c r="L144" s="19">
        <v>513228.966852977</v>
      </c>
      <c r="M144" s="19">
        <v>836930.38467681804</v>
      </c>
      <c r="N144" s="19">
        <v>148163.28106169999</v>
      </c>
      <c r="O144" s="19">
        <v>280742.77304464398</v>
      </c>
      <c r="P144" s="19">
        <v>324580.30543718301</v>
      </c>
      <c r="Q144" s="19">
        <v>778440.59413098695</v>
      </c>
      <c r="R144" s="19">
        <v>203783.11382041199</v>
      </c>
      <c r="S144" s="19">
        <v>414517.39343983802</v>
      </c>
      <c r="T144" s="19">
        <v>174223.83093843301</v>
      </c>
      <c r="U144" s="19">
        <v>61740.962802071001</v>
      </c>
      <c r="V144" s="19">
        <v>63295.644533407802</v>
      </c>
      <c r="W144" s="19">
        <v>108878.04276123299</v>
      </c>
      <c r="X144" s="19">
        <v>322684.68090571702</v>
      </c>
      <c r="Y144" s="19">
        <v>238953.002063355</v>
      </c>
      <c r="Z144" s="19">
        <v>402434.51794446399</v>
      </c>
      <c r="AA144" s="19">
        <v>185788.026580662</v>
      </c>
      <c r="AB144" s="19">
        <v>71971.5202308429</v>
      </c>
      <c r="AC144" s="19">
        <v>249492.70045061299</v>
      </c>
      <c r="AD144" s="19">
        <v>213843.67177618199</v>
      </c>
      <c r="AE144" s="19">
        <v>400692.16177142499</v>
      </c>
      <c r="AF144" s="4">
        <f t="shared" si="2"/>
        <v>3112299.2700186558</v>
      </c>
    </row>
    <row r="145" spans="1:32" x14ac:dyDescent="0.25">
      <c r="A145" s="19" t="s">
        <v>213</v>
      </c>
      <c r="B145" s="19">
        <v>374829.56203432899</v>
      </c>
      <c r="C145" s="19">
        <v>634975.28960390296</v>
      </c>
      <c r="D145" s="19">
        <v>840964.93826607196</v>
      </c>
      <c r="E145" s="19">
        <v>409037.82994278899</v>
      </c>
      <c r="F145" s="19">
        <v>374431.70385551202</v>
      </c>
      <c r="G145" s="19">
        <v>211358.04481231101</v>
      </c>
      <c r="H145" s="19">
        <v>244536.669264625</v>
      </c>
      <c r="I145" s="19">
        <v>405391.17154565197</v>
      </c>
      <c r="J145" s="19">
        <v>416882.19887002301</v>
      </c>
      <c r="K145" s="19">
        <v>789378.13571335701</v>
      </c>
      <c r="L145" s="19">
        <v>723864.22254701902</v>
      </c>
      <c r="M145" s="19">
        <v>541085.83468756499</v>
      </c>
      <c r="N145" s="19">
        <v>244665.58753934901</v>
      </c>
      <c r="O145" s="19">
        <v>239493.97727707701</v>
      </c>
      <c r="P145" s="19">
        <v>402161.30484969798</v>
      </c>
      <c r="Q145" s="19">
        <v>357004.33033028001</v>
      </c>
      <c r="R145" s="19">
        <v>229110.184812764</v>
      </c>
      <c r="S145" s="19">
        <v>189257.58057070701</v>
      </c>
      <c r="T145" s="19">
        <v>280972.59077767102</v>
      </c>
      <c r="U145" s="19">
        <v>119068.01118499201</v>
      </c>
      <c r="V145" s="19">
        <v>129491.202174094</v>
      </c>
      <c r="W145" s="19">
        <v>244471.489154287</v>
      </c>
      <c r="X145" s="19">
        <v>285731.71539820801</v>
      </c>
      <c r="Y145" s="19">
        <v>409924.921503019</v>
      </c>
      <c r="Z145" s="19">
        <v>152015.974587962</v>
      </c>
      <c r="AA145" s="19">
        <v>210966.45719777001</v>
      </c>
      <c r="AB145" s="19">
        <v>156671.44090360001</v>
      </c>
      <c r="AC145" s="19">
        <v>162412.57369924401</v>
      </c>
      <c r="AD145" s="19">
        <v>204020.55762626699</v>
      </c>
      <c r="AE145" s="19">
        <v>231655.13560309599</v>
      </c>
      <c r="AF145" s="4">
        <f t="shared" si="2"/>
        <v>3005769.8351936806</v>
      </c>
    </row>
    <row r="146" spans="1:32" x14ac:dyDescent="0.25">
      <c r="A146" s="19" t="s">
        <v>235</v>
      </c>
      <c r="B146" s="19">
        <v>267281.28557376598</v>
      </c>
      <c r="C146" s="19">
        <v>242475.83115681499</v>
      </c>
      <c r="D146" s="19">
        <v>577837.66708407598</v>
      </c>
      <c r="E146" s="19">
        <v>572830.37946632598</v>
      </c>
      <c r="F146" s="19">
        <v>300080.261325937</v>
      </c>
      <c r="G146" s="19">
        <v>638545.44105245103</v>
      </c>
      <c r="H146" s="19">
        <v>189695.496581238</v>
      </c>
      <c r="I146" s="19">
        <v>437871.76512240397</v>
      </c>
      <c r="J146" s="19">
        <v>292092.98240935302</v>
      </c>
      <c r="K146" s="19">
        <v>387551.68075515301</v>
      </c>
      <c r="L146" s="19">
        <v>476905.54955240001</v>
      </c>
      <c r="M146" s="19">
        <v>386070.24041604198</v>
      </c>
      <c r="N146" s="19">
        <v>155799.93172533499</v>
      </c>
      <c r="O146" s="19">
        <v>104140.346694862</v>
      </c>
      <c r="P146" s="19">
        <v>128090.669522248</v>
      </c>
      <c r="Q146" s="19">
        <v>521749.50117520097</v>
      </c>
      <c r="R146" s="19">
        <v>302608.83283385402</v>
      </c>
      <c r="S146" s="19">
        <v>278414.220107042</v>
      </c>
      <c r="T146" s="19">
        <v>188312.56139256299</v>
      </c>
      <c r="U146" s="19">
        <v>135824.81905005799</v>
      </c>
      <c r="V146" s="19">
        <v>163046.02178294599</v>
      </c>
      <c r="W146" s="19">
        <v>670716.95925392502</v>
      </c>
      <c r="X146" s="19">
        <v>420451.275204484</v>
      </c>
      <c r="Y146" s="19">
        <v>149827.581381411</v>
      </c>
      <c r="Z146" s="19">
        <v>157241.630577934</v>
      </c>
      <c r="AA146" s="19">
        <v>111900.14036038</v>
      </c>
      <c r="AB146" s="19">
        <v>64183.860781614203</v>
      </c>
      <c r="AC146" s="19">
        <v>99093.159077730394</v>
      </c>
      <c r="AD146" s="19">
        <v>136643.214661659</v>
      </c>
      <c r="AE146" s="19">
        <v>102004.095135703</v>
      </c>
      <c r="AF146" s="4">
        <f t="shared" si="2"/>
        <v>2980268.371601304</v>
      </c>
    </row>
    <row r="147" spans="1:32" x14ac:dyDescent="0.25">
      <c r="A147" s="19" t="s">
        <v>348</v>
      </c>
      <c r="B147" s="19">
        <v>15763.15</v>
      </c>
      <c r="C147" s="19">
        <v>386831.14</v>
      </c>
      <c r="D147" s="19">
        <v>399967.18</v>
      </c>
      <c r="E147" s="19">
        <v>334777.71000000002</v>
      </c>
      <c r="F147" s="19">
        <v>268339.61</v>
      </c>
      <c r="G147" s="19">
        <v>71288.22</v>
      </c>
      <c r="H147" s="19">
        <v>20517.55</v>
      </c>
      <c r="I147" s="19">
        <v>296890.87</v>
      </c>
      <c r="J147" s="19">
        <v>234926.02</v>
      </c>
      <c r="K147" s="19">
        <v>371293.53</v>
      </c>
      <c r="L147" s="19">
        <v>308488.49</v>
      </c>
      <c r="M147" s="19">
        <v>48687.62</v>
      </c>
      <c r="N147" s="19">
        <v>11486.05</v>
      </c>
      <c r="O147" s="19">
        <v>15120.86</v>
      </c>
      <c r="P147" s="19">
        <v>9684.4</v>
      </c>
      <c r="Q147" s="19">
        <v>10070.06</v>
      </c>
      <c r="R147" s="19">
        <v>211998.19</v>
      </c>
      <c r="S147" s="19">
        <v>253519.11</v>
      </c>
      <c r="T147" s="19">
        <v>252959.48</v>
      </c>
      <c r="U147" s="19">
        <v>3893.45</v>
      </c>
      <c r="V147" s="19">
        <v>10172.299999999999</v>
      </c>
      <c r="W147" s="19">
        <v>274105.24</v>
      </c>
      <c r="X147" s="19">
        <v>313411.46999999997</v>
      </c>
      <c r="Y147" s="19">
        <v>341730.21</v>
      </c>
      <c r="Z147" s="19">
        <v>298610.42</v>
      </c>
      <c r="AA147" s="19">
        <v>336069.34</v>
      </c>
      <c r="AB147" s="19">
        <v>11986.06</v>
      </c>
      <c r="AC147" s="19">
        <v>19889.86</v>
      </c>
      <c r="AD147" s="19">
        <v>330449.74</v>
      </c>
      <c r="AE147" s="19">
        <v>291655.94</v>
      </c>
      <c r="AF147" s="4">
        <f t="shared" si="2"/>
        <v>2950450.81</v>
      </c>
    </row>
    <row r="148" spans="1:32" x14ac:dyDescent="0.25">
      <c r="A148" s="19" t="s">
        <v>396</v>
      </c>
      <c r="B148" s="19">
        <v>34561.139766898101</v>
      </c>
      <c r="C148" s="19">
        <v>43292.275097971098</v>
      </c>
      <c r="D148" s="19">
        <v>63546.244637007301</v>
      </c>
      <c r="E148" s="19">
        <v>36495.465015099398</v>
      </c>
      <c r="F148" s="19">
        <v>38390.0735643019</v>
      </c>
      <c r="G148" s="19">
        <v>35180.590400774097</v>
      </c>
      <c r="H148" s="19">
        <v>24484.121314767399</v>
      </c>
      <c r="I148" s="19">
        <v>76286.776395334906</v>
      </c>
      <c r="J148" s="19">
        <v>65568.147849354602</v>
      </c>
      <c r="K148" s="19">
        <v>97213.0807861098</v>
      </c>
      <c r="L148" s="19">
        <v>60823.600948359803</v>
      </c>
      <c r="M148" s="19">
        <v>68412.195021437103</v>
      </c>
      <c r="N148" s="19">
        <v>32669.430218183399</v>
      </c>
      <c r="O148" s="19">
        <v>31154.0886253065</v>
      </c>
      <c r="P148" s="19">
        <v>46288.4457731781</v>
      </c>
      <c r="Q148" s="19">
        <v>26883.332190306599</v>
      </c>
      <c r="R148" s="19">
        <v>27028.6218634344</v>
      </c>
      <c r="S148" s="19">
        <v>35782.434909443902</v>
      </c>
      <c r="T148" s="19">
        <v>27471.3103261697</v>
      </c>
      <c r="U148" s="19">
        <v>24749.4937023157</v>
      </c>
      <c r="V148" s="19">
        <v>40898.430311149001</v>
      </c>
      <c r="W148" s="19">
        <v>48056.895616473303</v>
      </c>
      <c r="X148" s="19">
        <v>83385.7266238335</v>
      </c>
      <c r="Y148" s="19">
        <v>37879.349519414798</v>
      </c>
      <c r="Z148" s="19">
        <v>25149.924076680702</v>
      </c>
      <c r="AA148" s="19">
        <v>26141.3719812788</v>
      </c>
      <c r="AB148" s="19">
        <v>21527.9952630386</v>
      </c>
      <c r="AC148" s="19">
        <v>1229501.8706072699</v>
      </c>
      <c r="AD148" s="19">
        <v>1224847.26302441</v>
      </c>
      <c r="AE148" s="19">
        <v>30972.309201528002</v>
      </c>
      <c r="AF148" s="4">
        <f t="shared" si="2"/>
        <v>2883392.9970264402</v>
      </c>
    </row>
    <row r="149" spans="1:32" x14ac:dyDescent="0.25">
      <c r="A149" s="19" t="s">
        <v>167</v>
      </c>
      <c r="B149" s="19">
        <v>85190.926186293305</v>
      </c>
      <c r="C149" s="19">
        <v>218625.42068241799</v>
      </c>
      <c r="D149" s="19">
        <v>433986.19936152099</v>
      </c>
      <c r="E149" s="19">
        <v>248238.17089590401</v>
      </c>
      <c r="F149" s="19">
        <v>740237.42449460702</v>
      </c>
      <c r="G149" s="19">
        <v>214988.85228130801</v>
      </c>
      <c r="H149" s="19">
        <v>156241.77493885101</v>
      </c>
      <c r="I149" s="19">
        <v>346004.82014174899</v>
      </c>
      <c r="J149" s="19">
        <v>447009.51024503802</v>
      </c>
      <c r="K149" s="19">
        <v>436906.77619983302</v>
      </c>
      <c r="L149" s="19">
        <v>246024.716045451</v>
      </c>
      <c r="M149" s="19">
        <v>264616.63703095802</v>
      </c>
      <c r="N149" s="19">
        <v>185660.80429638401</v>
      </c>
      <c r="O149" s="19">
        <v>208727.98933908399</v>
      </c>
      <c r="P149" s="19">
        <v>467023.39805548202</v>
      </c>
      <c r="Q149" s="19">
        <v>468072.96374512499</v>
      </c>
      <c r="R149" s="19">
        <v>418763.47924804903</v>
      </c>
      <c r="S149" s="19">
        <v>172531.820663194</v>
      </c>
      <c r="T149" s="19">
        <v>164869.02206572599</v>
      </c>
      <c r="U149" s="19">
        <v>309167.63157045201</v>
      </c>
      <c r="V149" s="19">
        <v>134084.12092515099</v>
      </c>
      <c r="W149" s="19">
        <v>217375.89808654101</v>
      </c>
      <c r="X149" s="19">
        <v>159526.583362151</v>
      </c>
      <c r="Y149" s="19">
        <v>177849.64511002001</v>
      </c>
      <c r="Z149" s="19">
        <v>150349.045690792</v>
      </c>
      <c r="AA149" s="19">
        <v>287324.97649217001</v>
      </c>
      <c r="AB149" s="19">
        <v>397615.54283253202</v>
      </c>
      <c r="AC149" s="19">
        <v>51585.941157833899</v>
      </c>
      <c r="AD149" s="19">
        <v>96518.297664960497</v>
      </c>
      <c r="AE149" s="19">
        <v>144124.566277804</v>
      </c>
      <c r="AF149" s="4">
        <f t="shared" si="2"/>
        <v>2881686.5711473757</v>
      </c>
    </row>
    <row r="150" spans="1:32" x14ac:dyDescent="0.25">
      <c r="A150" s="19" t="s">
        <v>459</v>
      </c>
      <c r="B150" s="19">
        <v>156302.06341234301</v>
      </c>
      <c r="C150" s="19">
        <v>250880.80478131899</v>
      </c>
      <c r="D150" s="19">
        <v>745751.55110055103</v>
      </c>
      <c r="E150" s="19">
        <v>468379.67363757902</v>
      </c>
      <c r="F150" s="19">
        <v>508181.15945432603</v>
      </c>
      <c r="G150" s="19">
        <v>322299.69051109802</v>
      </c>
      <c r="H150" s="19">
        <v>190917.06873959099</v>
      </c>
      <c r="I150" s="19">
        <v>267685.53040152602</v>
      </c>
      <c r="J150" s="19">
        <v>526225.34033248306</v>
      </c>
      <c r="K150" s="19">
        <v>558322.21378979099</v>
      </c>
      <c r="L150" s="19">
        <v>291749.02126894798</v>
      </c>
      <c r="M150" s="19">
        <v>502442.32391736598</v>
      </c>
      <c r="N150" s="19">
        <v>207011.516206195</v>
      </c>
      <c r="O150" s="19">
        <v>299457.90436692</v>
      </c>
      <c r="P150" s="19">
        <v>208958.27162905299</v>
      </c>
      <c r="Q150" s="19">
        <v>155199.16411256601</v>
      </c>
      <c r="R150" s="19">
        <v>167777.63645776</v>
      </c>
      <c r="S150" s="19">
        <v>166083.59238312801</v>
      </c>
      <c r="T150" s="19">
        <v>283393.21679602301</v>
      </c>
      <c r="U150" s="19">
        <v>143646.83232920899</v>
      </c>
      <c r="V150" s="19">
        <v>79997.773861971204</v>
      </c>
      <c r="W150" s="19">
        <v>342974.71465702198</v>
      </c>
      <c r="X150" s="19">
        <v>485844.6077232</v>
      </c>
      <c r="Y150" s="19">
        <v>234975.079711392</v>
      </c>
      <c r="Z150" s="19">
        <v>147197.252904038</v>
      </c>
      <c r="AA150" s="19">
        <v>151668.823530617</v>
      </c>
      <c r="AB150" s="19">
        <v>88517.921526047197</v>
      </c>
      <c r="AC150" s="19">
        <v>180243.01235563599</v>
      </c>
      <c r="AD150" s="19">
        <v>155047.36125680801</v>
      </c>
      <c r="AE150" s="19">
        <v>249101.95634655099</v>
      </c>
      <c r="AF150" s="4">
        <f t="shared" si="2"/>
        <v>2876469.7818394024</v>
      </c>
    </row>
    <row r="151" spans="1:32" x14ac:dyDescent="0.25">
      <c r="A151" s="19" t="s">
        <v>487</v>
      </c>
      <c r="B151" s="19">
        <v>307154.86495679902</v>
      </c>
      <c r="C151" s="19">
        <v>530434.30466624303</v>
      </c>
      <c r="D151" s="19">
        <v>924966.96647133096</v>
      </c>
      <c r="E151" s="19">
        <v>431222.04933420301</v>
      </c>
      <c r="F151" s="19">
        <v>306785.42022313201</v>
      </c>
      <c r="G151" s="19">
        <v>456154.767370824</v>
      </c>
      <c r="H151" s="19">
        <v>224640.44306782199</v>
      </c>
      <c r="I151" s="19">
        <v>548346.972743063</v>
      </c>
      <c r="J151" s="19">
        <v>394590.17960473802</v>
      </c>
      <c r="K151" s="19">
        <v>565888.41419368004</v>
      </c>
      <c r="L151" s="19">
        <v>927242.55028869701</v>
      </c>
      <c r="M151" s="19">
        <v>584309.77220654802</v>
      </c>
      <c r="N151" s="19">
        <v>446795.92120913399</v>
      </c>
      <c r="O151" s="19">
        <v>295844.29776611202</v>
      </c>
      <c r="P151" s="19">
        <v>199473.43721059599</v>
      </c>
      <c r="Q151" s="19">
        <v>272325.29018054297</v>
      </c>
      <c r="R151" s="19">
        <v>210752.75094891599</v>
      </c>
      <c r="S151" s="19">
        <v>287310.78198872798</v>
      </c>
      <c r="T151" s="19">
        <v>211548.18719329601</v>
      </c>
      <c r="U151" s="19">
        <v>301772.49274631601</v>
      </c>
      <c r="V151" s="19">
        <v>176098.45087999501</v>
      </c>
      <c r="W151" s="19">
        <v>176902.719070219</v>
      </c>
      <c r="X151" s="19">
        <v>179452</v>
      </c>
      <c r="Y151" s="19">
        <v>236686</v>
      </c>
      <c r="Z151" s="19">
        <v>144694</v>
      </c>
      <c r="AA151" s="19">
        <v>186453</v>
      </c>
      <c r="AB151" s="19">
        <v>99096</v>
      </c>
      <c r="AC151" s="19">
        <v>192951</v>
      </c>
      <c r="AD151" s="19">
        <v>121987</v>
      </c>
      <c r="AE151" s="19">
        <v>295245</v>
      </c>
      <c r="AF151" s="4">
        <f t="shared" si="2"/>
        <v>2820949.3828274701</v>
      </c>
    </row>
    <row r="152" spans="1:32" x14ac:dyDescent="0.25">
      <c r="A152" s="19" t="s">
        <v>121</v>
      </c>
      <c r="B152" s="19">
        <v>4146868.8352835998</v>
      </c>
      <c r="C152" s="19">
        <v>1041126.72615806</v>
      </c>
      <c r="D152" s="19">
        <v>1443395.42709563</v>
      </c>
      <c r="E152" s="19">
        <v>404486.190632693</v>
      </c>
      <c r="F152" s="19">
        <v>152596.98866500301</v>
      </c>
      <c r="G152" s="19">
        <v>205676.20386975701</v>
      </c>
      <c r="H152" s="19">
        <v>177457.675300259</v>
      </c>
      <c r="I152" s="19">
        <v>250547.967997784</v>
      </c>
      <c r="J152" s="19">
        <v>1233917.14509539</v>
      </c>
      <c r="K152" s="19">
        <v>344761.18160757399</v>
      </c>
      <c r="L152" s="19">
        <v>292005.54292441998</v>
      </c>
      <c r="M152" s="19">
        <v>466077.670845268</v>
      </c>
      <c r="N152" s="19">
        <v>1050506.80301997</v>
      </c>
      <c r="O152" s="19">
        <v>443784.49357049301</v>
      </c>
      <c r="P152" s="19">
        <v>308966.9403436</v>
      </c>
      <c r="Q152" s="19">
        <v>1014356.70249869</v>
      </c>
      <c r="R152" s="19">
        <v>233621.99537692199</v>
      </c>
      <c r="S152" s="19">
        <v>487126.72308841901</v>
      </c>
      <c r="T152" s="19">
        <v>221978.59822995399</v>
      </c>
      <c r="U152" s="19">
        <v>102445.564256713</v>
      </c>
      <c r="V152" s="19">
        <v>51480.411311202202</v>
      </c>
      <c r="W152" s="19">
        <v>231208.9985633</v>
      </c>
      <c r="X152" s="19">
        <v>199640.77683079799</v>
      </c>
      <c r="Y152" s="19">
        <v>133395.017824724</v>
      </c>
      <c r="Z152" s="19">
        <v>546100.25985124102</v>
      </c>
      <c r="AA152" s="19">
        <v>102044.53077805199</v>
      </c>
      <c r="AB152" s="19">
        <v>65943.681994804007</v>
      </c>
      <c r="AC152" s="19">
        <v>38877.702250350601</v>
      </c>
      <c r="AD152" s="19">
        <v>54157.042517410497</v>
      </c>
      <c r="AE152" s="19">
        <v>196990.29414819099</v>
      </c>
      <c r="AF152" s="4">
        <f t="shared" si="2"/>
        <v>2665011.5970220817</v>
      </c>
    </row>
    <row r="153" spans="1:32" x14ac:dyDescent="0.25">
      <c r="A153" s="19" t="s">
        <v>230</v>
      </c>
      <c r="B153" s="19">
        <v>294008.6678</v>
      </c>
      <c r="C153" s="19">
        <v>648802.74049999996</v>
      </c>
      <c r="D153" s="19">
        <v>673639.08299999998</v>
      </c>
      <c r="E153" s="19">
        <v>272761.87160000001</v>
      </c>
      <c r="F153" s="19">
        <v>351708.06630000001</v>
      </c>
      <c r="G153" s="19">
        <v>240109.48869999999</v>
      </c>
      <c r="H153" s="19">
        <v>216823.201</v>
      </c>
      <c r="I153" s="19">
        <v>506952.99739999999</v>
      </c>
      <c r="J153" s="19">
        <v>446237.0074</v>
      </c>
      <c r="K153" s="19">
        <v>873557.75349999999</v>
      </c>
      <c r="L153" s="19">
        <v>469165.25550000003</v>
      </c>
      <c r="M153" s="19">
        <v>407069.23859999998</v>
      </c>
      <c r="N153" s="19">
        <v>293527.68660000002</v>
      </c>
      <c r="O153" s="19">
        <v>148759.14559999999</v>
      </c>
      <c r="P153" s="19">
        <v>173916.16699999999</v>
      </c>
      <c r="Q153" s="19">
        <v>225254.4675</v>
      </c>
      <c r="R153" s="19">
        <v>191733.1746</v>
      </c>
      <c r="S153" s="19">
        <v>242890.30780000001</v>
      </c>
      <c r="T153" s="19">
        <v>227066.1923</v>
      </c>
      <c r="U153" s="19">
        <v>150701.4621</v>
      </c>
      <c r="V153" s="19">
        <v>121725.8113</v>
      </c>
      <c r="W153" s="19">
        <v>374065.8922</v>
      </c>
      <c r="X153" s="19">
        <v>284481.79269999999</v>
      </c>
      <c r="Y153" s="19">
        <v>163356.53580000001</v>
      </c>
      <c r="Z153" s="19">
        <v>163982.60279999999</v>
      </c>
      <c r="AA153" s="19">
        <v>92453.893700000001</v>
      </c>
      <c r="AB153" s="19">
        <v>86439.003700000001</v>
      </c>
      <c r="AC153" s="19">
        <v>193598.67230000001</v>
      </c>
      <c r="AD153" s="19">
        <v>130689.6642</v>
      </c>
      <c r="AE153" s="19">
        <v>180386.8726</v>
      </c>
      <c r="AF153" s="4">
        <f t="shared" si="2"/>
        <v>2603571.8780999999</v>
      </c>
    </row>
    <row r="154" spans="1:32" x14ac:dyDescent="0.25">
      <c r="A154" s="19" t="s">
        <v>497</v>
      </c>
      <c r="B154" s="21">
        <v>137598.30833058199</v>
      </c>
      <c r="C154" s="21">
        <v>137578.21199643999</v>
      </c>
      <c r="D154" s="21">
        <v>442115.947223066</v>
      </c>
      <c r="E154" s="19">
        <v>119289.483037743</v>
      </c>
      <c r="F154" s="19">
        <v>106484.092477514</v>
      </c>
      <c r="G154" s="19">
        <v>68070.6740469996</v>
      </c>
      <c r="H154" s="19">
        <v>72139.565434403004</v>
      </c>
      <c r="I154" s="19">
        <v>215498.49365935</v>
      </c>
      <c r="J154" s="21">
        <v>278597.40813383699</v>
      </c>
      <c r="K154" s="19">
        <v>311730.66274728498</v>
      </c>
      <c r="L154" s="19">
        <v>295417.31343919301</v>
      </c>
      <c r="M154" s="21">
        <v>372278.26756381599</v>
      </c>
      <c r="N154" s="19">
        <v>66549.310955761903</v>
      </c>
      <c r="O154" s="19">
        <v>109931.222471085</v>
      </c>
      <c r="P154" s="19">
        <v>141316.27831872599</v>
      </c>
      <c r="Q154" s="19">
        <v>147564.438276431</v>
      </c>
      <c r="R154" s="19">
        <v>114073.29185434501</v>
      </c>
      <c r="S154" s="19">
        <v>155333.652543665</v>
      </c>
      <c r="T154" s="19">
        <v>213904.23313692099</v>
      </c>
      <c r="U154" s="19">
        <v>104058.453913064</v>
      </c>
      <c r="V154" s="19">
        <v>103975.725191119</v>
      </c>
      <c r="W154" s="19">
        <v>223997.47002505601</v>
      </c>
      <c r="X154" s="19">
        <v>213996.30574046701</v>
      </c>
      <c r="Y154" s="19">
        <v>181813.73642139099</v>
      </c>
      <c r="Z154" s="19">
        <v>114695.85695467801</v>
      </c>
      <c r="AA154" s="19">
        <v>465976.12179267098</v>
      </c>
      <c r="AB154" s="19">
        <v>85401.439599573307</v>
      </c>
      <c r="AC154" s="19">
        <v>203244.719566132</v>
      </c>
      <c r="AD154" s="19">
        <v>186706.47622101399</v>
      </c>
      <c r="AE154" s="19">
        <v>149472.85257151001</v>
      </c>
      <c r="AF154" s="4">
        <f t="shared" si="2"/>
        <v>2516650.3355316063</v>
      </c>
    </row>
    <row r="155" spans="1:32" x14ac:dyDescent="0.25">
      <c r="A155" s="19" t="s">
        <v>72</v>
      </c>
      <c r="B155" s="19">
        <v>139509.72379379801</v>
      </c>
      <c r="C155" s="19">
        <v>173518.63398398101</v>
      </c>
      <c r="D155" s="19">
        <v>183972.78010205901</v>
      </c>
      <c r="E155" s="19">
        <v>155667.77760181701</v>
      </c>
      <c r="F155" s="19">
        <v>146701.74997634499</v>
      </c>
      <c r="G155" s="19">
        <v>156489.812157915</v>
      </c>
      <c r="H155" s="19">
        <v>141079.61778588599</v>
      </c>
      <c r="I155" s="19">
        <v>159968.17824797999</v>
      </c>
      <c r="J155" s="19">
        <v>174871.92614494899</v>
      </c>
      <c r="K155" s="19">
        <v>279725.37015287398</v>
      </c>
      <c r="L155" s="19">
        <v>322195.51337155298</v>
      </c>
      <c r="M155" s="19">
        <v>285902.49038471701</v>
      </c>
      <c r="N155" s="19">
        <v>270211.12344579003</v>
      </c>
      <c r="O155" s="19">
        <v>186548.77745065599</v>
      </c>
      <c r="P155" s="19">
        <v>210041.37769600801</v>
      </c>
      <c r="Q155" s="19">
        <v>153895.79745662899</v>
      </c>
      <c r="R155" s="19">
        <v>129506.322638624</v>
      </c>
      <c r="S155" s="19">
        <v>180341.16919307</v>
      </c>
      <c r="T155" s="19">
        <v>185226.745902247</v>
      </c>
      <c r="U155" s="19">
        <v>163256.42234266599</v>
      </c>
      <c r="V155" s="19">
        <v>144285.029303616</v>
      </c>
      <c r="W155" s="19">
        <v>108715.497948185</v>
      </c>
      <c r="X155" s="19">
        <v>204120.315806634</v>
      </c>
      <c r="Y155" s="19">
        <v>179321.64062007901</v>
      </c>
      <c r="Z155" s="19">
        <v>126061.426152884</v>
      </c>
      <c r="AA155" s="19">
        <v>209740.26447131601</v>
      </c>
      <c r="AB155" s="19">
        <v>113646.505066809</v>
      </c>
      <c r="AC155" s="19">
        <v>132397.732518526</v>
      </c>
      <c r="AD155" s="19">
        <v>144750.111234532</v>
      </c>
      <c r="AE155" s="19">
        <v>485142.30216943199</v>
      </c>
      <c r="AF155" s="4">
        <f t="shared" si="2"/>
        <v>2506511.4853686201</v>
      </c>
    </row>
    <row r="156" spans="1:32" x14ac:dyDescent="0.25">
      <c r="A156" s="19" t="s">
        <v>209</v>
      </c>
      <c r="B156" s="19">
        <v>4945083.69679166</v>
      </c>
      <c r="C156" s="19">
        <v>911301.70274166099</v>
      </c>
      <c r="D156" s="19">
        <v>515449.38767270098</v>
      </c>
      <c r="E156" s="19">
        <v>154221.69854611199</v>
      </c>
      <c r="F156" s="19">
        <v>162769.993030499</v>
      </c>
      <c r="G156" s="19">
        <v>250920.94131694501</v>
      </c>
      <c r="H156" s="19">
        <v>103729.706899014</v>
      </c>
      <c r="I156" s="19">
        <v>328658.39023626898</v>
      </c>
      <c r="J156" s="19">
        <v>526387.742358107</v>
      </c>
      <c r="K156" s="19">
        <v>736945.042340655</v>
      </c>
      <c r="L156" s="19">
        <v>181118.09039036301</v>
      </c>
      <c r="M156" s="19">
        <v>331337.124365572</v>
      </c>
      <c r="N156" s="19">
        <v>312561.02048750001</v>
      </c>
      <c r="O156" s="19">
        <v>711370.824586045</v>
      </c>
      <c r="P156" s="19">
        <v>151504.79337222601</v>
      </c>
      <c r="Q156" s="19">
        <v>379286.85960595001</v>
      </c>
      <c r="R156" s="19">
        <v>169277.34352122</v>
      </c>
      <c r="S156" s="19">
        <v>203156.803838758</v>
      </c>
      <c r="T156" s="19">
        <v>76169.194433677796</v>
      </c>
      <c r="U156" s="19">
        <v>114942.77966262899</v>
      </c>
      <c r="V156" s="19">
        <v>98200.1738103104</v>
      </c>
      <c r="W156" s="19">
        <v>249596.99706112401</v>
      </c>
      <c r="X156" s="19">
        <v>455897.49011991499</v>
      </c>
      <c r="Y156" s="19">
        <v>179675.11090456799</v>
      </c>
      <c r="Z156" s="19">
        <v>349808.688005328</v>
      </c>
      <c r="AA156" s="19">
        <v>100333.697643875</v>
      </c>
      <c r="AB156" s="19">
        <v>135910.85261728801</v>
      </c>
      <c r="AC156" s="19">
        <v>91732.048654130107</v>
      </c>
      <c r="AD156" s="19">
        <v>73308.616976072299</v>
      </c>
      <c r="AE156" s="19">
        <v>165417.07395551901</v>
      </c>
      <c r="AF156" s="4">
        <f t="shared" si="2"/>
        <v>2463426.8712044144</v>
      </c>
    </row>
    <row r="157" spans="1:32" x14ac:dyDescent="0.25">
      <c r="A157" s="19" t="s">
        <v>453</v>
      </c>
      <c r="B157" s="19">
        <v>3078.31</v>
      </c>
      <c r="C157" s="19">
        <v>285803.28999999998</v>
      </c>
      <c r="D157" s="19">
        <v>312588.21000000002</v>
      </c>
      <c r="E157" s="19">
        <v>258716.69</v>
      </c>
      <c r="F157" s="19">
        <v>204470.61</v>
      </c>
      <c r="G157" s="19">
        <v>30351.45</v>
      </c>
      <c r="H157" s="19">
        <v>10129.120000000001</v>
      </c>
      <c r="I157" s="19">
        <v>201990.89</v>
      </c>
      <c r="J157" s="19">
        <v>146547.06</v>
      </c>
      <c r="K157" s="19">
        <v>280148.15000000002</v>
      </c>
      <c r="L157" s="19">
        <v>232289.54</v>
      </c>
      <c r="M157" s="19">
        <v>1235.6400000000001</v>
      </c>
      <c r="N157" s="19">
        <v>14227.77</v>
      </c>
      <c r="O157" s="19">
        <v>170940.15</v>
      </c>
      <c r="P157" s="19">
        <v>193820.48</v>
      </c>
      <c r="Q157" s="19">
        <v>1625.35</v>
      </c>
      <c r="R157" s="19">
        <v>265345.95</v>
      </c>
      <c r="S157" s="19">
        <v>201531.19</v>
      </c>
      <c r="T157" s="19">
        <v>229563.21</v>
      </c>
      <c r="U157" s="19">
        <v>2447.83</v>
      </c>
      <c r="V157" s="19">
        <v>3174.27</v>
      </c>
      <c r="W157" s="19">
        <v>227805.62</v>
      </c>
      <c r="X157" s="19">
        <v>184326.6</v>
      </c>
      <c r="Y157" s="19">
        <v>233569.56</v>
      </c>
      <c r="Z157" s="19">
        <v>253462.44</v>
      </c>
      <c r="AA157" s="19">
        <v>226073.76</v>
      </c>
      <c r="AB157" s="19">
        <v>21646.73</v>
      </c>
      <c r="AC157" s="19">
        <v>4228.47</v>
      </c>
      <c r="AD157" s="19">
        <v>304181.82</v>
      </c>
      <c r="AE157" s="19">
        <v>236555.69</v>
      </c>
      <c r="AF157" s="4">
        <f t="shared" si="2"/>
        <v>2393913.1399999997</v>
      </c>
    </row>
    <row r="158" spans="1:32" x14ac:dyDescent="0.25">
      <c r="A158" s="19" t="s">
        <v>344</v>
      </c>
      <c r="B158" s="19">
        <v>265445.96717122803</v>
      </c>
      <c r="C158" s="19">
        <v>225558.98957980899</v>
      </c>
      <c r="D158" s="19">
        <v>531475.01019016304</v>
      </c>
      <c r="E158" s="19">
        <v>318391.43271477998</v>
      </c>
      <c r="F158" s="19">
        <v>351621.83808592201</v>
      </c>
      <c r="G158" s="19">
        <v>175163.700076913</v>
      </c>
      <c r="H158" s="19">
        <v>269278.00461597397</v>
      </c>
      <c r="I158" s="21">
        <v>381103.01000326598</v>
      </c>
      <c r="J158" s="19">
        <v>267148.997607272</v>
      </c>
      <c r="K158" s="19">
        <v>321436.09822656901</v>
      </c>
      <c r="L158" s="19">
        <v>274635.60263423802</v>
      </c>
      <c r="M158" s="19">
        <v>248374.754808948</v>
      </c>
      <c r="N158" s="19">
        <v>129808.719073108</v>
      </c>
      <c r="O158" s="19">
        <v>219576.614356354</v>
      </c>
      <c r="P158" s="19">
        <v>260541.11286543601</v>
      </c>
      <c r="Q158" s="21">
        <v>244459.768265803</v>
      </c>
      <c r="R158" s="21">
        <v>134378.19545242999</v>
      </c>
      <c r="S158" s="19">
        <v>512186.99299561599</v>
      </c>
      <c r="T158" s="19">
        <v>177251.66155133801</v>
      </c>
      <c r="U158" s="19">
        <v>58034.463965836898</v>
      </c>
      <c r="V158" s="19">
        <v>144164.72532006199</v>
      </c>
      <c r="W158" s="19">
        <v>150206.09635489</v>
      </c>
      <c r="X158" s="19">
        <v>190493.93686427901</v>
      </c>
      <c r="Y158" s="19">
        <v>170287.82371766699</v>
      </c>
      <c r="Z158" s="19">
        <v>76514.387005768993</v>
      </c>
      <c r="AA158" s="19">
        <v>180392.180145866</v>
      </c>
      <c r="AB158" s="19">
        <v>151984.23245271199</v>
      </c>
      <c r="AC158" s="19">
        <v>136168.534815005</v>
      </c>
      <c r="AD158" s="21">
        <v>148182.26942680799</v>
      </c>
      <c r="AE158" s="21">
        <v>160108.08598235599</v>
      </c>
      <c r="AF158" s="4">
        <f t="shared" si="2"/>
        <v>2390353.5860506352</v>
      </c>
    </row>
    <row r="159" spans="1:32" x14ac:dyDescent="0.25">
      <c r="A159" s="19" t="s">
        <v>190</v>
      </c>
      <c r="B159" s="19">
        <v>81798.892953702598</v>
      </c>
      <c r="C159" s="19">
        <v>105722.06139715599</v>
      </c>
      <c r="D159" s="19">
        <v>76103.030294519602</v>
      </c>
      <c r="E159" s="19">
        <v>68718.811014948704</v>
      </c>
      <c r="F159" s="19">
        <v>51634.841245564603</v>
      </c>
      <c r="G159" s="19">
        <v>67447.410660820606</v>
      </c>
      <c r="H159" s="19">
        <v>31010.071649806701</v>
      </c>
      <c r="I159" s="19">
        <v>62655.809247207799</v>
      </c>
      <c r="J159" s="19">
        <v>62115.742068489802</v>
      </c>
      <c r="K159" s="19">
        <v>51836.407644884202</v>
      </c>
      <c r="L159" s="19">
        <v>26173.4496226109</v>
      </c>
      <c r="M159" s="19">
        <v>36248.097010167403</v>
      </c>
      <c r="N159" s="19">
        <v>52914.583821786102</v>
      </c>
      <c r="O159" s="19">
        <v>70744.375631323899</v>
      </c>
      <c r="P159" s="19">
        <v>320190.415504865</v>
      </c>
      <c r="Q159" s="19">
        <v>121003.08490405401</v>
      </c>
      <c r="R159" s="19">
        <v>82644.525461271303</v>
      </c>
      <c r="S159" s="19">
        <v>139014.970939149</v>
      </c>
      <c r="T159" s="19">
        <v>198519.98818692399</v>
      </c>
      <c r="U159" s="19">
        <v>91863.524085525394</v>
      </c>
      <c r="V159" s="19">
        <v>297761.27403522399</v>
      </c>
      <c r="W159" s="19">
        <v>549547.16047406802</v>
      </c>
      <c r="X159" s="19">
        <v>78329.490019340097</v>
      </c>
      <c r="Y159" s="19">
        <v>97026.826428651693</v>
      </c>
      <c r="Z159" s="19">
        <v>89123.518310321597</v>
      </c>
      <c r="AA159" s="19">
        <v>117254.58066104101</v>
      </c>
      <c r="AB159" s="19">
        <v>153825.66043335799</v>
      </c>
      <c r="AC159" s="19">
        <v>158842.570504812</v>
      </c>
      <c r="AD159" s="19">
        <v>167326.575159876</v>
      </c>
      <c r="AE159" s="19">
        <v>151827.707989521</v>
      </c>
      <c r="AF159" s="4">
        <f t="shared" si="2"/>
        <v>2372908.3726890828</v>
      </c>
    </row>
    <row r="160" spans="1:32" x14ac:dyDescent="0.25">
      <c r="A160" s="19" t="s">
        <v>467</v>
      </c>
      <c r="B160" s="19">
        <v>132342.82586626601</v>
      </c>
      <c r="C160" s="19">
        <v>172708.09108806399</v>
      </c>
      <c r="D160" s="19">
        <v>205030.610559694</v>
      </c>
      <c r="E160" s="19">
        <v>188936.67607151999</v>
      </c>
      <c r="F160" s="19">
        <v>158291.983763989</v>
      </c>
      <c r="G160" s="19">
        <v>162712.27112022199</v>
      </c>
      <c r="H160" s="19">
        <v>50362.371474</v>
      </c>
      <c r="I160" s="19">
        <v>177845.47837165601</v>
      </c>
      <c r="J160" s="19">
        <v>209492.22257878099</v>
      </c>
      <c r="K160" s="19">
        <v>296555.54732265702</v>
      </c>
      <c r="L160" s="19">
        <v>296555.54732265702</v>
      </c>
      <c r="M160" s="19">
        <v>276637.230563875</v>
      </c>
      <c r="N160" s="19">
        <v>204274.19105978101</v>
      </c>
      <c r="O160" s="19">
        <v>204274.19105978101</v>
      </c>
      <c r="P160" s="19">
        <v>250848.96918021399</v>
      </c>
      <c r="Q160" s="19">
        <v>250848.96918021399</v>
      </c>
      <c r="R160" s="19">
        <v>250848.96918021399</v>
      </c>
      <c r="S160" s="19">
        <v>148069.998989199</v>
      </c>
      <c r="T160" s="19">
        <v>171781.61286160699</v>
      </c>
      <c r="U160" s="19">
        <v>170367.12861995099</v>
      </c>
      <c r="V160" s="19">
        <v>132507.230774611</v>
      </c>
      <c r="W160" s="19">
        <v>203789.61424895001</v>
      </c>
      <c r="X160" s="19">
        <v>205442.64368586699</v>
      </c>
      <c r="Y160" s="19">
        <v>168671.43997501099</v>
      </c>
      <c r="Z160" s="19">
        <v>120832.190782563</v>
      </c>
      <c r="AA160" s="19">
        <v>124977.96665698499</v>
      </c>
      <c r="AB160" s="19">
        <v>111144.614574915</v>
      </c>
      <c r="AC160" s="19">
        <v>172665.47804335799</v>
      </c>
      <c r="AD160" s="19">
        <v>115665.807393881</v>
      </c>
      <c r="AE160" s="19">
        <v>207950.17914553601</v>
      </c>
      <c r="AF160" s="4">
        <f t="shared" si="2"/>
        <v>2304714.8749326481</v>
      </c>
    </row>
    <row r="161" spans="1:32" x14ac:dyDescent="0.25">
      <c r="A161" s="19" t="s">
        <v>189</v>
      </c>
      <c r="B161" s="19">
        <v>96224.364069870295</v>
      </c>
      <c r="C161" s="19">
        <v>193218.32526176301</v>
      </c>
      <c r="D161" s="19">
        <v>883939.76587809005</v>
      </c>
      <c r="E161" s="19">
        <v>190587.04114522599</v>
      </c>
      <c r="F161" s="19">
        <v>177385.628921186</v>
      </c>
      <c r="G161" s="19">
        <v>160165.69064599299</v>
      </c>
      <c r="H161" s="19">
        <v>235887.527548788</v>
      </c>
      <c r="I161" s="19">
        <v>193136.06764590699</v>
      </c>
      <c r="J161" s="19">
        <v>230686.21188316899</v>
      </c>
      <c r="K161" s="19">
        <v>180660.673715098</v>
      </c>
      <c r="L161" s="19">
        <v>148098.16463168099</v>
      </c>
      <c r="M161" s="19">
        <v>228359.36732031201</v>
      </c>
      <c r="N161" s="19">
        <v>54521.705062033099</v>
      </c>
      <c r="O161" s="19">
        <v>76676.710162954099</v>
      </c>
      <c r="P161" s="19">
        <v>152625.21732727799</v>
      </c>
      <c r="Q161" s="19">
        <v>99970.275212362802</v>
      </c>
      <c r="R161" s="19">
        <v>116027.330365516</v>
      </c>
      <c r="S161" s="19">
        <v>189627.51589267899</v>
      </c>
      <c r="T161" s="19">
        <v>184402.38191095801</v>
      </c>
      <c r="U161" s="19">
        <v>46788.042460296099</v>
      </c>
      <c r="V161" s="19">
        <v>71507.854379152704</v>
      </c>
      <c r="W161" s="19">
        <v>146876.98552157401</v>
      </c>
      <c r="X161" s="19">
        <v>238877.120365524</v>
      </c>
      <c r="Y161" s="19">
        <v>76139.288254268904</v>
      </c>
      <c r="Z161" s="19">
        <v>246914.06164781199</v>
      </c>
      <c r="AA161" s="19">
        <v>128514.186646107</v>
      </c>
      <c r="AB161" s="19">
        <v>56407.328509783001</v>
      </c>
      <c r="AC161" s="19">
        <v>153024.975534714</v>
      </c>
      <c r="AD161" s="19">
        <v>134524.427084428</v>
      </c>
      <c r="AE161" s="19">
        <v>490552.67985576403</v>
      </c>
      <c r="AF161" s="4">
        <f t="shared" si="2"/>
        <v>2280184.1784285763</v>
      </c>
    </row>
    <row r="162" spans="1:32" x14ac:dyDescent="0.25">
      <c r="A162" s="19" t="s">
        <v>449</v>
      </c>
      <c r="B162" s="19">
        <v>534685.89</v>
      </c>
      <c r="C162" s="19">
        <v>207287.47</v>
      </c>
      <c r="D162" s="19">
        <v>143416.5</v>
      </c>
      <c r="E162" s="19">
        <v>326813.3</v>
      </c>
      <c r="F162" s="19">
        <v>131762.25</v>
      </c>
      <c r="G162" s="19">
        <v>190424.02</v>
      </c>
      <c r="H162" s="19">
        <v>350898.08</v>
      </c>
      <c r="I162" s="19">
        <v>234302.46</v>
      </c>
      <c r="J162" s="19">
        <v>221666.79</v>
      </c>
      <c r="K162" s="19">
        <v>215565.26</v>
      </c>
      <c r="L162" s="19">
        <v>206341.31</v>
      </c>
      <c r="M162" s="19">
        <v>305342.57</v>
      </c>
      <c r="N162" s="19">
        <v>102836.31</v>
      </c>
      <c r="O162" s="19">
        <v>474334.18</v>
      </c>
      <c r="P162" s="19">
        <v>286210.94</v>
      </c>
      <c r="Q162" s="19">
        <v>252282.43</v>
      </c>
      <c r="R162" s="19">
        <v>146696.85999999999</v>
      </c>
      <c r="S162" s="19">
        <v>160232.03</v>
      </c>
      <c r="T162" s="19">
        <v>201306.52</v>
      </c>
      <c r="U162" s="19">
        <v>129088.12</v>
      </c>
      <c r="V162" s="19">
        <v>136572.25</v>
      </c>
      <c r="W162" s="19">
        <v>156335.10999999999</v>
      </c>
      <c r="X162" s="19">
        <v>134285.04999999999</v>
      </c>
      <c r="Y162" s="19">
        <v>172198.86</v>
      </c>
      <c r="Z162" s="19">
        <v>171446.66999999899</v>
      </c>
      <c r="AA162" s="19">
        <v>112391.77</v>
      </c>
      <c r="AB162" s="19">
        <v>143174.06</v>
      </c>
      <c r="AC162" s="19">
        <v>90753.75</v>
      </c>
      <c r="AD162" s="19">
        <v>204818.68</v>
      </c>
      <c r="AE162" s="19">
        <v>279375.15000000002</v>
      </c>
      <c r="AF162" s="4">
        <f t="shared" si="2"/>
        <v>2238674.879999999</v>
      </c>
    </row>
    <row r="163" spans="1:32" x14ac:dyDescent="0.25">
      <c r="A163" s="19" t="s">
        <v>139</v>
      </c>
      <c r="B163" s="19">
        <v>345153.39745750203</v>
      </c>
      <c r="C163" s="19">
        <v>205772.27817446401</v>
      </c>
      <c r="D163" s="19">
        <v>845194.559452413</v>
      </c>
      <c r="E163" s="19">
        <v>269280.28048830101</v>
      </c>
      <c r="F163" s="19">
        <v>374868.02065293799</v>
      </c>
      <c r="G163" s="19">
        <v>300074.45416851598</v>
      </c>
      <c r="H163" s="19">
        <v>167652.47266506701</v>
      </c>
      <c r="I163" s="19">
        <v>588826.70967410097</v>
      </c>
      <c r="J163" s="19">
        <v>390033.08780581498</v>
      </c>
      <c r="K163" s="19">
        <v>453564.21081908402</v>
      </c>
      <c r="L163" s="19">
        <v>489189.68723759998</v>
      </c>
      <c r="M163" s="19">
        <v>443947.97589290002</v>
      </c>
      <c r="N163" s="19">
        <v>160230.06697315001</v>
      </c>
      <c r="O163" s="19">
        <v>164060.36032294499</v>
      </c>
      <c r="P163" s="19">
        <v>220363.14260295499</v>
      </c>
      <c r="Q163" s="19">
        <v>167790.679732716</v>
      </c>
      <c r="R163" s="19">
        <v>102647.46022168</v>
      </c>
      <c r="S163" s="19">
        <v>180550.516981077</v>
      </c>
      <c r="T163" s="19">
        <v>266754.27708053798</v>
      </c>
      <c r="U163" s="19">
        <v>100240.103715483</v>
      </c>
      <c r="V163" s="19">
        <v>104951.232409677</v>
      </c>
      <c r="W163" s="19">
        <v>240038.38902820399</v>
      </c>
      <c r="X163" s="19">
        <v>392363.31301451102</v>
      </c>
      <c r="Y163" s="19">
        <v>116102.35196307</v>
      </c>
      <c r="Z163" s="19">
        <v>100173.882008645</v>
      </c>
      <c r="AA163" s="19">
        <v>96632.749408523305</v>
      </c>
      <c r="AB163" s="19">
        <v>114123.45974766101</v>
      </c>
      <c r="AC163" s="19">
        <v>221002.997890275</v>
      </c>
      <c r="AD163" s="19">
        <v>90282.095081338004</v>
      </c>
      <c r="AE163" s="19">
        <v>92269.354366409098</v>
      </c>
      <c r="AF163" s="4">
        <f t="shared" si="2"/>
        <v>2218132.1829170915</v>
      </c>
    </row>
    <row r="164" spans="1:32" x14ac:dyDescent="0.25">
      <c r="A164" s="19" t="s">
        <v>392</v>
      </c>
      <c r="B164" s="19">
        <v>236742.24880199999</v>
      </c>
      <c r="C164" s="19">
        <v>206926.77511699899</v>
      </c>
      <c r="D164" s="19">
        <v>877483.93373899895</v>
      </c>
      <c r="E164" s="19">
        <v>1033396.890582</v>
      </c>
      <c r="F164" s="19">
        <v>593176.05000699905</v>
      </c>
      <c r="G164" s="19">
        <v>409169.23293499998</v>
      </c>
      <c r="H164" s="19">
        <v>164048.94965899899</v>
      </c>
      <c r="I164" s="19">
        <v>373526.867967</v>
      </c>
      <c r="J164" s="19">
        <v>354428.58493899897</v>
      </c>
      <c r="K164" s="19">
        <v>0</v>
      </c>
      <c r="L164" s="19">
        <v>0</v>
      </c>
      <c r="M164" s="19">
        <v>0</v>
      </c>
      <c r="N164" s="19">
        <v>276821.31645400001</v>
      </c>
      <c r="O164" s="19">
        <v>390439.35123299999</v>
      </c>
      <c r="P164" s="19">
        <v>220080.05570999999</v>
      </c>
      <c r="Q164" s="19">
        <v>272806.76715899899</v>
      </c>
      <c r="R164" s="19">
        <v>142613.292632</v>
      </c>
      <c r="S164" s="19">
        <v>146029.96113700001</v>
      </c>
      <c r="T164" s="19">
        <v>146046.43611800001</v>
      </c>
      <c r="U164" s="19">
        <v>92758.577292999995</v>
      </c>
      <c r="V164" s="19">
        <v>205972.65533899999</v>
      </c>
      <c r="W164" s="19">
        <v>110211.80813999999</v>
      </c>
      <c r="X164" s="19">
        <v>150677.402728999</v>
      </c>
      <c r="Y164" s="19">
        <v>140446.644359</v>
      </c>
      <c r="Z164" s="19">
        <v>70821.112849999903</v>
      </c>
      <c r="AA164" s="19">
        <v>119712.27757400001</v>
      </c>
      <c r="AB164" s="19">
        <v>126710.32882900001</v>
      </c>
      <c r="AC164" s="19">
        <v>183398.39914299999</v>
      </c>
      <c r="AD164" s="19">
        <v>173134.09207700001</v>
      </c>
      <c r="AE164" s="19">
        <v>232510.33780099999</v>
      </c>
      <c r="AF164" s="4">
        <f t="shared" si="2"/>
        <v>2041043.3260209989</v>
      </c>
    </row>
    <row r="165" spans="1:32" x14ac:dyDescent="0.25">
      <c r="A165" s="19" t="s">
        <v>302</v>
      </c>
      <c r="B165" s="19">
        <v>429777.80257304799</v>
      </c>
      <c r="C165" s="19">
        <v>318048.92715400603</v>
      </c>
      <c r="D165" s="19">
        <v>841815.721906677</v>
      </c>
      <c r="E165" s="19">
        <v>936978.75777456898</v>
      </c>
      <c r="F165" s="19">
        <v>540116.95132813195</v>
      </c>
      <c r="G165" s="19">
        <v>287306.811635483</v>
      </c>
      <c r="H165" s="19">
        <v>183952.50986299099</v>
      </c>
      <c r="I165" s="19">
        <v>430618.02367972699</v>
      </c>
      <c r="J165" s="19">
        <v>299608.72675085597</v>
      </c>
      <c r="K165" s="19">
        <v>374908.31123690697</v>
      </c>
      <c r="L165" s="19">
        <v>358894.00157929602</v>
      </c>
      <c r="M165" s="19">
        <v>448302.54289369797</v>
      </c>
      <c r="N165" s="19">
        <v>567731.04962401104</v>
      </c>
      <c r="O165" s="19">
        <v>245806.05476077099</v>
      </c>
      <c r="P165" s="19">
        <v>237154.16435244901</v>
      </c>
      <c r="Q165" s="19">
        <v>115076.97396985401</v>
      </c>
      <c r="R165" s="19">
        <v>121686.913837523</v>
      </c>
      <c r="S165" s="19">
        <v>94457.024728840406</v>
      </c>
      <c r="T165" s="19">
        <v>222418.48740762501</v>
      </c>
      <c r="U165" s="19">
        <v>156478.84183969899</v>
      </c>
      <c r="V165" s="19">
        <v>86847.923940269306</v>
      </c>
      <c r="W165" s="19">
        <v>194248.01890250601</v>
      </c>
      <c r="X165" s="19">
        <v>280677.01385027298</v>
      </c>
      <c r="Y165" s="19">
        <v>217384.17453837799</v>
      </c>
      <c r="Z165" s="19">
        <v>101316.851417725</v>
      </c>
      <c r="AA165" s="19">
        <v>152822.57171195501</v>
      </c>
      <c r="AB165" s="19">
        <v>151405.91870482199</v>
      </c>
      <c r="AC165" s="19">
        <v>86460.009058026699</v>
      </c>
      <c r="AD165" s="19">
        <v>68678.301015787205</v>
      </c>
      <c r="AE165" s="19">
        <v>97066.736516379897</v>
      </c>
      <c r="AF165" s="4">
        <f t="shared" si="2"/>
        <v>2031948.7874698094</v>
      </c>
    </row>
    <row r="166" spans="1:32" x14ac:dyDescent="0.25">
      <c r="A166" s="19" t="s">
        <v>422</v>
      </c>
      <c r="B166" s="19">
        <v>455788.71360525599</v>
      </c>
      <c r="C166" s="19">
        <v>459870.76013895898</v>
      </c>
      <c r="D166" s="19">
        <v>1361358.7881241001</v>
      </c>
      <c r="E166" s="19">
        <v>352081.55686554499</v>
      </c>
      <c r="F166" s="19">
        <v>292154.26804211398</v>
      </c>
      <c r="G166" s="19">
        <v>180938.79747512299</v>
      </c>
      <c r="H166" s="19">
        <v>164364.11466743</v>
      </c>
      <c r="I166" s="19">
        <v>384678.41994017299</v>
      </c>
      <c r="J166" s="19">
        <v>321247.80756386899</v>
      </c>
      <c r="K166" s="19">
        <v>321247.80756386899</v>
      </c>
      <c r="L166" s="19">
        <v>321247.80756386899</v>
      </c>
      <c r="M166" s="19">
        <v>321247.80756386899</v>
      </c>
      <c r="N166" s="19">
        <v>321247.80756386899</v>
      </c>
      <c r="O166" s="19">
        <v>321247.80756386899</v>
      </c>
      <c r="P166" s="19">
        <v>123255.234027616</v>
      </c>
      <c r="Q166" s="19">
        <v>213982.20101041399</v>
      </c>
      <c r="R166" s="19">
        <v>156611.19697095299</v>
      </c>
      <c r="S166" s="19">
        <v>156611.19697095299</v>
      </c>
      <c r="T166" s="19">
        <v>150911.28975071799</v>
      </c>
      <c r="U166" s="19">
        <v>71838.914017534204</v>
      </c>
      <c r="V166" s="19">
        <v>56865.402061957</v>
      </c>
      <c r="W166" s="19">
        <v>180828.42873410101</v>
      </c>
      <c r="X166" s="19">
        <v>193873</v>
      </c>
      <c r="Y166" s="19">
        <v>125904</v>
      </c>
      <c r="Z166" s="19">
        <v>134331</v>
      </c>
      <c r="AA166" s="19">
        <v>100861</v>
      </c>
      <c r="AB166" s="19">
        <v>68563</v>
      </c>
      <c r="AC166" s="19">
        <v>201655</v>
      </c>
      <c r="AD166" s="19">
        <v>143790</v>
      </c>
      <c r="AE166" s="19">
        <v>256997</v>
      </c>
      <c r="AF166" s="4">
        <f t="shared" si="2"/>
        <v>1999640.4285062163</v>
      </c>
    </row>
    <row r="167" spans="1:32" x14ac:dyDescent="0.25">
      <c r="A167" s="19" t="s">
        <v>477</v>
      </c>
      <c r="B167" s="19">
        <v>96620.902616517793</v>
      </c>
      <c r="C167" s="19">
        <v>179282.34375265799</v>
      </c>
      <c r="D167" s="19">
        <v>340328.24257770297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124950.335731345</v>
      </c>
      <c r="O167" s="19">
        <v>81227.361680888396</v>
      </c>
      <c r="P167" s="19">
        <v>197313.58750167501</v>
      </c>
      <c r="Q167" s="19">
        <v>101780.35863782</v>
      </c>
      <c r="R167" s="19">
        <v>136116.22054720201</v>
      </c>
      <c r="S167" s="19">
        <v>99972.967268646098</v>
      </c>
      <c r="T167" s="19">
        <v>183597.38108859799</v>
      </c>
      <c r="U167" s="19">
        <v>64380.988350948603</v>
      </c>
      <c r="V167" s="19">
        <v>76254.024867204396</v>
      </c>
      <c r="W167" s="19">
        <v>116417.200707496</v>
      </c>
      <c r="X167" s="19">
        <v>146267.563139751</v>
      </c>
      <c r="Y167" s="19">
        <v>106815.492797632</v>
      </c>
      <c r="Z167" s="19">
        <v>179056.09577759099</v>
      </c>
      <c r="AA167" s="19">
        <v>150686.261111161</v>
      </c>
      <c r="AB167" s="19">
        <v>71151.808717531705</v>
      </c>
      <c r="AC167" s="19">
        <v>181021.311253983</v>
      </c>
      <c r="AD167" s="19">
        <v>153696.28484537901</v>
      </c>
      <c r="AE167" s="19">
        <v>296881.60516266502</v>
      </c>
      <c r="AF167" s="4">
        <f t="shared" si="2"/>
        <v>1962315.2056357886</v>
      </c>
    </row>
    <row r="168" spans="1:32" x14ac:dyDescent="0.25">
      <c r="A168" s="19" t="s">
        <v>268</v>
      </c>
      <c r="B168" s="19">
        <v>68784.300499999998</v>
      </c>
      <c r="C168" s="19">
        <v>75205.131800000003</v>
      </c>
      <c r="D168" s="19">
        <v>514718.35710000002</v>
      </c>
      <c r="E168" s="19">
        <v>88595.275299999994</v>
      </c>
      <c r="F168" s="19">
        <v>87908.327099999995</v>
      </c>
      <c r="G168" s="19">
        <v>54507.4107</v>
      </c>
      <c r="H168" s="19">
        <v>56771.030400000003</v>
      </c>
      <c r="I168" s="19">
        <v>192405.28109999999</v>
      </c>
      <c r="J168" s="19">
        <v>417448.49589999998</v>
      </c>
      <c r="K168" s="19">
        <v>224013.22750000001</v>
      </c>
      <c r="L168" s="19">
        <v>735417.73080000002</v>
      </c>
      <c r="M168" s="19">
        <v>89613.258100000006</v>
      </c>
      <c r="N168" s="19">
        <v>38068.534800000001</v>
      </c>
      <c r="O168" s="19">
        <v>18822.925800000001</v>
      </c>
      <c r="P168" s="19">
        <v>226091.71040000001</v>
      </c>
      <c r="Q168" s="19">
        <v>89479.388200000001</v>
      </c>
      <c r="R168" s="19">
        <v>57659.915399999998</v>
      </c>
      <c r="S168" s="19">
        <v>83629.336299999995</v>
      </c>
      <c r="T168" s="19">
        <v>397925.6152</v>
      </c>
      <c r="U168" s="19">
        <v>217847.13329999999</v>
      </c>
      <c r="V168" s="19">
        <v>79858.873399999997</v>
      </c>
      <c r="W168" s="19">
        <v>345003.23190000001</v>
      </c>
      <c r="X168" s="19">
        <v>106226.2659</v>
      </c>
      <c r="Y168" s="19">
        <v>252441.93040000001</v>
      </c>
      <c r="Z168" s="19">
        <v>34773.697899999999</v>
      </c>
      <c r="AA168" s="19">
        <v>94529.6106</v>
      </c>
      <c r="AB168" s="19">
        <v>46282.352299999999</v>
      </c>
      <c r="AC168" s="19">
        <v>83442.965500000006</v>
      </c>
      <c r="AD168" s="19">
        <v>38048.429799999998</v>
      </c>
      <c r="AE168" s="19">
        <v>56549.003700000001</v>
      </c>
      <c r="AF168" s="4">
        <f t="shared" si="2"/>
        <v>1894218.3615999999</v>
      </c>
    </row>
    <row r="169" spans="1:32" x14ac:dyDescent="0.25">
      <c r="A169" s="19" t="s">
        <v>205</v>
      </c>
      <c r="B169" s="19">
        <v>135839.61674281201</v>
      </c>
      <c r="C169" s="19">
        <v>137593.14462587901</v>
      </c>
      <c r="D169" s="19">
        <v>138458.05752678699</v>
      </c>
      <c r="E169" s="19">
        <v>135468.44075527601</v>
      </c>
      <c r="F169" s="19">
        <v>139135.05846419701</v>
      </c>
      <c r="G169" s="19">
        <v>136965.150189882</v>
      </c>
      <c r="H169" s="19">
        <v>135246.32721641901</v>
      </c>
      <c r="I169" s="19">
        <v>133032.55282983501</v>
      </c>
      <c r="J169" s="19">
        <v>134764.41583736401</v>
      </c>
      <c r="K169" s="19">
        <v>133540.64787985099</v>
      </c>
      <c r="L169" s="19">
        <v>137775.96827492199</v>
      </c>
      <c r="M169" s="19">
        <v>138398.30692504</v>
      </c>
      <c r="N169" s="19">
        <v>133980.435029085</v>
      </c>
      <c r="O169" s="19">
        <v>134609.532563607</v>
      </c>
      <c r="P169" s="19">
        <v>132090.18615025299</v>
      </c>
      <c r="Q169" s="19">
        <v>133533.75772630601</v>
      </c>
      <c r="R169" s="19">
        <v>134972.079527314</v>
      </c>
      <c r="S169" s="19">
        <v>134408.683718018</v>
      </c>
      <c r="T169" s="19">
        <v>131225.36212738499</v>
      </c>
      <c r="U169" s="19">
        <v>130621.630082527</v>
      </c>
      <c r="V169" s="19">
        <v>129622.16954953301</v>
      </c>
      <c r="W169" s="19">
        <v>130080.981132945</v>
      </c>
      <c r="X169" s="19">
        <v>125395.973998477</v>
      </c>
      <c r="Y169" s="19">
        <v>100078.942205008</v>
      </c>
      <c r="Z169" s="19">
        <v>130269.162278911</v>
      </c>
      <c r="AA169" s="19">
        <v>62658.812619958298</v>
      </c>
      <c r="AB169" s="19">
        <v>48435.192853063701</v>
      </c>
      <c r="AC169" s="19">
        <v>119609.992500418</v>
      </c>
      <c r="AD169" s="19">
        <v>106860.69019415601</v>
      </c>
      <c r="AE169" s="19">
        <v>328286.093079229</v>
      </c>
      <c r="AF169" s="4">
        <f t="shared" si="2"/>
        <v>1812525.7658669432</v>
      </c>
    </row>
    <row r="170" spans="1:32" x14ac:dyDescent="0.25">
      <c r="A170" s="19" t="s">
        <v>445</v>
      </c>
      <c r="B170" s="19">
        <v>209383.30305456999</v>
      </c>
      <c r="C170" s="19">
        <v>628268.91300989001</v>
      </c>
      <c r="D170" s="19">
        <v>984162.65594191896</v>
      </c>
      <c r="E170" s="19">
        <v>578528.13387326302</v>
      </c>
      <c r="F170" s="19">
        <v>324818.511700159</v>
      </c>
      <c r="G170" s="19">
        <v>265251.35555453802</v>
      </c>
      <c r="H170" s="19">
        <v>287373.60676822002</v>
      </c>
      <c r="I170" s="19">
        <v>407152.61785524199</v>
      </c>
      <c r="J170" s="19">
        <v>446093.21331671602</v>
      </c>
      <c r="K170" s="19">
        <v>575849.89421920106</v>
      </c>
      <c r="L170" s="19">
        <v>434959.86123384302</v>
      </c>
      <c r="M170" s="19">
        <v>403597.62859331502</v>
      </c>
      <c r="N170" s="19">
        <v>213542.92413764601</v>
      </c>
      <c r="O170" s="19">
        <v>125896.36494973001</v>
      </c>
      <c r="P170" s="19">
        <v>167573.895059937</v>
      </c>
      <c r="Q170" s="19">
        <v>132476.78282140201</v>
      </c>
      <c r="R170" s="19">
        <v>82854.550748145193</v>
      </c>
      <c r="S170" s="19">
        <v>134127.77843060999</v>
      </c>
      <c r="T170" s="19">
        <v>202941.75862246999</v>
      </c>
      <c r="U170" s="19">
        <v>92294.065836023496</v>
      </c>
      <c r="V170" s="19">
        <v>65433.023601526998</v>
      </c>
      <c r="W170" s="19">
        <v>170999.318678201</v>
      </c>
      <c r="X170" s="19">
        <v>196371.769698005</v>
      </c>
      <c r="Y170" s="19">
        <v>137904.47192858401</v>
      </c>
      <c r="Z170" s="19">
        <v>85428.8067041092</v>
      </c>
      <c r="AA170" s="19">
        <v>127860.39246279</v>
      </c>
      <c r="AB170" s="19">
        <v>97610.765460722294</v>
      </c>
      <c r="AC170" s="19">
        <v>132902.46922483001</v>
      </c>
      <c r="AD170" s="19">
        <v>135777.71228774599</v>
      </c>
      <c r="AE170" s="19">
        <v>93531.737888610107</v>
      </c>
      <c r="AF170" s="4">
        <f t="shared" si="2"/>
        <v>1756038.621572373</v>
      </c>
    </row>
    <row r="171" spans="1:32" x14ac:dyDescent="0.25">
      <c r="A171" s="19" t="s">
        <v>188</v>
      </c>
      <c r="B171" s="19">
        <v>298033.16136760102</v>
      </c>
      <c r="C171" s="19">
        <v>577502.08839916997</v>
      </c>
      <c r="D171" s="19">
        <v>514667.71217660798</v>
      </c>
      <c r="E171" s="19">
        <v>198847.089340565</v>
      </c>
      <c r="F171" s="19">
        <v>150961.46062131299</v>
      </c>
      <c r="G171" s="19">
        <v>204705.93569677099</v>
      </c>
      <c r="H171" s="19">
        <v>204979.34991371899</v>
      </c>
      <c r="I171" s="19">
        <v>262352.44162356498</v>
      </c>
      <c r="J171" s="19">
        <v>182971.561157955</v>
      </c>
      <c r="K171" s="19">
        <v>134804.62017915299</v>
      </c>
      <c r="L171" s="19">
        <v>237600.147145697</v>
      </c>
      <c r="M171" s="19">
        <v>284594.63736724999</v>
      </c>
      <c r="N171" s="19">
        <v>235059.70654373799</v>
      </c>
      <c r="O171" s="19">
        <v>128725.506905526</v>
      </c>
      <c r="P171" s="19">
        <v>105208.089327789</v>
      </c>
      <c r="Q171" s="19">
        <v>128445.791241182</v>
      </c>
      <c r="R171" s="19">
        <v>166480.355427259</v>
      </c>
      <c r="S171" s="19">
        <v>104888.32909116099</v>
      </c>
      <c r="T171" s="19">
        <v>113832.18309198999</v>
      </c>
      <c r="U171" s="19">
        <v>198552.35099482501</v>
      </c>
      <c r="V171" s="19">
        <v>64717.402246722799</v>
      </c>
      <c r="W171" s="19">
        <v>88101.439993502499</v>
      </c>
      <c r="X171" s="19">
        <v>92342.672888448695</v>
      </c>
      <c r="Y171" s="19">
        <v>80736.234043637698</v>
      </c>
      <c r="Z171" s="19">
        <v>101081.70512888199</v>
      </c>
      <c r="AA171" s="19">
        <v>95906.395208443602</v>
      </c>
      <c r="AB171" s="19">
        <v>92332.656340976901</v>
      </c>
      <c r="AC171" s="19">
        <v>213126.83201277599</v>
      </c>
      <c r="AD171" s="19">
        <v>216152.03373567501</v>
      </c>
      <c r="AE171" s="19">
        <v>125291.494304002</v>
      </c>
      <c r="AF171" s="4">
        <f t="shared" si="2"/>
        <v>1753542.0845083024</v>
      </c>
    </row>
    <row r="172" spans="1:32" x14ac:dyDescent="0.25">
      <c r="A172" s="19" t="s">
        <v>444</v>
      </c>
      <c r="B172" s="19">
        <v>58078.895625405101</v>
      </c>
      <c r="C172" s="19">
        <v>247036.28212312699</v>
      </c>
      <c r="D172" s="19">
        <v>502182.80970786902</v>
      </c>
      <c r="E172" s="19">
        <v>245646.826419408</v>
      </c>
      <c r="F172" s="19">
        <v>138927.94053399301</v>
      </c>
      <c r="G172" s="19">
        <v>138311.13936248401</v>
      </c>
      <c r="H172" s="19">
        <v>154878.243006067</v>
      </c>
      <c r="I172" s="19">
        <v>238017.32653000101</v>
      </c>
      <c r="J172" s="19">
        <v>202858.221551041</v>
      </c>
      <c r="K172" s="19">
        <v>309364.73628713598</v>
      </c>
      <c r="L172" s="19">
        <v>263787.13754945202</v>
      </c>
      <c r="M172" s="19">
        <v>192138.03962249399</v>
      </c>
      <c r="N172" s="19">
        <v>120722.579736114</v>
      </c>
      <c r="O172" s="19">
        <v>55792.951082521002</v>
      </c>
      <c r="P172" s="19">
        <v>99118.918745353803</v>
      </c>
      <c r="Q172" s="19">
        <v>141213.681362423</v>
      </c>
      <c r="R172" s="19">
        <v>71180.680178303795</v>
      </c>
      <c r="S172" s="19">
        <v>110214.675701063</v>
      </c>
      <c r="T172" s="19">
        <v>177276.48485897799</v>
      </c>
      <c r="U172" s="19">
        <v>99678.804553329595</v>
      </c>
      <c r="V172" s="19">
        <v>80289.917818431903</v>
      </c>
      <c r="W172" s="19">
        <v>184257.58249208599</v>
      </c>
      <c r="X172" s="19">
        <v>206796.93955760999</v>
      </c>
      <c r="Y172" s="19">
        <v>127412.337355931</v>
      </c>
      <c r="Z172" s="19">
        <v>117684.61774406199</v>
      </c>
      <c r="AA172" s="19">
        <v>87259.798280284202</v>
      </c>
      <c r="AB172" s="19">
        <v>60589.164624362798</v>
      </c>
      <c r="AC172" s="19">
        <v>122564.196469987</v>
      </c>
      <c r="AD172" s="19">
        <v>228683.30657854801</v>
      </c>
      <c r="AE172" s="19">
        <v>69014.552809846806</v>
      </c>
      <c r="AF172" s="4">
        <f t="shared" si="2"/>
        <v>1742903.059022824</v>
      </c>
    </row>
    <row r="173" spans="1:32" x14ac:dyDescent="0.25">
      <c r="A173" s="19" t="s">
        <v>350</v>
      </c>
      <c r="B173" s="19">
        <v>280955.55231986498</v>
      </c>
      <c r="C173" s="19">
        <v>174472.769590043</v>
      </c>
      <c r="D173" s="19">
        <v>389416.22554678202</v>
      </c>
      <c r="E173" s="19">
        <v>239067.45316623701</v>
      </c>
      <c r="F173" s="19">
        <v>171923.87849114</v>
      </c>
      <c r="G173" s="19">
        <v>167826.680431574</v>
      </c>
      <c r="H173" s="19">
        <v>129715.787485661</v>
      </c>
      <c r="I173" s="19">
        <v>228659.55930347799</v>
      </c>
      <c r="J173" s="19">
        <v>300369.95593677799</v>
      </c>
      <c r="K173" s="19">
        <v>335971.14859705302</v>
      </c>
      <c r="L173" s="19">
        <v>295241.66874678602</v>
      </c>
      <c r="M173" s="19">
        <v>325779.90146500198</v>
      </c>
      <c r="N173" s="19">
        <v>141674.98869062899</v>
      </c>
      <c r="O173" s="19">
        <v>109114.195873098</v>
      </c>
      <c r="P173" s="19">
        <v>86167.999649920996</v>
      </c>
      <c r="Q173" s="19">
        <v>103515.139605178</v>
      </c>
      <c r="R173" s="19">
        <v>150272.09565782099</v>
      </c>
      <c r="S173" s="19">
        <v>133860.01745775799</v>
      </c>
      <c r="T173" s="19">
        <v>238641.51214474899</v>
      </c>
      <c r="U173" s="19">
        <v>93354.283633270796</v>
      </c>
      <c r="V173" s="19">
        <v>79200.761016231496</v>
      </c>
      <c r="W173" s="19">
        <v>107330.631839251</v>
      </c>
      <c r="X173" s="19">
        <v>152775.404558362</v>
      </c>
      <c r="Y173" s="19">
        <v>96166.891181622093</v>
      </c>
      <c r="Z173" s="19">
        <v>129218.195573623</v>
      </c>
      <c r="AA173" s="19">
        <v>100402.029383348</v>
      </c>
      <c r="AB173" s="19">
        <v>60644.927342662901</v>
      </c>
      <c r="AC173" s="19">
        <v>76832.293572367402</v>
      </c>
      <c r="AD173" s="19">
        <v>77733.654281757394</v>
      </c>
      <c r="AE173" s="19">
        <v>176029.96165852601</v>
      </c>
      <c r="AF173" s="4">
        <f t="shared" si="2"/>
        <v>1672462.6593013501</v>
      </c>
    </row>
    <row r="174" spans="1:32" x14ac:dyDescent="0.25">
      <c r="A174" s="19" t="s">
        <v>498</v>
      </c>
      <c r="B174" s="19">
        <v>429639.079719492</v>
      </c>
      <c r="C174" s="19">
        <v>628639.70601039205</v>
      </c>
      <c r="D174" s="19">
        <v>628639.70601039205</v>
      </c>
      <c r="E174" s="19">
        <v>519416.19612327899</v>
      </c>
      <c r="F174" s="19">
        <v>515166.10145829601</v>
      </c>
      <c r="G174" s="19">
        <v>548931.34107713099</v>
      </c>
      <c r="H174" s="19">
        <v>336449.698929028</v>
      </c>
      <c r="I174" s="19">
        <v>20759017.100732099</v>
      </c>
      <c r="J174" s="19">
        <v>548530.434325348</v>
      </c>
      <c r="K174" s="19">
        <v>435534.74525552499</v>
      </c>
      <c r="L174" s="19">
        <v>496809.37946534099</v>
      </c>
      <c r="M174" s="19">
        <v>251318.75157315101</v>
      </c>
      <c r="N174" s="19">
        <v>1055773.06999698</v>
      </c>
      <c r="O174" s="19">
        <v>1039562.84517161</v>
      </c>
      <c r="P174" s="19">
        <v>87399.437780747103</v>
      </c>
      <c r="Q174" s="19">
        <v>119338.80712843301</v>
      </c>
      <c r="R174" s="19">
        <v>156600.79457161701</v>
      </c>
      <c r="S174" s="19">
        <v>203233.28687228699</v>
      </c>
      <c r="T174" s="19">
        <v>142321.45685932599</v>
      </c>
      <c r="U174" s="19">
        <v>198495.796209094</v>
      </c>
      <c r="V174" s="19">
        <v>40811.238326888197</v>
      </c>
      <c r="W174" s="19">
        <v>173887.189856399</v>
      </c>
      <c r="X174" s="19">
        <v>152636.09020099801</v>
      </c>
      <c r="Y174" s="19">
        <v>79860.127313229095</v>
      </c>
      <c r="Z174" s="19">
        <v>89069.153450715006</v>
      </c>
      <c r="AA174" s="19">
        <v>97185.576291209596</v>
      </c>
      <c r="AB174" s="19">
        <v>70118.205702861305</v>
      </c>
      <c r="AC174" s="19">
        <v>40933.0162562939</v>
      </c>
      <c r="AD174" s="19">
        <v>76516.0850882956</v>
      </c>
      <c r="AE174" s="19">
        <v>82398.363904664497</v>
      </c>
      <c r="AF174" s="4">
        <f t="shared" si="2"/>
        <v>1604066.380903878</v>
      </c>
    </row>
    <row r="175" spans="1:32" x14ac:dyDescent="0.25">
      <c r="A175" s="19" t="s">
        <v>359</v>
      </c>
      <c r="B175" s="19">
        <v>63079.823322336102</v>
      </c>
      <c r="C175" s="19">
        <v>41069.545726197801</v>
      </c>
      <c r="D175" s="19">
        <v>231309.71843236699</v>
      </c>
      <c r="E175" s="19">
        <v>67746.198000434306</v>
      </c>
      <c r="F175" s="19">
        <v>38961.453103923297</v>
      </c>
      <c r="G175" s="19">
        <v>44744.364129166999</v>
      </c>
      <c r="H175" s="19">
        <v>107696.478552888</v>
      </c>
      <c r="I175" s="19">
        <v>96413.879034016296</v>
      </c>
      <c r="J175" s="19">
        <v>134634.37713771799</v>
      </c>
      <c r="K175" s="19">
        <v>163795.773679176</v>
      </c>
      <c r="L175" s="19">
        <v>80185.665212908702</v>
      </c>
      <c r="M175" s="19">
        <v>140505.22929806801</v>
      </c>
      <c r="N175" s="19">
        <v>30931.853815637802</v>
      </c>
      <c r="O175" s="19">
        <v>42201.862164506703</v>
      </c>
      <c r="P175" s="19">
        <v>44896.530014424403</v>
      </c>
      <c r="Q175" s="19">
        <v>30306.1034678334</v>
      </c>
      <c r="R175" s="19">
        <v>46974.771338444203</v>
      </c>
      <c r="S175" s="19">
        <v>84555.772520001294</v>
      </c>
      <c r="T175" s="19">
        <v>176939.99198901199</v>
      </c>
      <c r="U175" s="19">
        <v>372500.52547925001</v>
      </c>
      <c r="V175" s="19">
        <v>80309.091237148896</v>
      </c>
      <c r="W175" s="19">
        <v>185757.75018156701</v>
      </c>
      <c r="X175" s="19">
        <v>96075.592528839101</v>
      </c>
      <c r="Y175" s="19">
        <v>79265.489182785503</v>
      </c>
      <c r="Z175" s="19">
        <v>45154.793468900498</v>
      </c>
      <c r="AA175" s="19">
        <v>65097.266740966399</v>
      </c>
      <c r="AB175" s="19">
        <v>63067.683373891297</v>
      </c>
      <c r="AC175" s="19">
        <v>77305.262931362202</v>
      </c>
      <c r="AD175" s="19">
        <v>40267.063511584303</v>
      </c>
      <c r="AE175" s="19">
        <v>77074.007937685805</v>
      </c>
      <c r="AF175" s="4">
        <f t="shared" si="2"/>
        <v>1490345.0624214385</v>
      </c>
    </row>
    <row r="176" spans="1:32" x14ac:dyDescent="0.25">
      <c r="A176" s="19" t="s">
        <v>123</v>
      </c>
      <c r="B176" s="19">
        <v>52396.0329507446</v>
      </c>
      <c r="C176" s="19">
        <v>1938.4721237015301</v>
      </c>
      <c r="D176" s="19">
        <v>16172.4711951097</v>
      </c>
      <c r="E176" s="19">
        <v>904.53646748910103</v>
      </c>
      <c r="F176" s="19">
        <v>7868.8886873929296</v>
      </c>
      <c r="G176" s="19">
        <v>37563.583128154503</v>
      </c>
      <c r="H176" s="19">
        <v>7187.3230816184896</v>
      </c>
      <c r="I176" s="19">
        <v>64634.567499306402</v>
      </c>
      <c r="J176" s="19">
        <v>10925.055906679499</v>
      </c>
      <c r="K176" s="19">
        <v>3052.5447329051999</v>
      </c>
      <c r="L176" s="19">
        <v>22202.9509507357</v>
      </c>
      <c r="M176" s="19">
        <v>8428.9522342438904</v>
      </c>
      <c r="N176" s="19">
        <v>15607.574106161301</v>
      </c>
      <c r="O176" s="19">
        <v>152964.15808287699</v>
      </c>
      <c r="P176" s="19">
        <v>77669.273990835005</v>
      </c>
      <c r="Q176" s="19">
        <v>145638.88183265901</v>
      </c>
      <c r="R176" s="19">
        <v>39110.6199321042</v>
      </c>
      <c r="S176" s="19">
        <v>11058.9784477832</v>
      </c>
      <c r="T176" s="19">
        <v>5351.4159493571497</v>
      </c>
      <c r="U176" s="19">
        <v>195006.087563204</v>
      </c>
      <c r="V176" s="19">
        <v>18985.522721968398</v>
      </c>
      <c r="W176" s="19">
        <v>3322.5409087347998</v>
      </c>
      <c r="X176" s="19">
        <v>787.07362238477299</v>
      </c>
      <c r="Y176" s="19">
        <v>882.90305141773695</v>
      </c>
      <c r="Z176" s="19">
        <v>10682.6505503097</v>
      </c>
      <c r="AA176" s="19">
        <v>35730.743278359398</v>
      </c>
      <c r="AB176" s="19">
        <v>542547.70985150198</v>
      </c>
      <c r="AC176" s="19">
        <v>294044.95196360798</v>
      </c>
      <c r="AD176" s="19">
        <v>274306.406892517</v>
      </c>
      <c r="AE176" s="19">
        <v>20526.733421487799</v>
      </c>
      <c r="AF176" s="4">
        <f t="shared" si="2"/>
        <v>1452344.3381547378</v>
      </c>
    </row>
    <row r="177" spans="1:32" x14ac:dyDescent="0.25">
      <c r="A177" s="19" t="s">
        <v>266</v>
      </c>
      <c r="B177" s="19">
        <v>823509.58140293299</v>
      </c>
      <c r="C177" s="19">
        <v>557627.88790804101</v>
      </c>
      <c r="D177" s="19">
        <v>270497.49212447699</v>
      </c>
      <c r="E177" s="19">
        <v>249839.625232116</v>
      </c>
      <c r="F177" s="19">
        <v>227955.04260157299</v>
      </c>
      <c r="G177" s="19">
        <v>19181.217343395499</v>
      </c>
      <c r="H177" s="19">
        <v>58929.667714263</v>
      </c>
      <c r="I177" s="19">
        <v>77861.954726231197</v>
      </c>
      <c r="J177" s="19">
        <v>120427.960752356</v>
      </c>
      <c r="K177" s="19">
        <v>96521.832442727798</v>
      </c>
      <c r="L177" s="19">
        <v>119318.240706451</v>
      </c>
      <c r="M177" s="19">
        <v>326998.77502297802</v>
      </c>
      <c r="N177" s="19">
        <v>239795.76911548799</v>
      </c>
      <c r="O177" s="19">
        <v>84286.172662383804</v>
      </c>
      <c r="P177" s="19">
        <v>94094.995286042598</v>
      </c>
      <c r="Q177" s="19">
        <v>386572.84166238899</v>
      </c>
      <c r="R177" s="19">
        <v>86249.730567656705</v>
      </c>
      <c r="S177" s="19">
        <v>234886.749741935</v>
      </c>
      <c r="T177" s="19">
        <v>200499.88191275799</v>
      </c>
      <c r="U177" s="19">
        <v>79635.819053786603</v>
      </c>
      <c r="V177" s="19">
        <v>32448.974885329098</v>
      </c>
      <c r="W177" s="19">
        <v>10402.5897022469</v>
      </c>
      <c r="X177" s="19">
        <v>152997.793247589</v>
      </c>
      <c r="Y177" s="19">
        <v>37353.4836916118</v>
      </c>
      <c r="Z177" s="19">
        <v>127404.705751535</v>
      </c>
      <c r="AA177" s="19">
        <v>97802.938603674498</v>
      </c>
      <c r="AB177" s="19">
        <v>27037.996339971</v>
      </c>
      <c r="AC177" s="19">
        <v>148906.74514021899</v>
      </c>
      <c r="AD177" s="19">
        <v>119317.330965937</v>
      </c>
      <c r="AE177" s="19">
        <v>59993.3869271968</v>
      </c>
      <c r="AF177" s="4">
        <f t="shared" si="2"/>
        <v>1414938.1265314464</v>
      </c>
    </row>
    <row r="178" spans="1:32" x14ac:dyDescent="0.25">
      <c r="A178" s="19" t="s">
        <v>324</v>
      </c>
      <c r="B178" s="19">
        <v>9472.4677507434608</v>
      </c>
      <c r="C178" s="19">
        <v>27238.6184173601</v>
      </c>
      <c r="D178" s="19">
        <v>20910.347303622399</v>
      </c>
      <c r="E178" s="19">
        <v>17335.1586465857</v>
      </c>
      <c r="F178" s="19">
        <v>14407.5928637742</v>
      </c>
      <c r="G178" s="19">
        <v>28264.8018782783</v>
      </c>
      <c r="H178" s="19">
        <v>21916.358750767798</v>
      </c>
      <c r="I178" s="19">
        <v>42499.205789862201</v>
      </c>
      <c r="J178" s="19">
        <v>34655.099597006098</v>
      </c>
      <c r="K178" s="19">
        <v>35406.183493402001</v>
      </c>
      <c r="L178" s="19">
        <v>86077.773848661498</v>
      </c>
      <c r="M178" s="19">
        <v>44141.578276575499</v>
      </c>
      <c r="N178" s="19">
        <v>45378.479526375202</v>
      </c>
      <c r="O178" s="19">
        <v>52124.2617660326</v>
      </c>
      <c r="P178" s="19">
        <v>33513.044939127103</v>
      </c>
      <c r="Q178" s="19">
        <v>86306.373146084894</v>
      </c>
      <c r="R178" s="19">
        <v>76242.170281837301</v>
      </c>
      <c r="S178" s="19">
        <v>165766.817052617</v>
      </c>
      <c r="T178" s="19">
        <v>98401.710503654002</v>
      </c>
      <c r="U178" s="19">
        <v>103142.67174923699</v>
      </c>
      <c r="V178" s="19">
        <v>66091.632026435793</v>
      </c>
      <c r="W178" s="19">
        <v>147219.52460617301</v>
      </c>
      <c r="X178" s="19">
        <v>81095.327786719296</v>
      </c>
      <c r="Y178" s="19">
        <v>89292.411061430597</v>
      </c>
      <c r="Z178" s="19">
        <v>147561.723562036</v>
      </c>
      <c r="AA178" s="19">
        <v>92924.306490966104</v>
      </c>
      <c r="AB178" s="19">
        <v>93990.633320282403</v>
      </c>
      <c r="AC178" s="19">
        <v>41937.2972342988</v>
      </c>
      <c r="AD178" s="19">
        <v>34681.6994214839</v>
      </c>
      <c r="AE178" s="19">
        <v>40786.444724201501</v>
      </c>
      <c r="AF178" s="4">
        <f t="shared" si="2"/>
        <v>1279134.3698213727</v>
      </c>
    </row>
    <row r="179" spans="1:32" x14ac:dyDescent="0.25">
      <c r="A179" s="19" t="s">
        <v>184</v>
      </c>
      <c r="B179" s="19">
        <v>77332.950408767094</v>
      </c>
      <c r="C179" s="19">
        <v>95144.717463481706</v>
      </c>
      <c r="D179" s="19">
        <v>131625.86335981</v>
      </c>
      <c r="E179" s="19">
        <v>78449.593271991806</v>
      </c>
      <c r="F179" s="19">
        <v>90440.931203449596</v>
      </c>
      <c r="G179" s="19">
        <v>77471.159362093895</v>
      </c>
      <c r="H179" s="19">
        <v>75235.608999539007</v>
      </c>
      <c r="I179" s="19">
        <v>114129.37519102699</v>
      </c>
      <c r="J179" s="19">
        <v>63643.080148642402</v>
      </c>
      <c r="K179" s="19">
        <v>58178.346692073697</v>
      </c>
      <c r="L179" s="19">
        <v>305057.550347107</v>
      </c>
      <c r="M179" s="19">
        <v>105890.24226734899</v>
      </c>
      <c r="N179" s="19">
        <v>56654.495081697198</v>
      </c>
      <c r="O179" s="19">
        <v>43003.313624935297</v>
      </c>
      <c r="P179" s="19">
        <v>40913.7894273083</v>
      </c>
      <c r="Q179" s="19">
        <v>59896.597670579897</v>
      </c>
      <c r="R179" s="19">
        <v>62326.389632379003</v>
      </c>
      <c r="S179" s="19">
        <v>41747.438930477998</v>
      </c>
      <c r="T179" s="19">
        <v>144994.72863671399</v>
      </c>
      <c r="U179" s="19">
        <v>111805.923878477</v>
      </c>
      <c r="V179" s="19">
        <v>119613.082347167</v>
      </c>
      <c r="W179" s="19">
        <v>110021.804717833</v>
      </c>
      <c r="X179" s="19">
        <v>84874.546332591402</v>
      </c>
      <c r="Y179" s="19">
        <v>167297.65816918699</v>
      </c>
      <c r="Z179" s="19">
        <v>60403.3259517966</v>
      </c>
      <c r="AA179" s="19">
        <v>91356.1064832064</v>
      </c>
      <c r="AB179" s="19">
        <v>54727.650636758597</v>
      </c>
      <c r="AC179" s="19">
        <v>40114.501263427199</v>
      </c>
      <c r="AD179" s="19">
        <v>56363.965434714097</v>
      </c>
      <c r="AE179" s="19">
        <v>59477.799824993999</v>
      </c>
      <c r="AF179" s="4">
        <f t="shared" si="2"/>
        <v>1205124.9222397234</v>
      </c>
    </row>
    <row r="180" spans="1:32" x14ac:dyDescent="0.25">
      <c r="A180" s="19" t="s">
        <v>211</v>
      </c>
      <c r="B180" s="19">
        <v>2717895.2473045699</v>
      </c>
      <c r="C180" s="19">
        <v>1781071.97136511</v>
      </c>
      <c r="D180" s="19">
        <v>17658788.071322799</v>
      </c>
      <c r="E180" s="19">
        <v>1139408.9389565601</v>
      </c>
      <c r="F180" s="19">
        <v>3526433.0123887002</v>
      </c>
      <c r="G180" s="19">
        <v>1310165.5389715901</v>
      </c>
      <c r="H180" s="19">
        <v>242464.72447099199</v>
      </c>
      <c r="I180" s="19">
        <v>2069097.1157220399</v>
      </c>
      <c r="J180" s="19">
        <v>9574106.87025702</v>
      </c>
      <c r="K180" s="19">
        <v>8626104.0813921802</v>
      </c>
      <c r="L180" s="19">
        <v>2721094.9026501202</v>
      </c>
      <c r="M180" s="19">
        <v>5218747.8318417799</v>
      </c>
      <c r="N180" s="19">
        <v>108853.4348648</v>
      </c>
      <c r="O180" s="19">
        <v>129540.119030085</v>
      </c>
      <c r="P180" s="19">
        <v>1172367.54633656</v>
      </c>
      <c r="Q180" s="19">
        <v>593397.71638725302</v>
      </c>
      <c r="R180" s="19">
        <v>561167.50851881504</v>
      </c>
      <c r="S180" s="19">
        <v>109799.89458844801</v>
      </c>
      <c r="T180" s="19">
        <v>35058.579446270203</v>
      </c>
      <c r="U180" s="19">
        <v>7435.3055096160597</v>
      </c>
      <c r="V180" s="19">
        <v>16750.467743664001</v>
      </c>
      <c r="W180" s="19">
        <v>157527.464465303</v>
      </c>
      <c r="X180" s="19">
        <v>66636.974361200395</v>
      </c>
      <c r="Y180" s="19">
        <v>27213.730542356501</v>
      </c>
      <c r="Z180" s="19">
        <v>14291.3437962427</v>
      </c>
      <c r="AA180" s="19">
        <v>13759.639187351</v>
      </c>
      <c r="AB180" s="19">
        <v>35624.316251939803</v>
      </c>
      <c r="AC180" s="19">
        <v>16567.9794055846</v>
      </c>
      <c r="AD180" s="19">
        <v>100400.096020514</v>
      </c>
      <c r="AE180" s="19">
        <v>23392.878325089001</v>
      </c>
      <c r="AF180" s="4">
        <f t="shared" si="2"/>
        <v>1185626.1781623943</v>
      </c>
    </row>
    <row r="181" spans="1:32" x14ac:dyDescent="0.25">
      <c r="A181" s="19" t="s">
        <v>159</v>
      </c>
      <c r="B181" s="19">
        <v>0</v>
      </c>
      <c r="C181" s="19">
        <v>55594.076115624499</v>
      </c>
      <c r="D181" s="19">
        <v>95948.540042796507</v>
      </c>
      <c r="E181" s="19">
        <v>143594.92642427399</v>
      </c>
      <c r="F181" s="19">
        <v>57690.620885129603</v>
      </c>
      <c r="G181" s="19">
        <v>159875.50574207399</v>
      </c>
      <c r="H181" s="19">
        <v>103993.47283198401</v>
      </c>
      <c r="I181" s="19">
        <v>230377.134846642</v>
      </c>
      <c r="J181" s="19">
        <v>354576.46796665998</v>
      </c>
      <c r="K181" s="19">
        <v>246206.090250829</v>
      </c>
      <c r="L181" s="19">
        <v>224339.57168777101</v>
      </c>
      <c r="M181" s="19">
        <v>178966.600988544</v>
      </c>
      <c r="N181" s="19">
        <v>127104.61743492199</v>
      </c>
      <c r="O181" s="19">
        <v>136689.86963011001</v>
      </c>
      <c r="P181" s="19">
        <v>151094.7267194</v>
      </c>
      <c r="Q181" s="19">
        <v>151094.7267194</v>
      </c>
      <c r="R181" s="19">
        <v>151094.7267194</v>
      </c>
      <c r="S181" s="19">
        <v>151094.7267194</v>
      </c>
      <c r="T181" s="19">
        <v>71632.033258976895</v>
      </c>
      <c r="U181" s="19">
        <v>65945.848055516602</v>
      </c>
      <c r="V181" s="19">
        <v>60110.486767950097</v>
      </c>
      <c r="W181" s="19">
        <v>115717.505507915</v>
      </c>
      <c r="X181" s="19">
        <v>90953</v>
      </c>
      <c r="Y181" s="19">
        <v>120386</v>
      </c>
      <c r="Z181" s="19">
        <v>115304</v>
      </c>
      <c r="AA181" s="19">
        <v>10103</v>
      </c>
      <c r="AB181" s="19">
        <v>82123</v>
      </c>
      <c r="AC181" s="19">
        <v>6332</v>
      </c>
      <c r="AD181" s="19">
        <v>46282</v>
      </c>
      <c r="AE181" s="19">
        <v>73155</v>
      </c>
      <c r="AF181" s="4">
        <f t="shared" si="2"/>
        <v>1160233.3270291586</v>
      </c>
    </row>
    <row r="182" spans="1:32" x14ac:dyDescent="0.25">
      <c r="A182" s="19" t="s">
        <v>75</v>
      </c>
      <c r="B182" s="19">
        <v>125256.326318251</v>
      </c>
      <c r="C182" s="19">
        <v>274476.04807205498</v>
      </c>
      <c r="D182" s="19">
        <v>503507.03171508998</v>
      </c>
      <c r="E182" s="19">
        <v>441634.48555211001</v>
      </c>
      <c r="F182" s="19">
        <v>286166.54805740702</v>
      </c>
      <c r="G182" s="19">
        <v>114601.256325617</v>
      </c>
      <c r="H182" s="19">
        <v>89607.947836836203</v>
      </c>
      <c r="I182" s="19">
        <v>320231.00369665498</v>
      </c>
      <c r="J182" s="19">
        <v>471542.83276995498</v>
      </c>
      <c r="K182" s="19">
        <v>699449.99960734905</v>
      </c>
      <c r="L182" s="19">
        <v>407481.76479061099</v>
      </c>
      <c r="M182" s="19">
        <v>402669.60499071301</v>
      </c>
      <c r="N182" s="19">
        <v>222702.83299637001</v>
      </c>
      <c r="O182" s="19">
        <v>230108.81536417999</v>
      </c>
      <c r="P182" s="19">
        <v>149649.85927285801</v>
      </c>
      <c r="Q182" s="19">
        <v>118321.171986375</v>
      </c>
      <c r="R182" s="19">
        <v>179672.15015089599</v>
      </c>
      <c r="S182" s="19">
        <v>80642.851764645398</v>
      </c>
      <c r="T182" s="19">
        <v>94375.784485758006</v>
      </c>
      <c r="U182" s="19">
        <v>60437.797385133301</v>
      </c>
      <c r="V182" s="19">
        <v>52850.704649578103</v>
      </c>
      <c r="W182" s="19">
        <v>170860.483238385</v>
      </c>
      <c r="X182" s="19">
        <v>181187.59215901099</v>
      </c>
      <c r="Y182" s="19">
        <v>203518.618418322</v>
      </c>
      <c r="Z182" s="19">
        <v>38309.720014931503</v>
      </c>
      <c r="AA182" s="19">
        <v>16920.997646898199</v>
      </c>
      <c r="AB182" s="19">
        <v>9892.6750880347809</v>
      </c>
      <c r="AC182" s="19">
        <v>11464.193814923299</v>
      </c>
      <c r="AD182" s="19">
        <v>12570.533547998801</v>
      </c>
      <c r="AE182" s="19">
        <v>40648.393440948501</v>
      </c>
      <c r="AF182" s="4">
        <f t="shared" si="2"/>
        <v>1153352.4958054638</v>
      </c>
    </row>
    <row r="183" spans="1:32" x14ac:dyDescent="0.25">
      <c r="A183" s="19" t="s">
        <v>138</v>
      </c>
      <c r="B183" s="19">
        <v>126806.173205798</v>
      </c>
      <c r="C183" s="19">
        <v>194586.57889612901</v>
      </c>
      <c r="D183" s="19">
        <v>200558.99524921601</v>
      </c>
      <c r="E183" s="19">
        <v>76659.4135333882</v>
      </c>
      <c r="F183" s="19">
        <v>114825.99394924</v>
      </c>
      <c r="G183" s="19">
        <v>36441.454284194202</v>
      </c>
      <c r="H183" s="19">
        <v>50820.064531794102</v>
      </c>
      <c r="I183" s="19">
        <v>89136.975693858098</v>
      </c>
      <c r="J183" s="19">
        <v>102665.46970876399</v>
      </c>
      <c r="K183" s="19">
        <v>163052.95982290999</v>
      </c>
      <c r="L183" s="19">
        <v>139563.11696245699</v>
      </c>
      <c r="M183" s="19">
        <v>134000.44711620099</v>
      </c>
      <c r="N183" s="19">
        <v>144082.77608058401</v>
      </c>
      <c r="O183" s="19">
        <v>62785.652205072402</v>
      </c>
      <c r="P183" s="19">
        <v>43724.761801249602</v>
      </c>
      <c r="Q183" s="19">
        <v>37603.495293713</v>
      </c>
      <c r="R183" s="19">
        <v>44179.858495583801</v>
      </c>
      <c r="S183" s="19">
        <v>84102.838046324207</v>
      </c>
      <c r="T183" s="19">
        <v>287880.95150556398</v>
      </c>
      <c r="U183" s="19">
        <v>118140.54594473699</v>
      </c>
      <c r="V183" s="19">
        <v>36999.8864624087</v>
      </c>
      <c r="W183" s="19">
        <v>87054.427292038701</v>
      </c>
      <c r="X183" s="19">
        <v>119568.18985785299</v>
      </c>
      <c r="Y183" s="19">
        <v>81497.277684248606</v>
      </c>
      <c r="Z183" s="19">
        <v>50689.709006051802</v>
      </c>
      <c r="AA183" s="19">
        <v>54279.982409355398</v>
      </c>
      <c r="AB183" s="19">
        <v>25750.174559374402</v>
      </c>
      <c r="AC183" s="19">
        <v>36284.783390076998</v>
      </c>
      <c r="AD183" s="19">
        <v>36360.575772570599</v>
      </c>
      <c r="AE183" s="19">
        <v>76913.6229440686</v>
      </c>
      <c r="AF183" s="4">
        <f t="shared" si="2"/>
        <v>1139702.8233702558</v>
      </c>
    </row>
    <row r="184" spans="1:32" x14ac:dyDescent="0.25">
      <c r="A184" s="19" t="s">
        <v>403</v>
      </c>
      <c r="B184" s="19">
        <v>115857.52857007</v>
      </c>
      <c r="C184" s="19">
        <v>82351.496392879999</v>
      </c>
      <c r="D184" s="19">
        <v>64785.784004519999</v>
      </c>
      <c r="E184" s="19">
        <v>82881.706462379996</v>
      </c>
      <c r="F184" s="19">
        <v>76773.391808949993</v>
      </c>
      <c r="G184" s="19">
        <v>97211.964608590002</v>
      </c>
      <c r="H184" s="19">
        <v>51754.397240539998</v>
      </c>
      <c r="I184" s="19">
        <v>57829.82219549</v>
      </c>
      <c r="J184" s="19">
        <v>63636.770360299997</v>
      </c>
      <c r="K184" s="19">
        <v>87683.563414499993</v>
      </c>
      <c r="L184" s="19">
        <v>184525.89190491999</v>
      </c>
      <c r="M184" s="19">
        <v>204655.95097777</v>
      </c>
      <c r="N184" s="19">
        <v>138661.48455386999</v>
      </c>
      <c r="O184" s="19">
        <v>129108.9395315</v>
      </c>
      <c r="P184" s="19">
        <v>166298.24519928999</v>
      </c>
      <c r="Q184" s="19">
        <v>62586.492747570002</v>
      </c>
      <c r="R184" s="19">
        <v>31295.923431880001</v>
      </c>
      <c r="S184" s="19">
        <v>87212.412526130007</v>
      </c>
      <c r="T184" s="19">
        <v>77086.303285720001</v>
      </c>
      <c r="U184" s="19">
        <v>87333.066265310001</v>
      </c>
      <c r="V184" s="19">
        <v>147567.24431604001</v>
      </c>
      <c r="W184" s="19">
        <v>107922.77057942</v>
      </c>
      <c r="X184" s="19">
        <v>105975.10080357001</v>
      </c>
      <c r="Y184" s="19">
        <v>88342.976662710003</v>
      </c>
      <c r="Z184" s="19">
        <v>66395.616170309993</v>
      </c>
      <c r="AA184" s="19">
        <v>54608.967593239999</v>
      </c>
      <c r="AB184" s="19">
        <v>67467.864256820001</v>
      </c>
      <c r="AC184" s="19">
        <v>74466.106385339997</v>
      </c>
      <c r="AD184" s="19">
        <v>64739.253954580003</v>
      </c>
      <c r="AE184" s="19">
        <v>72005.834963650006</v>
      </c>
      <c r="AF184" s="4">
        <f t="shared" si="2"/>
        <v>1132419.4411947199</v>
      </c>
    </row>
    <row r="185" spans="1:32" x14ac:dyDescent="0.25">
      <c r="A185" s="19" t="s">
        <v>155</v>
      </c>
      <c r="B185" s="19">
        <v>11908.194726</v>
      </c>
      <c r="C185" s="19">
        <v>191120.62869899999</v>
      </c>
      <c r="D185" s="19">
        <v>66928.945542999994</v>
      </c>
      <c r="E185" s="19">
        <v>76110.347418000005</v>
      </c>
      <c r="F185" s="19">
        <v>162658.86455299999</v>
      </c>
      <c r="G185" s="19">
        <v>19078.913569</v>
      </c>
      <c r="H185" s="19">
        <v>31866.409861</v>
      </c>
      <c r="I185" s="19">
        <v>44504.971269000001</v>
      </c>
      <c r="J185" s="19">
        <v>64247.246622999999</v>
      </c>
      <c r="K185" s="19">
        <v>77371.184657000005</v>
      </c>
      <c r="L185" s="19">
        <v>121312.679227</v>
      </c>
      <c r="M185" s="19">
        <v>101365.07633700001</v>
      </c>
      <c r="N185" s="19">
        <v>22437.612705</v>
      </c>
      <c r="O185" s="19">
        <v>17986.379234</v>
      </c>
      <c r="P185" s="19">
        <v>376359.68480400002</v>
      </c>
      <c r="Q185" s="19">
        <v>100742.963969</v>
      </c>
      <c r="R185" s="19">
        <v>86501.179174000004</v>
      </c>
      <c r="S185" s="19">
        <v>108138.02719399999</v>
      </c>
      <c r="T185" s="19">
        <v>108297.950557</v>
      </c>
      <c r="U185" s="19">
        <v>59558.118552</v>
      </c>
      <c r="V185" s="19">
        <v>33224.346176999999</v>
      </c>
      <c r="W185" s="19">
        <v>107531.73465</v>
      </c>
      <c r="X185" s="19">
        <v>109091.585145</v>
      </c>
      <c r="Y185" s="19">
        <v>30597.531771000002</v>
      </c>
      <c r="Z185" s="19">
        <v>64870.182953000003</v>
      </c>
      <c r="AA185" s="19">
        <v>324642.63266599999</v>
      </c>
      <c r="AB185" s="19">
        <v>19065.338191999999</v>
      </c>
      <c r="AC185" s="19">
        <v>25597.772016999999</v>
      </c>
      <c r="AD185" s="19">
        <v>17706.403319000001</v>
      </c>
      <c r="AE185" s="19">
        <v>37298.574052999997</v>
      </c>
      <c r="AF185" s="4">
        <f t="shared" si="2"/>
        <v>1132121.3764200001</v>
      </c>
    </row>
    <row r="186" spans="1:32" x14ac:dyDescent="0.25">
      <c r="A186" s="19" t="s">
        <v>372</v>
      </c>
      <c r="B186" s="19">
        <v>87494.805324653396</v>
      </c>
      <c r="C186" s="19">
        <v>71519.854548011805</v>
      </c>
      <c r="D186" s="19">
        <v>274204.68601851998</v>
      </c>
      <c r="E186" s="19">
        <v>106002.103548001</v>
      </c>
      <c r="F186" s="19">
        <v>61831.884956417001</v>
      </c>
      <c r="G186" s="19">
        <v>110507.832085131</v>
      </c>
      <c r="H186" s="19">
        <v>71099.068275839294</v>
      </c>
      <c r="I186" s="19">
        <v>155011.79578025499</v>
      </c>
      <c r="J186" s="19">
        <v>168228.28885148501</v>
      </c>
      <c r="K186" s="19">
        <v>174675.07513988801</v>
      </c>
      <c r="L186" s="19">
        <v>148300.10293672301</v>
      </c>
      <c r="M186" s="19">
        <v>178246.12758989501</v>
      </c>
      <c r="N186" s="19">
        <v>54392.486631576299</v>
      </c>
      <c r="O186" s="19">
        <v>55650.154412750198</v>
      </c>
      <c r="P186" s="19">
        <v>53845.081760562003</v>
      </c>
      <c r="Q186" s="19">
        <v>59309.618050406301</v>
      </c>
      <c r="R186" s="19">
        <v>43596.024899718199</v>
      </c>
      <c r="S186" s="19">
        <v>57394.752530851503</v>
      </c>
      <c r="T186" s="19">
        <v>25256.804749524101</v>
      </c>
      <c r="U186" s="19">
        <v>20275.347326225299</v>
      </c>
      <c r="V186" s="19">
        <v>39170.095526509802</v>
      </c>
      <c r="W186" s="19">
        <v>100810.543899717</v>
      </c>
      <c r="X186" s="19">
        <v>88443.212790857404</v>
      </c>
      <c r="Y186" s="19">
        <v>72615.0408751879</v>
      </c>
      <c r="Z186" s="19">
        <v>41244.288779642899</v>
      </c>
      <c r="AA186" s="19">
        <v>35734.567015227498</v>
      </c>
      <c r="AB186" s="19">
        <v>24089.2930305546</v>
      </c>
      <c r="AC186" s="19">
        <v>29584.3702176722</v>
      </c>
      <c r="AD186" s="19">
        <v>35365.0077148911</v>
      </c>
      <c r="AE186" s="19">
        <v>515404.601850593</v>
      </c>
      <c r="AF186" s="4">
        <f t="shared" si="2"/>
        <v>1128983.9512071726</v>
      </c>
    </row>
    <row r="187" spans="1:32" x14ac:dyDescent="0.25">
      <c r="A187" s="19" t="s">
        <v>298</v>
      </c>
      <c r="B187" s="19">
        <v>20970.100565139601</v>
      </c>
      <c r="C187" s="19">
        <v>224470.64860650801</v>
      </c>
      <c r="D187" s="19">
        <v>29683.7205372467</v>
      </c>
      <c r="E187" s="19">
        <v>39319.616850822997</v>
      </c>
      <c r="F187" s="19">
        <v>12992.7708141893</v>
      </c>
      <c r="G187" s="19">
        <v>122373.791243042</v>
      </c>
      <c r="H187" s="19">
        <v>8629.9852287919803</v>
      </c>
      <c r="I187" s="19">
        <v>21496.410187118101</v>
      </c>
      <c r="J187" s="19">
        <v>28658.000952524999</v>
      </c>
      <c r="K187" s="19">
        <v>27458.297671424101</v>
      </c>
      <c r="L187" s="19">
        <v>142520.23770478999</v>
      </c>
      <c r="M187" s="19">
        <v>326322.46370120603</v>
      </c>
      <c r="N187" s="19">
        <v>9209.2027226128703</v>
      </c>
      <c r="O187" s="19">
        <v>112490.315498777</v>
      </c>
      <c r="P187" s="19">
        <v>30382.325767607901</v>
      </c>
      <c r="Q187" s="19">
        <v>68465.596827205605</v>
      </c>
      <c r="R187" s="19">
        <v>130552.28040441099</v>
      </c>
      <c r="S187" s="19">
        <v>57688.339160480602</v>
      </c>
      <c r="T187" s="19">
        <v>55218.3743421084</v>
      </c>
      <c r="U187" s="19">
        <v>11104.9494498566</v>
      </c>
      <c r="V187" s="19">
        <v>89624.532326955203</v>
      </c>
      <c r="W187" s="19">
        <v>108570.14765030101</v>
      </c>
      <c r="X187" s="19">
        <v>195348.13339211201</v>
      </c>
      <c r="Y187" s="19">
        <v>276233.33543800702</v>
      </c>
      <c r="Z187" s="19">
        <v>23016.168454931201</v>
      </c>
      <c r="AA187" s="19">
        <v>48849.811105513698</v>
      </c>
      <c r="AB187" s="19">
        <v>87188.928125978506</v>
      </c>
      <c r="AC187" s="19">
        <v>10194.037951509899</v>
      </c>
      <c r="AD187" s="19">
        <v>14317.630570642999</v>
      </c>
      <c r="AE187" s="19">
        <v>8808.4307240576909</v>
      </c>
      <c r="AF187" s="4">
        <f t="shared" si="2"/>
        <v>1116715.0990968656</v>
      </c>
    </row>
    <row r="188" spans="1:32" x14ac:dyDescent="0.25">
      <c r="A188" s="19" t="s">
        <v>429</v>
      </c>
      <c r="B188" s="19">
        <v>70312.200200601103</v>
      </c>
      <c r="C188" s="19">
        <v>114155.182988752</v>
      </c>
      <c r="D188" s="19">
        <v>176017.34921611601</v>
      </c>
      <c r="E188" s="19">
        <v>111628.05895745099</v>
      </c>
      <c r="F188" s="19">
        <v>69792.325642812706</v>
      </c>
      <c r="G188" s="19">
        <v>35151.8608261228</v>
      </c>
      <c r="H188" s="19">
        <v>48268.810534861303</v>
      </c>
      <c r="I188" s="19">
        <v>97428.762304285701</v>
      </c>
      <c r="J188" s="19">
        <v>116089.57961773001</v>
      </c>
      <c r="K188" s="19">
        <v>176626.13956104699</v>
      </c>
      <c r="L188" s="19">
        <v>167557.43903739299</v>
      </c>
      <c r="M188" s="19">
        <v>197261.50442657599</v>
      </c>
      <c r="N188" s="19">
        <v>107838.048069212</v>
      </c>
      <c r="O188" s="19">
        <v>87853.275641833898</v>
      </c>
      <c r="P188" s="19">
        <v>71930.960900060294</v>
      </c>
      <c r="Q188" s="19">
        <v>71930.960900060294</v>
      </c>
      <c r="R188" s="19">
        <v>71930.960900060294</v>
      </c>
      <c r="S188" s="19">
        <v>71930.960900060294</v>
      </c>
      <c r="T188" s="19">
        <v>60066.652113531301</v>
      </c>
      <c r="U188" s="19">
        <v>50467.5087239856</v>
      </c>
      <c r="V188" s="19">
        <v>49667.684125244697</v>
      </c>
      <c r="W188" s="19">
        <v>119388.16930761799</v>
      </c>
      <c r="X188" s="19">
        <v>136165</v>
      </c>
      <c r="Y188" s="19">
        <v>77950</v>
      </c>
      <c r="Z188" s="19">
        <v>75320</v>
      </c>
      <c r="AA188" s="19">
        <v>69871</v>
      </c>
      <c r="AB188" s="19">
        <v>146565</v>
      </c>
      <c r="AC188" s="19">
        <v>68382</v>
      </c>
      <c r="AD188" s="19">
        <v>53785</v>
      </c>
      <c r="AE188" s="19">
        <v>59758</v>
      </c>
      <c r="AF188" s="4">
        <f t="shared" si="2"/>
        <v>1111247.9360705002</v>
      </c>
    </row>
    <row r="189" spans="1:32" x14ac:dyDescent="0.25">
      <c r="A189" s="19" t="s">
        <v>218</v>
      </c>
      <c r="B189" s="19">
        <v>167622.153714243</v>
      </c>
      <c r="C189" s="19">
        <v>160088.123762003</v>
      </c>
      <c r="D189" s="19">
        <v>347773.54913497198</v>
      </c>
      <c r="E189" s="19">
        <v>85736.584414383702</v>
      </c>
      <c r="F189" s="19">
        <v>98081.708868862406</v>
      </c>
      <c r="G189" s="19">
        <v>108020.458052199</v>
      </c>
      <c r="H189" s="19">
        <v>64183.446741239</v>
      </c>
      <c r="I189" s="19">
        <v>96514.759278589103</v>
      </c>
      <c r="J189" s="19">
        <v>41812.514579618197</v>
      </c>
      <c r="K189" s="19">
        <v>124517.708724111</v>
      </c>
      <c r="L189" s="19">
        <v>66170.729211190599</v>
      </c>
      <c r="M189" s="19">
        <v>66225.4488263979</v>
      </c>
      <c r="N189" s="19">
        <v>22478.964282518999</v>
      </c>
      <c r="O189" s="19">
        <v>38383.094593927199</v>
      </c>
      <c r="P189" s="19">
        <v>493190.81642297399</v>
      </c>
      <c r="Q189" s="19">
        <v>562472.03188767598</v>
      </c>
      <c r="R189" s="19">
        <v>148730.200536052</v>
      </c>
      <c r="S189" s="19">
        <v>206367.62921930899</v>
      </c>
      <c r="T189" s="19">
        <v>43817.783671211102</v>
      </c>
      <c r="U189" s="19">
        <v>67442.480460873005</v>
      </c>
      <c r="V189" s="19">
        <v>20016.135989198599</v>
      </c>
      <c r="W189" s="19">
        <v>34971.587131084998</v>
      </c>
      <c r="X189" s="19">
        <v>45582.730048963102</v>
      </c>
      <c r="Y189" s="19">
        <v>3654.53835114096</v>
      </c>
      <c r="Z189" s="19">
        <v>80603.417465915598</v>
      </c>
      <c r="AA189" s="19">
        <v>28123.000700542801</v>
      </c>
      <c r="AB189" s="19">
        <v>62250.350596648597</v>
      </c>
      <c r="AC189" s="19">
        <v>73202.740241202904</v>
      </c>
      <c r="AD189" s="19">
        <v>136299.43706269099</v>
      </c>
      <c r="AE189" s="19">
        <v>107567.204502055</v>
      </c>
      <c r="AF189" s="4">
        <f t="shared" si="2"/>
        <v>1058629.2359768886</v>
      </c>
    </row>
    <row r="190" spans="1:32" x14ac:dyDescent="0.25">
      <c r="A190" s="19" t="s">
        <v>152</v>
      </c>
      <c r="B190" s="19">
        <v>17524.874801149901</v>
      </c>
      <c r="C190" s="19">
        <v>17524.874801149901</v>
      </c>
      <c r="D190" s="19">
        <v>17524.874801149901</v>
      </c>
      <c r="E190" s="19">
        <v>17524.874801149901</v>
      </c>
      <c r="F190" s="19">
        <v>17524.874801149901</v>
      </c>
      <c r="G190" s="19">
        <v>17524.874801149901</v>
      </c>
      <c r="H190" s="19">
        <v>17524.874801149901</v>
      </c>
      <c r="I190" s="19">
        <v>17524.874801149901</v>
      </c>
      <c r="J190" s="19">
        <v>17524.874801149901</v>
      </c>
      <c r="K190" s="19">
        <v>17524.874801149901</v>
      </c>
      <c r="L190" s="19">
        <v>17524.874801149901</v>
      </c>
      <c r="M190" s="19">
        <v>17524.874801149901</v>
      </c>
      <c r="N190" s="19">
        <v>104890.13586230201</v>
      </c>
      <c r="O190" s="19">
        <v>72900.741638675594</v>
      </c>
      <c r="P190" s="19">
        <v>60076.519912310301</v>
      </c>
      <c r="Q190" s="19">
        <v>66156.050738546997</v>
      </c>
      <c r="R190" s="19">
        <v>52944.063729949397</v>
      </c>
      <c r="S190" s="19">
        <v>63671.075421060101</v>
      </c>
      <c r="T190" s="19">
        <v>59769.102414182198</v>
      </c>
      <c r="U190" s="19">
        <v>70803.129574868406</v>
      </c>
      <c r="V190" s="19">
        <v>99494.601575614404</v>
      </c>
      <c r="W190" s="19">
        <v>69579.714414465401</v>
      </c>
      <c r="X190" s="19">
        <v>105840.876635377</v>
      </c>
      <c r="Y190" s="19">
        <v>114180.493767265</v>
      </c>
      <c r="Z190" s="19">
        <v>56824.882823432999</v>
      </c>
      <c r="AA190" s="19">
        <v>84618.312942824705</v>
      </c>
      <c r="AB190" s="19">
        <v>71045.798886117103</v>
      </c>
      <c r="AC190" s="19">
        <v>68524.048910273603</v>
      </c>
      <c r="AD190" s="19">
        <v>65303.9228041756</v>
      </c>
      <c r="AE190" s="19">
        <v>56782.7244324817</v>
      </c>
      <c r="AF190" s="4">
        <f t="shared" si="2"/>
        <v>1039382.7483320876</v>
      </c>
    </row>
    <row r="191" spans="1:32" x14ac:dyDescent="0.25">
      <c r="A191" s="19" t="s">
        <v>137</v>
      </c>
      <c r="B191" s="19">
        <v>20053</v>
      </c>
      <c r="C191" s="19">
        <v>53974</v>
      </c>
      <c r="D191" s="19">
        <v>11778</v>
      </c>
      <c r="E191" s="19">
        <v>223417</v>
      </c>
      <c r="F191" s="19">
        <v>131836</v>
      </c>
      <c r="G191" s="19">
        <v>78899</v>
      </c>
      <c r="H191" s="19">
        <v>51219</v>
      </c>
      <c r="I191" s="19">
        <v>315070</v>
      </c>
      <c r="J191" s="19">
        <v>33358</v>
      </c>
      <c r="K191" s="19">
        <v>134005</v>
      </c>
      <c r="L191" s="19">
        <v>256470</v>
      </c>
      <c r="M191" s="19">
        <v>108992</v>
      </c>
      <c r="N191" s="19">
        <v>39691</v>
      </c>
      <c r="O191" s="19">
        <v>251779</v>
      </c>
      <c r="P191" s="19">
        <v>69614</v>
      </c>
      <c r="Q191" s="19">
        <v>35896</v>
      </c>
      <c r="R191" s="19">
        <v>42015</v>
      </c>
      <c r="S191" s="19">
        <v>40851</v>
      </c>
      <c r="T191" s="19">
        <v>190621</v>
      </c>
      <c r="U191" s="19">
        <v>154268</v>
      </c>
      <c r="V191" s="19">
        <v>78769</v>
      </c>
      <c r="W191" s="19">
        <v>72282</v>
      </c>
      <c r="X191" s="19">
        <v>145237</v>
      </c>
      <c r="Y191" s="19">
        <v>28383</v>
      </c>
      <c r="Z191" s="19">
        <v>37694</v>
      </c>
      <c r="AA191" s="19">
        <v>61847</v>
      </c>
      <c r="AB191" s="19">
        <v>21990</v>
      </c>
      <c r="AC191" s="19">
        <v>16398</v>
      </c>
      <c r="AD191" s="19">
        <v>57444</v>
      </c>
      <c r="AE191" s="19">
        <v>14453</v>
      </c>
      <c r="AF191" s="4">
        <f t="shared" si="2"/>
        <v>962252</v>
      </c>
    </row>
    <row r="192" spans="1:32" x14ac:dyDescent="0.25">
      <c r="A192" s="19" t="s">
        <v>313</v>
      </c>
      <c r="B192" s="19">
        <v>80732.777018493405</v>
      </c>
      <c r="C192" s="19">
        <v>158308.01155245799</v>
      </c>
      <c r="D192" s="19">
        <v>279898.96316656802</v>
      </c>
      <c r="E192" s="19">
        <v>174154.96356929201</v>
      </c>
      <c r="F192" s="19">
        <v>122473.1286824</v>
      </c>
      <c r="G192" s="19">
        <v>109349.856147707</v>
      </c>
      <c r="H192" s="19">
        <v>119903.016165928</v>
      </c>
      <c r="I192" s="19">
        <v>166186.697351663</v>
      </c>
      <c r="J192" s="19">
        <v>105897.677509441</v>
      </c>
      <c r="K192" s="19">
        <v>154308.22417764799</v>
      </c>
      <c r="L192" s="19">
        <v>105741.71253653101</v>
      </c>
      <c r="M192" s="19">
        <v>91369.9630394587</v>
      </c>
      <c r="N192" s="19">
        <v>59545.156767458902</v>
      </c>
      <c r="O192" s="19">
        <v>74342.270534087802</v>
      </c>
      <c r="P192" s="19">
        <v>78344.338485295593</v>
      </c>
      <c r="Q192" s="19">
        <v>77066.754228923397</v>
      </c>
      <c r="R192" s="19">
        <v>72303.705928631098</v>
      </c>
      <c r="S192" s="19">
        <v>85398.009340050703</v>
      </c>
      <c r="T192" s="19">
        <v>76415.463001252705</v>
      </c>
      <c r="U192" s="19">
        <v>68106.536548976903</v>
      </c>
      <c r="V192" s="19">
        <v>65761.479998229304</v>
      </c>
      <c r="W192" s="19">
        <v>69194.496882935593</v>
      </c>
      <c r="X192" s="19">
        <v>109628.80681477</v>
      </c>
      <c r="Y192" s="19">
        <v>60812.023955291901</v>
      </c>
      <c r="Z192" s="19">
        <v>42724.478876789799</v>
      </c>
      <c r="AA192" s="19">
        <v>78167.813604370298</v>
      </c>
      <c r="AB192" s="19">
        <v>31411.583122124899</v>
      </c>
      <c r="AC192" s="19">
        <v>55164.7113039994</v>
      </c>
      <c r="AD192" s="19">
        <v>57927.960215852203</v>
      </c>
      <c r="AE192" s="19">
        <v>88627</v>
      </c>
      <c r="AF192" s="4">
        <f t="shared" si="2"/>
        <v>961644.06959327497</v>
      </c>
    </row>
    <row r="193" spans="1:32" x14ac:dyDescent="0.25">
      <c r="A193" s="19" t="s">
        <v>340</v>
      </c>
      <c r="B193" s="19">
        <v>116501.460560808</v>
      </c>
      <c r="C193" s="19">
        <v>125800.33775317</v>
      </c>
      <c r="D193" s="19">
        <v>223224.70681248399</v>
      </c>
      <c r="E193" s="19">
        <v>93747.188562921801</v>
      </c>
      <c r="F193" s="19">
        <v>127430.375574159</v>
      </c>
      <c r="G193" s="21">
        <v>254672.315077012</v>
      </c>
      <c r="H193" s="21">
        <v>104840.96526993001</v>
      </c>
      <c r="I193" s="21">
        <v>94690.922166724602</v>
      </c>
      <c r="J193" s="19">
        <v>59992.3125266036</v>
      </c>
      <c r="K193" s="19">
        <v>285229.59168112598</v>
      </c>
      <c r="L193" s="19">
        <v>99601.573586807499</v>
      </c>
      <c r="M193" s="19">
        <v>128426.03046151</v>
      </c>
      <c r="N193" s="19">
        <v>55259.503144715098</v>
      </c>
      <c r="O193" s="19">
        <v>38734.382568616398</v>
      </c>
      <c r="P193" s="19">
        <v>599331.33465759899</v>
      </c>
      <c r="Q193" s="19">
        <v>520547.80784498597</v>
      </c>
      <c r="R193" s="19">
        <v>144124.23295047801</v>
      </c>
      <c r="S193" s="19">
        <v>218143.96102827499</v>
      </c>
      <c r="T193" s="19">
        <v>95651.382828616406</v>
      </c>
      <c r="U193" s="19">
        <v>55250.338345731398</v>
      </c>
      <c r="V193" s="19">
        <v>28661.122086066502</v>
      </c>
      <c r="W193" s="19">
        <v>56844.405512511497</v>
      </c>
      <c r="X193" s="19">
        <v>28282.250693635498</v>
      </c>
      <c r="Y193" s="19">
        <v>12979.681749261699</v>
      </c>
      <c r="Z193" s="19">
        <v>36298.963335152497</v>
      </c>
      <c r="AA193" s="19">
        <v>33699.946691896403</v>
      </c>
      <c r="AB193" s="19">
        <v>24010.8845925491</v>
      </c>
      <c r="AC193" s="19">
        <v>47078.032253473997</v>
      </c>
      <c r="AD193" s="19">
        <v>99719.428034972996</v>
      </c>
      <c r="AE193" s="19">
        <v>60016</v>
      </c>
      <c r="AF193" s="4">
        <f t="shared" si="2"/>
        <v>940760.63010262093</v>
      </c>
    </row>
    <row r="194" spans="1:32" x14ac:dyDescent="0.25">
      <c r="A194" s="19" t="s">
        <v>76</v>
      </c>
      <c r="B194" s="19">
        <v>233975.05060319501</v>
      </c>
      <c r="C194" s="19">
        <v>22557.454413698499</v>
      </c>
      <c r="D194" s="19">
        <v>35538.1149881495</v>
      </c>
      <c r="E194" s="19">
        <v>52872.289942191099</v>
      </c>
      <c r="F194" s="19">
        <v>134707.227236187</v>
      </c>
      <c r="G194" s="19">
        <v>142475.668749734</v>
      </c>
      <c r="H194" s="19">
        <v>547381.81344893202</v>
      </c>
      <c r="I194" s="19">
        <v>159648.95025160801</v>
      </c>
      <c r="J194" s="19">
        <v>41038.973772622703</v>
      </c>
      <c r="K194" s="19">
        <v>137158.63309151999</v>
      </c>
      <c r="L194" s="19">
        <v>137495.45831121301</v>
      </c>
      <c r="M194" s="19">
        <v>187108.316343382</v>
      </c>
      <c r="N194" s="19">
        <v>287756.93985440902</v>
      </c>
      <c r="O194" s="19">
        <v>1104402.8026306899</v>
      </c>
      <c r="P194" s="19">
        <v>123215.47035143001</v>
      </c>
      <c r="Q194" s="19">
        <v>28105.6890749622</v>
      </c>
      <c r="R194" s="19">
        <v>70653.773543927295</v>
      </c>
      <c r="S194" s="19">
        <v>30733.952622893699</v>
      </c>
      <c r="T194" s="19">
        <v>3818.8920191669399</v>
      </c>
      <c r="U194" s="19">
        <v>40803.155845144996</v>
      </c>
      <c r="V194" s="19">
        <v>238784.82408587201</v>
      </c>
      <c r="W194" s="19">
        <v>34184.626070082901</v>
      </c>
      <c r="X194" s="19">
        <v>15345.006759845201</v>
      </c>
      <c r="Y194" s="19">
        <v>54277.625351692899</v>
      </c>
      <c r="Z194" s="19">
        <v>17938.458384706999</v>
      </c>
      <c r="AA194" s="19">
        <v>40585.0475236403</v>
      </c>
      <c r="AB194" s="19">
        <v>71420.505287827502</v>
      </c>
      <c r="AC194" s="19">
        <v>125165.60035326199</v>
      </c>
      <c r="AD194" s="19">
        <v>84703.804036125599</v>
      </c>
      <c r="AE194" s="19">
        <v>65208.5521864439</v>
      </c>
      <c r="AF194" s="4">
        <f t="shared" ref="AF194:AF257" si="3">SUM(R194:AE194)</f>
        <v>893623.82407063222</v>
      </c>
    </row>
    <row r="195" spans="1:32" x14ac:dyDescent="0.25">
      <c r="A195" s="19" t="s">
        <v>456</v>
      </c>
      <c r="B195" s="19">
        <v>55951.220575999898</v>
      </c>
      <c r="C195" s="19">
        <v>13132.114412000001</v>
      </c>
      <c r="D195" s="19">
        <v>68130.645603006502</v>
      </c>
      <c r="E195" s="19">
        <v>31702.9040887056</v>
      </c>
      <c r="F195" s="19">
        <v>77893.789715278093</v>
      </c>
      <c r="G195" s="19">
        <v>78242.840507208704</v>
      </c>
      <c r="H195" s="19">
        <v>466445.17454611597</v>
      </c>
      <c r="I195" s="19">
        <v>218548.37994789</v>
      </c>
      <c r="J195" s="19">
        <v>132776.81892376</v>
      </c>
      <c r="K195" s="19">
        <v>42689.526045270301</v>
      </c>
      <c r="L195" s="19">
        <v>44645.826727061998</v>
      </c>
      <c r="M195" s="19">
        <v>52314.431176363098</v>
      </c>
      <c r="N195" s="19">
        <v>126440.87638763001</v>
      </c>
      <c r="O195" s="19">
        <v>232966.972054154</v>
      </c>
      <c r="P195" s="19">
        <v>67434.243744597101</v>
      </c>
      <c r="Q195" s="19">
        <v>59839.185682252602</v>
      </c>
      <c r="R195" s="19">
        <v>105887.403149048</v>
      </c>
      <c r="S195" s="19">
        <v>7891.2251196626503</v>
      </c>
      <c r="T195" s="19">
        <v>15227.103245984201</v>
      </c>
      <c r="U195" s="19">
        <v>3977.8622002853099</v>
      </c>
      <c r="V195" s="19">
        <v>12656.289933931201</v>
      </c>
      <c r="W195" s="19">
        <v>39847.346949998799</v>
      </c>
      <c r="X195" s="19">
        <v>21746.154694070901</v>
      </c>
      <c r="Y195" s="19">
        <v>13078.7640360399</v>
      </c>
      <c r="Z195" s="19">
        <v>125531.335931661</v>
      </c>
      <c r="AA195" s="19">
        <v>8066.7811097386302</v>
      </c>
      <c r="AB195" s="19">
        <v>346381.920312153</v>
      </c>
      <c r="AC195" s="19">
        <v>26995.2050009999</v>
      </c>
      <c r="AD195" s="19">
        <v>18793.912390000001</v>
      </c>
      <c r="AE195" s="19">
        <v>122056.831664</v>
      </c>
      <c r="AF195" s="4">
        <f t="shared" si="3"/>
        <v>868138.13573757326</v>
      </c>
    </row>
    <row r="196" spans="1:32" x14ac:dyDescent="0.25">
      <c r="A196" s="19" t="s">
        <v>353</v>
      </c>
      <c r="B196" s="19">
        <v>7887.2517600906904</v>
      </c>
      <c r="C196" s="19">
        <v>366265.98010619503</v>
      </c>
      <c r="D196" s="19">
        <v>74814.046675290898</v>
      </c>
      <c r="E196" s="19">
        <v>86096.585511364596</v>
      </c>
      <c r="F196" s="19">
        <v>141433.77003791701</v>
      </c>
      <c r="G196" s="19">
        <v>94805.591564800605</v>
      </c>
      <c r="H196" s="19">
        <v>45034.985547773496</v>
      </c>
      <c r="I196" s="19">
        <v>110089.670966166</v>
      </c>
      <c r="J196" s="19">
        <v>310746.082473877</v>
      </c>
      <c r="K196" s="19">
        <v>422517.80556933302</v>
      </c>
      <c r="L196" s="19">
        <v>90780.795535436904</v>
      </c>
      <c r="M196" s="19">
        <v>121877.60796757499</v>
      </c>
      <c r="N196" s="19">
        <v>96766.152158155994</v>
      </c>
      <c r="O196" s="19">
        <v>34799.630969258098</v>
      </c>
      <c r="P196" s="19">
        <v>22743.120664484799</v>
      </c>
      <c r="Q196" s="19">
        <v>48490.729934188603</v>
      </c>
      <c r="R196" s="19">
        <v>24360.1680494791</v>
      </c>
      <c r="S196" s="19">
        <v>87494.800004372693</v>
      </c>
      <c r="T196" s="19">
        <v>61127.277931050703</v>
      </c>
      <c r="U196" s="19">
        <v>60418.556545883999</v>
      </c>
      <c r="V196" s="19">
        <v>192436.42774164601</v>
      </c>
      <c r="W196" s="19">
        <v>77862.756183910198</v>
      </c>
      <c r="X196" s="19">
        <v>68119.867589830406</v>
      </c>
      <c r="Y196" s="19">
        <v>135318.87153301001</v>
      </c>
      <c r="Z196" s="19">
        <v>15073.290400358201</v>
      </c>
      <c r="AA196" s="19">
        <v>25114.063361360899</v>
      </c>
      <c r="AB196" s="19">
        <v>11315.147094445199</v>
      </c>
      <c r="AC196" s="19">
        <v>13595.616238946701</v>
      </c>
      <c r="AD196" s="19">
        <v>26049.7343928548</v>
      </c>
      <c r="AE196" s="19">
        <v>18674.197544561401</v>
      </c>
      <c r="AF196" s="4">
        <f t="shared" si="3"/>
        <v>816960.77461171022</v>
      </c>
    </row>
    <row r="197" spans="1:32" x14ac:dyDescent="0.25">
      <c r="A197" s="19" t="s">
        <v>474</v>
      </c>
      <c r="B197" s="19">
        <v>146426.29526233999</v>
      </c>
      <c r="C197" s="19">
        <v>146426.29526233999</v>
      </c>
      <c r="D197" s="19">
        <v>146426.29526233999</v>
      </c>
      <c r="E197" s="19">
        <v>146426.29526233999</v>
      </c>
      <c r="F197" s="19">
        <v>146426.29526233999</v>
      </c>
      <c r="G197" s="19">
        <v>146426.29526233999</v>
      </c>
      <c r="H197" s="19">
        <v>146426.29526233999</v>
      </c>
      <c r="I197" s="19">
        <v>146426.29526233999</v>
      </c>
      <c r="J197" s="19">
        <v>146426.29526233999</v>
      </c>
      <c r="K197" s="19">
        <v>146426.29526233999</v>
      </c>
      <c r="L197" s="19">
        <v>146426.29526233999</v>
      </c>
      <c r="M197" s="19">
        <v>146426.29526233999</v>
      </c>
      <c r="N197" s="19">
        <v>12865.973101899899</v>
      </c>
      <c r="O197" s="19">
        <v>12865.973101899899</v>
      </c>
      <c r="P197" s="19">
        <v>12865.973101899899</v>
      </c>
      <c r="Q197" s="19">
        <v>12865.973101899899</v>
      </c>
      <c r="R197" s="19">
        <v>88220.801981753597</v>
      </c>
      <c r="S197" s="19">
        <v>90033.106062802399</v>
      </c>
      <c r="T197" s="19">
        <v>23722.240139370901</v>
      </c>
      <c r="U197" s="19">
        <v>23722.240139370901</v>
      </c>
      <c r="V197" s="19">
        <v>16157.1231969287</v>
      </c>
      <c r="W197" s="19">
        <v>84164.970431906506</v>
      </c>
      <c r="X197" s="19">
        <v>30915.852074341699</v>
      </c>
      <c r="Y197" s="19">
        <v>61681.342846158703</v>
      </c>
      <c r="Z197" s="19">
        <v>87766.250329618706</v>
      </c>
      <c r="AA197" s="19">
        <v>42947.248712216198</v>
      </c>
      <c r="AB197" s="19">
        <v>36759.331098288501</v>
      </c>
      <c r="AC197" s="19">
        <v>75730.091828645498</v>
      </c>
      <c r="AD197" s="19">
        <v>75730.091828645498</v>
      </c>
      <c r="AE197" s="19">
        <v>62872.764167869798</v>
      </c>
      <c r="AF197" s="4">
        <f t="shared" si="3"/>
        <v>800423.45483791747</v>
      </c>
    </row>
    <row r="198" spans="1:32" x14ac:dyDescent="0.25">
      <c r="A198" s="19" t="s">
        <v>269</v>
      </c>
      <c r="B198" s="19">
        <v>228.37583942802499</v>
      </c>
      <c r="C198" s="19">
        <v>90.032995783948493</v>
      </c>
      <c r="D198" s="19">
        <v>388.19988689363697</v>
      </c>
      <c r="E198" s="19">
        <v>379.05279263467099</v>
      </c>
      <c r="F198" s="19">
        <v>51.338531537947802</v>
      </c>
      <c r="G198" s="19">
        <v>120.855186048416</v>
      </c>
      <c r="H198" s="19">
        <v>193.376561172348</v>
      </c>
      <c r="I198" s="19">
        <v>208.34996485896099</v>
      </c>
      <c r="J198" s="19">
        <v>56.3236048972094</v>
      </c>
      <c r="K198" s="19">
        <v>202.21272342215701</v>
      </c>
      <c r="L198" s="19">
        <v>202.21272342215701</v>
      </c>
      <c r="M198" s="19">
        <v>158.20255555167401</v>
      </c>
      <c r="N198" s="19">
        <v>158.20255555167401</v>
      </c>
      <c r="O198" s="19">
        <v>158.20255555167401</v>
      </c>
      <c r="P198" s="19">
        <v>112735.495823698</v>
      </c>
      <c r="Q198" s="19">
        <v>112735.495823698</v>
      </c>
      <c r="R198" s="19">
        <v>112735.495823698</v>
      </c>
      <c r="S198" s="19">
        <v>112735.495823698</v>
      </c>
      <c r="T198" s="19">
        <v>59690.030740417496</v>
      </c>
      <c r="U198" s="19">
        <v>19375.239124088901</v>
      </c>
      <c r="V198" s="19">
        <v>41275.9023026906</v>
      </c>
      <c r="W198" s="19">
        <v>41821.570193519998</v>
      </c>
      <c r="X198" s="19">
        <v>74659</v>
      </c>
      <c r="Y198" s="19">
        <v>28191</v>
      </c>
      <c r="Z198" s="19">
        <v>33954</v>
      </c>
      <c r="AA198" s="19">
        <v>95537</v>
      </c>
      <c r="AB198" s="19">
        <v>33243</v>
      </c>
      <c r="AC198" s="19">
        <v>48439</v>
      </c>
      <c r="AD198" s="19">
        <v>74522</v>
      </c>
      <c r="AE198" s="19">
        <v>14369</v>
      </c>
      <c r="AF198" s="4">
        <f t="shared" si="3"/>
        <v>790547.73400811292</v>
      </c>
    </row>
    <row r="199" spans="1:32" x14ac:dyDescent="0.25">
      <c r="A199" s="19" t="s">
        <v>360</v>
      </c>
      <c r="B199" s="19">
        <v>9003.5695598078</v>
      </c>
      <c r="C199" s="19">
        <v>64120.529961334403</v>
      </c>
      <c r="D199" s="19">
        <v>42204.830348574797</v>
      </c>
      <c r="E199" s="19">
        <v>35487.446710850498</v>
      </c>
      <c r="F199" s="19">
        <v>29180.252546093601</v>
      </c>
      <c r="G199" s="19">
        <v>20753.040678517398</v>
      </c>
      <c r="H199" s="19">
        <v>879.22928096622502</v>
      </c>
      <c r="I199" s="19">
        <v>7734.7333200682497</v>
      </c>
      <c r="J199" s="19">
        <v>30133.589422387398</v>
      </c>
      <c r="K199" s="19">
        <v>5791.75589934645</v>
      </c>
      <c r="L199" s="19">
        <v>16322.8268818668</v>
      </c>
      <c r="M199" s="19">
        <v>21040.596690115399</v>
      </c>
      <c r="N199" s="19">
        <v>4750.3193078358199</v>
      </c>
      <c r="O199" s="19">
        <v>28173.569128995801</v>
      </c>
      <c r="P199" s="19">
        <v>9647.8640913396302</v>
      </c>
      <c r="Q199" s="19">
        <v>2187.9097119215198</v>
      </c>
      <c r="R199" s="19">
        <v>2203.4123059856702</v>
      </c>
      <c r="S199" s="19">
        <v>37516.393245691601</v>
      </c>
      <c r="T199" s="19">
        <v>18718.3656987266</v>
      </c>
      <c r="U199" s="19">
        <v>5278.0495789816396</v>
      </c>
      <c r="V199" s="19">
        <v>3596.1227596236699</v>
      </c>
      <c r="W199" s="19">
        <v>259138.84864655699</v>
      </c>
      <c r="X199" s="19">
        <v>25134.619934722599</v>
      </c>
      <c r="Y199" s="19">
        <v>11843.9392993934</v>
      </c>
      <c r="Z199" s="19">
        <v>10308.1177048709</v>
      </c>
      <c r="AA199" s="19">
        <v>18575.367024075</v>
      </c>
      <c r="AB199" s="19">
        <v>69239.297035993004</v>
      </c>
      <c r="AC199" s="19">
        <v>1557.5642044235601</v>
      </c>
      <c r="AD199" s="19">
        <v>72796.373294808407</v>
      </c>
      <c r="AE199" s="19">
        <v>247244.95373530799</v>
      </c>
      <c r="AF199" s="4">
        <f t="shared" si="3"/>
        <v>783151.42446916108</v>
      </c>
    </row>
    <row r="200" spans="1:32" x14ac:dyDescent="0.25">
      <c r="A200" s="19" t="s">
        <v>355</v>
      </c>
      <c r="B200" s="19">
        <v>126375.582749104</v>
      </c>
      <c r="C200" s="19">
        <v>204377.512630752</v>
      </c>
      <c r="D200" s="19">
        <v>188213.80154896801</v>
      </c>
      <c r="E200" s="19">
        <v>139487.187602844</v>
      </c>
      <c r="F200" s="19">
        <v>59928.164728195399</v>
      </c>
      <c r="G200" s="19">
        <v>159186.95317565301</v>
      </c>
      <c r="H200" s="19">
        <v>119485.57434865199</v>
      </c>
      <c r="I200" s="19">
        <v>98912.045768487296</v>
      </c>
      <c r="J200" s="19">
        <v>118708.474646332</v>
      </c>
      <c r="K200" s="19">
        <v>136538.33586055599</v>
      </c>
      <c r="L200" s="19">
        <v>170166.89486961599</v>
      </c>
      <c r="M200" s="19">
        <v>258326.88808194399</v>
      </c>
      <c r="N200" s="19">
        <v>130754.637138563</v>
      </c>
      <c r="O200" s="19">
        <v>68333.541036060502</v>
      </c>
      <c r="P200" s="19">
        <v>73090.809334316495</v>
      </c>
      <c r="Q200" s="19">
        <v>93933.563634881604</v>
      </c>
      <c r="R200" s="19">
        <v>71962.350425117795</v>
      </c>
      <c r="S200" s="19">
        <v>45680.856485160002</v>
      </c>
      <c r="T200" s="19">
        <v>46454.4613527533</v>
      </c>
      <c r="U200" s="19">
        <v>81847.702401991206</v>
      </c>
      <c r="V200" s="19">
        <v>61212.6853575758</v>
      </c>
      <c r="W200" s="19">
        <v>43387.0678613813</v>
      </c>
      <c r="X200" s="19">
        <v>54319.833722327698</v>
      </c>
      <c r="Y200" s="19">
        <v>24343.820802636899</v>
      </c>
      <c r="Z200" s="19">
        <v>48237.733010050099</v>
      </c>
      <c r="AA200" s="19">
        <v>39273.0168752346</v>
      </c>
      <c r="AB200" s="19">
        <v>57904.410436650702</v>
      </c>
      <c r="AC200" s="19">
        <v>30842.619585905599</v>
      </c>
      <c r="AD200" s="19">
        <v>74806.089019081002</v>
      </c>
      <c r="AE200" s="19">
        <v>81221.3788271597</v>
      </c>
      <c r="AF200" s="4">
        <f t="shared" si="3"/>
        <v>761494.02616302576</v>
      </c>
    </row>
    <row r="201" spans="1:32" x14ac:dyDescent="0.25">
      <c r="A201" s="19" t="s">
        <v>256</v>
      </c>
      <c r="B201" s="19">
        <v>111163.108118159</v>
      </c>
      <c r="C201" s="19">
        <v>88436.398894483602</v>
      </c>
      <c r="D201" s="19">
        <v>794533.29019315599</v>
      </c>
      <c r="E201" s="19">
        <v>165098.309327981</v>
      </c>
      <c r="F201" s="19">
        <v>532290.81959484005</v>
      </c>
      <c r="G201" s="19">
        <v>2279.4084988775098</v>
      </c>
      <c r="H201" s="19">
        <v>9020.0656328419991</v>
      </c>
      <c r="I201" s="19">
        <v>54443.771931863899</v>
      </c>
      <c r="J201" s="19">
        <v>1699547.3320361399</v>
      </c>
      <c r="K201" s="19">
        <v>407649.96139544802</v>
      </c>
      <c r="L201" s="19">
        <v>205494.93020947499</v>
      </c>
      <c r="M201" s="19">
        <v>855550.21605722106</v>
      </c>
      <c r="N201" s="19">
        <v>11819.456198146299</v>
      </c>
      <c r="O201" s="19">
        <v>135339.8381967</v>
      </c>
      <c r="P201" s="19">
        <v>33472.727139696501</v>
      </c>
      <c r="Q201" s="19">
        <v>143092.42986668099</v>
      </c>
      <c r="R201" s="19">
        <v>42517.243894135703</v>
      </c>
      <c r="S201" s="19">
        <v>80862.596172408594</v>
      </c>
      <c r="T201" s="19">
        <v>81166.679923053307</v>
      </c>
      <c r="U201" s="19">
        <v>92.9190319044326</v>
      </c>
      <c r="V201" s="19">
        <v>3597.0625473722598</v>
      </c>
      <c r="W201" s="19">
        <v>136117.94786152401</v>
      </c>
      <c r="X201" s="19">
        <v>79775.137579168397</v>
      </c>
      <c r="Y201" s="19">
        <v>51830.202956050402</v>
      </c>
      <c r="Z201" s="19">
        <v>5161.6501384130297</v>
      </c>
      <c r="AA201" s="19">
        <v>116529.412635424</v>
      </c>
      <c r="AB201" s="19">
        <v>317.82441797490497</v>
      </c>
      <c r="AC201" s="19">
        <v>1130.6622905358099</v>
      </c>
      <c r="AD201" s="19">
        <v>144006.793321348</v>
      </c>
      <c r="AE201" s="19">
        <v>16948.0376606799</v>
      </c>
      <c r="AF201" s="4">
        <f t="shared" si="3"/>
        <v>760054.17042999284</v>
      </c>
    </row>
    <row r="202" spans="1:32" x14ac:dyDescent="0.25">
      <c r="A202" s="19" t="s">
        <v>297</v>
      </c>
      <c r="B202" s="19">
        <v>8985.4096832912601</v>
      </c>
      <c r="C202" s="19">
        <v>20198.0117584693</v>
      </c>
      <c r="D202" s="19">
        <v>20418.828485943501</v>
      </c>
      <c r="E202" s="19">
        <v>13552.2655002926</v>
      </c>
      <c r="F202" s="19">
        <v>24486.375675032101</v>
      </c>
      <c r="G202" s="19">
        <v>9649.2776972316005</v>
      </c>
      <c r="H202" s="19">
        <v>9632.6895833086801</v>
      </c>
      <c r="I202" s="19">
        <v>40706.7365245115</v>
      </c>
      <c r="J202" s="19">
        <v>17569.956847820002</v>
      </c>
      <c r="K202" s="19">
        <v>40552.638996649002</v>
      </c>
      <c r="L202" s="19">
        <v>89750.133332419995</v>
      </c>
      <c r="M202" s="19">
        <v>33836.214177852002</v>
      </c>
      <c r="N202" s="19">
        <v>5539.67057227431</v>
      </c>
      <c r="O202" s="19">
        <v>20159.4466906817</v>
      </c>
      <c r="P202" s="19">
        <v>22312.344500687199</v>
      </c>
      <c r="Q202" s="19">
        <v>38602.044537903501</v>
      </c>
      <c r="R202" s="19">
        <v>58365.221885350104</v>
      </c>
      <c r="S202" s="19">
        <v>26453.933186126498</v>
      </c>
      <c r="T202" s="19">
        <v>36804.225853932803</v>
      </c>
      <c r="U202" s="19">
        <v>16619.170276602199</v>
      </c>
      <c r="V202" s="19">
        <v>56597.5904496312</v>
      </c>
      <c r="W202" s="19">
        <v>13587.2407658456</v>
      </c>
      <c r="X202" s="19">
        <v>18448.875782098301</v>
      </c>
      <c r="Y202" s="19">
        <v>16244.6391638687</v>
      </c>
      <c r="Z202" s="19">
        <v>171918.03657251599</v>
      </c>
      <c r="AA202" s="19">
        <v>24245.3343183537</v>
      </c>
      <c r="AB202" s="19">
        <v>34851.063124515204</v>
      </c>
      <c r="AC202" s="19">
        <v>45566.986828449502</v>
      </c>
      <c r="AD202" s="19">
        <v>226368.862763524</v>
      </c>
      <c r="AE202" s="19">
        <v>12372.7801350113</v>
      </c>
      <c r="AF202" s="4">
        <f t="shared" si="3"/>
        <v>758443.96110582515</v>
      </c>
    </row>
    <row r="203" spans="1:32" x14ac:dyDescent="0.25">
      <c r="A203" s="19" t="s">
        <v>343</v>
      </c>
      <c r="B203" s="19">
        <v>97521.817669923097</v>
      </c>
      <c r="C203" s="19">
        <v>137876.57038783401</v>
      </c>
      <c r="D203" s="19">
        <v>279157.44768780598</v>
      </c>
      <c r="E203" s="19">
        <v>143532.00818457</v>
      </c>
      <c r="F203" s="19">
        <v>77358.211638624096</v>
      </c>
      <c r="G203" s="19">
        <v>62965.217291417699</v>
      </c>
      <c r="H203" s="19">
        <v>130447.466812894</v>
      </c>
      <c r="I203" s="19">
        <v>191981.588128868</v>
      </c>
      <c r="J203" s="19">
        <v>116896.04500322499</v>
      </c>
      <c r="K203" s="19">
        <v>143214.31672975901</v>
      </c>
      <c r="L203" s="19">
        <v>273027.74341073202</v>
      </c>
      <c r="M203" s="19">
        <v>90464.387465387495</v>
      </c>
      <c r="N203" s="19">
        <v>91963.011337454198</v>
      </c>
      <c r="O203" s="19">
        <v>55180.153529352101</v>
      </c>
      <c r="P203" s="19">
        <v>52408.775676395497</v>
      </c>
      <c r="Q203" s="19">
        <v>65334.460807598698</v>
      </c>
      <c r="R203" s="19">
        <v>69914.3573763764</v>
      </c>
      <c r="S203" s="19">
        <v>50955.288619740299</v>
      </c>
      <c r="T203" s="19">
        <v>51268.067483674698</v>
      </c>
      <c r="U203" s="19">
        <v>22377.7074463231</v>
      </c>
      <c r="V203" s="19">
        <v>26497.5567925699</v>
      </c>
      <c r="W203" s="19">
        <v>93014.582023650801</v>
      </c>
      <c r="X203" s="19">
        <v>62067.979226298499</v>
      </c>
      <c r="Y203" s="19">
        <v>42536.9693560003</v>
      </c>
      <c r="Z203" s="19">
        <v>89847.969073821805</v>
      </c>
      <c r="AA203" s="19">
        <v>36693.735367340603</v>
      </c>
      <c r="AB203" s="19">
        <v>17950.5864895001</v>
      </c>
      <c r="AC203" s="19">
        <v>55640.9275779995</v>
      </c>
      <c r="AD203" s="19">
        <v>52587.688016913897</v>
      </c>
      <c r="AE203" s="19">
        <v>45753.302978622603</v>
      </c>
      <c r="AF203" s="4">
        <f t="shared" si="3"/>
        <v>717106.71782883257</v>
      </c>
    </row>
    <row r="204" spans="1:32" x14ac:dyDescent="0.25">
      <c r="A204" s="19" t="s">
        <v>450</v>
      </c>
      <c r="B204" s="19">
        <v>187979.41</v>
      </c>
      <c r="C204" s="19">
        <v>10454.25</v>
      </c>
      <c r="D204" s="19">
        <v>4548.1000000000004</v>
      </c>
      <c r="E204" s="19">
        <v>62711.199999999997</v>
      </c>
      <c r="F204" s="19">
        <v>40122.94</v>
      </c>
      <c r="G204" s="19">
        <v>75176.03</v>
      </c>
      <c r="H204" s="19">
        <v>26177.27</v>
      </c>
      <c r="I204" s="19">
        <v>67468.61</v>
      </c>
      <c r="J204" s="19">
        <v>57550.71</v>
      </c>
      <c r="K204" s="19">
        <v>30070.94</v>
      </c>
      <c r="L204" s="19">
        <v>24901.47</v>
      </c>
      <c r="M204" s="19">
        <v>102969.12</v>
      </c>
      <c r="N204" s="19">
        <v>46095.199999999997</v>
      </c>
      <c r="O204" s="19">
        <v>25195.88</v>
      </c>
      <c r="P204" s="19">
        <v>441.99</v>
      </c>
      <c r="Q204" s="19">
        <v>58099.59</v>
      </c>
      <c r="R204" s="19">
        <v>5236.8</v>
      </c>
      <c r="S204" s="19">
        <v>2258.41</v>
      </c>
      <c r="T204" s="19">
        <v>1783.63</v>
      </c>
      <c r="U204" s="19">
        <v>182.64</v>
      </c>
      <c r="V204" s="19">
        <v>17990.87</v>
      </c>
      <c r="W204" s="19">
        <v>41783.68</v>
      </c>
      <c r="X204" s="19">
        <v>52214</v>
      </c>
      <c r="Y204" s="19">
        <v>132076.72</v>
      </c>
      <c r="Z204" s="19">
        <v>46089.2</v>
      </c>
      <c r="AA204" s="19">
        <v>26977.25</v>
      </c>
      <c r="AB204" s="19">
        <v>44263.15</v>
      </c>
      <c r="AC204" s="19">
        <v>73250.23</v>
      </c>
      <c r="AD204" s="19">
        <v>116794.03</v>
      </c>
      <c r="AE204" s="19">
        <v>146718.89000000001</v>
      </c>
      <c r="AF204" s="4">
        <f t="shared" si="3"/>
        <v>707619.5</v>
      </c>
    </row>
    <row r="205" spans="1:32" x14ac:dyDescent="0.25">
      <c r="A205" s="19" t="s">
        <v>391</v>
      </c>
      <c r="B205" s="19">
        <v>55274.5499002137</v>
      </c>
      <c r="C205" s="19">
        <v>66165.253792021103</v>
      </c>
      <c r="D205" s="19">
        <v>102767.030666126</v>
      </c>
      <c r="E205" s="19">
        <v>42738.547167674398</v>
      </c>
      <c r="F205" s="19">
        <v>60694.056842049198</v>
      </c>
      <c r="G205" s="19">
        <v>57890.286229808597</v>
      </c>
      <c r="H205" s="19">
        <v>27258.9610516828</v>
      </c>
      <c r="I205" s="19">
        <v>57780.957668991403</v>
      </c>
      <c r="J205" s="19">
        <v>92099.358223617295</v>
      </c>
      <c r="K205" s="19">
        <v>68800.932362649401</v>
      </c>
      <c r="L205" s="19">
        <v>34548.381437289201</v>
      </c>
      <c r="M205" s="19">
        <v>62906.771385741798</v>
      </c>
      <c r="N205" s="19">
        <v>83654.633596718399</v>
      </c>
      <c r="O205" s="19">
        <v>50690.690636648498</v>
      </c>
      <c r="P205" s="19">
        <v>46077.530606340202</v>
      </c>
      <c r="Q205" s="19">
        <v>50056.979477294502</v>
      </c>
      <c r="R205" s="19">
        <v>30770.895758284601</v>
      </c>
      <c r="S205" s="19">
        <v>42691.296080825297</v>
      </c>
      <c r="T205" s="19">
        <v>51069.188644321199</v>
      </c>
      <c r="U205" s="19">
        <v>53347.478449256902</v>
      </c>
      <c r="V205" s="19">
        <v>74078.885281581795</v>
      </c>
      <c r="W205" s="19">
        <v>43572.056226648798</v>
      </c>
      <c r="X205" s="19">
        <v>88520.107493403397</v>
      </c>
      <c r="Y205" s="19">
        <v>56380.7194025032</v>
      </c>
      <c r="Z205" s="19">
        <v>41839.827222651998</v>
      </c>
      <c r="AA205" s="19">
        <v>44628.192689519601</v>
      </c>
      <c r="AB205" s="19">
        <v>56289.411151900204</v>
      </c>
      <c r="AC205" s="19">
        <v>48105.362216336202</v>
      </c>
      <c r="AD205" s="19">
        <v>40543.844405682699</v>
      </c>
      <c r="AE205" s="19">
        <v>33451.9782669286</v>
      </c>
      <c r="AF205" s="4">
        <f t="shared" si="3"/>
        <v>705289.24328984437</v>
      </c>
    </row>
    <row r="206" spans="1:32" x14ac:dyDescent="0.25">
      <c r="A206" s="19" t="s">
        <v>208</v>
      </c>
      <c r="B206" s="19">
        <v>1694.30063457133</v>
      </c>
      <c r="C206" s="19">
        <v>3626.5704220020998</v>
      </c>
      <c r="D206" s="19">
        <v>6713.96842142275</v>
      </c>
      <c r="E206" s="19">
        <v>5602.7560612160396</v>
      </c>
      <c r="F206" s="19">
        <v>4098.0043183398702</v>
      </c>
      <c r="G206" s="19">
        <v>10298.190923640999</v>
      </c>
      <c r="H206" s="19">
        <v>8601.5984936540808</v>
      </c>
      <c r="I206" s="19">
        <v>7527.8128841604703</v>
      </c>
      <c r="J206" s="19">
        <v>3825.6728920578798</v>
      </c>
      <c r="K206" s="19">
        <v>4798.2030224366899</v>
      </c>
      <c r="L206" s="19">
        <v>7124.1871477260001</v>
      </c>
      <c r="M206" s="19">
        <v>6004.4408318959504</v>
      </c>
      <c r="N206" s="19">
        <v>10329.9333600889</v>
      </c>
      <c r="O206" s="19">
        <v>11368.3261176085</v>
      </c>
      <c r="P206" s="19">
        <v>12621.3035643228</v>
      </c>
      <c r="Q206" s="19">
        <v>24445.556996975502</v>
      </c>
      <c r="R206" s="19">
        <v>15038.455837187201</v>
      </c>
      <c r="S206" s="19">
        <v>21806.445601122399</v>
      </c>
      <c r="T206" s="19">
        <v>15155.2446921763</v>
      </c>
      <c r="U206" s="19">
        <v>13571.6951395407</v>
      </c>
      <c r="V206" s="19">
        <v>20491.326340801599</v>
      </c>
      <c r="W206" s="19">
        <v>5994.0843535886097</v>
      </c>
      <c r="X206" s="19">
        <v>24363.8433362139</v>
      </c>
      <c r="Y206" s="19">
        <v>5928.1931144220398</v>
      </c>
      <c r="Z206" s="19">
        <v>73154.783838000294</v>
      </c>
      <c r="AA206" s="19">
        <v>12469.299985444301</v>
      </c>
      <c r="AB206" s="19">
        <v>10440.081930119501</v>
      </c>
      <c r="AC206" s="19">
        <v>375943.19949934602</v>
      </c>
      <c r="AD206" s="19">
        <v>29353.954589053999</v>
      </c>
      <c r="AE206" s="19">
        <v>62227.0529396606</v>
      </c>
      <c r="AF206" s="4">
        <f t="shared" si="3"/>
        <v>685937.66119667748</v>
      </c>
    </row>
    <row r="207" spans="1:32" x14ac:dyDescent="0.25">
      <c r="A207" s="19" t="s">
        <v>200</v>
      </c>
      <c r="B207" s="19">
        <v>16759.3275559906</v>
      </c>
      <c r="C207" s="19">
        <v>3341.6102176344398</v>
      </c>
      <c r="D207" s="19">
        <v>5340.4774682903899</v>
      </c>
      <c r="E207" s="19">
        <v>2089.8366067279899</v>
      </c>
      <c r="F207" s="19">
        <v>1810.5998934530901</v>
      </c>
      <c r="G207" s="19">
        <v>3617.7363533176199</v>
      </c>
      <c r="H207" s="19">
        <v>305990.39068012103</v>
      </c>
      <c r="I207" s="19">
        <v>4675.7384185740202</v>
      </c>
      <c r="J207" s="19">
        <v>1461.72752255252</v>
      </c>
      <c r="K207" s="19">
        <v>1379.2928734593099</v>
      </c>
      <c r="L207" s="19">
        <v>4425.3371926198897</v>
      </c>
      <c r="M207" s="19">
        <v>3922.3496009882201</v>
      </c>
      <c r="N207" s="19">
        <v>870.93537256864204</v>
      </c>
      <c r="O207" s="19">
        <v>1182.2197765245901</v>
      </c>
      <c r="P207" s="19">
        <v>2228.42586922601</v>
      </c>
      <c r="Q207" s="19">
        <v>7835.1436572761104</v>
      </c>
      <c r="R207" s="19">
        <v>1732.3101834045799</v>
      </c>
      <c r="S207" s="19">
        <v>320806.68072650803</v>
      </c>
      <c r="T207" s="19">
        <v>848.25306759283001</v>
      </c>
      <c r="U207" s="19">
        <v>452.89807956127498</v>
      </c>
      <c r="V207" s="19">
        <v>15492.8384139339</v>
      </c>
      <c r="W207" s="19">
        <v>3120.0139612839898</v>
      </c>
      <c r="X207" s="19">
        <v>7583.4404627828699</v>
      </c>
      <c r="Y207" s="19">
        <v>1285.8246558492499</v>
      </c>
      <c r="Z207" s="19">
        <v>1689.8070636669399</v>
      </c>
      <c r="AA207" s="19">
        <v>1196.7119468249</v>
      </c>
      <c r="AB207" s="19">
        <v>701.25141146302303</v>
      </c>
      <c r="AC207" s="19">
        <v>306620.61259620002</v>
      </c>
      <c r="AD207" s="19">
        <v>690.50515175713394</v>
      </c>
      <c r="AE207" s="19">
        <v>15029.14564026</v>
      </c>
      <c r="AF207" s="4">
        <f t="shared" si="3"/>
        <v>677250.29336108873</v>
      </c>
    </row>
    <row r="208" spans="1:32" x14ac:dyDescent="0.25">
      <c r="A208" s="19" t="s">
        <v>225</v>
      </c>
      <c r="B208" s="19">
        <v>12480.9255954733</v>
      </c>
      <c r="C208" s="19">
        <v>21843.250231012498</v>
      </c>
      <c r="D208" s="19">
        <v>10808.7370880994</v>
      </c>
      <c r="E208" s="19">
        <v>10003.031492369</v>
      </c>
      <c r="F208" s="19">
        <v>39242.502349360599</v>
      </c>
      <c r="G208" s="19">
        <v>19447.8143957141</v>
      </c>
      <c r="H208" s="19">
        <v>10898.6454680797</v>
      </c>
      <c r="I208" s="19">
        <v>16061.135959220799</v>
      </c>
      <c r="J208" s="19">
        <v>12373.016768265001</v>
      </c>
      <c r="K208" s="19">
        <v>8937.8909393604408</v>
      </c>
      <c r="L208" s="19">
        <v>26607.5612199596</v>
      </c>
      <c r="M208" s="19">
        <v>17751.578599718599</v>
      </c>
      <c r="N208" s="19">
        <v>14567.9276716353</v>
      </c>
      <c r="O208" s="19">
        <v>27705.3395731073</v>
      </c>
      <c r="P208" s="19">
        <v>39356.937607756299</v>
      </c>
      <c r="Q208" s="19">
        <v>20616.535018526301</v>
      </c>
      <c r="R208" s="19">
        <v>20209.930237155299</v>
      </c>
      <c r="S208" s="19">
        <v>24833.675653330301</v>
      </c>
      <c r="T208" s="19">
        <v>8527.9346067140705</v>
      </c>
      <c r="U208" s="19">
        <v>27498.039958690399</v>
      </c>
      <c r="V208" s="19">
        <v>123208.192865554</v>
      </c>
      <c r="W208" s="19">
        <v>225902.28305030201</v>
      </c>
      <c r="X208" s="19">
        <v>44102.02255953</v>
      </c>
      <c r="Y208" s="19">
        <v>17696.322546056701</v>
      </c>
      <c r="Z208" s="19">
        <v>45675.460035746903</v>
      </c>
      <c r="AA208" s="19">
        <v>15837.2536561493</v>
      </c>
      <c r="AB208" s="19">
        <v>19858.777509470601</v>
      </c>
      <c r="AC208" s="19">
        <v>20897.408933109102</v>
      </c>
      <c r="AD208" s="19">
        <v>15529.953833100901</v>
      </c>
      <c r="AE208" s="19">
        <v>61212.868898893001</v>
      </c>
      <c r="AF208" s="4">
        <f t="shared" si="3"/>
        <v>670990.12434380245</v>
      </c>
    </row>
    <row r="209" spans="1:32" x14ac:dyDescent="0.25">
      <c r="A209" s="19" t="s">
        <v>347</v>
      </c>
      <c r="B209" s="19">
        <v>57648.661930868897</v>
      </c>
      <c r="C209" s="19">
        <v>80673.830813004897</v>
      </c>
      <c r="D209" s="19">
        <v>113486.934686275</v>
      </c>
      <c r="E209" s="19">
        <v>55943.777291726903</v>
      </c>
      <c r="F209" s="19">
        <v>103067.54120255999</v>
      </c>
      <c r="G209" s="19">
        <v>43821.850451118204</v>
      </c>
      <c r="H209" s="19">
        <v>62184.701702234503</v>
      </c>
      <c r="I209" s="19">
        <v>94853.773282800496</v>
      </c>
      <c r="J209" s="19">
        <v>63633.6053541984</v>
      </c>
      <c r="K209" s="19">
        <v>165800.97806611899</v>
      </c>
      <c r="L209" s="19">
        <v>179939.44172717401</v>
      </c>
      <c r="M209" s="19">
        <v>89775.533128496798</v>
      </c>
      <c r="N209" s="19">
        <v>32572.811966323501</v>
      </c>
      <c r="O209" s="19">
        <v>51707.001287745399</v>
      </c>
      <c r="P209" s="19">
        <v>44520.826250570397</v>
      </c>
      <c r="Q209" s="19">
        <v>18793.362188543098</v>
      </c>
      <c r="R209" s="19">
        <v>20496.058260370999</v>
      </c>
      <c r="S209" s="19">
        <v>39009.634342969301</v>
      </c>
      <c r="T209" s="19">
        <v>85750.071627805693</v>
      </c>
      <c r="U209" s="19">
        <v>33070.732689553603</v>
      </c>
      <c r="V209" s="19">
        <v>23230.751339191898</v>
      </c>
      <c r="W209" s="19">
        <v>89482.510557734597</v>
      </c>
      <c r="X209" s="19">
        <v>109124.554238974</v>
      </c>
      <c r="Y209" s="19">
        <v>53070.486277990101</v>
      </c>
      <c r="Z209" s="19">
        <v>47356.555177783703</v>
      </c>
      <c r="AA209" s="19">
        <v>39098.9821052798</v>
      </c>
      <c r="AB209" s="19">
        <v>15580.597436222901</v>
      </c>
      <c r="AC209" s="19">
        <v>35412.005830686801</v>
      </c>
      <c r="AD209" s="19">
        <v>26577.8628398453</v>
      </c>
      <c r="AE209" s="19">
        <v>51748.340143478301</v>
      </c>
      <c r="AF209" s="4">
        <f t="shared" si="3"/>
        <v>669009.14286788693</v>
      </c>
    </row>
    <row r="210" spans="1:32" x14ac:dyDescent="0.25">
      <c r="A210" s="19" t="s">
        <v>105</v>
      </c>
      <c r="B210" s="19">
        <v>73913.088749336501</v>
      </c>
      <c r="C210" s="19">
        <v>85269.433205725494</v>
      </c>
      <c r="D210" s="19">
        <v>499800.75105680502</v>
      </c>
      <c r="E210" s="19">
        <v>64045.728582976699</v>
      </c>
      <c r="F210" s="19">
        <v>75280.869432499996</v>
      </c>
      <c r="G210" s="19">
        <v>52555.161866499999</v>
      </c>
      <c r="H210" s="19">
        <v>38843.928190999999</v>
      </c>
      <c r="I210" s="19">
        <v>96648.202937676004</v>
      </c>
      <c r="J210" s="19">
        <v>46626.814701220399</v>
      </c>
      <c r="K210" s="19">
        <v>86657.580710287497</v>
      </c>
      <c r="L210" s="19">
        <v>75092.833443561001</v>
      </c>
      <c r="M210" s="19">
        <v>41421.586560155498</v>
      </c>
      <c r="N210" s="19">
        <v>14098.311398239</v>
      </c>
      <c r="O210" s="19">
        <v>12513.482689</v>
      </c>
      <c r="P210" s="19">
        <v>30617.163831999998</v>
      </c>
      <c r="Q210" s="19">
        <v>33904.641761100502</v>
      </c>
      <c r="R210" s="19">
        <v>6027.1235058595003</v>
      </c>
      <c r="S210" s="19">
        <v>74981.674574396005</v>
      </c>
      <c r="T210" s="19">
        <v>138661.86478800001</v>
      </c>
      <c r="U210" s="19">
        <v>38250.030379997501</v>
      </c>
      <c r="V210" s="19">
        <v>30877.916305814801</v>
      </c>
      <c r="W210" s="19">
        <v>43295.021206500001</v>
      </c>
      <c r="X210" s="19">
        <v>52700.543999360001</v>
      </c>
      <c r="Y210" s="19">
        <v>39863.414467105496</v>
      </c>
      <c r="Z210" s="19">
        <v>103577.77148</v>
      </c>
      <c r="AA210" s="19">
        <v>50949.635069000004</v>
      </c>
      <c r="AB210" s="19">
        <v>10943.718003595301</v>
      </c>
      <c r="AC210" s="19">
        <v>22886.317316000001</v>
      </c>
      <c r="AD210" s="19">
        <v>36158.9140835</v>
      </c>
      <c r="AE210" s="19">
        <v>13381.386759422699</v>
      </c>
      <c r="AF210" s="4">
        <f t="shared" si="3"/>
        <v>662555.33193855127</v>
      </c>
    </row>
    <row r="211" spans="1:32" x14ac:dyDescent="0.25">
      <c r="A211" s="19" t="s">
        <v>375</v>
      </c>
      <c r="B211" s="19">
        <v>38489.128679666501</v>
      </c>
      <c r="C211" s="19">
        <v>31593.0475319424</v>
      </c>
      <c r="D211" s="19">
        <v>30266.0378371691</v>
      </c>
      <c r="E211" s="19">
        <v>111661.35723634899</v>
      </c>
      <c r="F211" s="19">
        <v>86451.480225185893</v>
      </c>
      <c r="G211" s="19">
        <v>16277.528023844299</v>
      </c>
      <c r="H211" s="19">
        <v>23762.167753205002</v>
      </c>
      <c r="I211" s="19">
        <v>115955.415409447</v>
      </c>
      <c r="J211" s="19">
        <v>71333.749743325796</v>
      </c>
      <c r="K211" s="19">
        <v>6919.9362819548396</v>
      </c>
      <c r="L211" s="19">
        <v>1471.00410923042</v>
      </c>
      <c r="M211" s="19">
        <v>10968.4793775013</v>
      </c>
      <c r="N211" s="19">
        <v>98960.547263703207</v>
      </c>
      <c r="O211" s="19">
        <v>33233.138367044201</v>
      </c>
      <c r="P211" s="19">
        <v>25268.320199112601</v>
      </c>
      <c r="Q211" s="19">
        <v>9705.7092385473497</v>
      </c>
      <c r="R211" s="19">
        <v>68372.151412441803</v>
      </c>
      <c r="S211" s="19">
        <v>7455.0786708504402</v>
      </c>
      <c r="T211" s="19">
        <v>11504.5232923392</v>
      </c>
      <c r="U211" s="19">
        <v>71028.004469642794</v>
      </c>
      <c r="V211" s="19">
        <v>36217.854610466296</v>
      </c>
      <c r="W211" s="19">
        <v>39568.504696087402</v>
      </c>
      <c r="X211" s="19">
        <v>101585.30845812301</v>
      </c>
      <c r="Y211" s="19">
        <v>92604.117653988797</v>
      </c>
      <c r="Z211" s="19">
        <v>40450.619169675199</v>
      </c>
      <c r="AA211" s="19">
        <v>23257.5284039199</v>
      </c>
      <c r="AB211" s="19">
        <v>45881.106152240398</v>
      </c>
      <c r="AC211" s="19">
        <v>39453.922697636903</v>
      </c>
      <c r="AD211" s="19">
        <v>22242.476859953302</v>
      </c>
      <c r="AE211" s="19">
        <v>61402.245038162997</v>
      </c>
      <c r="AF211" s="4">
        <f t="shared" si="3"/>
        <v>661023.44158552832</v>
      </c>
    </row>
    <row r="212" spans="1:32" x14ac:dyDescent="0.25">
      <c r="A212" s="19" t="s">
        <v>203</v>
      </c>
      <c r="B212" s="19">
        <v>74301.920047718406</v>
      </c>
      <c r="C212" s="19">
        <v>76179.624782909697</v>
      </c>
      <c r="D212" s="19">
        <v>188903.84088714901</v>
      </c>
      <c r="E212" s="19">
        <v>136934.51393006701</v>
      </c>
      <c r="F212" s="19">
        <v>62125.7552099069</v>
      </c>
      <c r="G212" s="19">
        <v>81964.736483651403</v>
      </c>
      <c r="H212" s="19">
        <v>54334.1718075713</v>
      </c>
      <c r="I212" s="19">
        <v>181250.52216114901</v>
      </c>
      <c r="J212" s="19">
        <v>104777.892974809</v>
      </c>
      <c r="K212" s="19">
        <v>66917.8813577111</v>
      </c>
      <c r="L212" s="19">
        <v>47865.387286139201</v>
      </c>
      <c r="M212" s="19">
        <v>62429.501246268002</v>
      </c>
      <c r="N212" s="19">
        <v>43622.207308012803</v>
      </c>
      <c r="O212" s="19">
        <v>211953.98101649</v>
      </c>
      <c r="P212" s="19">
        <v>78478.718904722904</v>
      </c>
      <c r="Q212" s="19">
        <v>24847.685102845899</v>
      </c>
      <c r="R212" s="19">
        <v>23033.0299887986</v>
      </c>
      <c r="S212" s="19">
        <v>88714.377580902597</v>
      </c>
      <c r="T212" s="19">
        <v>33047.845990952999</v>
      </c>
      <c r="U212" s="19">
        <v>30134.410629175301</v>
      </c>
      <c r="V212" s="19">
        <v>23473.806371893101</v>
      </c>
      <c r="W212" s="19">
        <v>79750.658318728907</v>
      </c>
      <c r="X212" s="19">
        <v>143323.27453385401</v>
      </c>
      <c r="Y212" s="19">
        <v>30453.4292559846</v>
      </c>
      <c r="Z212" s="19">
        <v>37632.007326728999</v>
      </c>
      <c r="AA212" s="19">
        <v>38258.857127137999</v>
      </c>
      <c r="AB212" s="19">
        <v>22709.4138166954</v>
      </c>
      <c r="AC212" s="19">
        <v>9113.0905410039195</v>
      </c>
      <c r="AD212" s="19">
        <v>21891.1957414688</v>
      </c>
      <c r="AE212" s="19">
        <v>78563.604253389203</v>
      </c>
      <c r="AF212" s="4">
        <f t="shared" si="3"/>
        <v>660099.0014767145</v>
      </c>
    </row>
    <row r="213" spans="1:32" x14ac:dyDescent="0.25">
      <c r="A213" s="19" t="s">
        <v>241</v>
      </c>
      <c r="B213" s="19">
        <v>10728.3023021263</v>
      </c>
      <c r="C213" s="19">
        <v>25206.902359322899</v>
      </c>
      <c r="D213" s="19">
        <v>45595.423748879999</v>
      </c>
      <c r="E213" s="19">
        <v>18472.6426660041</v>
      </c>
      <c r="F213" s="19">
        <v>19253.618308449801</v>
      </c>
      <c r="G213" s="19">
        <v>47292.639532390203</v>
      </c>
      <c r="H213" s="19">
        <v>74023.698046720994</v>
      </c>
      <c r="I213" s="19">
        <v>147621.88622821801</v>
      </c>
      <c r="J213" s="19">
        <v>28904.648775592501</v>
      </c>
      <c r="K213" s="19">
        <v>98380.388821471803</v>
      </c>
      <c r="L213" s="19">
        <v>49035.810813565702</v>
      </c>
      <c r="M213" s="19">
        <v>26689.072301470402</v>
      </c>
      <c r="N213" s="19">
        <v>7084.4467948361698</v>
      </c>
      <c r="O213" s="19">
        <v>5445.2064856247098</v>
      </c>
      <c r="P213" s="19">
        <v>15439.6005583881</v>
      </c>
      <c r="Q213" s="19">
        <v>8981.6942359843597</v>
      </c>
      <c r="R213" s="19">
        <v>24726.995785219198</v>
      </c>
      <c r="S213" s="19">
        <v>8797.1681774404897</v>
      </c>
      <c r="T213" s="19">
        <v>408225.52775171498</v>
      </c>
      <c r="U213" s="19">
        <v>52910.047722650997</v>
      </c>
      <c r="V213" s="19">
        <v>13952.3408715063</v>
      </c>
      <c r="W213" s="19">
        <v>13505.4979633813</v>
      </c>
      <c r="X213" s="19">
        <v>23701.4242349958</v>
      </c>
      <c r="Y213" s="19">
        <v>9065.9222005884494</v>
      </c>
      <c r="Z213" s="19">
        <v>10909.1846961295</v>
      </c>
      <c r="AA213" s="19">
        <v>56837.491066808201</v>
      </c>
      <c r="AB213" s="19">
        <v>2559.6409580516302</v>
      </c>
      <c r="AC213" s="19">
        <v>3801.01793007485</v>
      </c>
      <c r="AD213" s="19">
        <v>14008.8120903625</v>
      </c>
      <c r="AE213" s="19">
        <v>5991.5942660952296</v>
      </c>
      <c r="AF213" s="4">
        <f t="shared" si="3"/>
        <v>648992.66571501945</v>
      </c>
    </row>
    <row r="214" spans="1:32" x14ac:dyDescent="0.25">
      <c r="A214" s="19" t="s">
        <v>96</v>
      </c>
      <c r="B214" s="19">
        <v>981.53643831622105</v>
      </c>
      <c r="C214" s="19">
        <v>1446.93205073339</v>
      </c>
      <c r="D214" s="19">
        <v>2927.5718256282798</v>
      </c>
      <c r="E214" s="19">
        <v>1320.8186247288199</v>
      </c>
      <c r="F214" s="19">
        <v>821.45631152389103</v>
      </c>
      <c r="G214" s="19">
        <v>1488.0219245282599</v>
      </c>
      <c r="H214" s="19">
        <v>2151.31697542547</v>
      </c>
      <c r="I214" s="19">
        <v>1660.84388662328</v>
      </c>
      <c r="J214" s="19">
        <v>4436.3031985235702</v>
      </c>
      <c r="K214" s="19">
        <v>3833.8942327636</v>
      </c>
      <c r="L214" s="19">
        <v>2597.6463867187999</v>
      </c>
      <c r="M214" s="19">
        <v>3607.34636920598</v>
      </c>
      <c r="N214" s="19">
        <v>1326.8011317145099</v>
      </c>
      <c r="O214" s="19">
        <v>839.768412311068</v>
      </c>
      <c r="P214" s="19">
        <v>996.77992370739696</v>
      </c>
      <c r="Q214" s="19">
        <v>748.66711471947394</v>
      </c>
      <c r="R214" s="19">
        <v>1033.93925195414</v>
      </c>
      <c r="S214" s="19">
        <v>2420.9550373407901</v>
      </c>
      <c r="T214" s="19">
        <v>923.23731733850002</v>
      </c>
      <c r="U214" s="19">
        <v>294.77064245431501</v>
      </c>
      <c r="V214" s="19">
        <v>224.92215377828401</v>
      </c>
      <c r="W214" s="19">
        <v>607941.48490161402</v>
      </c>
      <c r="X214" s="19">
        <v>2491.7152416517101</v>
      </c>
      <c r="Y214" s="19">
        <v>5976.0469169284697</v>
      </c>
      <c r="Z214" s="19">
        <v>5286.8168902638199</v>
      </c>
      <c r="AA214" s="19">
        <v>772.97592440173901</v>
      </c>
      <c r="AB214" s="19">
        <v>386.17588853708997</v>
      </c>
      <c r="AC214" s="19">
        <v>323.91567764174698</v>
      </c>
      <c r="AD214" s="19">
        <v>385.818349979223</v>
      </c>
      <c r="AE214" s="19">
        <v>555.89265048015102</v>
      </c>
      <c r="AF214" s="4">
        <f t="shared" si="3"/>
        <v>629018.66684436414</v>
      </c>
    </row>
    <row r="215" spans="1:32" x14ac:dyDescent="0.25">
      <c r="A215" s="19" t="s">
        <v>196</v>
      </c>
      <c r="B215" s="19">
        <v>53033.781749987902</v>
      </c>
      <c r="C215" s="19">
        <v>71897.693198517503</v>
      </c>
      <c r="D215" s="19">
        <v>58868.307056004203</v>
      </c>
      <c r="E215" s="19">
        <v>55155.3325821381</v>
      </c>
      <c r="F215" s="19">
        <v>65396.337798872999</v>
      </c>
      <c r="G215" s="19">
        <v>58291.112218890099</v>
      </c>
      <c r="H215" s="19">
        <v>53689.644862132103</v>
      </c>
      <c r="I215" s="19">
        <v>87501.728880915194</v>
      </c>
      <c r="J215" s="19">
        <v>109296.33876436501</v>
      </c>
      <c r="K215" s="19">
        <v>95704.517174073597</v>
      </c>
      <c r="L215" s="19">
        <v>115802.27471905699</v>
      </c>
      <c r="M215" s="19">
        <v>72565.989510701096</v>
      </c>
      <c r="N215" s="19">
        <v>59887.9175952527</v>
      </c>
      <c r="O215" s="19">
        <v>40592.564239194297</v>
      </c>
      <c r="P215" s="19">
        <v>69612.970670382405</v>
      </c>
      <c r="Q215" s="19">
        <v>92529.480327576894</v>
      </c>
      <c r="R215" s="19">
        <v>54142.646873184902</v>
      </c>
      <c r="S215" s="19">
        <v>43114.784774243402</v>
      </c>
      <c r="T215" s="19">
        <v>72437.144182010306</v>
      </c>
      <c r="U215" s="19">
        <v>58228.290691177397</v>
      </c>
      <c r="V215" s="19">
        <v>29778.260545111199</v>
      </c>
      <c r="W215" s="19">
        <v>81044.572882021399</v>
      </c>
      <c r="X215" s="19">
        <v>37280.865672871601</v>
      </c>
      <c r="Y215" s="19">
        <v>47991.6884968905</v>
      </c>
      <c r="Z215" s="19">
        <v>49846.053719956202</v>
      </c>
      <c r="AA215" s="19">
        <v>36779.720219493</v>
      </c>
      <c r="AB215" s="19">
        <v>74938.130800078405</v>
      </c>
      <c r="AC215" s="19">
        <v>25407.486793271401</v>
      </c>
      <c r="AD215" s="19">
        <v>6212.7414686782504</v>
      </c>
      <c r="AE215" s="19">
        <v>3798.6300070369198</v>
      </c>
      <c r="AF215" s="4">
        <f t="shared" si="3"/>
        <v>621001.01712602482</v>
      </c>
    </row>
    <row r="216" spans="1:32" x14ac:dyDescent="0.25">
      <c r="A216" s="19" t="s">
        <v>144</v>
      </c>
      <c r="B216" s="19">
        <v>160943.62271037701</v>
      </c>
      <c r="C216" s="19">
        <v>51505.9962011592</v>
      </c>
      <c r="D216" s="19">
        <v>115904.07131012301</v>
      </c>
      <c r="E216" s="19">
        <v>120891.653952708</v>
      </c>
      <c r="F216" s="19">
        <v>36021.001058173497</v>
      </c>
      <c r="G216" s="19">
        <v>34313.097962748201</v>
      </c>
      <c r="H216" s="19">
        <v>85668.148769044696</v>
      </c>
      <c r="I216" s="19">
        <v>35867.407347156499</v>
      </c>
      <c r="J216" s="19">
        <v>37686.6800935969</v>
      </c>
      <c r="K216" s="19">
        <v>60283.284455471803</v>
      </c>
      <c r="L216" s="19">
        <v>84581.2333369111</v>
      </c>
      <c r="M216" s="19">
        <v>205529.23095016999</v>
      </c>
      <c r="N216" s="19">
        <v>43718.108446483697</v>
      </c>
      <c r="O216" s="19">
        <v>56217.619528333002</v>
      </c>
      <c r="P216" s="19">
        <v>55293.859590164298</v>
      </c>
      <c r="Q216" s="19">
        <v>11182.957335671301</v>
      </c>
      <c r="R216" s="19">
        <v>19921.0931764081</v>
      </c>
      <c r="S216" s="19">
        <v>33757.959095561302</v>
      </c>
      <c r="T216" s="19">
        <v>76034.485976745695</v>
      </c>
      <c r="U216" s="19">
        <v>10000.8583434497</v>
      </c>
      <c r="V216" s="19">
        <v>66947.828727515298</v>
      </c>
      <c r="W216" s="19">
        <v>27936.732747283499</v>
      </c>
      <c r="X216" s="19">
        <v>27012.227252333701</v>
      </c>
      <c r="Y216" s="19">
        <v>63210.209129963703</v>
      </c>
      <c r="Z216" s="19">
        <v>12080.670635005001</v>
      </c>
      <c r="AA216" s="19">
        <v>22993.478292462401</v>
      </c>
      <c r="AB216" s="19">
        <v>82308.968866448398</v>
      </c>
      <c r="AC216" s="19">
        <v>112725.788873132</v>
      </c>
      <c r="AD216" s="19">
        <v>24348.587342401399</v>
      </c>
      <c r="AE216" s="19">
        <v>27097.803007475501</v>
      </c>
      <c r="AF216" s="4">
        <f t="shared" si="3"/>
        <v>606376.69146618561</v>
      </c>
    </row>
    <row r="217" spans="1:32" x14ac:dyDescent="0.25">
      <c r="A217" s="19" t="s">
        <v>154</v>
      </c>
      <c r="B217" s="19">
        <v>82737.950114993902</v>
      </c>
      <c r="C217" s="19">
        <v>65091.582725116299</v>
      </c>
      <c r="D217" s="19">
        <v>81702.270161844106</v>
      </c>
      <c r="E217" s="19">
        <v>127657.182961176</v>
      </c>
      <c r="F217" s="19">
        <v>60774.985501314797</v>
      </c>
      <c r="G217" s="19">
        <v>53899.380901584402</v>
      </c>
      <c r="H217" s="19">
        <v>51114.774782801796</v>
      </c>
      <c r="I217" s="19">
        <v>76383.943508441007</v>
      </c>
      <c r="J217" s="19">
        <v>50187.203956117999</v>
      </c>
      <c r="K217" s="19">
        <v>80444.556994635001</v>
      </c>
      <c r="L217" s="19">
        <v>51583.225274709897</v>
      </c>
      <c r="M217" s="19">
        <v>55933.232194458302</v>
      </c>
      <c r="N217" s="19">
        <v>63486.881589609096</v>
      </c>
      <c r="O217" s="19">
        <v>37543.6290862081</v>
      </c>
      <c r="P217" s="19">
        <v>56743.5017475653</v>
      </c>
      <c r="Q217" s="19">
        <v>59179.126767980699</v>
      </c>
      <c r="R217" s="19">
        <v>39702.164197692196</v>
      </c>
      <c r="S217" s="19">
        <v>48310.535332646898</v>
      </c>
      <c r="T217" s="19">
        <v>85553.639417565704</v>
      </c>
      <c r="U217" s="19">
        <v>47603.143484044303</v>
      </c>
      <c r="V217" s="19">
        <v>13170.993185507799</v>
      </c>
      <c r="W217" s="19">
        <v>33165.913033524703</v>
      </c>
      <c r="X217" s="19">
        <v>89435.050790079302</v>
      </c>
      <c r="Y217" s="19">
        <v>16490.411938520701</v>
      </c>
      <c r="Z217" s="19">
        <v>16944.743454408999</v>
      </c>
      <c r="AA217" s="19">
        <v>30647.153848854599</v>
      </c>
      <c r="AB217" s="19">
        <v>17243.571069535999</v>
      </c>
      <c r="AC217" s="19">
        <v>45750.277407087502</v>
      </c>
      <c r="AD217" s="19">
        <v>77207.8829505951</v>
      </c>
      <c r="AE217" s="19">
        <v>42721.530840226696</v>
      </c>
      <c r="AF217" s="4">
        <f t="shared" si="3"/>
        <v>603947.01095029048</v>
      </c>
    </row>
    <row r="218" spans="1:32" x14ac:dyDescent="0.25">
      <c r="A218" s="19" t="s">
        <v>485</v>
      </c>
      <c r="B218" s="19">
        <v>7908.0365058151801</v>
      </c>
      <c r="C218" s="19">
        <v>11556.023747286699</v>
      </c>
      <c r="D218" s="19">
        <v>24260.727246943999</v>
      </c>
      <c r="E218" s="19">
        <v>4975.1561055915199</v>
      </c>
      <c r="F218" s="19">
        <v>12011.4893752798</v>
      </c>
      <c r="G218" s="19">
        <v>4971.4474022386603</v>
      </c>
      <c r="H218" s="19">
        <v>5074.58981423963</v>
      </c>
      <c r="I218" s="19">
        <v>19891.6389901127</v>
      </c>
      <c r="J218" s="19">
        <v>66310.365029544599</v>
      </c>
      <c r="K218" s="19">
        <v>56527.434481873497</v>
      </c>
      <c r="L218" s="19">
        <v>38865.2667995335</v>
      </c>
      <c r="M218" s="19">
        <v>24754.5924248468</v>
      </c>
      <c r="N218" s="19">
        <v>70325.164346640799</v>
      </c>
      <c r="O218" s="19">
        <v>45795.812967212303</v>
      </c>
      <c r="P218" s="19">
        <v>66996.599256097994</v>
      </c>
      <c r="Q218" s="19">
        <v>122611.83120479</v>
      </c>
      <c r="R218" s="19">
        <v>24107.329845643701</v>
      </c>
      <c r="S218" s="19">
        <v>54914.240981460702</v>
      </c>
      <c r="T218" s="19">
        <v>40987.695598699102</v>
      </c>
      <c r="U218" s="19">
        <v>11222.440698437</v>
      </c>
      <c r="V218" s="19">
        <v>17641.0871772473</v>
      </c>
      <c r="W218" s="19">
        <v>42565.493232573601</v>
      </c>
      <c r="X218" s="19">
        <v>67317.426855946804</v>
      </c>
      <c r="Y218" s="19">
        <v>24319.316463156199</v>
      </c>
      <c r="Z218" s="19">
        <v>66599.760603126502</v>
      </c>
      <c r="AA218" s="19">
        <v>36558.630654791297</v>
      </c>
      <c r="AB218" s="19">
        <v>47337.206814042402</v>
      </c>
      <c r="AC218" s="19">
        <v>42759.809833772997</v>
      </c>
      <c r="AD218" s="19">
        <v>72978.887376022307</v>
      </c>
      <c r="AE218" s="19">
        <v>41388.515215031199</v>
      </c>
      <c r="AF218" s="4">
        <f t="shared" si="3"/>
        <v>590697.84134995122</v>
      </c>
    </row>
    <row r="219" spans="1:32" x14ac:dyDescent="0.25">
      <c r="A219" s="19" t="s">
        <v>148</v>
      </c>
      <c r="B219" s="19">
        <v>51425.2414436607</v>
      </c>
      <c r="C219" s="19">
        <v>22158.791896263599</v>
      </c>
      <c r="D219" s="19">
        <v>32142.399680955201</v>
      </c>
      <c r="E219" s="19">
        <v>27081.834332393501</v>
      </c>
      <c r="F219" s="19">
        <v>56276.773588447199</v>
      </c>
      <c r="G219" s="19">
        <v>59980.547982400603</v>
      </c>
      <c r="H219" s="19">
        <v>51589.410835180199</v>
      </c>
      <c r="I219" s="19">
        <v>75179.918310342895</v>
      </c>
      <c r="J219" s="19">
        <v>89311.230061777795</v>
      </c>
      <c r="K219" s="19">
        <v>30244.859719527401</v>
      </c>
      <c r="L219" s="19">
        <v>26000.850357295501</v>
      </c>
      <c r="M219" s="19">
        <v>22381.761490959601</v>
      </c>
      <c r="N219" s="19">
        <v>62868.1162396578</v>
      </c>
      <c r="O219" s="19">
        <v>11707.1801242704</v>
      </c>
      <c r="P219" s="19">
        <v>21615.482047781199</v>
      </c>
      <c r="Q219" s="19">
        <v>31041.409542223701</v>
      </c>
      <c r="R219" s="19">
        <v>66865.282459838796</v>
      </c>
      <c r="S219" s="19">
        <v>34775.1500194646</v>
      </c>
      <c r="T219" s="19">
        <v>34775.1500194646</v>
      </c>
      <c r="U219" s="19">
        <v>115374.91477448501</v>
      </c>
      <c r="V219" s="19">
        <v>53307.053989869899</v>
      </c>
      <c r="W219" s="19">
        <v>50335.2123952037</v>
      </c>
      <c r="X219" s="19">
        <v>27802.067222115598</v>
      </c>
      <c r="Y219" s="19">
        <v>18154.2511358663</v>
      </c>
      <c r="Z219" s="19">
        <v>17350.232419471798</v>
      </c>
      <c r="AA219" s="19">
        <v>29277.5601659001</v>
      </c>
      <c r="AB219" s="19">
        <v>19277.337204660798</v>
      </c>
      <c r="AC219" s="19">
        <v>45153.419732027702</v>
      </c>
      <c r="AD219" s="19">
        <v>58418.461543871803</v>
      </c>
      <c r="AE219" s="19">
        <v>14725.2159198179</v>
      </c>
      <c r="AF219" s="4">
        <f t="shared" si="3"/>
        <v>585591.30900205858</v>
      </c>
    </row>
    <row r="220" spans="1:32" x14ac:dyDescent="0.25">
      <c r="A220" s="19" t="s">
        <v>356</v>
      </c>
      <c r="B220" s="19">
        <v>221033.881887489</v>
      </c>
      <c r="C220" s="19">
        <v>102869.568643319</v>
      </c>
      <c r="D220" s="19">
        <v>115311.961125589</v>
      </c>
      <c r="E220" s="19">
        <v>122476.205956056</v>
      </c>
      <c r="F220" s="19">
        <v>76849.079801304295</v>
      </c>
      <c r="G220" s="19">
        <v>86507.135244982201</v>
      </c>
      <c r="H220" s="19">
        <v>47967.4705831354</v>
      </c>
      <c r="I220" s="19">
        <v>40337.408053391002</v>
      </c>
      <c r="J220" s="19">
        <v>64534.029807081497</v>
      </c>
      <c r="K220" s="19">
        <v>54446.964965393301</v>
      </c>
      <c r="L220" s="19">
        <v>43104.514800153898</v>
      </c>
      <c r="M220" s="19">
        <v>41897.807169942003</v>
      </c>
      <c r="N220" s="19">
        <v>36000.178922848099</v>
      </c>
      <c r="O220" s="19">
        <v>24784.523317752199</v>
      </c>
      <c r="P220" s="19">
        <v>32191.678096542699</v>
      </c>
      <c r="Q220" s="19">
        <v>27102.379017810701</v>
      </c>
      <c r="R220" s="19">
        <v>14769.068803562301</v>
      </c>
      <c r="S220" s="19">
        <v>54811.497591491403</v>
      </c>
      <c r="T220" s="19">
        <v>25012.655541604701</v>
      </c>
      <c r="U220" s="19">
        <v>33296.8097443199</v>
      </c>
      <c r="V220" s="19">
        <v>141252.86489457701</v>
      </c>
      <c r="W220" s="19">
        <v>72127.426185244301</v>
      </c>
      <c r="X220" s="19">
        <v>73843.993138952093</v>
      </c>
      <c r="Y220" s="19">
        <v>38661.173620646397</v>
      </c>
      <c r="Z220" s="19">
        <v>13167.188128149501</v>
      </c>
      <c r="AA220" s="19">
        <v>29817.591602546399</v>
      </c>
      <c r="AB220" s="19">
        <v>29756.8460161328</v>
      </c>
      <c r="AC220" s="19">
        <v>14131.5017700935</v>
      </c>
      <c r="AD220" s="19">
        <v>21144.769744476798</v>
      </c>
      <c r="AE220" s="19">
        <v>17787.770711024099</v>
      </c>
      <c r="AF220" s="4">
        <f t="shared" si="3"/>
        <v>579581.1574928211</v>
      </c>
    </row>
    <row r="221" spans="1:32" x14ac:dyDescent="0.25">
      <c r="A221" s="19" t="s">
        <v>469</v>
      </c>
      <c r="B221" s="19">
        <v>62979.416830868002</v>
      </c>
      <c r="C221" s="19">
        <v>31558.376158625699</v>
      </c>
      <c r="D221" s="19">
        <v>110004.876415794</v>
      </c>
      <c r="E221" s="19">
        <v>65253.110645225097</v>
      </c>
      <c r="F221" s="19">
        <v>61828.640645175503</v>
      </c>
      <c r="G221" s="19">
        <v>55017.075618553099</v>
      </c>
      <c r="H221" s="19">
        <v>23858.443790990099</v>
      </c>
      <c r="I221" s="19">
        <v>96895.547765747702</v>
      </c>
      <c r="J221" s="19">
        <v>47530.230846928003</v>
      </c>
      <c r="K221" s="19">
        <v>83574.546684439294</v>
      </c>
      <c r="L221" s="19">
        <v>129360.73526814301</v>
      </c>
      <c r="M221" s="19">
        <v>84888.129454846305</v>
      </c>
      <c r="N221" s="19">
        <v>102491.749278029</v>
      </c>
      <c r="O221" s="19">
        <v>16813.697905229401</v>
      </c>
      <c r="P221" s="19">
        <v>51578.372460311803</v>
      </c>
      <c r="Q221" s="19">
        <v>61401.515999657502</v>
      </c>
      <c r="R221" s="19">
        <v>56372.8756670484</v>
      </c>
      <c r="S221" s="19">
        <v>19533.426697130501</v>
      </c>
      <c r="T221" s="19">
        <v>47706.271783813201</v>
      </c>
      <c r="U221" s="19">
        <v>34594.0116626374</v>
      </c>
      <c r="V221" s="19">
        <v>32357.776796949602</v>
      </c>
      <c r="W221" s="19">
        <v>42536.213629622303</v>
      </c>
      <c r="X221" s="19">
        <v>80983.141154768193</v>
      </c>
      <c r="Y221" s="19">
        <v>27694.383954379799</v>
      </c>
      <c r="Z221" s="19">
        <v>29906.687921160599</v>
      </c>
      <c r="AA221" s="19">
        <v>73469.631819960501</v>
      </c>
      <c r="AB221" s="19">
        <v>6753.6252817275499</v>
      </c>
      <c r="AC221" s="19">
        <v>47208.629253769002</v>
      </c>
      <c r="AD221" s="19">
        <v>27729.113648452101</v>
      </c>
      <c r="AE221" s="19">
        <v>36653.087734915804</v>
      </c>
      <c r="AF221" s="4">
        <f t="shared" si="3"/>
        <v>563498.87700633495</v>
      </c>
    </row>
    <row r="222" spans="1:32" x14ac:dyDescent="0.25">
      <c r="A222" s="19" t="s">
        <v>496</v>
      </c>
      <c r="B222" s="19">
        <v>32161.878334335299</v>
      </c>
      <c r="C222" s="19">
        <v>98366.803007558294</v>
      </c>
      <c r="D222" s="19">
        <v>49384.1371150216</v>
      </c>
      <c r="E222" s="19">
        <v>84874.433207166294</v>
      </c>
      <c r="F222" s="19">
        <v>59621.661885136797</v>
      </c>
      <c r="G222" s="19">
        <v>23722.020185097201</v>
      </c>
      <c r="H222" s="19">
        <v>14737.475817991601</v>
      </c>
      <c r="I222" s="19">
        <v>32463.009778670901</v>
      </c>
      <c r="J222" s="19">
        <v>49166.427532862603</v>
      </c>
      <c r="K222" s="19">
        <v>187260.85162697299</v>
      </c>
      <c r="L222" s="19">
        <v>58022.310195769402</v>
      </c>
      <c r="M222" s="19">
        <v>37216.867787884003</v>
      </c>
      <c r="N222" s="19">
        <v>33493.246061231599</v>
      </c>
      <c r="O222" s="19">
        <v>207205.08941480599</v>
      </c>
      <c r="P222" s="19">
        <v>99259.734683295697</v>
      </c>
      <c r="Q222" s="19">
        <v>62500.185388697202</v>
      </c>
      <c r="R222" s="19">
        <v>48382.977689535503</v>
      </c>
      <c r="S222" s="19">
        <v>58982.653079887299</v>
      </c>
      <c r="T222" s="19">
        <v>58982.653079887299</v>
      </c>
      <c r="U222" s="19">
        <v>57531.181306835701</v>
      </c>
      <c r="V222" s="19">
        <v>47163.783060029004</v>
      </c>
      <c r="W222" s="19">
        <v>48436.142754551598</v>
      </c>
      <c r="X222" s="19">
        <v>44190.466810722799</v>
      </c>
      <c r="Y222" s="19">
        <v>28764.6649886056</v>
      </c>
      <c r="Z222" s="19">
        <v>20509.2184894124</v>
      </c>
      <c r="AA222" s="19">
        <v>23604.1074599854</v>
      </c>
      <c r="AB222" s="19">
        <v>28399.394602289402</v>
      </c>
      <c r="AC222" s="19">
        <v>25813.808435814499</v>
      </c>
      <c r="AD222" s="19">
        <v>24393.2913068323</v>
      </c>
      <c r="AE222" s="19">
        <v>11988.496838513</v>
      </c>
      <c r="AF222" s="4">
        <f t="shared" si="3"/>
        <v>527142.83990290179</v>
      </c>
    </row>
    <row r="223" spans="1:32" x14ac:dyDescent="0.25">
      <c r="A223" s="19" t="s">
        <v>175</v>
      </c>
      <c r="B223" s="19">
        <v>36033.533666555901</v>
      </c>
      <c r="C223" s="19">
        <v>214866.241666002</v>
      </c>
      <c r="D223" s="19">
        <v>179540.83100271001</v>
      </c>
      <c r="E223" s="19">
        <v>126054.696664488</v>
      </c>
      <c r="F223" s="19">
        <v>47927.474534040499</v>
      </c>
      <c r="G223" s="19">
        <v>56331.597451066802</v>
      </c>
      <c r="H223" s="19">
        <v>68347.233818388093</v>
      </c>
      <c r="I223" s="19">
        <v>126026.590228973</v>
      </c>
      <c r="J223" s="19">
        <v>132883.74560872</v>
      </c>
      <c r="K223" s="19">
        <v>80650.092920773997</v>
      </c>
      <c r="L223" s="19">
        <v>118554.10785790801</v>
      </c>
      <c r="M223" s="19">
        <v>67743.590314671907</v>
      </c>
      <c r="N223" s="19">
        <v>31036.444137426301</v>
      </c>
      <c r="O223" s="19">
        <v>42853.275359737803</v>
      </c>
      <c r="P223" s="19">
        <v>46562.257993621301</v>
      </c>
      <c r="Q223" s="19">
        <v>43900.783855502297</v>
      </c>
      <c r="R223" s="19">
        <v>16400.673167783501</v>
      </c>
      <c r="S223" s="19">
        <v>62534.2556936931</v>
      </c>
      <c r="T223" s="19">
        <v>24656.424752701299</v>
      </c>
      <c r="U223" s="19">
        <v>21418.789973680399</v>
      </c>
      <c r="V223" s="19">
        <v>66666.887981948603</v>
      </c>
      <c r="W223" s="19">
        <v>33816.219942993499</v>
      </c>
      <c r="X223" s="19">
        <v>29570.727962809699</v>
      </c>
      <c r="Y223" s="19">
        <v>43590.659689556604</v>
      </c>
      <c r="Z223" s="19">
        <v>42881.652617804299</v>
      </c>
      <c r="AA223" s="19">
        <v>22543.138103210698</v>
      </c>
      <c r="AB223" s="19">
        <v>40767.298238121599</v>
      </c>
      <c r="AC223" s="19">
        <v>25702.2794923002</v>
      </c>
      <c r="AD223" s="19">
        <v>33302.438251411499</v>
      </c>
      <c r="AE223" s="19">
        <v>38223.171600660702</v>
      </c>
      <c r="AF223" s="4">
        <f t="shared" si="3"/>
        <v>502074.61746867571</v>
      </c>
    </row>
    <row r="224" spans="1:32" x14ac:dyDescent="0.25">
      <c r="A224" s="19" t="s">
        <v>303</v>
      </c>
      <c r="B224" s="19">
        <v>70022.825686612297</v>
      </c>
      <c r="C224" s="19">
        <v>216169.146132194</v>
      </c>
      <c r="D224" s="19">
        <v>1560106.7262468799</v>
      </c>
      <c r="E224" s="19">
        <v>420950.06538867799</v>
      </c>
      <c r="F224" s="19">
        <v>13917.094319678799</v>
      </c>
      <c r="G224" s="19">
        <v>11082.894736911199</v>
      </c>
      <c r="H224" s="19">
        <v>14885.263164100301</v>
      </c>
      <c r="I224" s="19">
        <v>228726.17434160801</v>
      </c>
      <c r="J224" s="19">
        <v>124248.94473079601</v>
      </c>
      <c r="K224" s="19">
        <v>20752.776416258999</v>
      </c>
      <c r="L224" s="19">
        <v>38644.543775369799</v>
      </c>
      <c r="M224" s="19">
        <v>110875.689920802</v>
      </c>
      <c r="N224" s="19">
        <v>114847.963919602</v>
      </c>
      <c r="O224" s="19">
        <v>18906.210852823799</v>
      </c>
      <c r="P224" s="19">
        <v>61225.3562980844</v>
      </c>
      <c r="Q224" s="19">
        <v>4128.9465909650098</v>
      </c>
      <c r="R224" s="19">
        <v>1211.5689243161801</v>
      </c>
      <c r="S224" s="19">
        <v>21598.270065184399</v>
      </c>
      <c r="T224" s="19">
        <v>76954.973323558399</v>
      </c>
      <c r="U224" s="19">
        <v>99287.425545181206</v>
      </c>
      <c r="V224" s="19">
        <v>32391.195944585201</v>
      </c>
      <c r="W224" s="19">
        <v>8230.1506614725204</v>
      </c>
      <c r="X224" s="19">
        <v>88435.958566341302</v>
      </c>
      <c r="Y224" s="19">
        <v>26538.743837246398</v>
      </c>
      <c r="Z224" s="19">
        <v>28772.518084905099</v>
      </c>
      <c r="AA224" s="19">
        <v>41543.317052063001</v>
      </c>
      <c r="AB224" s="19">
        <v>29562.631527460198</v>
      </c>
      <c r="AC224" s="19">
        <v>1312.5689693714</v>
      </c>
      <c r="AD224" s="19">
        <v>38217.527179654797</v>
      </c>
      <c r="AE224" s="19">
        <v>230.83553999801299</v>
      </c>
      <c r="AF224" s="4">
        <f t="shared" si="3"/>
        <v>494287.68522133812</v>
      </c>
    </row>
    <row r="225" spans="1:32" x14ac:dyDescent="0.25">
      <c r="A225" s="19" t="s">
        <v>495</v>
      </c>
      <c r="B225" s="19">
        <v>35534.439873162999</v>
      </c>
      <c r="C225" s="19">
        <v>37874.714742894699</v>
      </c>
      <c r="D225" s="19">
        <v>123170.994828986</v>
      </c>
      <c r="E225" s="19">
        <v>31462.494486228599</v>
      </c>
      <c r="F225" s="19">
        <v>23654.215556813899</v>
      </c>
      <c r="G225" s="19">
        <v>19336.169457386401</v>
      </c>
      <c r="H225" s="19">
        <v>14045.014782005501</v>
      </c>
      <c r="I225" s="19">
        <v>27572.532575628</v>
      </c>
      <c r="J225" s="19">
        <v>15716.164146745101</v>
      </c>
      <c r="K225" s="19">
        <v>79554.152196015901</v>
      </c>
      <c r="L225" s="19">
        <v>30017.947878358798</v>
      </c>
      <c r="M225" s="19">
        <v>51866.753585148399</v>
      </c>
      <c r="N225" s="19">
        <v>11093.0722123953</v>
      </c>
      <c r="O225" s="19">
        <v>38341.506939584498</v>
      </c>
      <c r="P225" s="19">
        <v>23155.908460074701</v>
      </c>
      <c r="Q225" s="19">
        <v>37224.051179233902</v>
      </c>
      <c r="R225" s="19">
        <v>36543.936262548603</v>
      </c>
      <c r="S225" s="19">
        <v>25812.849377951399</v>
      </c>
      <c r="T225" s="19">
        <v>41197.0667261458</v>
      </c>
      <c r="U225" s="19">
        <v>14888.452966779099</v>
      </c>
      <c r="V225" s="19">
        <v>24072.7571554442</v>
      </c>
      <c r="W225" s="19">
        <v>28287.6371942308</v>
      </c>
      <c r="X225" s="19">
        <v>59135.822215900502</v>
      </c>
      <c r="Y225" s="19">
        <v>46393.967327949198</v>
      </c>
      <c r="Z225" s="19">
        <v>14916.628638768399</v>
      </c>
      <c r="AA225" s="19">
        <v>33071.209635435698</v>
      </c>
      <c r="AB225" s="19">
        <v>42462.099996695702</v>
      </c>
      <c r="AC225" s="19">
        <v>29127.2097126015</v>
      </c>
      <c r="AD225" s="19">
        <v>28005.918046881001</v>
      </c>
      <c r="AE225" s="19">
        <v>23020.5296011928</v>
      </c>
      <c r="AF225" s="4">
        <f t="shared" si="3"/>
        <v>446936.08485852473</v>
      </c>
    </row>
    <row r="226" spans="1:32" x14ac:dyDescent="0.25">
      <c r="A226" s="19" t="s">
        <v>470</v>
      </c>
      <c r="B226" s="19">
        <v>51579.503261222402</v>
      </c>
      <c r="C226" s="19">
        <v>49635.929501338403</v>
      </c>
      <c r="D226" s="19">
        <v>79683.120970727803</v>
      </c>
      <c r="E226" s="19">
        <v>28475.430019464999</v>
      </c>
      <c r="F226" s="19">
        <v>78849.208038813696</v>
      </c>
      <c r="G226" s="19">
        <v>51857.410780957602</v>
      </c>
      <c r="H226" s="19">
        <v>39101.036740223797</v>
      </c>
      <c r="I226" s="19">
        <v>36964.836873840097</v>
      </c>
      <c r="J226" s="19">
        <v>21304.2135027185</v>
      </c>
      <c r="K226" s="19">
        <v>65797.797343980099</v>
      </c>
      <c r="L226" s="19">
        <v>38773.950510895404</v>
      </c>
      <c r="M226" s="19">
        <v>53635.5098588111</v>
      </c>
      <c r="N226" s="19">
        <v>27616.0291595052</v>
      </c>
      <c r="O226" s="19">
        <v>43702.607273022397</v>
      </c>
      <c r="P226" s="19">
        <v>68852.0610988056</v>
      </c>
      <c r="Q226" s="19">
        <v>25003.322098151701</v>
      </c>
      <c r="R226" s="19">
        <v>22442.308777013299</v>
      </c>
      <c r="S226" s="19">
        <v>33895.436547536199</v>
      </c>
      <c r="T226" s="19">
        <v>27314.105538299402</v>
      </c>
      <c r="U226" s="19">
        <v>20108.8168362133</v>
      </c>
      <c r="V226" s="19">
        <v>16758.215830687601</v>
      </c>
      <c r="W226" s="19">
        <v>22600.893173615499</v>
      </c>
      <c r="X226" s="19">
        <v>59619.072304269903</v>
      </c>
      <c r="Y226" s="19">
        <v>27385.207999573198</v>
      </c>
      <c r="Z226" s="19">
        <v>16785.168427564098</v>
      </c>
      <c r="AA226" s="19">
        <v>15064.739647232</v>
      </c>
      <c r="AB226" s="19">
        <v>12574.3510389734</v>
      </c>
      <c r="AC226" s="19">
        <v>101463.32107357599</v>
      </c>
      <c r="AD226" s="19">
        <v>24290.1943475812</v>
      </c>
      <c r="AE226" s="19">
        <v>35027.752028549599</v>
      </c>
      <c r="AF226" s="4">
        <f t="shared" si="3"/>
        <v>435329.58357068466</v>
      </c>
    </row>
    <row r="227" spans="1:32" x14ac:dyDescent="0.25">
      <c r="A227" s="19" t="s">
        <v>435</v>
      </c>
      <c r="B227" s="19">
        <v>1214510.52566158</v>
      </c>
      <c r="C227" s="19">
        <v>606181.965970141</v>
      </c>
      <c r="D227" s="19">
        <v>385702.68440525001</v>
      </c>
      <c r="E227" s="19">
        <v>167590.088480459</v>
      </c>
      <c r="F227" s="19">
        <v>346150.39637918101</v>
      </c>
      <c r="G227" s="19">
        <v>394864.14522080502</v>
      </c>
      <c r="H227" s="19">
        <v>298812.37873023801</v>
      </c>
      <c r="I227" s="19">
        <v>274168.60437283199</v>
      </c>
      <c r="J227" s="19">
        <v>173956.91415334499</v>
      </c>
      <c r="K227" s="19">
        <v>151944.367250404</v>
      </c>
      <c r="L227" s="19">
        <v>111253.86032255201</v>
      </c>
      <c r="M227" s="19">
        <v>81394.952664309196</v>
      </c>
      <c r="N227" s="19">
        <v>69868.995595251094</v>
      </c>
      <c r="O227" s="19">
        <v>57830.803575489699</v>
      </c>
      <c r="P227" s="19">
        <v>38809.2753877879</v>
      </c>
      <c r="Q227" s="19">
        <v>57078.826647128</v>
      </c>
      <c r="R227" s="19">
        <v>45514.768552607202</v>
      </c>
      <c r="S227" s="19">
        <v>46647.858908837901</v>
      </c>
      <c r="T227" s="19">
        <v>82191.152533503002</v>
      </c>
      <c r="U227" s="19">
        <v>23516.430824638399</v>
      </c>
      <c r="V227" s="19">
        <v>10505.3897851286</v>
      </c>
      <c r="W227" s="19">
        <v>15931.157474587601</v>
      </c>
      <c r="X227" s="19">
        <v>25851.238276517499</v>
      </c>
      <c r="Y227" s="19">
        <v>37755.119173085099</v>
      </c>
      <c r="Z227" s="19">
        <v>12847.612215626399</v>
      </c>
      <c r="AA227" s="19">
        <v>15793.744941298401</v>
      </c>
      <c r="AB227" s="19">
        <v>13196.0063442096</v>
      </c>
      <c r="AC227" s="19">
        <v>22638.810631785698</v>
      </c>
      <c r="AD227" s="19">
        <v>26648.530016566699</v>
      </c>
      <c r="AE227" s="19">
        <v>48601.199338038401</v>
      </c>
      <c r="AF227" s="4">
        <f t="shared" si="3"/>
        <v>427639.01901643048</v>
      </c>
    </row>
    <row r="228" spans="1:32" x14ac:dyDescent="0.25">
      <c r="A228" s="19" t="s">
        <v>476</v>
      </c>
      <c r="B228" s="19">
        <v>25690.475601999999</v>
      </c>
      <c r="C228" s="19">
        <v>20703.861677000001</v>
      </c>
      <c r="D228" s="19">
        <v>29942.105748999798</v>
      </c>
      <c r="E228" s="19">
        <v>24562.697108</v>
      </c>
      <c r="F228" s="19">
        <v>33171.4565059999</v>
      </c>
      <c r="G228" s="19">
        <v>40310.142556999999</v>
      </c>
      <c r="H228" s="19">
        <v>35045.101584999997</v>
      </c>
      <c r="I228" s="19">
        <v>43917.602627</v>
      </c>
      <c r="J228" s="19">
        <v>30694.072373999999</v>
      </c>
      <c r="K228" s="19">
        <v>29421.755507999998</v>
      </c>
      <c r="L228" s="19">
        <v>85778.826153000002</v>
      </c>
      <c r="M228" s="19">
        <v>84428.218504000004</v>
      </c>
      <c r="N228" s="19">
        <v>41296.181869</v>
      </c>
      <c r="O228" s="19">
        <v>57118.924602999999</v>
      </c>
      <c r="P228" s="19">
        <v>27036.746455</v>
      </c>
      <c r="Q228" s="19">
        <v>38117.236010000001</v>
      </c>
      <c r="R228" s="19">
        <v>17073.876501999999</v>
      </c>
      <c r="S228" s="19">
        <v>23090.169669999999</v>
      </c>
      <c r="T228" s="19">
        <v>27205.551049000002</v>
      </c>
      <c r="U228" s="19">
        <v>29238.536527</v>
      </c>
      <c r="V228" s="19">
        <v>30245.889950000001</v>
      </c>
      <c r="W228" s="19">
        <v>13339.082732999999</v>
      </c>
      <c r="X228" s="19">
        <v>15071.329539</v>
      </c>
      <c r="Y228" s="19">
        <v>51424.437538999999</v>
      </c>
      <c r="Z228" s="19">
        <v>46742.399530000002</v>
      </c>
      <c r="AA228" s="19">
        <v>35326.350274999997</v>
      </c>
      <c r="AB228" s="19">
        <v>25861.457676999999</v>
      </c>
      <c r="AC228" s="19">
        <v>19115.030102000001</v>
      </c>
      <c r="AD228" s="19">
        <v>43962.892421999997</v>
      </c>
      <c r="AE228" s="19">
        <v>47301.582169000001</v>
      </c>
      <c r="AF228" s="4">
        <f t="shared" si="3"/>
        <v>424998.58568399993</v>
      </c>
    </row>
    <row r="229" spans="1:32" x14ac:dyDescent="0.25">
      <c r="A229" s="19" t="s">
        <v>192</v>
      </c>
      <c r="B229" s="19">
        <v>30976.579945820198</v>
      </c>
      <c r="C229" s="19">
        <v>40172.798114745201</v>
      </c>
      <c r="D229" s="19">
        <v>41124.1065336662</v>
      </c>
      <c r="E229" s="19">
        <v>28337.815384970902</v>
      </c>
      <c r="F229" s="19">
        <v>30707.184366271402</v>
      </c>
      <c r="G229" s="19">
        <v>30558.315546080001</v>
      </c>
      <c r="H229" s="19">
        <v>21054.976469600999</v>
      </c>
      <c r="I229" s="19">
        <v>55862.854074298302</v>
      </c>
      <c r="J229" s="19">
        <v>36419.422202461697</v>
      </c>
      <c r="K229" s="19">
        <v>38284.978931969301</v>
      </c>
      <c r="L229" s="19">
        <v>31153.281991710301</v>
      </c>
      <c r="M229" s="19">
        <v>26638.550393803001</v>
      </c>
      <c r="N229" s="19">
        <v>17845.649377938898</v>
      </c>
      <c r="O229" s="19">
        <v>70553.700954606596</v>
      </c>
      <c r="P229" s="19">
        <v>41891.184464960701</v>
      </c>
      <c r="Q229" s="19">
        <v>33728.296216231996</v>
      </c>
      <c r="R229" s="19">
        <v>38633.949288104697</v>
      </c>
      <c r="S229" s="19">
        <v>48031.477493770602</v>
      </c>
      <c r="T229" s="19">
        <v>41023.759231752803</v>
      </c>
      <c r="U229" s="19">
        <v>14608.419458672401</v>
      </c>
      <c r="V229" s="19">
        <v>15608.5944509252</v>
      </c>
      <c r="W229" s="19">
        <v>37537.733999304197</v>
      </c>
      <c r="X229" s="19">
        <v>57134.350204954899</v>
      </c>
      <c r="Y229" s="19">
        <v>24168.674697813</v>
      </c>
      <c r="Z229" s="19">
        <v>18529.480952947401</v>
      </c>
      <c r="AA229" s="19">
        <v>24528.904133894699</v>
      </c>
      <c r="AB229" s="19">
        <v>16098.0316227856</v>
      </c>
      <c r="AC229" s="19">
        <v>12643.3470758124</v>
      </c>
      <c r="AD229" s="19">
        <v>37786.6042044122</v>
      </c>
      <c r="AE229" s="19">
        <v>18320.7178220723</v>
      </c>
      <c r="AF229" s="4">
        <f t="shared" si="3"/>
        <v>404654.04463722243</v>
      </c>
    </row>
    <row r="230" spans="1:32" x14ac:dyDescent="0.25">
      <c r="A230" s="19" t="s">
        <v>98</v>
      </c>
      <c r="B230" s="19">
        <v>23710.927894441498</v>
      </c>
      <c r="C230" s="19">
        <v>17009.950862049402</v>
      </c>
      <c r="D230" s="19">
        <v>16953.480012886001</v>
      </c>
      <c r="E230" s="19">
        <v>23072.2459432959</v>
      </c>
      <c r="F230" s="19">
        <v>23023.136901056201</v>
      </c>
      <c r="G230" s="19">
        <v>22804.655681079799</v>
      </c>
      <c r="H230" s="19">
        <v>23073.7737867367</v>
      </c>
      <c r="I230" s="19">
        <v>22908.805324067998</v>
      </c>
      <c r="J230" s="19">
        <v>19624.8808508572</v>
      </c>
      <c r="K230" s="19">
        <v>27334.305254840299</v>
      </c>
      <c r="L230" s="19">
        <v>26738.255081075</v>
      </c>
      <c r="M230" s="19">
        <v>26724.7000794919</v>
      </c>
      <c r="N230" s="19">
        <v>26781.7533297064</v>
      </c>
      <c r="O230" s="19">
        <v>26538.300548292402</v>
      </c>
      <c r="P230" s="19">
        <v>26430.6536927136</v>
      </c>
      <c r="Q230" s="19">
        <v>26430.6536927136</v>
      </c>
      <c r="R230" s="19">
        <v>26430.6536927136</v>
      </c>
      <c r="S230" s="19">
        <v>26457.446070713599</v>
      </c>
      <c r="T230" s="19">
        <v>26490.197451396201</v>
      </c>
      <c r="U230" s="19">
        <v>29273.318043348201</v>
      </c>
      <c r="V230" s="19">
        <v>26667.061868511999</v>
      </c>
      <c r="W230" s="19">
        <v>31273.769042886899</v>
      </c>
      <c r="X230" s="19">
        <v>65638.688083107496</v>
      </c>
      <c r="Y230" s="19">
        <v>69308.360310869</v>
      </c>
      <c r="Z230" s="19">
        <v>57682.667692969102</v>
      </c>
      <c r="AA230" s="19">
        <v>41432.998500078902</v>
      </c>
      <c r="AB230" s="19">
        <v>1866.9796311580001</v>
      </c>
      <c r="AC230" s="19">
        <v>14.369942548701101</v>
      </c>
      <c r="AD230" s="19">
        <v>14.369942548701101</v>
      </c>
      <c r="AE230" s="19">
        <v>0.200909</v>
      </c>
      <c r="AF230" s="4">
        <f t="shared" si="3"/>
        <v>402551.08118185034</v>
      </c>
    </row>
    <row r="231" spans="1:32" x14ac:dyDescent="0.25">
      <c r="A231" s="19" t="s">
        <v>277</v>
      </c>
      <c r="B231" s="19">
        <v>44666.300848944396</v>
      </c>
      <c r="C231" s="19">
        <v>47103.634608001303</v>
      </c>
      <c r="D231" s="19">
        <v>78244.886461177899</v>
      </c>
      <c r="E231" s="19">
        <v>31116.156224680599</v>
      </c>
      <c r="F231" s="19">
        <v>56248.390123439101</v>
      </c>
      <c r="G231" s="19">
        <v>28457.272180514501</v>
      </c>
      <c r="H231" s="19">
        <v>33413.1997091917</v>
      </c>
      <c r="I231" s="19">
        <v>99974.794516146503</v>
      </c>
      <c r="J231" s="19">
        <v>75706.343539470501</v>
      </c>
      <c r="K231" s="19">
        <v>147639.43582665999</v>
      </c>
      <c r="L231" s="19">
        <v>169245.10020308301</v>
      </c>
      <c r="M231" s="19">
        <v>138937.20985276799</v>
      </c>
      <c r="N231" s="19">
        <v>52419.021304014299</v>
      </c>
      <c r="O231" s="19">
        <v>129683.760798267</v>
      </c>
      <c r="P231" s="19">
        <v>81552.945297940198</v>
      </c>
      <c r="Q231" s="19">
        <v>59866.401991517101</v>
      </c>
      <c r="R231" s="19">
        <v>27316.380996771099</v>
      </c>
      <c r="S231" s="19">
        <v>42881.784681982601</v>
      </c>
      <c r="T231" s="19">
        <v>42533.027721537401</v>
      </c>
      <c r="U231" s="19">
        <v>27536.897039976098</v>
      </c>
      <c r="V231" s="19">
        <v>42915.100792310499</v>
      </c>
      <c r="W231" s="19">
        <v>44980.280443793701</v>
      </c>
      <c r="X231" s="19">
        <v>33008.170464433002</v>
      </c>
      <c r="Y231" s="19">
        <v>17134.583102718701</v>
      </c>
      <c r="Z231" s="19">
        <v>21191.980907267702</v>
      </c>
      <c r="AA231" s="19">
        <v>10637.989386486001</v>
      </c>
      <c r="AB231" s="19">
        <v>31527.158854819099</v>
      </c>
      <c r="AC231" s="19">
        <v>17215.3699877053</v>
      </c>
      <c r="AD231" s="19">
        <v>16528.1919569604</v>
      </c>
      <c r="AE231" s="19">
        <v>18958.312794624599</v>
      </c>
      <c r="AF231" s="4">
        <f t="shared" si="3"/>
        <v>394365.22913138621</v>
      </c>
    </row>
    <row r="232" spans="1:32" x14ac:dyDescent="0.25">
      <c r="A232" s="19" t="s">
        <v>305</v>
      </c>
      <c r="B232" s="19">
        <v>26706.498076678599</v>
      </c>
      <c r="C232" s="19">
        <v>202952.32051514601</v>
      </c>
      <c r="D232" s="19">
        <v>128334.264137961</v>
      </c>
      <c r="E232" s="19">
        <v>28711.8230325105</v>
      </c>
      <c r="F232" s="19">
        <v>31966.618423043001</v>
      </c>
      <c r="G232" s="19">
        <v>103723.90822461899</v>
      </c>
      <c r="H232" s="19">
        <v>32291.448393958999</v>
      </c>
      <c r="I232" s="19">
        <v>123447.097862083</v>
      </c>
      <c r="J232" s="19">
        <v>43537.967824029998</v>
      </c>
      <c r="K232" s="19">
        <v>72531.653907183398</v>
      </c>
      <c r="L232" s="19">
        <v>295739.66497705999</v>
      </c>
      <c r="M232" s="19">
        <v>30769.376299474701</v>
      </c>
      <c r="N232" s="19">
        <v>46145.712505572803</v>
      </c>
      <c r="O232" s="19">
        <v>35897.611922020602</v>
      </c>
      <c r="P232" s="19">
        <v>98592.904441447594</v>
      </c>
      <c r="Q232" s="19">
        <v>59463.493103116103</v>
      </c>
      <c r="R232" s="19">
        <v>73456.724479017197</v>
      </c>
      <c r="S232" s="19">
        <v>39115.646830266996</v>
      </c>
      <c r="T232" s="19">
        <v>29429.3830558314</v>
      </c>
      <c r="U232" s="19">
        <v>25492.6807639986</v>
      </c>
      <c r="V232" s="19">
        <v>25337.6328356987</v>
      </c>
      <c r="W232" s="19">
        <v>15217.9774539479</v>
      </c>
      <c r="X232" s="19">
        <v>113705.543944715</v>
      </c>
      <c r="Y232" s="19">
        <v>51111.981052522002</v>
      </c>
      <c r="Z232" s="19">
        <v>3617</v>
      </c>
      <c r="AA232" s="19">
        <v>1793</v>
      </c>
      <c r="AB232" s="19">
        <v>1859</v>
      </c>
      <c r="AC232" s="19">
        <v>3772</v>
      </c>
      <c r="AD232" s="19">
        <v>1649</v>
      </c>
      <c r="AE232" s="19">
        <v>3573</v>
      </c>
      <c r="AF232" s="4">
        <f t="shared" si="3"/>
        <v>389130.57041599782</v>
      </c>
    </row>
    <row r="233" spans="1:32" x14ac:dyDescent="0.25">
      <c r="A233" s="19" t="s">
        <v>441</v>
      </c>
      <c r="B233" s="19">
        <v>17453.542466561899</v>
      </c>
      <c r="C233" s="19">
        <v>13121.3354044598</v>
      </c>
      <c r="D233" s="19">
        <v>113358.596244281</v>
      </c>
      <c r="E233" s="19">
        <v>19280.033266401599</v>
      </c>
      <c r="F233" s="19">
        <v>24134.308732724399</v>
      </c>
      <c r="G233" s="19">
        <v>19844.7435013988</v>
      </c>
      <c r="H233" s="19">
        <v>30290.631958941001</v>
      </c>
      <c r="I233" s="19">
        <v>42714.324317230697</v>
      </c>
      <c r="J233" s="19">
        <v>46390.776037854303</v>
      </c>
      <c r="K233" s="19">
        <v>82499.992760013803</v>
      </c>
      <c r="L233" s="19">
        <v>57908.080927034003</v>
      </c>
      <c r="M233" s="19">
        <v>66013.4031793545</v>
      </c>
      <c r="N233" s="19">
        <v>6629.7052182019197</v>
      </c>
      <c r="O233" s="19">
        <v>5689.6942717704997</v>
      </c>
      <c r="P233" s="19">
        <v>5734.4394797664199</v>
      </c>
      <c r="Q233" s="19">
        <v>61646.964861476903</v>
      </c>
      <c r="R233" s="19">
        <v>3267.9491383422701</v>
      </c>
      <c r="S233" s="19">
        <v>32311.690591906601</v>
      </c>
      <c r="T233" s="19">
        <v>93814.017014838595</v>
      </c>
      <c r="U233" s="19">
        <v>8732.5614648432893</v>
      </c>
      <c r="V233" s="19">
        <v>4253.0864500569296</v>
      </c>
      <c r="W233" s="19">
        <v>56395.7738467741</v>
      </c>
      <c r="X233" s="19">
        <v>19929.697859471999</v>
      </c>
      <c r="Y233" s="19">
        <v>14793.7909024442</v>
      </c>
      <c r="Z233" s="19">
        <v>0.22917846391122901</v>
      </c>
      <c r="AA233" s="19">
        <v>53268.971422940704</v>
      </c>
      <c r="AB233" s="19">
        <v>10473.059658029601</v>
      </c>
      <c r="AC233" s="19">
        <v>21427.271595354901</v>
      </c>
      <c r="AD233" s="19">
        <v>21264.453203200501</v>
      </c>
      <c r="AE233" s="19">
        <v>39304.750102317099</v>
      </c>
      <c r="AF233" s="4">
        <f t="shared" si="3"/>
        <v>379237.30242898461</v>
      </c>
    </row>
    <row r="234" spans="1:32" x14ac:dyDescent="0.25">
      <c r="A234" s="19" t="s">
        <v>280</v>
      </c>
      <c r="B234" s="19">
        <v>1144.377200292</v>
      </c>
      <c r="C234" s="19">
        <v>3055.0040623896198</v>
      </c>
      <c r="D234" s="19">
        <v>10054.0269735604</v>
      </c>
      <c r="E234" s="19">
        <v>4045.0155232110401</v>
      </c>
      <c r="F234" s="19">
        <v>252.69363242384901</v>
      </c>
      <c r="G234" s="19">
        <v>2679.96143389197</v>
      </c>
      <c r="H234" s="19">
        <v>8172.53685481703</v>
      </c>
      <c r="I234" s="19">
        <v>17337.247428974999</v>
      </c>
      <c r="J234" s="19">
        <v>21451.759511070701</v>
      </c>
      <c r="K234" s="19">
        <v>61319.046088790703</v>
      </c>
      <c r="L234" s="19">
        <v>103403.445304547</v>
      </c>
      <c r="M234" s="19">
        <v>85326.050633046805</v>
      </c>
      <c r="N234" s="19">
        <v>65143.315640381399</v>
      </c>
      <c r="O234" s="19">
        <v>51792.057791447201</v>
      </c>
      <c r="P234" s="19">
        <v>46083.860042903201</v>
      </c>
      <c r="Q234" s="19">
        <v>38907.197203962802</v>
      </c>
      <c r="R234" s="19">
        <v>105620.343667334</v>
      </c>
      <c r="S234" s="19">
        <v>89384.552501645405</v>
      </c>
      <c r="T234" s="19">
        <v>56679.665619171799</v>
      </c>
      <c r="U234" s="19">
        <v>35090.271797267298</v>
      </c>
      <c r="V234" s="19">
        <v>8385.7440422111395</v>
      </c>
      <c r="W234" s="19">
        <v>6809.9153543283801</v>
      </c>
      <c r="X234" s="19">
        <v>9456.7490903791404</v>
      </c>
      <c r="Y234" s="19">
        <v>8968.0259733008406</v>
      </c>
      <c r="Z234" s="19">
        <v>10308.0439295876</v>
      </c>
      <c r="AA234" s="19">
        <v>8193.3813632597194</v>
      </c>
      <c r="AB234" s="19">
        <v>5249.0332670233702</v>
      </c>
      <c r="AC234" s="19">
        <v>9399.6570530909594</v>
      </c>
      <c r="AD234" s="19">
        <v>7389.6010194103401</v>
      </c>
      <c r="AE234" s="19">
        <v>11118.868304788701</v>
      </c>
      <c r="AF234" s="4">
        <f t="shared" si="3"/>
        <v>372053.85298279888</v>
      </c>
    </row>
    <row r="235" spans="1:32" x14ac:dyDescent="0.25">
      <c r="A235" s="19" t="s">
        <v>141</v>
      </c>
      <c r="B235" s="19">
        <v>14744.43673822</v>
      </c>
      <c r="C235" s="19">
        <v>26585.610437627802</v>
      </c>
      <c r="D235" s="19">
        <v>148382.19095332199</v>
      </c>
      <c r="E235" s="19">
        <v>235055.83651108301</v>
      </c>
      <c r="F235" s="19">
        <v>113671.063525366</v>
      </c>
      <c r="G235" s="19">
        <v>15221.661414565</v>
      </c>
      <c r="H235" s="19">
        <v>9870.3307001658304</v>
      </c>
      <c r="I235" s="19">
        <v>25522.105606471599</v>
      </c>
      <c r="J235" s="19">
        <v>22522.944457901001</v>
      </c>
      <c r="K235" s="19">
        <v>28485.1719189631</v>
      </c>
      <c r="L235" s="19">
        <v>28453.2958838011</v>
      </c>
      <c r="M235" s="19">
        <v>27659.1574682479</v>
      </c>
      <c r="N235" s="19">
        <v>18384.242669077201</v>
      </c>
      <c r="O235" s="19">
        <v>14146.0654145464</v>
      </c>
      <c r="P235" s="19">
        <v>14770.4878282032</v>
      </c>
      <c r="Q235" s="19">
        <v>14061.503922345</v>
      </c>
      <c r="R235" s="19">
        <v>9619.7570794633793</v>
      </c>
      <c r="S235" s="19">
        <v>18679.179825291802</v>
      </c>
      <c r="T235" s="19">
        <v>146683.44565446</v>
      </c>
      <c r="U235" s="19">
        <v>11612.2909107543</v>
      </c>
      <c r="V235" s="19">
        <v>14982.769235429099</v>
      </c>
      <c r="W235" s="19">
        <v>19524.365521961299</v>
      </c>
      <c r="X235" s="19">
        <v>15483.3030755329</v>
      </c>
      <c r="Y235" s="19">
        <v>15319.3482484577</v>
      </c>
      <c r="Z235" s="19">
        <v>16316.2892700786</v>
      </c>
      <c r="AA235" s="19">
        <v>11215.138228494799</v>
      </c>
      <c r="AB235" s="19">
        <v>15070.7518819543</v>
      </c>
      <c r="AC235" s="19">
        <v>9939.4802808324803</v>
      </c>
      <c r="AD235" s="19">
        <v>29141.866002672701</v>
      </c>
      <c r="AE235" s="19">
        <v>27698.205650772601</v>
      </c>
      <c r="AF235" s="4">
        <f t="shared" si="3"/>
        <v>361286.19086615602</v>
      </c>
    </row>
    <row r="236" spans="1:32" x14ac:dyDescent="0.25">
      <c r="A236" s="19" t="s">
        <v>104</v>
      </c>
      <c r="B236" s="19">
        <v>8841.7057415175295</v>
      </c>
      <c r="C236" s="19">
        <v>9496.29916084055</v>
      </c>
      <c r="D236" s="19">
        <v>96568.830906557996</v>
      </c>
      <c r="E236" s="19">
        <v>59517.562363921701</v>
      </c>
      <c r="F236" s="19">
        <v>16408.640866620201</v>
      </c>
      <c r="G236" s="19">
        <v>6574.6949122695596</v>
      </c>
      <c r="H236" s="19">
        <v>10366.271179765199</v>
      </c>
      <c r="I236" s="19">
        <v>10680.1587311893</v>
      </c>
      <c r="J236" s="19">
        <v>5046.9893364335303</v>
      </c>
      <c r="K236" s="19">
        <v>8543.9282848467192</v>
      </c>
      <c r="L236" s="19">
        <v>14505.4362011308</v>
      </c>
      <c r="M236" s="19">
        <v>12350.137761391899</v>
      </c>
      <c r="N236" s="19">
        <v>19125.633181701702</v>
      </c>
      <c r="O236" s="19">
        <v>7658.5753632261903</v>
      </c>
      <c r="P236" s="19">
        <v>8626.5804642306994</v>
      </c>
      <c r="Q236" s="19">
        <v>23090.283435430101</v>
      </c>
      <c r="R236" s="19">
        <v>8965.0452777597893</v>
      </c>
      <c r="S236" s="19">
        <v>16638.865089647701</v>
      </c>
      <c r="T236" s="19">
        <v>13520.5381941835</v>
      </c>
      <c r="U236" s="19">
        <v>2469.8076430270098</v>
      </c>
      <c r="V236" s="19">
        <v>78193.102604382701</v>
      </c>
      <c r="W236" s="19">
        <v>63680.015841020402</v>
      </c>
      <c r="X236" s="19">
        <v>10391.9529753879</v>
      </c>
      <c r="Y236" s="19">
        <v>27077.2995430138</v>
      </c>
      <c r="Z236" s="19">
        <v>10256.429863158701</v>
      </c>
      <c r="AA236" s="19">
        <v>13443.154082057299</v>
      </c>
      <c r="AB236" s="19">
        <v>37104.681412908401</v>
      </c>
      <c r="AC236" s="19">
        <v>38616.305678898301</v>
      </c>
      <c r="AD236" s="19">
        <v>9396.1957230569606</v>
      </c>
      <c r="AE236" s="19">
        <v>31459.4087976849</v>
      </c>
      <c r="AF236" s="4">
        <f t="shared" si="3"/>
        <v>361212.80272618734</v>
      </c>
    </row>
    <row r="237" spans="1:32" x14ac:dyDescent="0.25">
      <c r="A237" s="19" t="s">
        <v>354</v>
      </c>
      <c r="B237" s="19">
        <v>23931.602741198301</v>
      </c>
      <c r="C237" s="19">
        <v>32552.556317218601</v>
      </c>
      <c r="D237" s="19">
        <v>29430.284360052599</v>
      </c>
      <c r="E237" s="19">
        <v>43327.5976884673</v>
      </c>
      <c r="F237" s="19">
        <v>92853.893120850204</v>
      </c>
      <c r="G237" s="19">
        <v>33759.375909734903</v>
      </c>
      <c r="H237" s="19">
        <v>17584.976927132899</v>
      </c>
      <c r="I237" s="19">
        <v>85938.882559091493</v>
      </c>
      <c r="J237" s="19">
        <v>19981.109999573</v>
      </c>
      <c r="K237" s="19">
        <v>11269.961045964399</v>
      </c>
      <c r="L237" s="19">
        <v>25921.633700704198</v>
      </c>
      <c r="M237" s="19">
        <v>14690.7081890926</v>
      </c>
      <c r="N237" s="19">
        <v>10216.279890664</v>
      </c>
      <c r="O237" s="19">
        <v>9289.2857754485503</v>
      </c>
      <c r="P237" s="19">
        <v>7107.2009926647897</v>
      </c>
      <c r="Q237" s="19">
        <v>16491.7177382546</v>
      </c>
      <c r="R237" s="19">
        <v>22330.7495878503</v>
      </c>
      <c r="S237" s="19">
        <v>47074.700628098202</v>
      </c>
      <c r="T237" s="19">
        <v>11012.3715754067</v>
      </c>
      <c r="U237" s="19">
        <v>30317.710829077601</v>
      </c>
      <c r="V237" s="19">
        <v>24030.623551576798</v>
      </c>
      <c r="W237" s="19">
        <v>46350.806695345702</v>
      </c>
      <c r="X237" s="19">
        <v>11667.788031604399</v>
      </c>
      <c r="Y237" s="19">
        <v>9900.2697633765692</v>
      </c>
      <c r="Z237" s="19">
        <v>13353.5915024229</v>
      </c>
      <c r="AA237" s="19">
        <v>46999.265829578697</v>
      </c>
      <c r="AB237" s="19">
        <v>9887.1278308449801</v>
      </c>
      <c r="AC237" s="19">
        <v>24673.8607675372</v>
      </c>
      <c r="AD237" s="19">
        <v>15352.201208807001</v>
      </c>
      <c r="AE237" s="19">
        <v>21331.407871765899</v>
      </c>
      <c r="AF237" s="4">
        <f t="shared" si="3"/>
        <v>334282.47567329294</v>
      </c>
    </row>
    <row r="238" spans="1:32" x14ac:dyDescent="0.25">
      <c r="A238" s="19" t="s">
        <v>318</v>
      </c>
      <c r="B238" s="19">
        <v>19621.231116605999</v>
      </c>
      <c r="C238" s="19">
        <v>24197.685470761</v>
      </c>
      <c r="D238" s="19">
        <v>36868.344508977701</v>
      </c>
      <c r="E238" s="19">
        <v>15165.888792687299</v>
      </c>
      <c r="F238" s="19">
        <v>29759.703845992801</v>
      </c>
      <c r="G238" s="19">
        <v>65827.760177219301</v>
      </c>
      <c r="H238" s="19">
        <v>80259.870079011307</v>
      </c>
      <c r="I238" s="19">
        <v>63331.987998059201</v>
      </c>
      <c r="J238" s="19">
        <v>156600.59693735201</v>
      </c>
      <c r="K238" s="19">
        <v>33643.588000105003</v>
      </c>
      <c r="L238" s="19">
        <v>25233.087290854499</v>
      </c>
      <c r="M238" s="19">
        <v>29264.864772087702</v>
      </c>
      <c r="N238" s="19">
        <v>18236.357349216101</v>
      </c>
      <c r="O238" s="19">
        <v>23428.599546100399</v>
      </c>
      <c r="P238" s="19">
        <v>43374.603882297299</v>
      </c>
      <c r="Q238" s="19">
        <v>16811.9630898332</v>
      </c>
      <c r="R238" s="19">
        <v>17524.315626051099</v>
      </c>
      <c r="S238" s="19">
        <v>26203.5949536062</v>
      </c>
      <c r="T238" s="19">
        <v>25955.436866100601</v>
      </c>
      <c r="U238" s="19">
        <v>14719.2524982953</v>
      </c>
      <c r="V238" s="19">
        <v>10140.104113449999</v>
      </c>
      <c r="W238" s="19">
        <v>34098.682768521401</v>
      </c>
      <c r="X238" s="19">
        <v>28823.789933942899</v>
      </c>
      <c r="Y238" s="19">
        <v>11525.1439267562</v>
      </c>
      <c r="Z238" s="19">
        <v>29262.3930964176</v>
      </c>
      <c r="AA238" s="19">
        <v>26569.582334125698</v>
      </c>
      <c r="AB238" s="19">
        <v>14562.2214863956</v>
      </c>
      <c r="AC238" s="19">
        <v>27302.066146053799</v>
      </c>
      <c r="AD238" s="19">
        <v>23791.6774263884</v>
      </c>
      <c r="AE238" s="19">
        <v>27906.4425703702</v>
      </c>
      <c r="AF238" s="4">
        <f t="shared" si="3"/>
        <v>318384.70374647499</v>
      </c>
    </row>
    <row r="239" spans="1:32" x14ac:dyDescent="0.25">
      <c r="A239" s="19" t="s">
        <v>216</v>
      </c>
      <c r="B239" s="19">
        <v>17163.784259337001</v>
      </c>
      <c r="C239" s="19">
        <v>47756.388732350199</v>
      </c>
      <c r="D239" s="19">
        <v>33584.259531590898</v>
      </c>
      <c r="E239" s="19">
        <v>36671.834517613803</v>
      </c>
      <c r="F239" s="19">
        <v>15242.7110430837</v>
      </c>
      <c r="G239" s="19">
        <v>23520.468062822001</v>
      </c>
      <c r="H239" s="19">
        <v>17458.792320082099</v>
      </c>
      <c r="I239" s="19">
        <v>20110.9519803603</v>
      </c>
      <c r="J239" s="19">
        <v>29468.604295811801</v>
      </c>
      <c r="K239" s="19">
        <v>37986.321545908701</v>
      </c>
      <c r="L239" s="19">
        <v>55657.315409631097</v>
      </c>
      <c r="M239" s="19">
        <v>70517.334643970098</v>
      </c>
      <c r="N239" s="19">
        <v>26316.4550870487</v>
      </c>
      <c r="O239" s="19">
        <v>7299.4203401244604</v>
      </c>
      <c r="P239" s="19">
        <v>19457.881976738299</v>
      </c>
      <c r="Q239" s="19">
        <v>27823.768117801701</v>
      </c>
      <c r="R239" s="19">
        <v>16819.747323058298</v>
      </c>
      <c r="S239" s="19">
        <v>28094.095446972002</v>
      </c>
      <c r="T239" s="19">
        <v>33742.003626768499</v>
      </c>
      <c r="U239" s="19">
        <v>8231.0971565919299</v>
      </c>
      <c r="V239" s="19">
        <v>3702.8720532443099</v>
      </c>
      <c r="W239" s="19">
        <v>44918.417073960503</v>
      </c>
      <c r="X239" s="19">
        <v>71368.332488707994</v>
      </c>
      <c r="Y239" s="19">
        <v>11787.314028623699</v>
      </c>
      <c r="Z239" s="19">
        <v>12561.8643326859</v>
      </c>
      <c r="AA239" s="19">
        <v>26250.359478108101</v>
      </c>
      <c r="AB239" s="19">
        <v>15559.224575293199</v>
      </c>
      <c r="AC239" s="19">
        <v>14411.029535207001</v>
      </c>
      <c r="AD239" s="19">
        <v>10129.1351216447</v>
      </c>
      <c r="AE239" s="19">
        <v>19165.950551240301</v>
      </c>
      <c r="AF239" s="4">
        <f t="shared" si="3"/>
        <v>316741.44279210642</v>
      </c>
    </row>
    <row r="240" spans="1:32" x14ac:dyDescent="0.25">
      <c r="A240" s="19" t="s">
        <v>358</v>
      </c>
      <c r="B240" s="19">
        <v>21044.342196060199</v>
      </c>
      <c r="C240" s="19">
        <v>14200.269939166001</v>
      </c>
      <c r="D240" s="19">
        <v>50106.826694105599</v>
      </c>
      <c r="E240" s="19">
        <v>7718.4808125015697</v>
      </c>
      <c r="F240" s="19">
        <v>7849.4577693266101</v>
      </c>
      <c r="G240" s="19">
        <v>11869.132236596701</v>
      </c>
      <c r="H240" s="19">
        <v>24357.678568292598</v>
      </c>
      <c r="I240" s="19">
        <v>9786.5236081249695</v>
      </c>
      <c r="J240" s="19">
        <v>28826.955901609501</v>
      </c>
      <c r="K240" s="19">
        <v>22619.018666887001</v>
      </c>
      <c r="L240" s="19">
        <v>7434.3039032473798</v>
      </c>
      <c r="M240" s="19">
        <v>6587.1635503227299</v>
      </c>
      <c r="N240" s="19">
        <v>38757.4898022095</v>
      </c>
      <c r="O240" s="19">
        <v>6732.7105310851603</v>
      </c>
      <c r="P240" s="19">
        <v>13099.7837224216</v>
      </c>
      <c r="Q240" s="19">
        <v>17533.529731473998</v>
      </c>
      <c r="R240" s="19">
        <v>34896.495167981397</v>
      </c>
      <c r="S240" s="19">
        <v>24922.0246030569</v>
      </c>
      <c r="T240" s="19">
        <v>22073.9791412333</v>
      </c>
      <c r="U240" s="19">
        <v>25740.671158034402</v>
      </c>
      <c r="V240" s="19">
        <v>15761.797334195</v>
      </c>
      <c r="W240" s="19">
        <v>28619.056685304298</v>
      </c>
      <c r="X240" s="19">
        <v>19381.155860119499</v>
      </c>
      <c r="Y240" s="19">
        <v>21743.421899508099</v>
      </c>
      <c r="Z240" s="19">
        <v>26009.589283126999</v>
      </c>
      <c r="AA240" s="19">
        <v>21991.357252702201</v>
      </c>
      <c r="AB240" s="19">
        <v>13060.7182008701</v>
      </c>
      <c r="AC240" s="19">
        <v>7719.9538635131303</v>
      </c>
      <c r="AD240" s="19">
        <v>15469.435359397199</v>
      </c>
      <c r="AE240" s="19">
        <v>36283.101988596798</v>
      </c>
      <c r="AF240" s="4">
        <f t="shared" si="3"/>
        <v>313672.75779763929</v>
      </c>
    </row>
    <row r="241" spans="1:32" x14ac:dyDescent="0.25">
      <c r="A241" s="19" t="s">
        <v>436</v>
      </c>
      <c r="B241" s="19">
        <v>54202.184334449899</v>
      </c>
      <c r="C241" s="19">
        <v>23726.569572249799</v>
      </c>
      <c r="D241" s="19">
        <v>16795.586476303099</v>
      </c>
      <c r="E241" s="19">
        <v>26686.684018805601</v>
      </c>
      <c r="F241" s="19">
        <v>10187.4161031739</v>
      </c>
      <c r="G241" s="19">
        <v>5746.5647636434496</v>
      </c>
      <c r="H241" s="19">
        <v>6275.90382980085</v>
      </c>
      <c r="I241" s="19">
        <v>18717.431340057901</v>
      </c>
      <c r="J241" s="19">
        <v>46758.1645148272</v>
      </c>
      <c r="K241" s="19">
        <v>24303.895594969199</v>
      </c>
      <c r="L241" s="19">
        <v>39135.303868978801</v>
      </c>
      <c r="M241" s="19">
        <v>87808.571929195605</v>
      </c>
      <c r="N241" s="19">
        <v>7076.23980209406</v>
      </c>
      <c r="O241" s="19">
        <v>23936.911927540699</v>
      </c>
      <c r="P241" s="19">
        <v>6191.4820849991302</v>
      </c>
      <c r="Q241" s="19">
        <v>42800.942423237597</v>
      </c>
      <c r="R241" s="19">
        <v>11172.299819952599</v>
      </c>
      <c r="S241" s="19">
        <v>17770.555692480699</v>
      </c>
      <c r="T241" s="19">
        <v>42845.208171252903</v>
      </c>
      <c r="U241" s="19">
        <v>7815.0251039422801</v>
      </c>
      <c r="V241" s="19">
        <v>22515.331247128801</v>
      </c>
      <c r="W241" s="19">
        <v>26969.3194300168</v>
      </c>
      <c r="X241" s="19">
        <v>19480.874807781001</v>
      </c>
      <c r="Y241" s="19">
        <v>8559.0222976092591</v>
      </c>
      <c r="Z241" s="19">
        <v>5878.3032280233901</v>
      </c>
      <c r="AA241" s="19">
        <v>53056.653501711597</v>
      </c>
      <c r="AB241" s="19">
        <v>10370.371524530199</v>
      </c>
      <c r="AC241" s="19">
        <v>4375.8318235223296</v>
      </c>
      <c r="AD241" s="19">
        <v>22029.160182286501</v>
      </c>
      <c r="AE241" s="19">
        <v>59658.950599350501</v>
      </c>
      <c r="AF241" s="4">
        <f t="shared" si="3"/>
        <v>312496.9074295889</v>
      </c>
    </row>
    <row r="242" spans="1:32" x14ac:dyDescent="0.25">
      <c r="A242" s="19" t="s">
        <v>316</v>
      </c>
      <c r="B242" s="19">
        <v>31898.243277974001</v>
      </c>
      <c r="C242" s="19">
        <v>56676.426636379903</v>
      </c>
      <c r="D242" s="19">
        <v>123537.26912533501</v>
      </c>
      <c r="E242" s="19">
        <v>52404.606041738502</v>
      </c>
      <c r="F242" s="19">
        <v>52766.897552856601</v>
      </c>
      <c r="G242" s="19">
        <v>34009.7751462339</v>
      </c>
      <c r="H242" s="19">
        <v>35523.413499636503</v>
      </c>
      <c r="I242" s="19">
        <v>85396.541062934106</v>
      </c>
      <c r="J242" s="19">
        <v>28267.996839364001</v>
      </c>
      <c r="K242" s="19">
        <v>67189.157910094305</v>
      </c>
      <c r="L242" s="19">
        <v>70435.268537908705</v>
      </c>
      <c r="M242" s="19">
        <v>39279.230530626497</v>
      </c>
      <c r="N242" s="19">
        <v>35161.690408098402</v>
      </c>
      <c r="O242" s="19">
        <v>40335.9727184558</v>
      </c>
      <c r="P242" s="19">
        <v>20065.694257251798</v>
      </c>
      <c r="Q242" s="19">
        <v>17067.566881594299</v>
      </c>
      <c r="R242" s="19">
        <v>25903.164826886499</v>
      </c>
      <c r="S242" s="19">
        <v>36127.694746656198</v>
      </c>
      <c r="T242" s="19">
        <v>27961.7799677974</v>
      </c>
      <c r="U242" s="19">
        <v>18243.761677295701</v>
      </c>
      <c r="V242" s="19">
        <v>14210.6302216612</v>
      </c>
      <c r="W242" s="19">
        <v>24152.590103540198</v>
      </c>
      <c r="X242" s="19">
        <v>48407.003789202099</v>
      </c>
      <c r="Y242" s="19">
        <v>22917.149809140799</v>
      </c>
      <c r="Z242" s="19">
        <v>17269.6794916004</v>
      </c>
      <c r="AA242" s="19">
        <v>18141.750250039</v>
      </c>
      <c r="AB242" s="19">
        <v>13920.853895255001</v>
      </c>
      <c r="AC242" s="19">
        <v>9946.7171943175199</v>
      </c>
      <c r="AD242" s="19">
        <v>16508.9133923761</v>
      </c>
      <c r="AE242" s="19">
        <v>13763.347868549399</v>
      </c>
      <c r="AF242" s="4">
        <f t="shared" si="3"/>
        <v>307475.03723431757</v>
      </c>
    </row>
    <row r="243" spans="1:32" x14ac:dyDescent="0.25">
      <c r="A243" s="19" t="s">
        <v>77</v>
      </c>
      <c r="B243" s="19">
        <v>19154.403999999999</v>
      </c>
      <c r="C243" s="19">
        <v>21181.144899999999</v>
      </c>
      <c r="D243" s="19">
        <v>64301.602599999998</v>
      </c>
      <c r="E243" s="19">
        <v>27522.285100000001</v>
      </c>
      <c r="F243" s="19">
        <v>26738.594799999999</v>
      </c>
      <c r="G243" s="19">
        <v>10701.7935</v>
      </c>
      <c r="H243" s="19">
        <v>7443.8909999999996</v>
      </c>
      <c r="I243" s="19">
        <v>22012.843400000002</v>
      </c>
      <c r="J243" s="19">
        <v>39124.258800000003</v>
      </c>
      <c r="K243" s="19">
        <v>31530.384900000001</v>
      </c>
      <c r="L243" s="19">
        <v>36033.9732</v>
      </c>
      <c r="M243" s="19">
        <v>42375.878299999997</v>
      </c>
      <c r="N243" s="19">
        <v>9264.7389000000003</v>
      </c>
      <c r="O243" s="19">
        <v>7742.6388999999999</v>
      </c>
      <c r="P243" s="19">
        <v>17272.813900000001</v>
      </c>
      <c r="Q243" s="19">
        <v>19608.125100000001</v>
      </c>
      <c r="R243" s="19">
        <v>26471.446800000002</v>
      </c>
      <c r="S243" s="19">
        <v>9351.5620999999992</v>
      </c>
      <c r="T243" s="19">
        <v>9494.2764999999999</v>
      </c>
      <c r="U243" s="19">
        <v>7312.3789999999999</v>
      </c>
      <c r="V243" s="19">
        <v>90893.609500000006</v>
      </c>
      <c r="W243" s="19">
        <v>16563.026900000001</v>
      </c>
      <c r="X243" s="19">
        <v>22495.401699999999</v>
      </c>
      <c r="Y243" s="19">
        <v>15351.776900000001</v>
      </c>
      <c r="Z243" s="19">
        <v>11130.585499999999</v>
      </c>
      <c r="AA243" s="19">
        <v>16565.156999999999</v>
      </c>
      <c r="AB243" s="19">
        <v>21250.003499999999</v>
      </c>
      <c r="AC243" s="19">
        <v>25944.533800000001</v>
      </c>
      <c r="AD243" s="19">
        <v>15115.3158</v>
      </c>
      <c r="AE243" s="19">
        <v>16968.5697</v>
      </c>
      <c r="AF243" s="4">
        <f t="shared" si="3"/>
        <v>304907.64469999995</v>
      </c>
    </row>
    <row r="244" spans="1:32" x14ac:dyDescent="0.25">
      <c r="A244" s="19" t="s">
        <v>285</v>
      </c>
      <c r="B244" s="19">
        <v>51781.194842976198</v>
      </c>
      <c r="C244" s="19">
        <v>35014.387831353401</v>
      </c>
      <c r="D244" s="19">
        <v>157048.75958567599</v>
      </c>
      <c r="E244" s="19">
        <v>42219.053312683602</v>
      </c>
      <c r="F244" s="19">
        <v>48673.931573870403</v>
      </c>
      <c r="G244" s="19">
        <v>17219.1962200735</v>
      </c>
      <c r="H244" s="19">
        <v>23358.984070431601</v>
      </c>
      <c r="I244" s="19">
        <v>51318.084166189903</v>
      </c>
      <c r="J244" s="19">
        <v>42811.211115698599</v>
      </c>
      <c r="K244" s="19">
        <v>51867.839118787197</v>
      </c>
      <c r="L244" s="19">
        <v>115358.26678044</v>
      </c>
      <c r="M244" s="19">
        <v>64066.036600054103</v>
      </c>
      <c r="N244" s="19">
        <v>27268.973517118</v>
      </c>
      <c r="O244" s="19">
        <v>70496.689947793697</v>
      </c>
      <c r="P244" s="19">
        <v>57939.350722052099</v>
      </c>
      <c r="Q244" s="19">
        <v>42860.643187343303</v>
      </c>
      <c r="R244" s="19">
        <v>21035.685798227601</v>
      </c>
      <c r="S244" s="19">
        <v>30817.441431228101</v>
      </c>
      <c r="T244" s="19">
        <v>30743.962739503801</v>
      </c>
      <c r="U244" s="19">
        <v>11467.7401447417</v>
      </c>
      <c r="V244" s="19">
        <v>27487.025332451201</v>
      </c>
      <c r="W244" s="19">
        <v>32694.220349585001</v>
      </c>
      <c r="X244" s="19">
        <v>35441.346141073998</v>
      </c>
      <c r="Y244" s="19">
        <v>15698.6242176782</v>
      </c>
      <c r="Z244" s="19">
        <v>18656.845475279799</v>
      </c>
      <c r="AA244" s="19">
        <v>13079.263644578799</v>
      </c>
      <c r="AB244" s="19">
        <v>20109.760469442699</v>
      </c>
      <c r="AC244" s="19">
        <v>9849.6233779532195</v>
      </c>
      <c r="AD244" s="19">
        <v>15251.1943382022</v>
      </c>
      <c r="AE244" s="19">
        <v>11953.7553459176</v>
      </c>
      <c r="AF244" s="4">
        <f t="shared" si="3"/>
        <v>294286.48880586389</v>
      </c>
    </row>
    <row r="245" spans="1:32" x14ac:dyDescent="0.25">
      <c r="A245" s="19" t="s">
        <v>389</v>
      </c>
      <c r="B245" s="19">
        <v>1329.4346373000001</v>
      </c>
      <c r="C245" s="19">
        <v>0</v>
      </c>
      <c r="D245" s="19">
        <v>226.49001711</v>
      </c>
      <c r="E245" s="19">
        <v>3563.8425508400001</v>
      </c>
      <c r="F245" s="19">
        <v>0</v>
      </c>
      <c r="G245" s="19">
        <v>81176.663512960004</v>
      </c>
      <c r="H245" s="19">
        <v>608.10720008999999</v>
      </c>
      <c r="I245" s="19">
        <v>54.23014465</v>
      </c>
      <c r="J245" s="19">
        <v>20302.096578879999</v>
      </c>
      <c r="K245" s="19">
        <v>56706.765107239997</v>
      </c>
      <c r="L245" s="19">
        <v>143839.99434107999</v>
      </c>
      <c r="M245" s="19">
        <v>0</v>
      </c>
      <c r="N245" s="19">
        <v>10019.940091050001</v>
      </c>
      <c r="O245" s="19">
        <v>644.913607861797</v>
      </c>
      <c r="P245" s="19">
        <v>7557.0440665100004</v>
      </c>
      <c r="Q245" s="19">
        <v>72625.41875312</v>
      </c>
      <c r="R245" s="19">
        <v>33149.424864499997</v>
      </c>
      <c r="S245" s="19">
        <v>0</v>
      </c>
      <c r="T245" s="19">
        <v>0</v>
      </c>
      <c r="U245" s="19">
        <v>0</v>
      </c>
      <c r="V245" s="19">
        <v>130034.64721245</v>
      </c>
      <c r="W245" s="19">
        <v>20016.418915440001</v>
      </c>
      <c r="X245" s="19">
        <v>6658.6506488199902</v>
      </c>
      <c r="Y245" s="19">
        <v>0</v>
      </c>
      <c r="Z245" s="19">
        <v>49932.17464872</v>
      </c>
      <c r="AA245" s="19">
        <v>30813.0750831</v>
      </c>
      <c r="AB245" s="19">
        <v>1749.3825598200001</v>
      </c>
      <c r="AC245" s="19">
        <v>10119.248457760001</v>
      </c>
      <c r="AD245" s="19">
        <v>5259.70751845</v>
      </c>
      <c r="AE245" s="19">
        <v>103.17368973000001</v>
      </c>
      <c r="AF245" s="4">
        <f t="shared" si="3"/>
        <v>287835.90359879</v>
      </c>
    </row>
    <row r="246" spans="1:32" x14ac:dyDescent="0.25">
      <c r="A246" s="19" t="s">
        <v>484</v>
      </c>
      <c r="B246" s="19">
        <v>14166.5859845427</v>
      </c>
      <c r="C246" s="19">
        <v>29315.297805954</v>
      </c>
      <c r="D246" s="19">
        <v>66680.156654826002</v>
      </c>
      <c r="E246" s="19">
        <v>15809.961895189301</v>
      </c>
      <c r="F246" s="19">
        <v>23884.524533031501</v>
      </c>
      <c r="G246" s="19">
        <v>17974.172765501498</v>
      </c>
      <c r="H246" s="19">
        <v>24204.378397962599</v>
      </c>
      <c r="I246" s="19">
        <v>27315.295528652401</v>
      </c>
      <c r="J246" s="19">
        <v>31650.8085365634</v>
      </c>
      <c r="K246" s="19">
        <v>22031.1776510364</v>
      </c>
      <c r="L246" s="19">
        <v>31457.0400168665</v>
      </c>
      <c r="M246" s="19">
        <v>35369.227919171797</v>
      </c>
      <c r="N246" s="19">
        <v>15500.578580294199</v>
      </c>
      <c r="O246" s="19">
        <v>10912.4099157479</v>
      </c>
      <c r="P246" s="19">
        <v>10960.9426675127</v>
      </c>
      <c r="Q246" s="19">
        <v>12183.559585806001</v>
      </c>
      <c r="R246" s="19">
        <v>21172.135831076401</v>
      </c>
      <c r="S246" s="19">
        <v>21927.8043573658</v>
      </c>
      <c r="T246" s="19">
        <v>18358.612779846699</v>
      </c>
      <c r="U246" s="19">
        <v>8271.8339909656006</v>
      </c>
      <c r="V246" s="19">
        <v>6512.7537305598898</v>
      </c>
      <c r="W246" s="19">
        <v>20801.283635009899</v>
      </c>
      <c r="X246" s="19">
        <v>42518.394824724899</v>
      </c>
      <c r="Y246" s="19">
        <v>13599.091594789101</v>
      </c>
      <c r="Z246" s="19">
        <v>28071.9643767212</v>
      </c>
      <c r="AA246" s="19">
        <v>22142.754846158299</v>
      </c>
      <c r="AB246" s="19">
        <v>3830.4522147760399</v>
      </c>
      <c r="AC246" s="19">
        <v>16554.930581079101</v>
      </c>
      <c r="AD246" s="19">
        <v>14950.2275347389</v>
      </c>
      <c r="AE246" s="19">
        <v>48211.778681596603</v>
      </c>
      <c r="AF246" s="4">
        <f t="shared" si="3"/>
        <v>286924.01897940843</v>
      </c>
    </row>
    <row r="247" spans="1:32" x14ac:dyDescent="0.25">
      <c r="A247" s="19" t="s">
        <v>294</v>
      </c>
      <c r="B247" s="19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0.348771205542314</v>
      </c>
      <c r="I247" s="19">
        <v>0</v>
      </c>
      <c r="J247" s="19">
        <v>0.15769516291956301</v>
      </c>
      <c r="K247" s="19">
        <v>0</v>
      </c>
      <c r="L247" s="19">
        <v>0</v>
      </c>
      <c r="M247" s="19">
        <v>0</v>
      </c>
      <c r="N247" s="19">
        <v>27244.9039813362</v>
      </c>
      <c r="O247" s="19">
        <v>9181.8499442536195</v>
      </c>
      <c r="P247" s="19">
        <v>4194.0514282078102</v>
      </c>
      <c r="Q247" s="19">
        <v>5045.0200396512801</v>
      </c>
      <c r="R247" s="19">
        <v>7013.4053681690602</v>
      </c>
      <c r="S247" s="19">
        <v>16311.1133087118</v>
      </c>
      <c r="T247" s="19">
        <v>5.7453909363486799</v>
      </c>
      <c r="U247" s="19">
        <v>1371.5030851695899</v>
      </c>
      <c r="V247" s="19">
        <v>5159.0261014181497</v>
      </c>
      <c r="W247" s="19">
        <v>63307.807079378697</v>
      </c>
      <c r="X247" s="19">
        <v>54010.927152524397</v>
      </c>
      <c r="Y247" s="19">
        <v>42746.725548961098</v>
      </c>
      <c r="Z247" s="19">
        <v>43932.160466307898</v>
      </c>
      <c r="AA247" s="19">
        <v>16862.287317219099</v>
      </c>
      <c r="AB247" s="19">
        <v>176.78654656657801</v>
      </c>
      <c r="AC247" s="19">
        <v>532.49570050717398</v>
      </c>
      <c r="AD247" s="19">
        <v>763.46376312280904</v>
      </c>
      <c r="AE247" s="19">
        <v>11306.082424931299</v>
      </c>
      <c r="AF247" s="4">
        <f t="shared" si="3"/>
        <v>263499.52925392397</v>
      </c>
    </row>
    <row r="248" spans="1:32" x14ac:dyDescent="0.25">
      <c r="A248" s="19" t="s">
        <v>242</v>
      </c>
      <c r="B248" s="19">
        <v>13753.308479580401</v>
      </c>
      <c r="C248" s="19">
        <v>11401.919655236101</v>
      </c>
      <c r="D248" s="19">
        <v>23273.655009510199</v>
      </c>
      <c r="E248" s="19">
        <v>40706.186836457397</v>
      </c>
      <c r="F248" s="19">
        <v>15890.2819655064</v>
      </c>
      <c r="G248" s="19">
        <v>13569.257260906301</v>
      </c>
      <c r="H248" s="19">
        <v>13630.6077604373</v>
      </c>
      <c r="I248" s="19">
        <v>11572.0575486086</v>
      </c>
      <c r="J248" s="19">
        <v>21874.306455309299</v>
      </c>
      <c r="K248" s="19">
        <v>13622.082369059201</v>
      </c>
      <c r="L248" s="19">
        <v>16824.354912657702</v>
      </c>
      <c r="M248" s="19">
        <v>8524.1612212137497</v>
      </c>
      <c r="N248" s="19">
        <v>17755.884102053598</v>
      </c>
      <c r="O248" s="19">
        <v>8771.3604864452009</v>
      </c>
      <c r="P248" s="19">
        <v>28513.9309980611</v>
      </c>
      <c r="Q248" s="19">
        <v>9831.4368240175208</v>
      </c>
      <c r="R248" s="19">
        <v>10153.2442641586</v>
      </c>
      <c r="S248" s="19">
        <v>8723.3761981242205</v>
      </c>
      <c r="T248" s="19">
        <v>20803.4926247359</v>
      </c>
      <c r="U248" s="19">
        <v>31809.913101454302</v>
      </c>
      <c r="V248" s="19">
        <v>27202.5496430934</v>
      </c>
      <c r="W248" s="19">
        <v>3510.60341789416</v>
      </c>
      <c r="X248" s="19">
        <v>8115.3621313522599</v>
      </c>
      <c r="Y248" s="19">
        <v>11882.703268023401</v>
      </c>
      <c r="Z248" s="19">
        <v>8946.3165467811796</v>
      </c>
      <c r="AA248" s="19">
        <v>9710.62693276961</v>
      </c>
      <c r="AB248" s="19">
        <v>9362.5169499629392</v>
      </c>
      <c r="AC248" s="19">
        <v>11165.8728621635</v>
      </c>
      <c r="AD248" s="19">
        <v>50900.161530379701</v>
      </c>
      <c r="AE248" s="19">
        <v>23222.715593542202</v>
      </c>
      <c r="AF248" s="4">
        <f t="shared" si="3"/>
        <v>235509.45506443537</v>
      </c>
    </row>
    <row r="249" spans="1:32" x14ac:dyDescent="0.25">
      <c r="A249" s="19" t="s">
        <v>494</v>
      </c>
      <c r="B249" s="19">
        <v>21944.844758923198</v>
      </c>
      <c r="C249" s="19">
        <v>19159.9905072851</v>
      </c>
      <c r="D249" s="19">
        <v>33194.241573197003</v>
      </c>
      <c r="E249" s="19">
        <v>11003.406310518199</v>
      </c>
      <c r="F249" s="19">
        <v>14777.381488872499</v>
      </c>
      <c r="G249" s="19">
        <v>12677.8472030753</v>
      </c>
      <c r="H249" s="19">
        <v>12501.030655331901</v>
      </c>
      <c r="I249" s="19">
        <v>20938.171871525301</v>
      </c>
      <c r="J249" s="19">
        <v>31592.303434214598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31214.859260068301</v>
      </c>
      <c r="Q249" s="19">
        <v>20047.6791070086</v>
      </c>
      <c r="R249" s="19">
        <v>11000.2806255383</v>
      </c>
      <c r="S249" s="19">
        <v>13041.398577244699</v>
      </c>
      <c r="T249" s="19">
        <v>16707.254572377598</v>
      </c>
      <c r="U249" s="19">
        <v>25259.929690680099</v>
      </c>
      <c r="V249" s="19">
        <v>22092.149806065201</v>
      </c>
      <c r="W249" s="19">
        <v>22458.454063759698</v>
      </c>
      <c r="X249" s="19">
        <v>26248</v>
      </c>
      <c r="Y249" s="19">
        <v>12733</v>
      </c>
      <c r="Z249" s="19">
        <v>12533</v>
      </c>
      <c r="AA249" s="19">
        <v>16794</v>
      </c>
      <c r="AB249" s="19">
        <v>19487</v>
      </c>
      <c r="AC249" s="19">
        <v>12149</v>
      </c>
      <c r="AD249" s="19">
        <v>11103</v>
      </c>
      <c r="AE249" s="19">
        <v>11652</v>
      </c>
      <c r="AF249" s="4">
        <f t="shared" si="3"/>
        <v>233258.4673356656</v>
      </c>
    </row>
    <row r="250" spans="1:32" x14ac:dyDescent="0.25">
      <c r="A250" s="19" t="s">
        <v>86</v>
      </c>
      <c r="B250" s="19">
        <v>86553</v>
      </c>
      <c r="C250" s="19">
        <v>47543</v>
      </c>
      <c r="D250" s="19">
        <v>87822</v>
      </c>
      <c r="E250" s="19">
        <v>62589</v>
      </c>
      <c r="F250" s="19">
        <v>114567</v>
      </c>
      <c r="G250" s="19">
        <v>418800</v>
      </c>
      <c r="H250" s="19">
        <v>329850</v>
      </c>
      <c r="I250" s="19">
        <v>38960</v>
      </c>
      <c r="J250" s="19">
        <v>53077</v>
      </c>
      <c r="K250" s="19">
        <v>164894</v>
      </c>
      <c r="L250" s="19">
        <v>646123</v>
      </c>
      <c r="M250" s="19">
        <v>235572</v>
      </c>
      <c r="N250" s="19">
        <v>90743</v>
      </c>
      <c r="O250" s="19">
        <v>55587</v>
      </c>
      <c r="P250" s="19">
        <v>25355</v>
      </c>
      <c r="Q250" s="19">
        <v>18651</v>
      </c>
      <c r="R250" s="19">
        <v>45933</v>
      </c>
      <c r="S250" s="19">
        <v>27352</v>
      </c>
      <c r="T250" s="19">
        <v>19144</v>
      </c>
      <c r="U250" s="19">
        <v>44019</v>
      </c>
      <c r="V250" s="19">
        <v>3192</v>
      </c>
      <c r="W250" s="19">
        <v>2107</v>
      </c>
      <c r="X250" s="19">
        <v>5008</v>
      </c>
      <c r="Y250" s="19">
        <v>5295</v>
      </c>
      <c r="Z250" s="19">
        <v>19331</v>
      </c>
      <c r="AA250" s="19">
        <v>17675</v>
      </c>
      <c r="AB250" s="19">
        <v>10594</v>
      </c>
      <c r="AC250" s="19">
        <v>3171</v>
      </c>
      <c r="AD250" s="19">
        <v>3239</v>
      </c>
      <c r="AE250" s="19">
        <v>19671</v>
      </c>
      <c r="AF250" s="4">
        <f t="shared" si="3"/>
        <v>225731</v>
      </c>
    </row>
    <row r="251" spans="1:32" x14ac:dyDescent="0.25">
      <c r="A251" s="19" t="s">
        <v>279</v>
      </c>
      <c r="B251" s="19">
        <v>37484.234210933399</v>
      </c>
      <c r="C251" s="19">
        <v>23675.461287312301</v>
      </c>
      <c r="D251" s="19">
        <v>59360.922071112604</v>
      </c>
      <c r="E251" s="19">
        <v>20607.4640809052</v>
      </c>
      <c r="F251" s="19">
        <v>19874.547472861199</v>
      </c>
      <c r="G251" s="19">
        <v>16650.698678828401</v>
      </c>
      <c r="H251" s="19">
        <v>20324.499028394901</v>
      </c>
      <c r="I251" s="19">
        <v>38779.121176654997</v>
      </c>
      <c r="J251" s="19">
        <v>54622.520793657597</v>
      </c>
      <c r="K251" s="19">
        <v>50063.471730715901</v>
      </c>
      <c r="L251" s="19">
        <v>49475.462786848897</v>
      </c>
      <c r="M251" s="19">
        <v>39528.095542256597</v>
      </c>
      <c r="N251" s="19">
        <v>12558.869854737401</v>
      </c>
      <c r="O251" s="19">
        <v>13961.9087485666</v>
      </c>
      <c r="P251" s="19">
        <v>13908.7401390996</v>
      </c>
      <c r="Q251" s="19">
        <v>16363.7546281128</v>
      </c>
      <c r="R251" s="19">
        <v>12840.1792557267</v>
      </c>
      <c r="S251" s="19">
        <v>16593.589493580101</v>
      </c>
      <c r="T251" s="19">
        <v>20150.5713737109</v>
      </c>
      <c r="U251" s="19">
        <v>9175.8947444271198</v>
      </c>
      <c r="V251" s="19">
        <v>6878.2398047075603</v>
      </c>
      <c r="W251" s="19">
        <v>39156.266856066497</v>
      </c>
      <c r="X251" s="19">
        <v>22599.6488595767</v>
      </c>
      <c r="Y251" s="19">
        <v>11553.262798280301</v>
      </c>
      <c r="Z251" s="19">
        <v>12687.970162609899</v>
      </c>
      <c r="AA251" s="19">
        <v>9134.2376429783599</v>
      </c>
      <c r="AB251" s="19">
        <v>6251.8253657039704</v>
      </c>
      <c r="AC251" s="19">
        <v>11311.575211007101</v>
      </c>
      <c r="AD251" s="19">
        <v>12663.3385014168</v>
      </c>
      <c r="AE251" s="19">
        <v>28396.425374815801</v>
      </c>
      <c r="AF251" s="4">
        <f t="shared" si="3"/>
        <v>219393.02544460777</v>
      </c>
    </row>
    <row r="252" spans="1:32" x14ac:dyDescent="0.25">
      <c r="A252" s="19" t="s">
        <v>124</v>
      </c>
      <c r="B252" s="19">
        <v>6106.91940328689</v>
      </c>
      <c r="C252" s="19">
        <v>5757.6705354600299</v>
      </c>
      <c r="D252" s="19">
        <v>15198.8491961197</v>
      </c>
      <c r="E252" s="19">
        <v>8235.0942039713991</v>
      </c>
      <c r="F252" s="19">
        <v>3587.9066911098398</v>
      </c>
      <c r="G252" s="19">
        <v>8348.3125596227892</v>
      </c>
      <c r="H252" s="19">
        <v>1778.68434032339</v>
      </c>
      <c r="I252" s="19">
        <v>27339.587537725201</v>
      </c>
      <c r="J252" s="19">
        <v>6932.6284240674504</v>
      </c>
      <c r="K252" s="19">
        <v>11316.2472825521</v>
      </c>
      <c r="L252" s="19">
        <v>14985.713444302601</v>
      </c>
      <c r="M252" s="19">
        <v>10847.7427964944</v>
      </c>
      <c r="N252" s="19">
        <v>7585.5547021931998</v>
      </c>
      <c r="O252" s="19">
        <v>15848.075238281701</v>
      </c>
      <c r="P252" s="19">
        <v>6561.5310517955904</v>
      </c>
      <c r="Q252" s="19">
        <v>8736.00283195458</v>
      </c>
      <c r="R252" s="19">
        <v>26890.128725038801</v>
      </c>
      <c r="S252" s="19">
        <v>9277.6956904124108</v>
      </c>
      <c r="T252" s="19">
        <v>18463.006213748798</v>
      </c>
      <c r="U252" s="19">
        <v>33508.996103782098</v>
      </c>
      <c r="V252" s="19">
        <v>17668.724312747901</v>
      </c>
      <c r="W252" s="19">
        <v>21102.3995779625</v>
      </c>
      <c r="X252" s="19">
        <v>16927.8114485074</v>
      </c>
      <c r="Y252" s="19">
        <v>5546.02934427524</v>
      </c>
      <c r="Z252" s="19">
        <v>10696.5637178452</v>
      </c>
      <c r="AA252" s="19">
        <v>19292.671614935101</v>
      </c>
      <c r="AB252" s="19">
        <v>10659.8082634242</v>
      </c>
      <c r="AC252" s="19">
        <v>3591.3111778623702</v>
      </c>
      <c r="AD252" s="19">
        <v>10424.104596097401</v>
      </c>
      <c r="AE252" s="19">
        <v>11147.324994284199</v>
      </c>
      <c r="AF252" s="4">
        <f t="shared" si="3"/>
        <v>215196.57578092359</v>
      </c>
    </row>
    <row r="253" spans="1:32" x14ac:dyDescent="0.25">
      <c r="A253" s="19" t="s">
        <v>255</v>
      </c>
      <c r="B253" s="19">
        <v>6569.8212253489601</v>
      </c>
      <c r="C253" s="19">
        <v>29743.964046224799</v>
      </c>
      <c r="D253" s="19">
        <v>41282.114290365796</v>
      </c>
      <c r="E253" s="19">
        <v>7438.0402727270503</v>
      </c>
      <c r="F253" s="19">
        <v>8908.1852370133092</v>
      </c>
      <c r="G253" s="19">
        <v>9409.3969742567006</v>
      </c>
      <c r="H253" s="19">
        <v>20654.381758286301</v>
      </c>
      <c r="I253" s="19">
        <v>38894.925279159201</v>
      </c>
      <c r="J253" s="19">
        <v>33408.235190644496</v>
      </c>
      <c r="K253" s="19">
        <v>38400.225474966297</v>
      </c>
      <c r="L253" s="19">
        <v>45139.728098054999</v>
      </c>
      <c r="M253" s="19">
        <v>60615.5278336396</v>
      </c>
      <c r="N253" s="19">
        <v>21756.461831322598</v>
      </c>
      <c r="O253" s="19">
        <v>2635.7330133908599</v>
      </c>
      <c r="P253" s="19">
        <v>20976.988559302601</v>
      </c>
      <c r="Q253" s="19">
        <v>16127.5167961589</v>
      </c>
      <c r="R253" s="19">
        <v>2682.1768496144</v>
      </c>
      <c r="S253" s="19">
        <v>5870.6003232913099</v>
      </c>
      <c r="T253" s="19">
        <v>28852.353391278699</v>
      </c>
      <c r="U253" s="19">
        <v>20040.420980423201</v>
      </c>
      <c r="V253" s="19">
        <v>14156.146962118401</v>
      </c>
      <c r="W253" s="19">
        <v>23357.637997283</v>
      </c>
      <c r="X253" s="19">
        <v>22464.590530899499</v>
      </c>
      <c r="Y253" s="19">
        <v>10871.0819838311</v>
      </c>
      <c r="Z253" s="19">
        <v>29166.7445796135</v>
      </c>
      <c r="AA253" s="19">
        <v>4364.0802546414698</v>
      </c>
      <c r="AB253" s="19">
        <v>1477.31222691518</v>
      </c>
      <c r="AC253" s="19">
        <v>18277.161088083099</v>
      </c>
      <c r="AD253" s="19">
        <v>190.359046698165</v>
      </c>
      <c r="AE253" s="19">
        <v>17835.155391914399</v>
      </c>
      <c r="AF253" s="4">
        <f t="shared" si="3"/>
        <v>199605.82160660543</v>
      </c>
    </row>
    <row r="254" spans="1:32" x14ac:dyDescent="0.25">
      <c r="A254" s="19" t="s">
        <v>243</v>
      </c>
      <c r="B254" s="19">
        <v>150245.59752185</v>
      </c>
      <c r="C254" s="19">
        <v>31852.1458442232</v>
      </c>
      <c r="D254" s="19">
        <v>41040.633810320702</v>
      </c>
      <c r="E254" s="19">
        <v>66173.814492450794</v>
      </c>
      <c r="F254" s="19">
        <v>52086.200849522298</v>
      </c>
      <c r="G254" s="19">
        <v>56957.460578532402</v>
      </c>
      <c r="H254" s="19">
        <v>81651.261283352695</v>
      </c>
      <c r="I254" s="19">
        <v>58135.802828752399</v>
      </c>
      <c r="J254" s="19">
        <v>69739.215730192504</v>
      </c>
      <c r="K254" s="19">
        <v>36641.561208324703</v>
      </c>
      <c r="L254" s="19">
        <v>105453.355795266</v>
      </c>
      <c r="M254" s="19">
        <v>54260.943184310097</v>
      </c>
      <c r="N254" s="19">
        <v>40766.000133868998</v>
      </c>
      <c r="O254" s="19">
        <v>26616.7199751144</v>
      </c>
      <c r="P254" s="19">
        <v>9411.7647178561001</v>
      </c>
      <c r="Q254" s="19">
        <v>7506.0725617931803</v>
      </c>
      <c r="R254" s="19">
        <v>8362.6400528117192</v>
      </c>
      <c r="S254" s="19">
        <v>16828.996142140299</v>
      </c>
      <c r="T254" s="19">
        <v>18155.405135205201</v>
      </c>
      <c r="U254" s="19">
        <v>5109.5175348206603</v>
      </c>
      <c r="V254" s="19">
        <v>7070.6148855429301</v>
      </c>
      <c r="W254" s="19">
        <v>18817.121624927</v>
      </c>
      <c r="X254" s="19">
        <v>24655.0485283628</v>
      </c>
      <c r="Y254" s="19">
        <v>10603.6907282131</v>
      </c>
      <c r="Z254" s="19">
        <v>12868.224383974</v>
      </c>
      <c r="AA254" s="19">
        <v>18200.5630521149</v>
      </c>
      <c r="AB254" s="19">
        <v>6894.8144552923704</v>
      </c>
      <c r="AC254" s="19">
        <v>7603.70822060107</v>
      </c>
      <c r="AD254" s="19">
        <v>18401.117118284401</v>
      </c>
      <c r="AE254" s="19">
        <v>24663.149202143799</v>
      </c>
      <c r="AF254" s="4">
        <f t="shared" si="3"/>
        <v>198234.61106443426</v>
      </c>
    </row>
    <row r="255" spans="1:32" x14ac:dyDescent="0.25">
      <c r="A255" s="19" t="s">
        <v>493</v>
      </c>
      <c r="B255" s="19">
        <v>2928.5650529664399</v>
      </c>
      <c r="C255" s="19">
        <v>3418.53552283415</v>
      </c>
      <c r="D255" s="19">
        <v>1523.9431699721199</v>
      </c>
      <c r="E255" s="19">
        <v>7092.3305375680202</v>
      </c>
      <c r="F255" s="19">
        <v>1907.8502533214601</v>
      </c>
      <c r="G255" s="19">
        <v>993.41243552956496</v>
      </c>
      <c r="H255" s="19">
        <v>1088.90959321222</v>
      </c>
      <c r="I255" s="19">
        <v>1015.73854902479</v>
      </c>
      <c r="J255" s="19">
        <v>93.707851938989407</v>
      </c>
      <c r="K255" s="19">
        <v>3613.66274931218</v>
      </c>
      <c r="L255" s="19">
        <v>320.60445953850302</v>
      </c>
      <c r="M255" s="19">
        <v>3948.8497055522298</v>
      </c>
      <c r="N255" s="19">
        <v>2204.4378740473699</v>
      </c>
      <c r="O255" s="19">
        <v>493.761628071975</v>
      </c>
      <c r="P255" s="19">
        <v>829.63138547145002</v>
      </c>
      <c r="Q255" s="19">
        <v>776.92200782550299</v>
      </c>
      <c r="R255" s="19">
        <v>68661.296885434</v>
      </c>
      <c r="S255" s="19">
        <v>1299.9025972003301</v>
      </c>
      <c r="T255" s="19">
        <v>60048.816720587303</v>
      </c>
      <c r="U255" s="19">
        <v>63409.040662329397</v>
      </c>
      <c r="V255" s="19">
        <v>434.60048340694999</v>
      </c>
      <c r="W255" s="19">
        <v>41.335587113583202</v>
      </c>
      <c r="X255" s="19">
        <v>568.34867216598502</v>
      </c>
      <c r="Y255" s="19">
        <v>227.55654914302499</v>
      </c>
      <c r="Z255" s="19">
        <v>39.554904618751998</v>
      </c>
      <c r="AA255" s="19">
        <v>17.281855775081599</v>
      </c>
      <c r="AB255" s="19">
        <v>1121.80238914709</v>
      </c>
      <c r="AC255" s="19">
        <v>640.003309075017</v>
      </c>
      <c r="AD255" s="19">
        <v>640.003309075017</v>
      </c>
      <c r="AE255" s="19">
        <v>959.16965512115598</v>
      </c>
      <c r="AF255" s="4">
        <f t="shared" si="3"/>
        <v>198108.71358019268</v>
      </c>
    </row>
    <row r="256" spans="1:32" x14ac:dyDescent="0.25">
      <c r="A256" s="19" t="s">
        <v>307</v>
      </c>
      <c r="B256" s="19">
        <v>39601.1365282884</v>
      </c>
      <c r="C256" s="19">
        <v>23072.061060128301</v>
      </c>
      <c r="D256" s="19">
        <v>91004.485292403799</v>
      </c>
      <c r="E256" s="19">
        <v>21369.2836891732</v>
      </c>
      <c r="F256" s="19">
        <v>30391.8687693959</v>
      </c>
      <c r="G256" s="19">
        <v>39366.4778876372</v>
      </c>
      <c r="H256" s="19">
        <v>10995.1550407628</v>
      </c>
      <c r="I256" s="19">
        <v>55593.213042403899</v>
      </c>
      <c r="J256" s="19">
        <v>27341.176416635299</v>
      </c>
      <c r="K256" s="19">
        <v>67690.324904008594</v>
      </c>
      <c r="L256" s="19">
        <v>26254.574402490602</v>
      </c>
      <c r="M256" s="19">
        <v>22273.829493503399</v>
      </c>
      <c r="N256" s="19">
        <v>16905.867605887299</v>
      </c>
      <c r="O256" s="19">
        <v>12425.2305513269</v>
      </c>
      <c r="P256" s="19">
        <v>12181.562143011201</v>
      </c>
      <c r="Q256" s="19">
        <v>12341.254674992</v>
      </c>
      <c r="R256" s="19">
        <v>11410.1986936825</v>
      </c>
      <c r="S256" s="19">
        <v>12910.1942276058</v>
      </c>
      <c r="T256" s="19">
        <v>28564.667214929799</v>
      </c>
      <c r="U256" s="19">
        <v>13876.1474405675</v>
      </c>
      <c r="V256" s="19">
        <v>6542.4864182724396</v>
      </c>
      <c r="W256" s="19">
        <v>17148.2727448716</v>
      </c>
      <c r="X256" s="19">
        <v>12858.3840952835</v>
      </c>
      <c r="Y256" s="19">
        <v>13625.570321377199</v>
      </c>
      <c r="Z256" s="19">
        <v>6097.9569901286604</v>
      </c>
      <c r="AA256" s="19">
        <v>7194.1204778535703</v>
      </c>
      <c r="AB256" s="19">
        <v>25048.893123648599</v>
      </c>
      <c r="AC256" s="19">
        <v>14529.4349564076</v>
      </c>
      <c r="AD256" s="19">
        <v>6007.5549761939301</v>
      </c>
      <c r="AE256" s="19">
        <v>17902</v>
      </c>
      <c r="AF256" s="4">
        <f t="shared" si="3"/>
        <v>193715.88168082273</v>
      </c>
    </row>
    <row r="257" spans="1:32" x14ac:dyDescent="0.25">
      <c r="A257" s="19" t="s">
        <v>293</v>
      </c>
      <c r="B257" s="19">
        <v>4490.8566894453097</v>
      </c>
      <c r="C257" s="19">
        <v>15221.564053485899</v>
      </c>
      <c r="D257" s="19">
        <v>14425.000495817199</v>
      </c>
      <c r="E257" s="19">
        <v>28959.9114036512</v>
      </c>
      <c r="F257" s="19">
        <v>9623.1555285426293</v>
      </c>
      <c r="G257" s="19">
        <v>4734.0280296372803</v>
      </c>
      <c r="H257" s="19">
        <v>2687.8635423297701</v>
      </c>
      <c r="I257" s="19">
        <v>8396.5431801945506</v>
      </c>
      <c r="J257" s="19">
        <v>22858.198540750302</v>
      </c>
      <c r="K257" s="19">
        <v>1503.5050590339499</v>
      </c>
      <c r="L257" s="19">
        <v>5137.40978605485</v>
      </c>
      <c r="M257" s="19">
        <v>2173.6390905737699</v>
      </c>
      <c r="N257" s="19">
        <v>1295.5253463347201</v>
      </c>
      <c r="O257" s="19">
        <v>4071.8037256044299</v>
      </c>
      <c r="P257" s="19">
        <v>1026.0028442410501</v>
      </c>
      <c r="Q257" s="19">
        <v>53.893749609027502</v>
      </c>
      <c r="R257" s="19">
        <v>7575.5067162265505</v>
      </c>
      <c r="S257" s="19">
        <v>25850.025264146199</v>
      </c>
      <c r="T257" s="19">
        <v>14219.0280896402</v>
      </c>
      <c r="U257" s="19">
        <v>2352.9158839104198</v>
      </c>
      <c r="V257" s="19">
        <v>27415.619369907999</v>
      </c>
      <c r="W257" s="19">
        <v>9209.4103700982996</v>
      </c>
      <c r="X257" s="19">
        <v>23837.238927420702</v>
      </c>
      <c r="Y257" s="19">
        <v>22787.1635586144</v>
      </c>
      <c r="Z257" s="19">
        <v>12373.0931835434</v>
      </c>
      <c r="AA257" s="19">
        <v>6715.8326205296098</v>
      </c>
      <c r="AB257" s="19">
        <v>14210.2508076754</v>
      </c>
      <c r="AC257" s="19">
        <v>4145.5320314519304</v>
      </c>
      <c r="AD257" s="19">
        <v>1971.28869259772</v>
      </c>
      <c r="AE257" s="19">
        <v>15540.6129734241</v>
      </c>
      <c r="AF257" s="4">
        <f t="shared" si="3"/>
        <v>188203.51848918691</v>
      </c>
    </row>
    <row r="258" spans="1:32" x14ac:dyDescent="0.25">
      <c r="A258" s="19" t="s">
        <v>130</v>
      </c>
      <c r="B258" s="19">
        <v>40848.284381470301</v>
      </c>
      <c r="C258" s="19">
        <v>17445.166968998099</v>
      </c>
      <c r="D258" s="19">
        <v>14033.2631063401</v>
      </c>
      <c r="E258" s="19">
        <v>15610.5877424261</v>
      </c>
      <c r="F258" s="19">
        <v>19231.422084344998</v>
      </c>
      <c r="G258" s="19">
        <v>33006.093119409597</v>
      </c>
      <c r="H258" s="19">
        <v>11510.9996756279</v>
      </c>
      <c r="I258" s="19">
        <v>11510.9996756279</v>
      </c>
      <c r="J258" s="19">
        <v>10233.177364724899</v>
      </c>
      <c r="K258" s="19">
        <v>7197.8211602538904</v>
      </c>
      <c r="L258" s="19">
        <v>15205.151071713401</v>
      </c>
      <c r="M258" s="19">
        <v>17096.144889519699</v>
      </c>
      <c r="N258" s="19">
        <v>9023.9575027158407</v>
      </c>
      <c r="O258" s="19">
        <v>6886.7714676020696</v>
      </c>
      <c r="P258" s="19">
        <v>28257.707641377401</v>
      </c>
      <c r="Q258" s="19">
        <v>21299.529110043601</v>
      </c>
      <c r="R258" s="19">
        <v>12130.810612487399</v>
      </c>
      <c r="S258" s="19">
        <v>13788.6010458481</v>
      </c>
      <c r="T258" s="19">
        <v>9525.3026488553496</v>
      </c>
      <c r="U258" s="19">
        <v>22371.0258642798</v>
      </c>
      <c r="V258" s="19">
        <v>11627.5301798766</v>
      </c>
      <c r="W258" s="19">
        <v>27589.351767124601</v>
      </c>
      <c r="X258" s="19">
        <v>11221.289961147801</v>
      </c>
      <c r="Y258" s="19">
        <v>11221.289961147801</v>
      </c>
      <c r="Z258" s="19">
        <v>11221.289961147801</v>
      </c>
      <c r="AA258" s="19">
        <v>11221.289961147801</v>
      </c>
      <c r="AB258" s="19">
        <v>11221.289961147801</v>
      </c>
      <c r="AC258" s="19">
        <v>11221.289961147801</v>
      </c>
      <c r="AD258" s="19">
        <v>11221.289961147801</v>
      </c>
      <c r="AE258" s="19">
        <v>8676.4890360935897</v>
      </c>
      <c r="AF258" s="4">
        <f t="shared" ref="AF258:AF321" si="4">SUM(R258:AE258)</f>
        <v>184258.14088260004</v>
      </c>
    </row>
    <row r="259" spans="1:32" x14ac:dyDescent="0.25">
      <c r="A259" s="19" t="s">
        <v>239</v>
      </c>
      <c r="B259" s="19">
        <v>13656.288961736</v>
      </c>
      <c r="C259" s="19">
        <v>24326.2929379917</v>
      </c>
      <c r="D259" s="19">
        <v>72788.560162822003</v>
      </c>
      <c r="E259" s="19">
        <v>77251.0828839194</v>
      </c>
      <c r="F259" s="19">
        <v>22918.069221416001</v>
      </c>
      <c r="G259" s="19">
        <v>16458.9851946659</v>
      </c>
      <c r="H259" s="19">
        <v>11042.7581743379</v>
      </c>
      <c r="I259" s="19">
        <v>23973.299637988599</v>
      </c>
      <c r="J259" s="19">
        <v>19746.4168478344</v>
      </c>
      <c r="K259" s="19">
        <v>21849.914211154999</v>
      </c>
      <c r="L259" s="19">
        <v>22944.489927266299</v>
      </c>
      <c r="M259" s="19">
        <v>31571.197089117399</v>
      </c>
      <c r="N259" s="19">
        <v>10500.5560588682</v>
      </c>
      <c r="O259" s="19">
        <v>9359.2960881494892</v>
      </c>
      <c r="P259" s="19">
        <v>8929.7016544423004</v>
      </c>
      <c r="Q259" s="19">
        <v>9632.2066939161796</v>
      </c>
      <c r="R259" s="19">
        <v>12536.061912147999</v>
      </c>
      <c r="S259" s="19">
        <v>22709.1695941896</v>
      </c>
      <c r="T259" s="19">
        <v>10426.9114564709</v>
      </c>
      <c r="U259" s="19">
        <v>9382.0523868983091</v>
      </c>
      <c r="V259" s="19">
        <v>10572.4446128976</v>
      </c>
      <c r="W259" s="19">
        <v>16006.5584353018</v>
      </c>
      <c r="X259" s="19">
        <v>14071.3389638551</v>
      </c>
      <c r="Y259" s="19">
        <v>10909.9759705695</v>
      </c>
      <c r="Z259" s="19">
        <v>11270.445637184501</v>
      </c>
      <c r="AA259" s="19">
        <v>7705.1588596197898</v>
      </c>
      <c r="AB259" s="19">
        <v>12082.445776436</v>
      </c>
      <c r="AC259" s="19">
        <v>9432.16437942019</v>
      </c>
      <c r="AD259" s="19">
        <v>17520.0533390657</v>
      </c>
      <c r="AE259" s="19">
        <v>9317.71036431637</v>
      </c>
      <c r="AF259" s="4">
        <f t="shared" si="4"/>
        <v>173942.49168837335</v>
      </c>
    </row>
    <row r="260" spans="1:32" x14ac:dyDescent="0.25">
      <c r="A260" s="19" t="s">
        <v>120</v>
      </c>
      <c r="B260" s="19">
        <v>12514.5928033009</v>
      </c>
      <c r="C260" s="19">
        <v>21333.745813753001</v>
      </c>
      <c r="D260" s="19">
        <v>65847.823221380895</v>
      </c>
      <c r="E260" s="19">
        <v>41602.280687690298</v>
      </c>
      <c r="F260" s="19">
        <v>17835.661870809901</v>
      </c>
      <c r="G260" s="19">
        <v>20109.267068697001</v>
      </c>
      <c r="H260" s="19">
        <v>11240.6762791167</v>
      </c>
      <c r="I260" s="19">
        <v>27656.113724196799</v>
      </c>
      <c r="J260" s="19">
        <v>29946.775749209399</v>
      </c>
      <c r="K260" s="19">
        <v>30283.041776342401</v>
      </c>
      <c r="L260" s="19">
        <v>40017.5567618118</v>
      </c>
      <c r="M260" s="19">
        <v>22893.9166524514</v>
      </c>
      <c r="N260" s="19">
        <v>12808.537825633801</v>
      </c>
      <c r="O260" s="19">
        <v>11542.201532659399</v>
      </c>
      <c r="P260" s="19">
        <v>10863.334716606299</v>
      </c>
      <c r="Q260" s="19">
        <v>12865.026754484301</v>
      </c>
      <c r="R260" s="19">
        <v>4646.1258512448003</v>
      </c>
      <c r="S260" s="19">
        <v>20637.1573294181</v>
      </c>
      <c r="T260" s="19">
        <v>13144.584227060501</v>
      </c>
      <c r="U260" s="19">
        <v>13225.8925165693</v>
      </c>
      <c r="V260" s="19">
        <v>13070.1436870334</v>
      </c>
      <c r="W260" s="19">
        <v>15662.385613283999</v>
      </c>
      <c r="X260" s="19">
        <v>17857</v>
      </c>
      <c r="Y260" s="19">
        <v>7659</v>
      </c>
      <c r="Z260" s="19">
        <v>18868</v>
      </c>
      <c r="AA260" s="19">
        <v>7344</v>
      </c>
      <c r="AB260" s="19">
        <v>7221</v>
      </c>
      <c r="AC260" s="19">
        <v>6693</v>
      </c>
      <c r="AD260" s="19">
        <v>6052</v>
      </c>
      <c r="AE260" s="19">
        <v>20935</v>
      </c>
      <c r="AF260" s="4">
        <f t="shared" si="4"/>
        <v>173015.28922461008</v>
      </c>
    </row>
    <row r="261" spans="1:32" x14ac:dyDescent="0.25">
      <c r="A261" s="19" t="s">
        <v>373</v>
      </c>
      <c r="B261" s="19">
        <v>42211.555573616599</v>
      </c>
      <c r="C261" s="19">
        <v>45375.805938318103</v>
      </c>
      <c r="D261" s="19">
        <v>36271.419761986697</v>
      </c>
      <c r="E261" s="19">
        <v>4350.5502962503197</v>
      </c>
      <c r="F261" s="19">
        <v>1015.9633182103</v>
      </c>
      <c r="G261" s="19">
        <v>6630.6279426642704</v>
      </c>
      <c r="H261" s="19">
        <v>1085.5882784410801</v>
      </c>
      <c r="I261" s="19">
        <v>27479.424026138498</v>
      </c>
      <c r="J261" s="19">
        <v>24133.507913646601</v>
      </c>
      <c r="K261" s="19">
        <v>21702.629121600399</v>
      </c>
      <c r="L261" s="19">
        <v>17282.686854561802</v>
      </c>
      <c r="M261" s="19">
        <v>9739.0950089222897</v>
      </c>
      <c r="N261" s="19">
        <v>2550.5782614284899</v>
      </c>
      <c r="O261" s="19">
        <v>8056.6735690443202</v>
      </c>
      <c r="P261" s="19">
        <v>16628.141641112401</v>
      </c>
      <c r="Q261" s="19">
        <v>9121.8433800263701</v>
      </c>
      <c r="R261" s="19">
        <v>10002.6841412171</v>
      </c>
      <c r="S261" s="19">
        <v>4526.3599375027297</v>
      </c>
      <c r="T261" s="19">
        <v>4898.8335436469297</v>
      </c>
      <c r="U261" s="19">
        <v>696.04128086904495</v>
      </c>
      <c r="V261" s="19">
        <v>8187.2953077872698</v>
      </c>
      <c r="W261" s="19">
        <v>8351.4244950766897</v>
      </c>
      <c r="X261" s="19">
        <v>11991.041195459</v>
      </c>
      <c r="Y261" s="19">
        <v>21624.4729556325</v>
      </c>
      <c r="Z261" s="19">
        <v>2274.1218051324499</v>
      </c>
      <c r="AA261" s="19">
        <v>2554.81038804747</v>
      </c>
      <c r="AB261" s="19">
        <v>82135.699917955993</v>
      </c>
      <c r="AC261" s="19">
        <v>4347.1473187733</v>
      </c>
      <c r="AD261" s="19">
        <v>7815.3680196731602</v>
      </c>
      <c r="AE261" s="19">
        <v>1524</v>
      </c>
      <c r="AF261" s="4">
        <f t="shared" si="4"/>
        <v>170929.30030677363</v>
      </c>
    </row>
    <row r="262" spans="1:32" x14ac:dyDescent="0.25">
      <c r="A262" s="19" t="s">
        <v>146</v>
      </c>
      <c r="B262" s="19">
        <v>25219.263542347599</v>
      </c>
      <c r="C262" s="19">
        <v>9878.2517902867003</v>
      </c>
      <c r="D262" s="19">
        <v>65618.418262618899</v>
      </c>
      <c r="E262" s="19">
        <v>20565.626842640901</v>
      </c>
      <c r="F262" s="19">
        <v>31698.1238625927</v>
      </c>
      <c r="G262" s="19">
        <v>15388.500568290799</v>
      </c>
      <c r="H262" s="19">
        <v>20733.6624062021</v>
      </c>
      <c r="I262" s="19">
        <v>17543.384585167601</v>
      </c>
      <c r="J262" s="19">
        <v>34551.093085213397</v>
      </c>
      <c r="K262" s="19">
        <v>25884.057408062101</v>
      </c>
      <c r="L262" s="19">
        <v>14329.034938123399</v>
      </c>
      <c r="M262" s="19">
        <v>19303.108041663701</v>
      </c>
      <c r="N262" s="19">
        <v>9644.89018164767</v>
      </c>
      <c r="O262" s="19">
        <v>8102.3890067284701</v>
      </c>
      <c r="P262" s="19">
        <v>10026.6679166056</v>
      </c>
      <c r="Q262" s="19">
        <v>12817.1156059078</v>
      </c>
      <c r="R262" s="19">
        <v>24100.903058618798</v>
      </c>
      <c r="S262" s="19">
        <v>44113.2402257473</v>
      </c>
      <c r="T262" s="19">
        <v>8962.3008294160009</v>
      </c>
      <c r="U262" s="19">
        <v>8640.8165286967196</v>
      </c>
      <c r="V262" s="19">
        <v>4821.5596532953896</v>
      </c>
      <c r="W262" s="19">
        <v>7439.1527974597602</v>
      </c>
      <c r="X262" s="19">
        <v>6700.0095665334802</v>
      </c>
      <c r="Y262" s="19">
        <v>12883.9643128139</v>
      </c>
      <c r="Z262" s="19">
        <v>14344.3890474814</v>
      </c>
      <c r="AA262" s="19">
        <v>0</v>
      </c>
      <c r="AB262" s="19">
        <v>2394.5044690558202</v>
      </c>
      <c r="AC262" s="19">
        <v>11200.994943346999</v>
      </c>
      <c r="AD262" s="19">
        <v>7462.7327838094498</v>
      </c>
      <c r="AE262" s="19">
        <v>9665.8189585607106</v>
      </c>
      <c r="AF262" s="4">
        <f t="shared" si="4"/>
        <v>162730.38717483575</v>
      </c>
    </row>
    <row r="263" spans="1:32" x14ac:dyDescent="0.25">
      <c r="A263" s="19" t="s">
        <v>194</v>
      </c>
      <c r="B263" s="19">
        <v>37943.7124816125</v>
      </c>
      <c r="C263" s="19">
        <v>25925.841439754298</v>
      </c>
      <c r="D263" s="19">
        <v>55386.4823502238</v>
      </c>
      <c r="E263" s="19">
        <v>35652.797720424896</v>
      </c>
      <c r="F263" s="19">
        <v>8909.42227585398</v>
      </c>
      <c r="G263" s="19">
        <v>8909.42227585398</v>
      </c>
      <c r="H263" s="19">
        <v>4539.59614020753</v>
      </c>
      <c r="I263" s="19">
        <v>56204.551986590202</v>
      </c>
      <c r="J263" s="19">
        <v>42960.943105905601</v>
      </c>
      <c r="K263" s="19">
        <v>45926.846190013101</v>
      </c>
      <c r="L263" s="19">
        <v>30019.8219465775</v>
      </c>
      <c r="M263" s="19">
        <v>58874.000069911599</v>
      </c>
      <c r="N263" s="19">
        <v>8735.3343131918009</v>
      </c>
      <c r="O263" s="19">
        <v>16569.2834102575</v>
      </c>
      <c r="P263" s="19">
        <v>10162.486668609299</v>
      </c>
      <c r="Q263" s="19">
        <v>4029.7926318753198</v>
      </c>
      <c r="R263" s="19">
        <v>5282.3820622158901</v>
      </c>
      <c r="S263" s="19">
        <v>8706.6867145031392</v>
      </c>
      <c r="T263" s="19">
        <v>8543.9679424981296</v>
      </c>
      <c r="U263" s="19">
        <v>920.19969995755798</v>
      </c>
      <c r="V263" s="19">
        <v>4768.8808013872704</v>
      </c>
      <c r="W263" s="19">
        <v>18414.710986105001</v>
      </c>
      <c r="X263" s="19">
        <v>19025.489106513101</v>
      </c>
      <c r="Y263" s="19">
        <v>6350.9525715765803</v>
      </c>
      <c r="Z263" s="19">
        <v>17705.5909716889</v>
      </c>
      <c r="AA263" s="19">
        <v>19551.5479833022</v>
      </c>
      <c r="AB263" s="19">
        <v>31169.537061577099</v>
      </c>
      <c r="AC263" s="19">
        <v>2322.4493626011699</v>
      </c>
      <c r="AD263" s="19">
        <v>4310.4863557416202</v>
      </c>
      <c r="AE263" s="19">
        <v>6732.6250298587502</v>
      </c>
      <c r="AF263" s="4">
        <f t="shared" si="4"/>
        <v>153805.50664952642</v>
      </c>
    </row>
    <row r="264" spans="1:32" x14ac:dyDescent="0.25">
      <c r="A264" s="19" t="s">
        <v>301</v>
      </c>
      <c r="B264" s="19">
        <v>75540.320476277004</v>
      </c>
      <c r="C264" s="19">
        <v>88246.451088157904</v>
      </c>
      <c r="D264" s="19">
        <v>52257.417217125803</v>
      </c>
      <c r="E264" s="19">
        <v>65718.050277274102</v>
      </c>
      <c r="F264" s="19">
        <v>44612.493187703098</v>
      </c>
      <c r="G264" s="19">
        <v>43554.926408701998</v>
      </c>
      <c r="H264" s="19">
        <v>16660.091928158399</v>
      </c>
      <c r="I264" s="19">
        <v>18987.567031499799</v>
      </c>
      <c r="J264" s="19">
        <v>4.6460329379297001</v>
      </c>
      <c r="K264" s="19">
        <v>67.807056999998096</v>
      </c>
      <c r="L264" s="19">
        <v>73262.373983016296</v>
      </c>
      <c r="M264" s="19">
        <v>34274.018093074599</v>
      </c>
      <c r="N264" s="19">
        <v>37565.604619152298</v>
      </c>
      <c r="O264" s="19">
        <v>24505.966323091699</v>
      </c>
      <c r="P264" s="19">
        <v>39219.099978851998</v>
      </c>
      <c r="Q264" s="19">
        <v>36490.5628667325</v>
      </c>
      <c r="R264" s="19">
        <v>23181.0333466191</v>
      </c>
      <c r="S264" s="19">
        <v>16938.311347081901</v>
      </c>
      <c r="T264" s="19">
        <v>14050.508959073701</v>
      </c>
      <c r="U264" s="19">
        <v>16670.6449245248</v>
      </c>
      <c r="V264" s="19">
        <v>24680.560779989599</v>
      </c>
      <c r="W264" s="19">
        <v>26949.6102805794</v>
      </c>
      <c r="X264" s="19">
        <v>17398.6272851633</v>
      </c>
      <c r="Y264" s="19">
        <v>10871.9327522576</v>
      </c>
      <c r="Z264" s="19">
        <v>4.8470229999984404</v>
      </c>
      <c r="AA264" s="19">
        <v>0</v>
      </c>
      <c r="AB264" s="19">
        <v>0</v>
      </c>
      <c r="AC264" s="19">
        <v>45.482076263313502</v>
      </c>
      <c r="AD264" s="19">
        <v>1.2220585311988501</v>
      </c>
      <c r="AE264" s="19">
        <v>1.2220585311988501</v>
      </c>
      <c r="AF264" s="4">
        <f t="shared" si="4"/>
        <v>150794.00289161509</v>
      </c>
    </row>
    <row r="265" spans="1:32" x14ac:dyDescent="0.25">
      <c r="A265" s="19" t="s">
        <v>170</v>
      </c>
      <c r="B265" s="19">
        <v>74214.640562769797</v>
      </c>
      <c r="C265" s="19">
        <v>0</v>
      </c>
      <c r="D265" s="19">
        <v>17851.547761909002</v>
      </c>
      <c r="E265" s="19">
        <v>10025.7356570721</v>
      </c>
      <c r="F265" s="19">
        <v>31853.9742938042</v>
      </c>
      <c r="G265" s="19">
        <v>11559.176011858101</v>
      </c>
      <c r="H265" s="19">
        <v>6212.0459544894002</v>
      </c>
      <c r="I265" s="19">
        <v>51272.550037779598</v>
      </c>
      <c r="J265" s="19">
        <v>41157.331252668897</v>
      </c>
      <c r="K265" s="19">
        <v>314143.09422116401</v>
      </c>
      <c r="L265" s="19">
        <v>268587.28422725003</v>
      </c>
      <c r="M265" s="19">
        <v>65502.602377899202</v>
      </c>
      <c r="N265" s="19">
        <v>47410.993999957704</v>
      </c>
      <c r="O265" s="19">
        <v>28314.399274312898</v>
      </c>
      <c r="P265" s="19">
        <v>12383.565172541001</v>
      </c>
      <c r="Q265" s="19">
        <v>19113.740523458098</v>
      </c>
      <c r="R265" s="19">
        <v>10951.959309706301</v>
      </c>
      <c r="S265" s="19">
        <v>18106.723187414598</v>
      </c>
      <c r="T265" s="19">
        <v>19671.643402353198</v>
      </c>
      <c r="U265" s="19">
        <v>1723.7991244826001</v>
      </c>
      <c r="V265" s="19">
        <v>3505.7999454488499</v>
      </c>
      <c r="W265" s="19">
        <v>11260.772813554</v>
      </c>
      <c r="X265" s="19">
        <v>20762.240836864101</v>
      </c>
      <c r="Y265" s="19">
        <v>14719.837588247899</v>
      </c>
      <c r="Z265" s="19">
        <v>12244.2890874858</v>
      </c>
      <c r="AA265" s="19">
        <v>1974.26141621241</v>
      </c>
      <c r="AB265" s="19">
        <v>2395.8718673829198</v>
      </c>
      <c r="AC265" s="19">
        <v>3906.1526306449</v>
      </c>
      <c r="AD265" s="19">
        <v>7479.2236416333499</v>
      </c>
      <c r="AE265" s="19">
        <v>16529.140277559</v>
      </c>
      <c r="AF265" s="4">
        <f t="shared" si="4"/>
        <v>145231.71512898992</v>
      </c>
    </row>
    <row r="266" spans="1:32" x14ac:dyDescent="0.25">
      <c r="A266" s="19" t="s">
        <v>162</v>
      </c>
      <c r="B266" s="19">
        <v>13690.577670054399</v>
      </c>
      <c r="C266" s="19">
        <v>4417.4932444963797</v>
      </c>
      <c r="D266" s="19">
        <v>8619.7908716472793</v>
      </c>
      <c r="E266" s="19">
        <v>11744.3272609462</v>
      </c>
      <c r="F266" s="19">
        <v>13675.920505866099</v>
      </c>
      <c r="G266" s="19">
        <v>15812.0890403785</v>
      </c>
      <c r="H266" s="19">
        <v>11162.7523179494</v>
      </c>
      <c r="I266" s="19">
        <v>1836.7468906563599</v>
      </c>
      <c r="J266" s="19">
        <v>4267.9932860993204</v>
      </c>
      <c r="K266" s="19">
        <v>26734.090765826801</v>
      </c>
      <c r="L266" s="19">
        <v>25383.926748413302</v>
      </c>
      <c r="M266" s="19">
        <v>25383.926748413302</v>
      </c>
      <c r="N266" s="19">
        <v>6661.2634127834299</v>
      </c>
      <c r="O266" s="19">
        <v>8394.0801554971804</v>
      </c>
      <c r="P266" s="19">
        <v>1726.0530884223599</v>
      </c>
      <c r="Q266" s="19">
        <v>6487.3512981865297</v>
      </c>
      <c r="R266" s="19">
        <v>5683.4358786516696</v>
      </c>
      <c r="S266" s="19">
        <v>27883.862792948301</v>
      </c>
      <c r="T266" s="19">
        <v>6345.2360805191702</v>
      </c>
      <c r="U266" s="19">
        <v>4675.9487173226898</v>
      </c>
      <c r="V266" s="19">
        <v>4675.9487173226898</v>
      </c>
      <c r="W266" s="19">
        <v>19072.525404585998</v>
      </c>
      <c r="X266" s="19">
        <v>29524.715568109201</v>
      </c>
      <c r="Y266" s="19">
        <v>9519.3788106934207</v>
      </c>
      <c r="Z266" s="19">
        <v>6486.6415842037604</v>
      </c>
      <c r="AA266" s="19">
        <v>3466.2712376913601</v>
      </c>
      <c r="AB266" s="19">
        <v>4063.9209133587401</v>
      </c>
      <c r="AC266" s="19">
        <v>2972.2718299696098</v>
      </c>
      <c r="AD266" s="19">
        <v>1189.1987873529699</v>
      </c>
      <c r="AE266" s="19">
        <v>13122.407982389899</v>
      </c>
      <c r="AF266" s="4">
        <f t="shared" si="4"/>
        <v>138681.76430511949</v>
      </c>
    </row>
    <row r="267" spans="1:32" x14ac:dyDescent="0.25">
      <c r="A267" s="19" t="s">
        <v>191</v>
      </c>
      <c r="B267" s="19">
        <v>25.343519054734099</v>
      </c>
      <c r="C267" s="19">
        <v>25.343519054734099</v>
      </c>
      <c r="D267" s="19">
        <v>25.343519054734099</v>
      </c>
      <c r="E267" s="19">
        <v>25.343519054734099</v>
      </c>
      <c r="F267" s="19">
        <v>25.343519054734099</v>
      </c>
      <c r="G267" s="19">
        <v>25.343519054734099</v>
      </c>
      <c r="H267" s="19">
        <v>25.343519054734099</v>
      </c>
      <c r="I267" s="19">
        <v>25.343519054734099</v>
      </c>
      <c r="J267" s="19">
        <v>25.343519054734099</v>
      </c>
      <c r="K267" s="19">
        <v>25.343519054734099</v>
      </c>
      <c r="L267" s="19">
        <v>25.343519054734099</v>
      </c>
      <c r="M267" s="19">
        <v>25.343519054734099</v>
      </c>
      <c r="N267" s="19">
        <v>22553.222661735501</v>
      </c>
      <c r="O267" s="19">
        <v>18774.427765395601</v>
      </c>
      <c r="P267" s="19">
        <v>11201.161194062201</v>
      </c>
      <c r="Q267" s="19">
        <v>2390.3549573125301</v>
      </c>
      <c r="R267" s="19">
        <v>3412.1471579721901</v>
      </c>
      <c r="S267" s="19">
        <v>5767.5456976968699</v>
      </c>
      <c r="T267" s="19">
        <v>4569.9190079033297</v>
      </c>
      <c r="U267" s="19">
        <v>9601.0752563116694</v>
      </c>
      <c r="V267" s="19">
        <v>970.91454531408601</v>
      </c>
      <c r="W267" s="19">
        <v>7680.5040909356403</v>
      </c>
      <c r="X267" s="19">
        <v>71338.718323815803</v>
      </c>
      <c r="Y267" s="19">
        <v>8357.0539746278901</v>
      </c>
      <c r="Z267" s="19">
        <v>6289.4870116592001</v>
      </c>
      <c r="AA267" s="19">
        <v>1783.84186804049</v>
      </c>
      <c r="AB267" s="19">
        <v>6947.49845806747</v>
      </c>
      <c r="AC267" s="19">
        <v>6476.03973833501</v>
      </c>
      <c r="AD267" s="19">
        <v>1626.44854116737</v>
      </c>
      <c r="AE267" s="19">
        <v>1711.2899801870301</v>
      </c>
      <c r="AF267" s="4">
        <f t="shared" si="4"/>
        <v>136532.48365203405</v>
      </c>
    </row>
    <row r="268" spans="1:32" x14ac:dyDescent="0.25">
      <c r="A268" s="19" t="s">
        <v>439</v>
      </c>
      <c r="B268" s="19">
        <v>1021.4777264382</v>
      </c>
      <c r="C268" s="19">
        <v>981.32828210060302</v>
      </c>
      <c r="D268" s="19">
        <v>608.994604304728</v>
      </c>
      <c r="E268" s="19">
        <v>1993.79524491713</v>
      </c>
      <c r="F268" s="19">
        <v>25991.278709971499</v>
      </c>
      <c r="G268" s="19">
        <v>4037.78161407673</v>
      </c>
      <c r="H268" s="19">
        <v>130691.16932522399</v>
      </c>
      <c r="I268" s="19">
        <v>1168.0578501925499</v>
      </c>
      <c r="J268" s="19">
        <v>287.77083455368398</v>
      </c>
      <c r="K268" s="19">
        <v>7485.0579235490504</v>
      </c>
      <c r="L268" s="19">
        <v>5178.1514093938204</v>
      </c>
      <c r="M268" s="19">
        <v>5987.7098442385004</v>
      </c>
      <c r="N268" s="19">
        <v>286.92961777007002</v>
      </c>
      <c r="O268" s="19">
        <v>5974.8840706491901</v>
      </c>
      <c r="P268" s="19">
        <v>2239.0235401252098</v>
      </c>
      <c r="Q268" s="19">
        <v>797.50138406824999</v>
      </c>
      <c r="R268" s="19">
        <v>86.445900677177804</v>
      </c>
      <c r="S268" s="19">
        <v>3681.3606763258599</v>
      </c>
      <c r="T268" s="19">
        <v>26953.348916904099</v>
      </c>
      <c r="U268" s="19">
        <v>12441.8042316214</v>
      </c>
      <c r="V268" s="19">
        <v>24251.9543367769</v>
      </c>
      <c r="W268" s="19">
        <v>490.70649250692401</v>
      </c>
      <c r="X268" s="19">
        <v>1752.17589873666</v>
      </c>
      <c r="Y268" s="19">
        <v>1056.6202623044101</v>
      </c>
      <c r="Z268" s="19">
        <v>572.31727562605101</v>
      </c>
      <c r="AA268" s="19">
        <v>394.37589633287001</v>
      </c>
      <c r="AB268" s="19">
        <v>1841.72551510726</v>
      </c>
      <c r="AC268" s="19">
        <v>47021.632729738201</v>
      </c>
      <c r="AD268" s="19">
        <v>1637.8577182885899</v>
      </c>
      <c r="AE268" s="19">
        <v>1291.16571756082</v>
      </c>
      <c r="AF268" s="4">
        <f t="shared" si="4"/>
        <v>123473.49156850723</v>
      </c>
    </row>
    <row r="269" spans="1:32" x14ac:dyDescent="0.25">
      <c r="A269" s="19" t="s">
        <v>281</v>
      </c>
      <c r="B269" s="19">
        <v>5788.7172381202499</v>
      </c>
      <c r="C269" s="19">
        <v>9084.1037787234109</v>
      </c>
      <c r="D269" s="19">
        <v>21333.980578683299</v>
      </c>
      <c r="E269" s="19">
        <v>16607.303076441902</v>
      </c>
      <c r="F269" s="19">
        <v>7811.6931237612398</v>
      </c>
      <c r="G269" s="19">
        <v>13978.1259983528</v>
      </c>
      <c r="H269" s="19">
        <v>9042.7778170522997</v>
      </c>
      <c r="I269" s="19">
        <v>11721.4508072932</v>
      </c>
      <c r="J269" s="19">
        <v>7730.4539984386702</v>
      </c>
      <c r="K269" s="19">
        <v>9938.3120516476902</v>
      </c>
      <c r="L269" s="19">
        <v>8867.81751095043</v>
      </c>
      <c r="M269" s="19">
        <v>14882.6391821831</v>
      </c>
      <c r="N269" s="19">
        <v>7206.5693218496499</v>
      </c>
      <c r="O269" s="19">
        <v>10709.086341747399</v>
      </c>
      <c r="P269" s="19">
        <v>6803.7435227759297</v>
      </c>
      <c r="Q269" s="19">
        <v>10827.5794505921</v>
      </c>
      <c r="R269" s="19">
        <v>6288.8939595662996</v>
      </c>
      <c r="S269" s="19">
        <v>14828.8926345363</v>
      </c>
      <c r="T269" s="19">
        <v>9146.3736745345395</v>
      </c>
      <c r="U269" s="19">
        <v>11346.663352898</v>
      </c>
      <c r="V269" s="19">
        <v>2105.2693130041698</v>
      </c>
      <c r="W269" s="19">
        <v>4243.7853687422303</v>
      </c>
      <c r="X269" s="19">
        <v>10355.021134049301</v>
      </c>
      <c r="Y269" s="19">
        <v>10027.939523753999</v>
      </c>
      <c r="Z269" s="19">
        <v>5233.2147179861204</v>
      </c>
      <c r="AA269" s="19">
        <v>5278.8754761846703</v>
      </c>
      <c r="AB269" s="19">
        <v>7057.4727662041796</v>
      </c>
      <c r="AC269" s="19">
        <v>7612.6653723712998</v>
      </c>
      <c r="AD269" s="19">
        <v>7744.9217298160802</v>
      </c>
      <c r="AE269" s="19">
        <v>21817</v>
      </c>
      <c r="AF269" s="4">
        <f t="shared" si="4"/>
        <v>123086.98902364718</v>
      </c>
    </row>
    <row r="270" spans="1:32" x14ac:dyDescent="0.25">
      <c r="A270" s="19" t="s">
        <v>430</v>
      </c>
      <c r="B270" s="19">
        <v>11100.432090246501</v>
      </c>
      <c r="C270" s="19">
        <v>6737.8903710334398</v>
      </c>
      <c r="D270" s="19">
        <v>12315.827170627699</v>
      </c>
      <c r="E270" s="19">
        <v>22360.960876660502</v>
      </c>
      <c r="F270" s="19">
        <v>10512.567828602099</v>
      </c>
      <c r="G270" s="19">
        <v>4934.7744889829701</v>
      </c>
      <c r="H270" s="19">
        <v>13007.9168884356</v>
      </c>
      <c r="I270" s="19">
        <v>20994.963481045699</v>
      </c>
      <c r="J270" s="19">
        <v>8748.8679756682304</v>
      </c>
      <c r="K270" s="19">
        <v>12270.101557653599</v>
      </c>
      <c r="L270" s="19">
        <v>21062.671931320099</v>
      </c>
      <c r="M270" s="19">
        <v>38476.6742173241</v>
      </c>
      <c r="N270" s="19">
        <v>7591.9717910258996</v>
      </c>
      <c r="O270" s="19">
        <v>9824.2482327626403</v>
      </c>
      <c r="P270" s="19">
        <v>16586.249574887799</v>
      </c>
      <c r="Q270" s="19">
        <v>5304.7651216161003</v>
      </c>
      <c r="R270" s="19">
        <v>3337.98982332795</v>
      </c>
      <c r="S270" s="19">
        <v>8432.5370839990501</v>
      </c>
      <c r="T270" s="19">
        <v>7642.1991302544502</v>
      </c>
      <c r="U270" s="19">
        <v>3021.3057034892499</v>
      </c>
      <c r="V270" s="19">
        <v>6665.6988655928099</v>
      </c>
      <c r="W270" s="19">
        <v>4011.5495046622</v>
      </c>
      <c r="X270" s="19">
        <v>12915.799198152299</v>
      </c>
      <c r="Y270" s="19">
        <v>6465.13271697044</v>
      </c>
      <c r="Z270" s="19">
        <v>4086.5659375347</v>
      </c>
      <c r="AA270" s="19">
        <v>12352.8745824207</v>
      </c>
      <c r="AB270" s="19">
        <v>8288.6984506215595</v>
      </c>
      <c r="AC270" s="19">
        <v>17431.344714508301</v>
      </c>
      <c r="AD270" s="19">
        <v>9976.3424198890298</v>
      </c>
      <c r="AE270" s="19">
        <v>14595.4676763978</v>
      </c>
      <c r="AF270" s="4">
        <f t="shared" si="4"/>
        <v>119223.50580782055</v>
      </c>
    </row>
    <row r="271" spans="1:32" x14ac:dyDescent="0.25">
      <c r="A271" s="19" t="s">
        <v>286</v>
      </c>
      <c r="B271" s="19">
        <v>5474.1909116788102</v>
      </c>
      <c r="C271" s="19">
        <v>46694.875630756302</v>
      </c>
      <c r="D271" s="19">
        <v>12102.091169507499</v>
      </c>
      <c r="E271" s="19">
        <v>10377.76096697</v>
      </c>
      <c r="F271" s="19">
        <v>11081.9439194404</v>
      </c>
      <c r="G271" s="19">
        <v>4374.3201588314096</v>
      </c>
      <c r="H271" s="19">
        <v>12313.7953468453</v>
      </c>
      <c r="I271" s="19">
        <v>18743.3537022159</v>
      </c>
      <c r="J271" s="19">
        <v>7600.3627156377897</v>
      </c>
      <c r="K271" s="19">
        <v>18037.4999516959</v>
      </c>
      <c r="L271" s="19">
        <v>30251.770038070601</v>
      </c>
      <c r="M271" s="19">
        <v>8189.32456087013</v>
      </c>
      <c r="N271" s="19">
        <v>14246.330396275</v>
      </c>
      <c r="O271" s="19">
        <v>3704.80332387515</v>
      </c>
      <c r="P271" s="19">
        <v>4902.7168406688097</v>
      </c>
      <c r="Q271" s="19">
        <v>13535.1371512552</v>
      </c>
      <c r="R271" s="19">
        <v>2619.0709780746702</v>
      </c>
      <c r="S271" s="19">
        <v>3405.21307306367</v>
      </c>
      <c r="T271" s="19">
        <v>4423.3775425226904</v>
      </c>
      <c r="U271" s="19">
        <v>2390.03550137822</v>
      </c>
      <c r="V271" s="19">
        <v>4599.1293826564197</v>
      </c>
      <c r="W271" s="19">
        <v>29061.211466491801</v>
      </c>
      <c r="X271" s="19">
        <v>21225.414517173002</v>
      </c>
      <c r="Y271" s="19">
        <v>4108.0659533952303</v>
      </c>
      <c r="Z271" s="19">
        <v>6769.2375452422102</v>
      </c>
      <c r="AA271" s="19">
        <v>9247.8979164871707</v>
      </c>
      <c r="AB271" s="19">
        <v>3057.8799202021501</v>
      </c>
      <c r="AC271" s="19">
        <v>9414.5066371395205</v>
      </c>
      <c r="AD271" s="19">
        <v>14726.4990703319</v>
      </c>
      <c r="AE271" s="19">
        <v>2198.3138770054202</v>
      </c>
      <c r="AF271" s="4">
        <f t="shared" si="4"/>
        <v>117245.85338116408</v>
      </c>
    </row>
    <row r="272" spans="1:32" x14ac:dyDescent="0.25">
      <c r="A272" s="19" t="s">
        <v>308</v>
      </c>
      <c r="B272" s="19">
        <v>6150.9733322889997</v>
      </c>
      <c r="C272" s="19">
        <v>6429.3391330517798</v>
      </c>
      <c r="D272" s="19">
        <v>4542.4779572030102</v>
      </c>
      <c r="E272" s="19">
        <v>1222.38373095663</v>
      </c>
      <c r="F272" s="19">
        <v>8371.1806849764507</v>
      </c>
      <c r="G272" s="19">
        <v>3209.86188935975</v>
      </c>
      <c r="H272" s="19">
        <v>1087.37622362402</v>
      </c>
      <c r="I272" s="19">
        <v>1216.7991968880001</v>
      </c>
      <c r="J272" s="19">
        <v>2623.1844282674601</v>
      </c>
      <c r="K272" s="19">
        <v>15260.3370270332</v>
      </c>
      <c r="L272" s="19">
        <v>36475.1297314892</v>
      </c>
      <c r="M272" s="19">
        <v>17995.987436128202</v>
      </c>
      <c r="N272" s="19">
        <v>940.73694178050903</v>
      </c>
      <c r="O272" s="19">
        <v>1795.2544965265499</v>
      </c>
      <c r="P272" s="19">
        <v>2552.0546263619799</v>
      </c>
      <c r="Q272" s="19">
        <v>4887.1558414683504</v>
      </c>
      <c r="R272" s="19">
        <v>1383.61560364415</v>
      </c>
      <c r="S272" s="19">
        <v>6847.6729411239203</v>
      </c>
      <c r="T272" s="19">
        <v>2939.66708956305</v>
      </c>
      <c r="U272" s="19">
        <v>3261.16115365309</v>
      </c>
      <c r="V272" s="19">
        <v>622.45514650886503</v>
      </c>
      <c r="W272" s="19">
        <v>2458.02136813691</v>
      </c>
      <c r="X272" s="19">
        <v>17227.359073413099</v>
      </c>
      <c r="Y272" s="19">
        <v>15514.9046746196</v>
      </c>
      <c r="Z272" s="19">
        <v>13127.5879531296</v>
      </c>
      <c r="AA272" s="19">
        <v>10561.4800963818</v>
      </c>
      <c r="AB272" s="19">
        <v>8035.6218840095598</v>
      </c>
      <c r="AC272" s="19">
        <v>9956.7725550610394</v>
      </c>
      <c r="AD272" s="19">
        <v>6749.9568529212802</v>
      </c>
      <c r="AE272" s="19">
        <v>13141.373543134199</v>
      </c>
      <c r="AF272" s="4">
        <f t="shared" si="4"/>
        <v>111827.64993530017</v>
      </c>
    </row>
    <row r="273" spans="1:32" x14ac:dyDescent="0.25">
      <c r="A273" s="19" t="s">
        <v>398</v>
      </c>
      <c r="B273" s="19">
        <v>1741792.70666799</v>
      </c>
      <c r="C273" s="19">
        <v>143326.84356943701</v>
      </c>
      <c r="D273" s="19">
        <v>365565.04565249698</v>
      </c>
      <c r="E273" s="19">
        <v>144095.83177944401</v>
      </c>
      <c r="F273" s="19">
        <v>459001.66307944502</v>
      </c>
      <c r="G273" s="19">
        <v>0</v>
      </c>
      <c r="H273" s="19">
        <v>81101.769677213902</v>
      </c>
      <c r="I273" s="19">
        <v>216278.30371040499</v>
      </c>
      <c r="J273" s="19">
        <v>17922.9848730173</v>
      </c>
      <c r="K273" s="19">
        <v>170862.46361424701</v>
      </c>
      <c r="L273" s="19">
        <v>14360.283456068801</v>
      </c>
      <c r="M273" s="19">
        <v>41044.751426350798</v>
      </c>
      <c r="N273" s="19">
        <v>10070</v>
      </c>
      <c r="O273" s="19">
        <v>28014.567065523599</v>
      </c>
      <c r="P273" s="19">
        <v>35583.062628751497</v>
      </c>
      <c r="Q273" s="19">
        <v>3149.45754401354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106226.02236589399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4">
        <f t="shared" si="4"/>
        <v>106226.02236589399</v>
      </c>
    </row>
    <row r="274" spans="1:32" x14ac:dyDescent="0.25">
      <c r="A274" s="19" t="s">
        <v>319</v>
      </c>
      <c r="B274" s="19">
        <v>0.15223344900965499</v>
      </c>
      <c r="C274" s="19">
        <v>0.22751883868060499</v>
      </c>
      <c r="D274" s="19">
        <v>7.8746706175689702</v>
      </c>
      <c r="E274" s="19">
        <v>5.0608833697784101</v>
      </c>
      <c r="F274" s="19">
        <v>5.6866886630412603</v>
      </c>
      <c r="G274" s="19">
        <v>200.63537063790099</v>
      </c>
      <c r="H274" s="19">
        <v>5.0416834054572197</v>
      </c>
      <c r="I274" s="19">
        <v>0.33567018243359398</v>
      </c>
      <c r="J274" s="19">
        <v>0</v>
      </c>
      <c r="K274" s="19">
        <v>3.88958591478178</v>
      </c>
      <c r="L274" s="19">
        <v>21031.0762015408</v>
      </c>
      <c r="M274" s="19">
        <v>21588.531259266099</v>
      </c>
      <c r="N274" s="19">
        <v>5503.0968586035196</v>
      </c>
      <c r="O274" s="19">
        <v>4063.7969793980801</v>
      </c>
      <c r="P274" s="19">
        <v>1442.0906528099799</v>
      </c>
      <c r="Q274" s="19">
        <v>8124.1221650285597</v>
      </c>
      <c r="R274" s="19">
        <v>3949.4135501783298</v>
      </c>
      <c r="S274" s="19">
        <v>4110.0774292334399</v>
      </c>
      <c r="T274" s="19">
        <v>12987.2956930455</v>
      </c>
      <c r="U274" s="19">
        <v>14836.5997578364</v>
      </c>
      <c r="V274" s="19">
        <v>11760.3742092999</v>
      </c>
      <c r="W274" s="19">
        <v>34730.142569884702</v>
      </c>
      <c r="X274" s="19">
        <v>2623.06690730423</v>
      </c>
      <c r="Y274" s="19">
        <v>2452.7516783476199</v>
      </c>
      <c r="Z274" s="19">
        <v>4161.2914097188104</v>
      </c>
      <c r="AA274" s="19">
        <v>4210.5156202390099</v>
      </c>
      <c r="AB274" s="19">
        <v>2803.2793246328101</v>
      </c>
      <c r="AC274" s="19">
        <v>2952.6354864180598</v>
      </c>
      <c r="AD274" s="19">
        <v>402.14687892877203</v>
      </c>
      <c r="AE274" s="19">
        <v>1718.8689968183301</v>
      </c>
      <c r="AF274" s="4">
        <f t="shared" si="4"/>
        <v>103698.4595118859</v>
      </c>
    </row>
    <row r="275" spans="1:32" x14ac:dyDescent="0.25">
      <c r="A275" s="19" t="s">
        <v>304</v>
      </c>
      <c r="B275" s="19">
        <v>12034.928165544899</v>
      </c>
      <c r="C275" s="19">
        <v>14515.899618809801</v>
      </c>
      <c r="D275" s="19">
        <v>57129.550416877697</v>
      </c>
      <c r="E275" s="19">
        <v>29656.635736345499</v>
      </c>
      <c r="F275" s="19">
        <v>18723.488957154699</v>
      </c>
      <c r="G275" s="19">
        <v>13539.716270867901</v>
      </c>
      <c r="H275" s="19">
        <v>14641.7363575913</v>
      </c>
      <c r="I275" s="19">
        <v>20042.124050354902</v>
      </c>
      <c r="J275" s="19">
        <v>20844.187715617601</v>
      </c>
      <c r="K275" s="19">
        <v>35551.385124755398</v>
      </c>
      <c r="L275" s="19">
        <v>32702.4882702799</v>
      </c>
      <c r="M275" s="19">
        <v>26968.349234389301</v>
      </c>
      <c r="N275" s="19">
        <v>10660.2161738289</v>
      </c>
      <c r="O275" s="19">
        <v>7015.2682987479102</v>
      </c>
      <c r="P275" s="19">
        <v>7664.4520094726004</v>
      </c>
      <c r="Q275" s="19">
        <v>9635.2211161919095</v>
      </c>
      <c r="R275" s="19">
        <v>5866.4433610237702</v>
      </c>
      <c r="S275" s="19">
        <v>7759.7408993839899</v>
      </c>
      <c r="T275" s="19">
        <v>10016.0369643223</v>
      </c>
      <c r="U275" s="19">
        <v>4772.5468947417303</v>
      </c>
      <c r="V275" s="19">
        <v>7541.2252892238303</v>
      </c>
      <c r="W275" s="19">
        <v>9576.58848592709</v>
      </c>
      <c r="X275" s="19">
        <v>11889.7338056075</v>
      </c>
      <c r="Y275" s="19">
        <v>10155.465846179601</v>
      </c>
      <c r="Z275" s="19">
        <v>5332.6272354353896</v>
      </c>
      <c r="AA275" s="19">
        <v>8642.3372125157402</v>
      </c>
      <c r="AB275" s="19">
        <v>2766.4347863492899</v>
      </c>
      <c r="AC275" s="19">
        <v>6252.0695427024802</v>
      </c>
      <c r="AD275" s="19">
        <v>3980.9245852645599</v>
      </c>
      <c r="AE275" s="19">
        <v>6460.9845455571804</v>
      </c>
      <c r="AF275" s="4">
        <f t="shared" si="4"/>
        <v>101013.15945423444</v>
      </c>
    </row>
    <row r="276" spans="1:32" x14ac:dyDescent="0.25">
      <c r="A276" s="19" t="s">
        <v>93</v>
      </c>
      <c r="B276" s="19">
        <v>6559.4699484822504</v>
      </c>
      <c r="C276" s="19">
        <v>5456.4892531646201</v>
      </c>
      <c r="D276" s="19">
        <v>9262.3702319858494</v>
      </c>
      <c r="E276" s="19">
        <v>7272.9463112829199</v>
      </c>
      <c r="F276" s="19">
        <v>19439.1966069634</v>
      </c>
      <c r="G276" s="19">
        <v>60445.520587515901</v>
      </c>
      <c r="H276" s="19">
        <v>48235.524220600397</v>
      </c>
      <c r="I276" s="19">
        <v>14747.890482528701</v>
      </c>
      <c r="J276" s="19">
        <v>10827.442221424901</v>
      </c>
      <c r="K276" s="19">
        <v>9062.1405263404995</v>
      </c>
      <c r="L276" s="19">
        <v>7340.5427607740803</v>
      </c>
      <c r="M276" s="19">
        <v>17846.657578462698</v>
      </c>
      <c r="N276" s="19">
        <v>15353.000240073099</v>
      </c>
      <c r="O276" s="19">
        <v>3776.32840265103</v>
      </c>
      <c r="P276" s="19">
        <v>3586.2062396865199</v>
      </c>
      <c r="Q276" s="19">
        <v>7300.5981281145396</v>
      </c>
      <c r="R276" s="19">
        <v>6308.2165593915897</v>
      </c>
      <c r="S276" s="19">
        <v>7538.4458834293</v>
      </c>
      <c r="T276" s="19">
        <v>4015.8136340322399</v>
      </c>
      <c r="U276" s="19">
        <v>3140.9437820539601</v>
      </c>
      <c r="V276" s="19">
        <v>4039.5816663128498</v>
      </c>
      <c r="W276" s="19">
        <v>5428.0526060470002</v>
      </c>
      <c r="X276" s="19">
        <v>11579.022938259601</v>
      </c>
      <c r="Y276" s="19">
        <v>8752.6326712493501</v>
      </c>
      <c r="Z276" s="19">
        <v>9508.8867331267502</v>
      </c>
      <c r="AA276" s="19">
        <v>9325.7607317782094</v>
      </c>
      <c r="AB276" s="19">
        <v>6145.6715053983498</v>
      </c>
      <c r="AC276" s="19">
        <v>2632.5686960749299</v>
      </c>
      <c r="AD276" s="19">
        <v>2236.0538844548801</v>
      </c>
      <c r="AE276" s="19">
        <v>19186.143675228199</v>
      </c>
      <c r="AF276" s="4">
        <f t="shared" si="4"/>
        <v>99837.794966837217</v>
      </c>
    </row>
    <row r="277" spans="1:32" x14ac:dyDescent="0.25">
      <c r="A277" s="19" t="s">
        <v>103</v>
      </c>
      <c r="B277" s="19">
        <v>873.50390600000003</v>
      </c>
      <c r="C277" s="19">
        <v>19934.851858999999</v>
      </c>
      <c r="D277" s="19">
        <v>3288.2826060000002</v>
      </c>
      <c r="E277" s="19">
        <v>22266.084848999999</v>
      </c>
      <c r="F277" s="19">
        <v>22266.084848999999</v>
      </c>
      <c r="G277" s="19">
        <v>0</v>
      </c>
      <c r="H277" s="19">
        <v>0</v>
      </c>
      <c r="I277" s="19">
        <v>0</v>
      </c>
      <c r="J277" s="19">
        <v>1058513.8962109999</v>
      </c>
      <c r="K277" s="19">
        <v>10120.262140000001</v>
      </c>
      <c r="L277" s="19">
        <v>833.43519700000002</v>
      </c>
      <c r="M277" s="19">
        <v>17637.372869999999</v>
      </c>
      <c r="N277" s="19">
        <v>92.574466000000001</v>
      </c>
      <c r="O277" s="19">
        <v>95.912638000000001</v>
      </c>
      <c r="P277" s="19">
        <v>525.542777</v>
      </c>
      <c r="Q277" s="19">
        <v>51711.156747000001</v>
      </c>
      <c r="R277" s="19">
        <v>0</v>
      </c>
      <c r="S277" s="19">
        <v>0</v>
      </c>
      <c r="T277" s="19">
        <v>63400.576403999999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2524.657361</v>
      </c>
      <c r="AB277" s="19">
        <v>3657.7149300000001</v>
      </c>
      <c r="AC277" s="19">
        <v>10963.908989</v>
      </c>
      <c r="AD277" s="19">
        <v>17562.214812999999</v>
      </c>
      <c r="AE277" s="19">
        <v>0.48441200000000001</v>
      </c>
      <c r="AF277" s="4">
        <f t="shared" si="4"/>
        <v>98109.556909000006</v>
      </c>
    </row>
    <row r="278" spans="1:32" x14ac:dyDescent="0.25">
      <c r="A278" s="19" t="s">
        <v>110</v>
      </c>
      <c r="B278" s="19">
        <v>10781.769123727199</v>
      </c>
      <c r="C278" s="19">
        <v>21524.883263092601</v>
      </c>
      <c r="D278" s="19">
        <v>16469.655023951698</v>
      </c>
      <c r="E278" s="19">
        <v>5392.5944092878999</v>
      </c>
      <c r="F278" s="19">
        <v>36467.221570189897</v>
      </c>
      <c r="G278" s="19">
        <v>4741.6474701378402</v>
      </c>
      <c r="H278" s="19">
        <v>9300.4523511048301</v>
      </c>
      <c r="I278" s="19">
        <v>8729.0118753781098</v>
      </c>
      <c r="J278" s="19">
        <v>4268.2784887103398</v>
      </c>
      <c r="K278" s="19">
        <v>6464.7239533568099</v>
      </c>
      <c r="L278" s="19">
        <v>10085.720922312201</v>
      </c>
      <c r="M278" s="19">
        <v>6801.3120619690899</v>
      </c>
      <c r="N278" s="19">
        <v>6824.2142904927096</v>
      </c>
      <c r="O278" s="19">
        <v>1572.7479925559901</v>
      </c>
      <c r="P278" s="19">
        <v>6534.8092299865402</v>
      </c>
      <c r="Q278" s="19">
        <v>11550.5348805457</v>
      </c>
      <c r="R278" s="19">
        <v>5655.9968544762996</v>
      </c>
      <c r="S278" s="19">
        <v>10078.668742305101</v>
      </c>
      <c r="T278" s="19">
        <v>5768.1238628658302</v>
      </c>
      <c r="U278" s="19">
        <v>4389.6890139124198</v>
      </c>
      <c r="V278" s="19">
        <v>4455.8923169440504</v>
      </c>
      <c r="W278" s="19">
        <v>9411.9507199395794</v>
      </c>
      <c r="X278" s="19">
        <v>15001.894489484301</v>
      </c>
      <c r="Y278" s="19">
        <v>3681.2987099751099</v>
      </c>
      <c r="Z278" s="19">
        <v>5043.9581304137</v>
      </c>
      <c r="AA278" s="19">
        <v>5233.1790042925504</v>
      </c>
      <c r="AB278" s="19">
        <v>2762.01115262658</v>
      </c>
      <c r="AC278" s="19">
        <v>3339.2437364615198</v>
      </c>
      <c r="AD278" s="19">
        <v>16498.8378400531</v>
      </c>
      <c r="AE278" s="19">
        <v>6371.8285907592899</v>
      </c>
      <c r="AF278" s="4">
        <f t="shared" si="4"/>
        <v>97692.573164509449</v>
      </c>
    </row>
    <row r="279" spans="1:32" x14ac:dyDescent="0.25">
      <c r="A279" s="19" t="s">
        <v>424</v>
      </c>
      <c r="B279" s="19">
        <v>11988.5530960136</v>
      </c>
      <c r="C279" s="19">
        <v>16073.442976382999</v>
      </c>
      <c r="D279" s="19">
        <v>18361.432970482099</v>
      </c>
      <c r="E279" s="19">
        <v>4164.7068521828696</v>
      </c>
      <c r="F279" s="19">
        <v>14221.1278756765</v>
      </c>
      <c r="G279" s="19">
        <v>13484.835164104001</v>
      </c>
      <c r="H279" s="19">
        <v>7108.0838762352096</v>
      </c>
      <c r="I279" s="19">
        <v>8059.33406159075</v>
      </c>
      <c r="J279" s="19">
        <v>28841.272573377999</v>
      </c>
      <c r="K279" s="19">
        <v>56336.173366964802</v>
      </c>
      <c r="L279" s="19">
        <v>33988.786898861101</v>
      </c>
      <c r="M279" s="19">
        <v>35839.319808354499</v>
      </c>
      <c r="N279" s="19">
        <v>2834.53375708677</v>
      </c>
      <c r="O279" s="19">
        <v>8912.3629143275193</v>
      </c>
      <c r="P279" s="19">
        <v>1398.52113479541</v>
      </c>
      <c r="Q279" s="19">
        <v>7241.5884285347202</v>
      </c>
      <c r="R279" s="19">
        <v>6028.13219945532</v>
      </c>
      <c r="S279" s="19">
        <v>11712.9716213344</v>
      </c>
      <c r="T279" s="19">
        <v>7519.9278366836197</v>
      </c>
      <c r="U279" s="19">
        <v>569.96268323350296</v>
      </c>
      <c r="V279" s="19">
        <v>5369.0997413668101</v>
      </c>
      <c r="W279" s="19">
        <v>14559.366933308</v>
      </c>
      <c r="X279" s="19">
        <v>27120.7827796235</v>
      </c>
      <c r="Y279" s="19">
        <v>4053.7864002128899</v>
      </c>
      <c r="Z279" s="19">
        <v>7814.0070292852397</v>
      </c>
      <c r="AA279" s="19">
        <v>3295.19402131573</v>
      </c>
      <c r="AB279" s="19">
        <v>7.2096041925319803</v>
      </c>
      <c r="AC279" s="19">
        <v>67.372537779957298</v>
      </c>
      <c r="AD279" s="19">
        <v>15.556819299543401</v>
      </c>
      <c r="AE279" s="19">
        <v>4205.7835906093196</v>
      </c>
      <c r="AF279" s="4">
        <f t="shared" si="4"/>
        <v>92339.153797700346</v>
      </c>
    </row>
    <row r="280" spans="1:32" x14ac:dyDescent="0.25">
      <c r="A280" s="19" t="s">
        <v>201</v>
      </c>
      <c r="B280" s="19">
        <v>278.86178273285401</v>
      </c>
      <c r="C280" s="19">
        <v>3604.2547686688599</v>
      </c>
      <c r="D280" s="19">
        <v>604.28782935475203</v>
      </c>
      <c r="E280" s="19">
        <v>2604.2073742008902</v>
      </c>
      <c r="F280" s="19">
        <v>3816.75990778089</v>
      </c>
      <c r="G280" s="19">
        <v>355.93537259908697</v>
      </c>
      <c r="H280" s="19">
        <v>1020.19699083334</v>
      </c>
      <c r="I280" s="19">
        <v>1767.76229550724</v>
      </c>
      <c r="J280" s="19">
        <v>1219.5765510516601</v>
      </c>
      <c r="K280" s="19">
        <v>3457.5261186707698</v>
      </c>
      <c r="L280" s="19">
        <v>1008.0674901155199</v>
      </c>
      <c r="M280" s="19">
        <v>251.96289359179701</v>
      </c>
      <c r="N280" s="19">
        <v>2127.1304829093601</v>
      </c>
      <c r="O280" s="19">
        <v>2831.2116240732198</v>
      </c>
      <c r="P280" s="19">
        <v>694.13492496768595</v>
      </c>
      <c r="Q280" s="19">
        <v>6214.5913720870903</v>
      </c>
      <c r="R280" s="19">
        <v>1592.9118520427801</v>
      </c>
      <c r="S280" s="19">
        <v>1815.1943299130801</v>
      </c>
      <c r="T280" s="19">
        <v>2933.6048173447002</v>
      </c>
      <c r="U280" s="19">
        <v>55346.795753177998</v>
      </c>
      <c r="V280" s="19">
        <v>11806.782524451501</v>
      </c>
      <c r="W280" s="19">
        <v>2482.65637765883</v>
      </c>
      <c r="X280" s="19">
        <v>3167.3175827049999</v>
      </c>
      <c r="Y280" s="19">
        <v>1713.82367531775</v>
      </c>
      <c r="Z280" s="19">
        <v>392.44003253120201</v>
      </c>
      <c r="AA280" s="19">
        <v>250.551817743746</v>
      </c>
      <c r="AB280" s="19">
        <v>1983.7489679903099</v>
      </c>
      <c r="AC280" s="19">
        <v>1763.2803672811599</v>
      </c>
      <c r="AD280" s="19">
        <v>1675.71531276424</v>
      </c>
      <c r="AE280" s="19">
        <v>1497.4188012162399</v>
      </c>
      <c r="AF280" s="4">
        <f t="shared" si="4"/>
        <v>88422.242212138517</v>
      </c>
    </row>
    <row r="281" spans="1:32" x14ac:dyDescent="0.25">
      <c r="A281" s="19" t="s">
        <v>107</v>
      </c>
      <c r="B281" s="19">
        <v>4185.0164450576003</v>
      </c>
      <c r="C281" s="19">
        <v>9588.1295103972607</v>
      </c>
      <c r="D281" s="19">
        <v>7336.3188793521704</v>
      </c>
      <c r="E281" s="19">
        <v>3076.9698852179699</v>
      </c>
      <c r="F281" s="19">
        <v>963.122661884477</v>
      </c>
      <c r="G281" s="19">
        <v>954.75893477447198</v>
      </c>
      <c r="H281" s="19">
        <v>1341.4455119300201</v>
      </c>
      <c r="I281" s="19">
        <v>3962.9680668685701</v>
      </c>
      <c r="J281" s="19">
        <v>13560.2334735144</v>
      </c>
      <c r="K281" s="19">
        <v>9089.0736366498295</v>
      </c>
      <c r="L281" s="19">
        <v>15971.794537501</v>
      </c>
      <c r="M281" s="19">
        <v>15546.9006828892</v>
      </c>
      <c r="N281" s="19">
        <v>49415.796039917899</v>
      </c>
      <c r="O281" s="19">
        <v>12159.818871756799</v>
      </c>
      <c r="P281" s="19">
        <v>3875.59047061105</v>
      </c>
      <c r="Q281" s="19">
        <v>578.18008068120901</v>
      </c>
      <c r="R281" s="19">
        <v>2633.1812989875998</v>
      </c>
      <c r="S281" s="19">
        <v>2931.7090526924499</v>
      </c>
      <c r="T281" s="19">
        <v>15527.1027166476</v>
      </c>
      <c r="U281" s="19">
        <v>630.75255067663295</v>
      </c>
      <c r="V281" s="19">
        <v>39788.3957525441</v>
      </c>
      <c r="W281" s="19">
        <v>7980.0407564168099</v>
      </c>
      <c r="X281" s="19">
        <v>6105.5225625922603</v>
      </c>
      <c r="Y281" s="19">
        <v>2437.8679852144301</v>
      </c>
      <c r="Z281" s="19">
        <v>1028.4688721005</v>
      </c>
      <c r="AA281" s="19">
        <v>1841.8654495230701</v>
      </c>
      <c r="AB281" s="19">
        <v>1878.8732250527601</v>
      </c>
      <c r="AC281" s="19">
        <v>1887.9693542559501</v>
      </c>
      <c r="AD281" s="19">
        <v>249.62039896916201</v>
      </c>
      <c r="AE281" s="19">
        <v>3483.79699002508</v>
      </c>
      <c r="AF281" s="4">
        <f t="shared" si="4"/>
        <v>88405.166965698387</v>
      </c>
    </row>
    <row r="282" spans="1:32" x14ac:dyDescent="0.25">
      <c r="A282" s="19" t="s">
        <v>97</v>
      </c>
      <c r="B282" s="19">
        <v>12010.142473075501</v>
      </c>
      <c r="C282" s="19">
        <v>6574.2492878554003</v>
      </c>
      <c r="D282" s="19">
        <v>34862.893285539903</v>
      </c>
      <c r="E282" s="19">
        <v>9788.5163912600801</v>
      </c>
      <c r="F282" s="19">
        <v>13808.4811645423</v>
      </c>
      <c r="G282" s="19">
        <v>8385.3859902318</v>
      </c>
      <c r="H282" s="19">
        <v>4303.7670697833801</v>
      </c>
      <c r="I282" s="19">
        <v>9354.2628075083794</v>
      </c>
      <c r="J282" s="19">
        <v>20366.817796729101</v>
      </c>
      <c r="K282" s="19">
        <v>26515.470168903801</v>
      </c>
      <c r="L282" s="19">
        <v>17164.4113661712</v>
      </c>
      <c r="M282" s="19">
        <v>13091.3502329106</v>
      </c>
      <c r="N282" s="19">
        <v>16952.5723329578</v>
      </c>
      <c r="O282" s="19">
        <v>11670.8672810281</v>
      </c>
      <c r="P282" s="19">
        <v>14101.969283455701</v>
      </c>
      <c r="Q282" s="19">
        <v>9641.1575609231295</v>
      </c>
      <c r="R282" s="19">
        <v>4983.8035539982702</v>
      </c>
      <c r="S282" s="19">
        <v>7833.6544015166501</v>
      </c>
      <c r="T282" s="19">
        <v>6413.43104590032</v>
      </c>
      <c r="U282" s="19">
        <v>3848.5709721660701</v>
      </c>
      <c r="V282" s="19">
        <v>4171.6617399045099</v>
      </c>
      <c r="W282" s="19">
        <v>10376.321423495299</v>
      </c>
      <c r="X282" s="19">
        <v>6590.6836811031899</v>
      </c>
      <c r="Y282" s="19">
        <v>4046.80287620841</v>
      </c>
      <c r="Z282" s="19">
        <v>5683.0580935916496</v>
      </c>
      <c r="AA282" s="19">
        <v>6635.1995375121596</v>
      </c>
      <c r="AB282" s="19">
        <v>3894.6614818799799</v>
      </c>
      <c r="AC282" s="19">
        <v>8808.4122434778001</v>
      </c>
      <c r="AD282" s="19">
        <v>3417.4002434261402</v>
      </c>
      <c r="AE282" s="19">
        <v>4283.2145206157902</v>
      </c>
      <c r="AF282" s="4">
        <f t="shared" si="4"/>
        <v>80986.875814796236</v>
      </c>
    </row>
    <row r="283" spans="1:32" x14ac:dyDescent="0.25">
      <c r="A283" s="19" t="s">
        <v>443</v>
      </c>
      <c r="B283" s="19">
        <v>6044.12639475373</v>
      </c>
      <c r="C283" s="19">
        <v>15330.152504636</v>
      </c>
      <c r="D283" s="19">
        <v>31964.386294014799</v>
      </c>
      <c r="E283" s="19">
        <v>12565.758220515199</v>
      </c>
      <c r="F283" s="19">
        <v>6133.9833487227397</v>
      </c>
      <c r="G283" s="19">
        <v>12649.9108188793</v>
      </c>
      <c r="H283" s="19">
        <v>6835.5623345968497</v>
      </c>
      <c r="I283" s="19">
        <v>11984.0011337534</v>
      </c>
      <c r="J283" s="19">
        <v>11393.1117676143</v>
      </c>
      <c r="K283" s="19">
        <v>20155.950463612298</v>
      </c>
      <c r="L283" s="19">
        <v>19755.499101477399</v>
      </c>
      <c r="M283" s="19">
        <v>19698.435776161699</v>
      </c>
      <c r="N283" s="19">
        <v>8574.9473450772002</v>
      </c>
      <c r="O283" s="19">
        <v>10407.7750684781</v>
      </c>
      <c r="P283" s="19">
        <v>5230.9967551088002</v>
      </c>
      <c r="Q283" s="19">
        <v>5782.1652945474798</v>
      </c>
      <c r="R283" s="19">
        <v>4808.2545600524099</v>
      </c>
      <c r="S283" s="19">
        <v>7908.5328142320895</v>
      </c>
      <c r="T283" s="19">
        <v>10313.2228726102</v>
      </c>
      <c r="U283" s="19">
        <v>5056.0710410873298</v>
      </c>
      <c r="V283" s="19">
        <v>4187.1319781948996</v>
      </c>
      <c r="W283" s="19">
        <v>5769.9215957872002</v>
      </c>
      <c r="X283" s="19">
        <v>5273</v>
      </c>
      <c r="Y283" s="19">
        <v>5531</v>
      </c>
      <c r="Z283" s="19">
        <v>5481</v>
      </c>
      <c r="AA283" s="19">
        <v>7266</v>
      </c>
      <c r="AB283" s="19">
        <v>2314</v>
      </c>
      <c r="AC283" s="19">
        <v>4721</v>
      </c>
      <c r="AD283" s="19">
        <v>4466</v>
      </c>
      <c r="AE283" s="19">
        <v>7405</v>
      </c>
      <c r="AF283" s="4">
        <f t="shared" si="4"/>
        <v>80500.134861964121</v>
      </c>
    </row>
    <row r="284" spans="1:32" x14ac:dyDescent="0.25">
      <c r="A284" s="19" t="s">
        <v>306</v>
      </c>
      <c r="B284" s="19">
        <v>23631.164612749901</v>
      </c>
      <c r="C284" s="19">
        <v>106458.775217052</v>
      </c>
      <c r="D284" s="19">
        <v>36121.961553282497</v>
      </c>
      <c r="E284" s="19">
        <v>39141.684057388302</v>
      </c>
      <c r="F284" s="19">
        <v>21783.113237015601</v>
      </c>
      <c r="G284" s="19">
        <v>15308.0316686021</v>
      </c>
      <c r="H284" s="19">
        <v>16248.617181972901</v>
      </c>
      <c r="I284" s="19">
        <v>24143.9271802683</v>
      </c>
      <c r="J284" s="19">
        <v>9660.5862029448999</v>
      </c>
      <c r="K284" s="19">
        <v>6127.1180750200501</v>
      </c>
      <c r="L284" s="19">
        <v>7975.3809021018697</v>
      </c>
      <c r="M284" s="19">
        <v>15923.205950080001</v>
      </c>
      <c r="N284" s="19">
        <v>6275.9452866003803</v>
      </c>
      <c r="O284" s="19">
        <v>1115.4061823895199</v>
      </c>
      <c r="P284" s="19">
        <v>18171.4520641737</v>
      </c>
      <c r="Q284" s="19">
        <v>1892.4578008195199</v>
      </c>
      <c r="R284" s="19">
        <v>5937.9105227762602</v>
      </c>
      <c r="S284" s="19">
        <v>9014.8433887847204</v>
      </c>
      <c r="T284" s="19">
        <v>5114.6092475347996</v>
      </c>
      <c r="U284" s="19">
        <v>3735.1710560541401</v>
      </c>
      <c r="V284" s="19">
        <v>5061.9221857225202</v>
      </c>
      <c r="W284" s="19">
        <v>7334.6571093837601</v>
      </c>
      <c r="X284" s="19">
        <v>6049.1905350880998</v>
      </c>
      <c r="Y284" s="19">
        <v>7578.9367308524797</v>
      </c>
      <c r="Z284" s="19">
        <v>4081.25484828959</v>
      </c>
      <c r="AA284" s="19">
        <v>2266.6454224610802</v>
      </c>
      <c r="AB284" s="19">
        <v>4121.6099413256397</v>
      </c>
      <c r="AC284" s="19">
        <v>2308.6784571416401</v>
      </c>
      <c r="AD284" s="19">
        <v>11727.809634527401</v>
      </c>
      <c r="AE284" s="19">
        <v>2472.7733016194202</v>
      </c>
      <c r="AF284" s="4">
        <f t="shared" si="4"/>
        <v>76806.012381561552</v>
      </c>
    </row>
    <row r="285" spans="1:32" x14ac:dyDescent="0.25">
      <c r="A285" s="19" t="s">
        <v>244</v>
      </c>
      <c r="B285" s="19">
        <v>3324.1254020029401</v>
      </c>
      <c r="C285" s="19">
        <v>7268.2873048712399</v>
      </c>
      <c r="D285" s="19">
        <v>12574.745633486</v>
      </c>
      <c r="E285" s="19">
        <v>5568.6941868007698</v>
      </c>
      <c r="F285" s="19">
        <v>6124.0864070732396</v>
      </c>
      <c r="G285" s="19">
        <v>3983.6051966862201</v>
      </c>
      <c r="H285" s="19">
        <v>4637.7893327127204</v>
      </c>
      <c r="I285" s="19">
        <v>8742.3137936799594</v>
      </c>
      <c r="J285" s="19">
        <v>6439.5025427478304</v>
      </c>
      <c r="K285" s="19">
        <v>15338.948231344</v>
      </c>
      <c r="L285" s="19">
        <v>6916.7498559691803</v>
      </c>
      <c r="M285" s="19">
        <v>5851.9988248526897</v>
      </c>
      <c r="N285" s="19">
        <v>3936.24603182703</v>
      </c>
      <c r="O285" s="19">
        <v>3578.29875850495</v>
      </c>
      <c r="P285" s="19">
        <v>4628.9387951938397</v>
      </c>
      <c r="Q285" s="19">
        <v>6178.4374406642801</v>
      </c>
      <c r="R285" s="19">
        <v>2700.8284354866</v>
      </c>
      <c r="S285" s="19">
        <v>4717.2563583723504</v>
      </c>
      <c r="T285" s="19">
        <v>4022.9848658513401</v>
      </c>
      <c r="U285" s="19">
        <v>2555.09065387698</v>
      </c>
      <c r="V285" s="19">
        <v>864.180616890735</v>
      </c>
      <c r="W285" s="19">
        <v>2204.29003380413</v>
      </c>
      <c r="X285" s="19">
        <v>5203.4796917194899</v>
      </c>
      <c r="Y285" s="19">
        <v>2617.4664705932701</v>
      </c>
      <c r="Z285" s="19">
        <v>2502.4917557875801</v>
      </c>
      <c r="AA285" s="19">
        <v>3278.04414267416</v>
      </c>
      <c r="AB285" s="19">
        <v>2493.4759100942001</v>
      </c>
      <c r="AC285" s="19">
        <v>3122.92232828231</v>
      </c>
      <c r="AD285" s="19">
        <v>3366.0672933359101</v>
      </c>
      <c r="AE285" s="19">
        <v>34748</v>
      </c>
      <c r="AF285" s="4">
        <f t="shared" si="4"/>
        <v>74396.578556769062</v>
      </c>
    </row>
    <row r="286" spans="1:32" x14ac:dyDescent="0.25">
      <c r="A286" s="19" t="s">
        <v>181</v>
      </c>
      <c r="B286" s="19">
        <v>4533.7882201969596</v>
      </c>
      <c r="C286" s="19">
        <v>3345.30982400011</v>
      </c>
      <c r="D286" s="19">
        <v>17818.1911294329</v>
      </c>
      <c r="E286" s="19">
        <v>4568.9804540975001</v>
      </c>
      <c r="F286" s="19">
        <v>5519.3172490270799</v>
      </c>
      <c r="G286" s="19">
        <v>8815.7278211032899</v>
      </c>
      <c r="H286" s="19">
        <v>5859.8776755444696</v>
      </c>
      <c r="I286" s="19">
        <v>9327.3967160237898</v>
      </c>
      <c r="J286" s="19">
        <v>8840.5137502821108</v>
      </c>
      <c r="K286" s="19">
        <v>13367.427294421899</v>
      </c>
      <c r="L286" s="19">
        <v>8065.0820112721904</v>
      </c>
      <c r="M286" s="19">
        <v>11353.2089316286</v>
      </c>
      <c r="N286" s="19">
        <v>2616.3362960014401</v>
      </c>
      <c r="O286" s="19">
        <v>2100.9889927003501</v>
      </c>
      <c r="P286" s="19">
        <v>2102.3324631312798</v>
      </c>
      <c r="Q286" s="19">
        <v>2011.4660973166999</v>
      </c>
      <c r="R286" s="19">
        <v>443.91610447317299</v>
      </c>
      <c r="S286" s="19">
        <v>3451.5089110983499</v>
      </c>
      <c r="T286" s="19">
        <v>4412.3628210965499</v>
      </c>
      <c r="U286" s="19">
        <v>181.030821450986</v>
      </c>
      <c r="V286" s="19">
        <v>2483.9573775772001</v>
      </c>
      <c r="W286" s="19">
        <v>6003.3592404806896</v>
      </c>
      <c r="X286" s="19">
        <v>7093.5693228812797</v>
      </c>
      <c r="Y286" s="19">
        <v>3370.7104642130398</v>
      </c>
      <c r="Z286" s="19">
        <v>3370.7104642130398</v>
      </c>
      <c r="AA286" s="19">
        <v>3370.7104642130398</v>
      </c>
      <c r="AB286" s="19">
        <v>3370.7104642130398</v>
      </c>
      <c r="AC286" s="19">
        <v>3370.7104642130398</v>
      </c>
      <c r="AD286" s="19">
        <v>3370.7104642130398</v>
      </c>
      <c r="AE286" s="19">
        <v>28021.995877828402</v>
      </c>
      <c r="AF286" s="4">
        <f t="shared" si="4"/>
        <v>72315.963262164878</v>
      </c>
    </row>
    <row r="287" spans="1:32" x14ac:dyDescent="0.25">
      <c r="A287" s="19" t="s">
        <v>395</v>
      </c>
      <c r="B287" s="19">
        <v>131.11814114263299</v>
      </c>
      <c r="C287" s="19">
        <v>14571.007926125099</v>
      </c>
      <c r="D287" s="19">
        <v>0.53438242940160396</v>
      </c>
      <c r="E287" s="19">
        <v>100.813739667034</v>
      </c>
      <c r="F287" s="19">
        <v>156.72592979518501</v>
      </c>
      <c r="G287" s="19">
        <v>1402.7379656657299</v>
      </c>
      <c r="H287" s="19">
        <v>2351.5599529422402</v>
      </c>
      <c r="I287" s="19">
        <v>5883.9507359701302</v>
      </c>
      <c r="J287" s="19">
        <v>22.3746271440552</v>
      </c>
      <c r="K287" s="19">
        <v>5855.1044892212503</v>
      </c>
      <c r="L287" s="19">
        <v>10969.3293962029</v>
      </c>
      <c r="M287" s="19">
        <v>348.48030419438601</v>
      </c>
      <c r="N287" s="19">
        <v>8886.7385737657696</v>
      </c>
      <c r="O287" s="19">
        <v>7400.7190457247398</v>
      </c>
      <c r="P287" s="19">
        <v>1.38476280650468</v>
      </c>
      <c r="Q287" s="19">
        <v>3187.5094088249998</v>
      </c>
      <c r="R287" s="19">
        <v>11432.480830472599</v>
      </c>
      <c r="S287" s="19">
        <v>5388.5311615860301</v>
      </c>
      <c r="T287" s="19">
        <v>10744.7172165756</v>
      </c>
      <c r="U287" s="19">
        <v>12663.5502271654</v>
      </c>
      <c r="V287" s="19">
        <v>3691.06734581913</v>
      </c>
      <c r="W287" s="19">
        <v>9969.9373897996993</v>
      </c>
      <c r="X287" s="19">
        <v>5114.3063949097796</v>
      </c>
      <c r="Y287" s="19">
        <v>0.35701660265353802</v>
      </c>
      <c r="Z287" s="19">
        <v>817.73464779787696</v>
      </c>
      <c r="AA287" s="19">
        <v>2218.3104832460299</v>
      </c>
      <c r="AB287" s="19">
        <v>5974.9434782759699</v>
      </c>
      <c r="AC287" s="19">
        <v>2941.9118759459302</v>
      </c>
      <c r="AD287" s="19">
        <v>153.608439411376</v>
      </c>
      <c r="AE287" s="19">
        <v>408.96523788125199</v>
      </c>
      <c r="AF287" s="4">
        <f t="shared" si="4"/>
        <v>71520.421745489308</v>
      </c>
    </row>
    <row r="288" spans="1:32" x14ac:dyDescent="0.25">
      <c r="A288" s="19" t="s">
        <v>163</v>
      </c>
      <c r="B288" s="19">
        <v>8765.3164061789303</v>
      </c>
      <c r="C288" s="19">
        <v>5440.07470538079</v>
      </c>
      <c r="D288" s="19">
        <v>9067.3561638056508</v>
      </c>
      <c r="E288" s="19">
        <v>18941.750922622701</v>
      </c>
      <c r="F288" s="19">
        <v>14434.986774401001</v>
      </c>
      <c r="G288" s="19">
        <v>4119.9674275934103</v>
      </c>
      <c r="H288" s="19">
        <v>2161.8109706126902</v>
      </c>
      <c r="I288" s="19">
        <v>10416.524206251401</v>
      </c>
      <c r="J288" s="19">
        <v>6201.4666290843998</v>
      </c>
      <c r="K288" s="19">
        <v>4741.8929772185002</v>
      </c>
      <c r="L288" s="19">
        <v>6138.6600917282904</v>
      </c>
      <c r="M288" s="19">
        <v>3152.7951106738001</v>
      </c>
      <c r="N288" s="19">
        <v>681.96458509758895</v>
      </c>
      <c r="O288" s="19">
        <v>991.28937612911</v>
      </c>
      <c r="P288" s="19">
        <v>3115.6534302605701</v>
      </c>
      <c r="Q288" s="19">
        <v>761.36193775690697</v>
      </c>
      <c r="R288" s="19">
        <v>3439.5409137332399</v>
      </c>
      <c r="S288" s="19">
        <v>2605.5076379054299</v>
      </c>
      <c r="T288" s="19">
        <v>379.73372708155</v>
      </c>
      <c r="U288" s="19">
        <v>306.38564193950498</v>
      </c>
      <c r="V288" s="19">
        <v>44.853828181030401</v>
      </c>
      <c r="W288" s="19">
        <v>2901.95351574804</v>
      </c>
      <c r="X288" s="19">
        <v>4454.8246399024702</v>
      </c>
      <c r="Y288" s="19">
        <v>5334.8775223584298</v>
      </c>
      <c r="Z288" s="19">
        <v>52.692943028924098</v>
      </c>
      <c r="AA288" s="19">
        <v>12778.467939022599</v>
      </c>
      <c r="AB288" s="19">
        <v>918.75270007729603</v>
      </c>
      <c r="AC288" s="19">
        <v>5047.4120136229203</v>
      </c>
      <c r="AD288" s="19">
        <v>2528.2705334166899</v>
      </c>
      <c r="AE288" s="19">
        <v>27356.035050131999</v>
      </c>
      <c r="AF288" s="4">
        <f t="shared" si="4"/>
        <v>68149.308606150124</v>
      </c>
    </row>
    <row r="289" spans="1:32" x14ac:dyDescent="0.25">
      <c r="A289" s="19" t="s">
        <v>228</v>
      </c>
      <c r="B289" s="19">
        <v>259196.0172</v>
      </c>
      <c r="C289" s="19">
        <v>21134.7343</v>
      </c>
      <c r="D289" s="19">
        <v>20071.0527</v>
      </c>
      <c r="E289" s="19">
        <v>15431.9737</v>
      </c>
      <c r="F289" s="19">
        <v>9886.9307000000008</v>
      </c>
      <c r="G289" s="19">
        <v>9933.4027999999998</v>
      </c>
      <c r="H289" s="19">
        <v>11210.406300000001</v>
      </c>
      <c r="I289" s="19">
        <v>29601.356</v>
      </c>
      <c r="J289" s="19">
        <v>23980.6178</v>
      </c>
      <c r="K289" s="19">
        <v>23218.9725</v>
      </c>
      <c r="L289" s="19">
        <v>8533.5355</v>
      </c>
      <c r="M289" s="19">
        <v>11608.981299999999</v>
      </c>
      <c r="N289" s="19">
        <v>2549.4153000000001</v>
      </c>
      <c r="O289" s="19">
        <v>5296.0055000000002</v>
      </c>
      <c r="P289" s="19">
        <v>9158.8965000000007</v>
      </c>
      <c r="Q289" s="19">
        <v>20605.210999999999</v>
      </c>
      <c r="R289" s="19">
        <v>12131.488300000001</v>
      </c>
      <c r="S289" s="19">
        <v>5665.9184999999998</v>
      </c>
      <c r="T289" s="19">
        <v>5099.9119000000001</v>
      </c>
      <c r="U289" s="19">
        <v>1807.6702</v>
      </c>
      <c r="V289" s="19">
        <v>3542.6945999999998</v>
      </c>
      <c r="W289" s="19">
        <v>4407.0968000000003</v>
      </c>
      <c r="X289" s="19">
        <v>8458.4979999999996</v>
      </c>
      <c r="Y289" s="19">
        <v>909.38599999999997</v>
      </c>
      <c r="Z289" s="19">
        <v>2370.3105</v>
      </c>
      <c r="AA289" s="19">
        <v>1951.4612999999999</v>
      </c>
      <c r="AB289" s="19">
        <v>1316.3471</v>
      </c>
      <c r="AC289" s="19">
        <v>2579.9236000000001</v>
      </c>
      <c r="AD289" s="19">
        <v>497.8186</v>
      </c>
      <c r="AE289" s="19">
        <v>16993.7533</v>
      </c>
      <c r="AF289" s="4">
        <f t="shared" si="4"/>
        <v>67732.278699999995</v>
      </c>
    </row>
    <row r="290" spans="1:32" x14ac:dyDescent="0.25">
      <c r="A290" s="19" t="s">
        <v>381</v>
      </c>
      <c r="B290" s="19">
        <v>4749.1879983803401</v>
      </c>
      <c r="C290" s="19">
        <v>5889.36160498553</v>
      </c>
      <c r="D290" s="19">
        <v>49556.454806214402</v>
      </c>
      <c r="E290" s="19">
        <v>24677.785792950501</v>
      </c>
      <c r="F290" s="19">
        <v>6830.1416249479898</v>
      </c>
      <c r="G290" s="19">
        <v>5975.9832146934596</v>
      </c>
      <c r="H290" s="19">
        <v>4815.6121478516898</v>
      </c>
      <c r="I290" s="19">
        <v>5861.42235112869</v>
      </c>
      <c r="J290" s="19">
        <v>6770.1400142748898</v>
      </c>
      <c r="K290" s="19">
        <v>9346.8795979114493</v>
      </c>
      <c r="L290" s="19">
        <v>7637.7003608303503</v>
      </c>
      <c r="M290" s="19">
        <v>14194.101979049001</v>
      </c>
      <c r="N290" s="19">
        <v>4987.9037586813702</v>
      </c>
      <c r="O290" s="19">
        <v>3008.5128439842201</v>
      </c>
      <c r="P290" s="19">
        <v>7016.2711659721199</v>
      </c>
      <c r="Q290" s="19">
        <v>4443.66038295004</v>
      </c>
      <c r="R290" s="19">
        <v>3778.6695825624802</v>
      </c>
      <c r="S290" s="19">
        <v>3579.40344188481</v>
      </c>
      <c r="T290" s="19">
        <v>9423.5181447637096</v>
      </c>
      <c r="U290" s="19">
        <v>2564.8910457337001</v>
      </c>
      <c r="V290" s="19">
        <v>1061.9984084923301</v>
      </c>
      <c r="W290" s="19">
        <v>5152.5213038060401</v>
      </c>
      <c r="X290" s="19">
        <v>18674.117939726701</v>
      </c>
      <c r="Y290" s="19">
        <v>4021.1141225116298</v>
      </c>
      <c r="Z290" s="19">
        <v>5694.1752551736299</v>
      </c>
      <c r="AA290" s="19">
        <v>0</v>
      </c>
      <c r="AB290" s="19">
        <v>1110.3982506427899</v>
      </c>
      <c r="AC290" s="19">
        <v>3081.7226705101102</v>
      </c>
      <c r="AD290" s="19">
        <v>2259.5982853106402</v>
      </c>
      <c r="AE290" s="19">
        <v>2475.8339385509998</v>
      </c>
      <c r="AF290" s="4">
        <f t="shared" si="4"/>
        <v>62877.962389669578</v>
      </c>
    </row>
    <row r="291" spans="1:32" x14ac:dyDescent="0.25">
      <c r="A291" s="19" t="s">
        <v>182</v>
      </c>
      <c r="B291" s="19">
        <v>309.22244117913698</v>
      </c>
      <c r="C291" s="19">
        <v>372.27992419987402</v>
      </c>
      <c r="D291" s="19">
        <v>1094.25453901119</v>
      </c>
      <c r="E291" s="19">
        <v>948.88726606842204</v>
      </c>
      <c r="F291" s="19">
        <v>369.94544382035798</v>
      </c>
      <c r="G291" s="19">
        <v>208.70073792593999</v>
      </c>
      <c r="H291" s="19">
        <v>338.01753199772003</v>
      </c>
      <c r="I291" s="19">
        <v>651.91812884633202</v>
      </c>
      <c r="J291" s="19">
        <v>499.45287520230403</v>
      </c>
      <c r="K291" s="19">
        <v>1050.6292237611899</v>
      </c>
      <c r="L291" s="19">
        <v>1119.9499061619599</v>
      </c>
      <c r="M291" s="19">
        <v>1158.97326588074</v>
      </c>
      <c r="N291" s="19">
        <v>183.196362773744</v>
      </c>
      <c r="O291" s="19">
        <v>363.42453817615001</v>
      </c>
      <c r="P291" s="19">
        <v>279.07594513941598</v>
      </c>
      <c r="Q291" s="19">
        <v>269.51906228589797</v>
      </c>
      <c r="R291" s="19">
        <v>264.22866382121498</v>
      </c>
      <c r="S291" s="19">
        <v>498.96330619705202</v>
      </c>
      <c r="T291" s="19">
        <v>296.38987998850803</v>
      </c>
      <c r="U291" s="19">
        <v>17.670659338023899</v>
      </c>
      <c r="V291" s="19">
        <v>90.896039184811997</v>
      </c>
      <c r="W291" s="19">
        <v>370.44657360498098</v>
      </c>
      <c r="X291" s="19">
        <v>520.60238266437204</v>
      </c>
      <c r="Y291" s="19">
        <v>214.30513225207699</v>
      </c>
      <c r="Z291" s="19">
        <v>996.642767474832</v>
      </c>
      <c r="AA291" s="19">
        <v>278.531417653613</v>
      </c>
      <c r="AB291" s="19">
        <v>57938.462923710598</v>
      </c>
      <c r="AC291" s="19">
        <v>433.57938310698898</v>
      </c>
      <c r="AD291" s="19">
        <v>238.86232556904699</v>
      </c>
      <c r="AE291" s="19">
        <v>382.77669151067801</v>
      </c>
      <c r="AF291" s="4">
        <f t="shared" si="4"/>
        <v>62542.358146076796</v>
      </c>
    </row>
    <row r="292" spans="1:32" x14ac:dyDescent="0.25">
      <c r="A292" s="19" t="s">
        <v>457</v>
      </c>
      <c r="B292" s="19">
        <v>3241.0935562365798</v>
      </c>
      <c r="C292" s="19">
        <v>3340.8208301906002</v>
      </c>
      <c r="D292" s="19">
        <v>7199.6447621932202</v>
      </c>
      <c r="E292" s="19">
        <v>4327.9979128449304</v>
      </c>
      <c r="F292" s="19">
        <v>1610.1789765066501</v>
      </c>
      <c r="G292" s="19">
        <v>5943.3993592411498</v>
      </c>
      <c r="H292" s="19">
        <v>7135.9585528773396</v>
      </c>
      <c r="I292" s="19">
        <v>10364.964370834399</v>
      </c>
      <c r="J292" s="19">
        <v>5993.1790013932396</v>
      </c>
      <c r="K292" s="19">
        <v>2771.6840408111898</v>
      </c>
      <c r="L292" s="19">
        <v>1725.29872559666</v>
      </c>
      <c r="M292" s="19">
        <v>1771.3997293636601</v>
      </c>
      <c r="N292" s="19">
        <v>1899.5270920349201</v>
      </c>
      <c r="O292" s="19">
        <v>3460.5500253708701</v>
      </c>
      <c r="P292" s="19">
        <v>6498.4489618606103</v>
      </c>
      <c r="Q292" s="19">
        <v>5644.2077917999704</v>
      </c>
      <c r="R292" s="19">
        <v>16130.190724766901</v>
      </c>
      <c r="S292" s="19">
        <v>5651.6957523038</v>
      </c>
      <c r="T292" s="19">
        <v>12747.431823134801</v>
      </c>
      <c r="U292" s="19">
        <v>7684.8514549178199</v>
      </c>
      <c r="V292" s="19">
        <v>616.10720526606099</v>
      </c>
      <c r="W292" s="19">
        <v>4533.19483273693</v>
      </c>
      <c r="X292" s="19">
        <v>558.61283017125197</v>
      </c>
      <c r="Y292" s="19">
        <v>2279.7204061278799</v>
      </c>
      <c r="Z292" s="19">
        <v>3487.2959960531998</v>
      </c>
      <c r="AA292" s="19">
        <v>3295.9600065732402</v>
      </c>
      <c r="AB292" s="19">
        <v>2510.8452272703998</v>
      </c>
      <c r="AC292" s="19">
        <v>351.26848152995001</v>
      </c>
      <c r="AD292" s="19">
        <v>1534.90563551781</v>
      </c>
      <c r="AE292" s="19">
        <v>964.18172973645198</v>
      </c>
      <c r="AF292" s="4">
        <f t="shared" si="4"/>
        <v>62346.262106106507</v>
      </c>
    </row>
    <row r="293" spans="1:32" x14ac:dyDescent="0.25">
      <c r="A293" s="19" t="s">
        <v>311</v>
      </c>
      <c r="B293" s="19">
        <v>5255.9681580493798</v>
      </c>
      <c r="C293" s="19">
        <v>12137.172117174299</v>
      </c>
      <c r="D293" s="19">
        <v>14887.485843882099</v>
      </c>
      <c r="E293" s="19">
        <v>9462.2441531020795</v>
      </c>
      <c r="F293" s="19">
        <v>6886.2834930665103</v>
      </c>
      <c r="G293" s="19">
        <v>7457.9430141353096</v>
      </c>
      <c r="H293" s="19">
        <v>2021.15520701165</v>
      </c>
      <c r="I293" s="19">
        <v>16666.975573675001</v>
      </c>
      <c r="J293" s="19">
        <v>3977.9490641738198</v>
      </c>
      <c r="K293" s="19">
        <v>8663.5173114915906</v>
      </c>
      <c r="L293" s="19">
        <v>7679.2185994990796</v>
      </c>
      <c r="M293" s="19">
        <v>13177.0490563277</v>
      </c>
      <c r="N293" s="19">
        <v>2979.3597457820301</v>
      </c>
      <c r="O293" s="19">
        <v>2104.14456656432</v>
      </c>
      <c r="P293" s="19">
        <v>5675.8560731135303</v>
      </c>
      <c r="Q293" s="19">
        <v>8601.2170680654799</v>
      </c>
      <c r="R293" s="19">
        <v>9668.9854516426003</v>
      </c>
      <c r="S293" s="19">
        <v>2859.3588464427198</v>
      </c>
      <c r="T293" s="19">
        <v>6331.8203225261004</v>
      </c>
      <c r="U293" s="19">
        <v>1084.5940367456601</v>
      </c>
      <c r="V293" s="19">
        <v>8547.0480535887109</v>
      </c>
      <c r="W293" s="19">
        <v>7711.7766604338603</v>
      </c>
      <c r="X293" s="19">
        <v>5098.5675251264202</v>
      </c>
      <c r="Y293" s="19">
        <v>1375.2855282805299</v>
      </c>
      <c r="Z293" s="19">
        <v>2919.3205262505599</v>
      </c>
      <c r="AA293" s="19">
        <v>3378.80834513628</v>
      </c>
      <c r="AB293" s="19">
        <v>800.51489636634096</v>
      </c>
      <c r="AC293" s="19">
        <v>2559.61862399647</v>
      </c>
      <c r="AD293" s="19">
        <v>6361.0139391662997</v>
      </c>
      <c r="AE293" s="19">
        <v>2458.9547905080199</v>
      </c>
      <c r="AF293" s="4">
        <f t="shared" si="4"/>
        <v>61155.66754621057</v>
      </c>
    </row>
    <row r="294" spans="1:32" x14ac:dyDescent="0.25">
      <c r="A294" s="19" t="s">
        <v>222</v>
      </c>
      <c r="B294" s="19">
        <v>2939.7388259192799</v>
      </c>
      <c r="C294" s="19">
        <v>10079.7231432018</v>
      </c>
      <c r="D294" s="19">
        <v>7877.5406758711197</v>
      </c>
      <c r="E294" s="19">
        <v>4270.6336228034897</v>
      </c>
      <c r="F294" s="19">
        <v>3940.67228392379</v>
      </c>
      <c r="G294" s="19">
        <v>4073.5991552287501</v>
      </c>
      <c r="H294" s="19">
        <v>1861.44665914352</v>
      </c>
      <c r="I294" s="19">
        <v>3376.7688957652099</v>
      </c>
      <c r="J294" s="19">
        <v>1297.94274874704</v>
      </c>
      <c r="K294" s="19">
        <v>10334.385717667299</v>
      </c>
      <c r="L294" s="19">
        <v>3672.0477446251798</v>
      </c>
      <c r="M294" s="19">
        <v>457.84544951306202</v>
      </c>
      <c r="N294" s="19">
        <v>276.547934012057</v>
      </c>
      <c r="O294" s="19">
        <v>1216.8396197223699</v>
      </c>
      <c r="P294" s="19">
        <v>2785.8414451358399</v>
      </c>
      <c r="Q294" s="19">
        <v>11814.7011884151</v>
      </c>
      <c r="R294" s="19">
        <v>6002.0005758793204</v>
      </c>
      <c r="S294" s="19">
        <v>963.13684854503697</v>
      </c>
      <c r="T294" s="19">
        <v>2145.5705008546402</v>
      </c>
      <c r="U294" s="19">
        <v>1210.7897939838001</v>
      </c>
      <c r="V294" s="19">
        <v>1416.13753991415</v>
      </c>
      <c r="W294" s="19">
        <v>1477.8988130062601</v>
      </c>
      <c r="X294" s="19">
        <v>9512.0872348734192</v>
      </c>
      <c r="Y294" s="19">
        <v>2328.0213751731999</v>
      </c>
      <c r="Z294" s="19">
        <v>357.24822619969098</v>
      </c>
      <c r="AA294" s="19">
        <v>197.95290917643001</v>
      </c>
      <c r="AB294" s="19">
        <v>27708.323413003502</v>
      </c>
      <c r="AC294" s="19">
        <v>3236.1796395583701</v>
      </c>
      <c r="AD294" s="19">
        <v>180.73877876830301</v>
      </c>
      <c r="AE294" s="19">
        <v>183.312719119164</v>
      </c>
      <c r="AF294" s="4">
        <f t="shared" si="4"/>
        <v>56919.398368055299</v>
      </c>
    </row>
    <row r="295" spans="1:32" x14ac:dyDescent="0.25">
      <c r="A295" s="19" t="s">
        <v>173</v>
      </c>
      <c r="B295" s="19">
        <v>2546.90311793913</v>
      </c>
      <c r="C295" s="19">
        <v>36840.947978021803</v>
      </c>
      <c r="D295" s="19">
        <v>2636.69961545345</v>
      </c>
      <c r="E295" s="19">
        <v>1587.3467797532501</v>
      </c>
      <c r="F295" s="19">
        <v>2503.00774178143</v>
      </c>
      <c r="G295" s="19">
        <v>13036.076491740199</v>
      </c>
      <c r="H295" s="19">
        <v>13036.076491740199</v>
      </c>
      <c r="I295" s="19">
        <v>3355.0545643055698</v>
      </c>
      <c r="J295" s="19">
        <v>0</v>
      </c>
      <c r="K295" s="19">
        <v>19044.918919081199</v>
      </c>
      <c r="L295" s="19">
        <v>44020.750077323202</v>
      </c>
      <c r="M295" s="19">
        <v>17019.7781657911</v>
      </c>
      <c r="N295" s="19">
        <v>4667.0552211740396</v>
      </c>
      <c r="O295" s="19">
        <v>392.09314014223702</v>
      </c>
      <c r="P295" s="19">
        <v>2665.0891039538601</v>
      </c>
      <c r="Q295" s="19">
        <v>3414.6472368964301</v>
      </c>
      <c r="R295" s="19">
        <v>56.6347804855736</v>
      </c>
      <c r="S295" s="19">
        <v>0</v>
      </c>
      <c r="T295" s="19">
        <v>1846.5782858136299</v>
      </c>
      <c r="U295" s="19">
        <v>931.2114415648</v>
      </c>
      <c r="V295" s="19">
        <v>97.198175052500602</v>
      </c>
      <c r="W295" s="19">
        <v>6432.0186999569896</v>
      </c>
      <c r="X295" s="19">
        <v>9081.1942841154396</v>
      </c>
      <c r="Y295" s="19">
        <v>3843.1722257604001</v>
      </c>
      <c r="Z295" s="19">
        <v>5468.1816548995903</v>
      </c>
      <c r="AA295" s="19">
        <v>1669.7432193662601</v>
      </c>
      <c r="AB295" s="19">
        <v>2915.9388532998801</v>
      </c>
      <c r="AC295" s="19">
        <v>3475.2629877529598</v>
      </c>
      <c r="AD295" s="19">
        <v>3272.28022820453</v>
      </c>
      <c r="AE295" s="19">
        <v>17700.4422384926</v>
      </c>
      <c r="AF295" s="4">
        <f t="shared" si="4"/>
        <v>56789.857074765154</v>
      </c>
    </row>
    <row r="296" spans="1:32" x14ac:dyDescent="0.25">
      <c r="A296" s="19" t="s">
        <v>157</v>
      </c>
      <c r="B296" s="19">
        <v>10754.491759205401</v>
      </c>
      <c r="C296" s="19">
        <v>4271.0908214075998</v>
      </c>
      <c r="D296" s="19">
        <v>5968.2872509757399</v>
      </c>
      <c r="E296" s="19">
        <v>10903.450193614201</v>
      </c>
      <c r="F296" s="19">
        <v>1597.35301434505</v>
      </c>
      <c r="G296" s="19">
        <v>2912.6832599167101</v>
      </c>
      <c r="H296" s="19">
        <v>5278.3024704891805</v>
      </c>
      <c r="I296" s="19">
        <v>3837.98897779248</v>
      </c>
      <c r="J296" s="19">
        <v>1185.6292181945801</v>
      </c>
      <c r="K296" s="19">
        <v>21333.407031132501</v>
      </c>
      <c r="L296" s="19">
        <v>9000.8554873003995</v>
      </c>
      <c r="M296" s="19">
        <v>10717.408149266899</v>
      </c>
      <c r="N296" s="19">
        <v>3262.58749900366</v>
      </c>
      <c r="O296" s="19">
        <v>2149.3292044843301</v>
      </c>
      <c r="P296" s="19">
        <v>826.92610017388199</v>
      </c>
      <c r="Q296" s="19">
        <v>5510.64279500462</v>
      </c>
      <c r="R296" s="19">
        <v>950.95972289716406</v>
      </c>
      <c r="S296" s="19">
        <v>3702.5469322357299</v>
      </c>
      <c r="T296" s="19">
        <v>11415.898671706</v>
      </c>
      <c r="U296" s="19">
        <v>1320.7162915415299</v>
      </c>
      <c r="V296" s="19">
        <v>13583.6388441094</v>
      </c>
      <c r="W296" s="19">
        <v>819.93989513005795</v>
      </c>
      <c r="X296" s="19">
        <v>514.581605538801</v>
      </c>
      <c r="Y296" s="19">
        <v>6550.8549153217</v>
      </c>
      <c r="Z296" s="19">
        <v>1241.6476150255701</v>
      </c>
      <c r="AA296" s="19">
        <v>9682.8751268337292</v>
      </c>
      <c r="AB296" s="19">
        <v>992.560689803885</v>
      </c>
      <c r="AC296" s="19">
        <v>1640.77771448823</v>
      </c>
      <c r="AD296" s="19">
        <v>1272.1686139748599</v>
      </c>
      <c r="AE296" s="19">
        <v>2012.5711180688099</v>
      </c>
      <c r="AF296" s="4">
        <f t="shared" si="4"/>
        <v>55701.737756675459</v>
      </c>
    </row>
    <row r="297" spans="1:32" x14ac:dyDescent="0.25">
      <c r="A297" s="19" t="s">
        <v>150</v>
      </c>
      <c r="B297" s="19">
        <v>13681.0354174682</v>
      </c>
      <c r="C297" s="19">
        <v>10057.762815156801</v>
      </c>
      <c r="D297" s="19">
        <v>5429.8286528462304</v>
      </c>
      <c r="E297" s="19">
        <v>6619.6207949419804</v>
      </c>
      <c r="F297" s="19">
        <v>3908.17243560513</v>
      </c>
      <c r="G297" s="19">
        <v>7863.7219074889999</v>
      </c>
      <c r="H297" s="19">
        <v>9361.2104730570009</v>
      </c>
      <c r="I297" s="19">
        <v>7045.5438596038903</v>
      </c>
      <c r="J297" s="19">
        <v>6521.5188348903102</v>
      </c>
      <c r="K297" s="19">
        <v>11790.3730759231</v>
      </c>
      <c r="L297" s="19">
        <v>8473.2246473192008</v>
      </c>
      <c r="M297" s="19">
        <v>7791.2396391196398</v>
      </c>
      <c r="N297" s="19">
        <v>4419.8315569266997</v>
      </c>
      <c r="O297" s="19">
        <v>2177.85431200741</v>
      </c>
      <c r="P297" s="19">
        <v>9246.3101415328692</v>
      </c>
      <c r="Q297" s="19">
        <v>1932.48342736871</v>
      </c>
      <c r="R297" s="19">
        <v>5299.2931959433499</v>
      </c>
      <c r="S297" s="19">
        <v>8719.0561261090097</v>
      </c>
      <c r="T297" s="19">
        <v>5891.0768346110199</v>
      </c>
      <c r="U297" s="19">
        <v>1510.02999896291</v>
      </c>
      <c r="V297" s="19">
        <v>1583.8008229827001</v>
      </c>
      <c r="W297" s="19">
        <v>3988.97493326315</v>
      </c>
      <c r="X297" s="19">
        <v>5374.6668798263599</v>
      </c>
      <c r="Y297" s="19">
        <v>2448.4153177958601</v>
      </c>
      <c r="Z297" s="19">
        <v>5690.8726357932101</v>
      </c>
      <c r="AA297" s="19">
        <v>1260.5521781914499</v>
      </c>
      <c r="AB297" s="19">
        <v>2470.57091740838</v>
      </c>
      <c r="AC297" s="19">
        <v>5080.3344168003196</v>
      </c>
      <c r="AD297" s="19">
        <v>2212.9481072807798</v>
      </c>
      <c r="AE297" s="19">
        <v>1919.0905517794299</v>
      </c>
      <c r="AF297" s="4">
        <f t="shared" si="4"/>
        <v>53449.68291674793</v>
      </c>
    </row>
    <row r="298" spans="1:32" x14ac:dyDescent="0.25">
      <c r="A298" s="19" t="s">
        <v>491</v>
      </c>
      <c r="B298" s="19">
        <v>5329.7860939740904</v>
      </c>
      <c r="C298" s="19">
        <v>15201.073964577899</v>
      </c>
      <c r="D298" s="19">
        <v>28728.787374879001</v>
      </c>
      <c r="E298" s="19">
        <v>8670.1129379761605</v>
      </c>
      <c r="F298" s="19">
        <v>6171.6504228317599</v>
      </c>
      <c r="G298" s="19">
        <v>10186.023847030499</v>
      </c>
      <c r="H298" s="19">
        <v>5117.0883407414003</v>
      </c>
      <c r="I298" s="19">
        <v>13478.9839419406</v>
      </c>
      <c r="J298" s="19">
        <v>12255.9694405316</v>
      </c>
      <c r="K298" s="19">
        <v>14135.329753904</v>
      </c>
      <c r="L298" s="19">
        <v>18428.586088446998</v>
      </c>
      <c r="M298" s="19">
        <v>20827.1281045576</v>
      </c>
      <c r="N298" s="19">
        <v>16489.937169069701</v>
      </c>
      <c r="O298" s="19">
        <v>7536.57946269696</v>
      </c>
      <c r="P298" s="19">
        <v>4432.11689639816</v>
      </c>
      <c r="Q298" s="19">
        <v>6228.5740950150603</v>
      </c>
      <c r="R298" s="19">
        <v>4163.9523960205997</v>
      </c>
      <c r="S298" s="19">
        <v>6640.2320940580403</v>
      </c>
      <c r="T298" s="19">
        <v>5007.3058235800399</v>
      </c>
      <c r="U298" s="19">
        <v>2100.6228280622499</v>
      </c>
      <c r="V298" s="19">
        <v>1672.2793214000101</v>
      </c>
      <c r="W298" s="19">
        <v>4214.4166559680398</v>
      </c>
      <c r="X298" s="19">
        <v>4015</v>
      </c>
      <c r="Y298" s="19">
        <v>4187</v>
      </c>
      <c r="Z298" s="19">
        <v>2809</v>
      </c>
      <c r="AA298" s="19">
        <v>4576</v>
      </c>
      <c r="AB298" s="19">
        <v>2029</v>
      </c>
      <c r="AC298" s="19">
        <v>3588</v>
      </c>
      <c r="AD298" s="19">
        <v>2354</v>
      </c>
      <c r="AE298" s="19">
        <v>5381</v>
      </c>
      <c r="AF298" s="4">
        <f t="shared" si="4"/>
        <v>52737.809119088975</v>
      </c>
    </row>
    <row r="299" spans="1:32" x14ac:dyDescent="0.25">
      <c r="A299" s="19" t="s">
        <v>426</v>
      </c>
      <c r="B299" s="19">
        <v>11856.272510999999</v>
      </c>
      <c r="C299" s="19">
        <v>11522.076104</v>
      </c>
      <c r="D299" s="19">
        <v>4591.9120000000003</v>
      </c>
      <c r="E299" s="19">
        <v>6678.7522959999997</v>
      </c>
      <c r="F299" s="19">
        <v>2302.28143</v>
      </c>
      <c r="G299" s="19">
        <v>0</v>
      </c>
      <c r="H299" s="19">
        <v>0</v>
      </c>
      <c r="I299" s="19">
        <v>6689.567599</v>
      </c>
      <c r="J299" s="19">
        <v>8824.4543849999991</v>
      </c>
      <c r="K299" s="19">
        <v>11098.849942999999</v>
      </c>
      <c r="L299" s="19">
        <v>10510.000819999999</v>
      </c>
      <c r="M299" s="19">
        <v>0</v>
      </c>
      <c r="N299" s="19">
        <v>0</v>
      </c>
      <c r="O299" s="19">
        <v>0.724993</v>
      </c>
      <c r="P299" s="19">
        <v>0</v>
      </c>
      <c r="Q299" s="19">
        <v>4.273269</v>
      </c>
      <c r="R299" s="19">
        <v>11021.384929</v>
      </c>
      <c r="S299" s="19">
        <v>0</v>
      </c>
      <c r="T299" s="19">
        <v>4290.6908400000002</v>
      </c>
      <c r="U299" s="19">
        <v>1.8301999999999999E-2</v>
      </c>
      <c r="V299" s="19">
        <v>0</v>
      </c>
      <c r="W299" s="19">
        <v>11923.890152</v>
      </c>
      <c r="X299" s="19">
        <v>12298.136506999999</v>
      </c>
      <c r="Y299" s="19">
        <v>9624.3766809999997</v>
      </c>
      <c r="Z299" s="19">
        <v>0</v>
      </c>
      <c r="AA299" s="19">
        <v>0</v>
      </c>
      <c r="AB299" s="19">
        <v>0</v>
      </c>
      <c r="AC299" s="19">
        <v>0</v>
      </c>
      <c r="AD299" s="19">
        <v>2.3696999999999999E-2</v>
      </c>
      <c r="AE299" s="19">
        <v>2.3696999999999999E-2</v>
      </c>
      <c r="AF299" s="4">
        <f t="shared" si="4"/>
        <v>49158.54480499999</v>
      </c>
    </row>
    <row r="300" spans="1:32" x14ac:dyDescent="0.25">
      <c r="A300" s="19" t="s">
        <v>421</v>
      </c>
      <c r="B300" s="19">
        <v>12015.5639169969</v>
      </c>
      <c r="C300" s="19">
        <v>10196.0793443603</v>
      </c>
      <c r="D300" s="19">
        <v>10065.2839317092</v>
      </c>
      <c r="E300" s="19">
        <v>10419.149130063501</v>
      </c>
      <c r="F300" s="19">
        <v>6468.3428790673197</v>
      </c>
      <c r="G300" s="19">
        <v>3289.9950125167302</v>
      </c>
      <c r="H300" s="19">
        <v>3537.9351549769299</v>
      </c>
      <c r="I300" s="19">
        <v>7787.6977889826203</v>
      </c>
      <c r="J300" s="19">
        <v>8048.5006380038403</v>
      </c>
      <c r="K300" s="19">
        <v>3389.9914421139702</v>
      </c>
      <c r="L300" s="19">
        <v>7576.9332377291203</v>
      </c>
      <c r="M300" s="19">
        <v>6782.3645010094397</v>
      </c>
      <c r="N300" s="19">
        <v>8617.2529590857503</v>
      </c>
      <c r="O300" s="19">
        <v>4953.9389647172702</v>
      </c>
      <c r="P300" s="19">
        <v>5671.6684451255096</v>
      </c>
      <c r="Q300" s="19">
        <v>3315.0503132520798</v>
      </c>
      <c r="R300" s="19">
        <v>1615.61687208382</v>
      </c>
      <c r="S300" s="19">
        <v>3856.1638598786699</v>
      </c>
      <c r="T300" s="19">
        <v>3230.4321216458302</v>
      </c>
      <c r="U300" s="19">
        <v>1451.56307303686</v>
      </c>
      <c r="V300" s="19">
        <v>4339.49538081436</v>
      </c>
      <c r="W300" s="19">
        <v>2495.6942563428902</v>
      </c>
      <c r="X300" s="19">
        <v>4539.2847244384202</v>
      </c>
      <c r="Y300" s="19">
        <v>2395.7131485208201</v>
      </c>
      <c r="Z300" s="19">
        <v>1535.76740725117</v>
      </c>
      <c r="AA300" s="19">
        <v>3819.0274090460498</v>
      </c>
      <c r="AB300" s="19">
        <v>7081.3452075424302</v>
      </c>
      <c r="AC300" s="19">
        <v>4309.1671890651096</v>
      </c>
      <c r="AD300" s="19">
        <v>2696.7233512791599</v>
      </c>
      <c r="AE300" s="19">
        <v>2694.6430524901998</v>
      </c>
      <c r="AF300" s="4">
        <f t="shared" si="4"/>
        <v>46060.637053435792</v>
      </c>
    </row>
    <row r="301" spans="1:32" x14ac:dyDescent="0.25">
      <c r="A301" s="19" t="s">
        <v>212</v>
      </c>
      <c r="B301" s="19">
        <v>1312.1697752166499</v>
      </c>
      <c r="C301" s="19">
        <v>2051.6610817666601</v>
      </c>
      <c r="D301" s="19">
        <v>5072.3648428739098</v>
      </c>
      <c r="E301" s="19">
        <v>933.05106235087101</v>
      </c>
      <c r="F301" s="19">
        <v>2169.98257265761</v>
      </c>
      <c r="G301" s="19">
        <v>5615.4312573084098</v>
      </c>
      <c r="H301" s="19">
        <v>5173.7174953122003</v>
      </c>
      <c r="I301" s="19">
        <v>15446.5808323089</v>
      </c>
      <c r="J301" s="19">
        <v>1813.1559893020201</v>
      </c>
      <c r="K301" s="19">
        <v>11196.8507533801</v>
      </c>
      <c r="L301" s="19">
        <v>5567.76149834433</v>
      </c>
      <c r="M301" s="19">
        <v>4307.1388765272204</v>
      </c>
      <c r="N301" s="19">
        <v>322.85175172879599</v>
      </c>
      <c r="O301" s="19">
        <v>354.57449935202197</v>
      </c>
      <c r="P301" s="19">
        <v>2193.59452784522</v>
      </c>
      <c r="Q301" s="19">
        <v>2003.6062976498099</v>
      </c>
      <c r="R301" s="19">
        <v>1555.7670982913801</v>
      </c>
      <c r="S301" s="19">
        <v>872.09990483504896</v>
      </c>
      <c r="T301" s="19">
        <v>16582.244832133601</v>
      </c>
      <c r="U301" s="19">
        <v>3449.7497471153902</v>
      </c>
      <c r="V301" s="19">
        <v>248.78370061597201</v>
      </c>
      <c r="W301" s="19">
        <v>1123.76730856871</v>
      </c>
      <c r="X301" s="19">
        <v>2701.6991362306399</v>
      </c>
      <c r="Y301" s="19">
        <v>673.67582557132505</v>
      </c>
      <c r="Z301" s="19">
        <v>860.94050869953696</v>
      </c>
      <c r="AA301" s="19">
        <v>11834.7447945371</v>
      </c>
      <c r="AB301" s="19">
        <v>1825.3047144157499</v>
      </c>
      <c r="AC301" s="19">
        <v>88.529381216567401</v>
      </c>
      <c r="AD301" s="19">
        <v>1418.5204861859299</v>
      </c>
      <c r="AE301" s="19">
        <v>1666.17093739999</v>
      </c>
      <c r="AF301" s="4">
        <f t="shared" si="4"/>
        <v>44901.99837581694</v>
      </c>
    </row>
    <row r="302" spans="1:32" x14ac:dyDescent="0.25">
      <c r="A302" s="19" t="s">
        <v>126</v>
      </c>
      <c r="B302" s="19">
        <v>0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12606.15</v>
      </c>
      <c r="J302" s="19">
        <v>0</v>
      </c>
      <c r="K302" s="19">
        <v>1912.78</v>
      </c>
      <c r="L302" s="19">
        <v>101.3</v>
      </c>
      <c r="M302" s="19">
        <v>0</v>
      </c>
      <c r="N302" s="19">
        <v>0</v>
      </c>
      <c r="O302" s="19">
        <v>0</v>
      </c>
      <c r="P302" s="19">
        <v>4511.82</v>
      </c>
      <c r="Q302" s="19">
        <v>4501.84</v>
      </c>
      <c r="R302" s="19">
        <v>9998.94</v>
      </c>
      <c r="S302" s="19">
        <v>14591.55</v>
      </c>
      <c r="T302" s="19">
        <v>0</v>
      </c>
      <c r="U302" s="19">
        <v>11.57</v>
      </c>
      <c r="V302" s="19">
        <v>13.06</v>
      </c>
      <c r="W302" s="19">
        <v>7997.23</v>
      </c>
      <c r="X302" s="19">
        <v>7.0000000000000007E-2</v>
      </c>
      <c r="Y302" s="19">
        <v>0</v>
      </c>
      <c r="Z302" s="19">
        <v>3998.32</v>
      </c>
      <c r="AA302" s="19">
        <v>4002.7</v>
      </c>
      <c r="AB302" s="19">
        <v>0</v>
      </c>
      <c r="AC302" s="19">
        <v>0</v>
      </c>
      <c r="AD302" s="19">
        <v>4148.24</v>
      </c>
      <c r="AE302" s="19">
        <v>0.54</v>
      </c>
      <c r="AF302" s="4">
        <f t="shared" si="4"/>
        <v>44762.219999999994</v>
      </c>
    </row>
    <row r="303" spans="1:32" x14ac:dyDescent="0.25">
      <c r="A303" s="19" t="s">
        <v>261</v>
      </c>
      <c r="B303" s="19">
        <v>4288.1399779175799</v>
      </c>
      <c r="C303" s="19">
        <v>3762.3440368885899</v>
      </c>
      <c r="D303" s="19">
        <v>6553.1876929943301</v>
      </c>
      <c r="E303" s="19">
        <v>6848.7898114068803</v>
      </c>
      <c r="F303" s="19">
        <v>5151.8858576604598</v>
      </c>
      <c r="G303" s="19">
        <v>3602.2426612397098</v>
      </c>
      <c r="H303" s="19">
        <v>3685.3355730032599</v>
      </c>
      <c r="I303" s="19">
        <v>3211.9934526042298</v>
      </c>
      <c r="J303" s="19">
        <v>3211.9934526042298</v>
      </c>
      <c r="K303" s="19">
        <v>6235.2675846890597</v>
      </c>
      <c r="L303" s="19">
        <v>3038.6774411388201</v>
      </c>
      <c r="M303" s="19">
        <v>4109.94746192198</v>
      </c>
      <c r="N303" s="19">
        <v>956.78126513343204</v>
      </c>
      <c r="O303" s="19">
        <v>925.68431793170498</v>
      </c>
      <c r="P303" s="19">
        <v>5587.7111613079496</v>
      </c>
      <c r="Q303" s="19">
        <v>4195.3512049869596</v>
      </c>
      <c r="R303" s="19">
        <v>4058.6184747707598</v>
      </c>
      <c r="S303" s="19">
        <v>3447.3402770432999</v>
      </c>
      <c r="T303" s="19">
        <v>8440.2035580112406</v>
      </c>
      <c r="U303" s="19">
        <v>17112.921217337898</v>
      </c>
      <c r="V303" s="19">
        <v>2766.55575350749</v>
      </c>
      <c r="W303" s="19">
        <v>1255.43306190774</v>
      </c>
      <c r="X303" s="19">
        <v>407.27387822519</v>
      </c>
      <c r="Y303" s="19">
        <v>207.37738022793701</v>
      </c>
      <c r="Z303" s="19">
        <v>613.28455425167203</v>
      </c>
      <c r="AA303" s="19">
        <v>1761.77980551668</v>
      </c>
      <c r="AB303" s="19">
        <v>667.59236755734105</v>
      </c>
      <c r="AC303" s="19">
        <v>663.47732513901099</v>
      </c>
      <c r="AD303" s="19">
        <v>820.66483191367399</v>
      </c>
      <c r="AE303" s="19">
        <v>620.89906842236405</v>
      </c>
      <c r="AF303" s="4">
        <f t="shared" si="4"/>
        <v>42843.421553832297</v>
      </c>
    </row>
    <row r="304" spans="1:32" x14ac:dyDescent="0.25">
      <c r="A304" s="19" t="s">
        <v>253</v>
      </c>
      <c r="B304" s="19">
        <v>5003.6511534441197</v>
      </c>
      <c r="C304" s="19">
        <v>15664.1231289884</v>
      </c>
      <c r="D304" s="19">
        <v>4641.8622884324895</v>
      </c>
      <c r="E304" s="19">
        <v>7421.4479724981802</v>
      </c>
      <c r="F304" s="19">
        <v>6432.3600542138001</v>
      </c>
      <c r="G304" s="19">
        <v>3016.4701279554101</v>
      </c>
      <c r="H304" s="19">
        <v>2793.9667359488499</v>
      </c>
      <c r="I304" s="19">
        <v>10609.021791007501</v>
      </c>
      <c r="J304" s="19">
        <v>8731.6596667610902</v>
      </c>
      <c r="K304" s="19">
        <v>15119.376336449801</v>
      </c>
      <c r="L304" s="19">
        <v>14586.4971477542</v>
      </c>
      <c r="M304" s="19">
        <v>11062.406569000699</v>
      </c>
      <c r="N304" s="19">
        <v>5466.6458897987004</v>
      </c>
      <c r="O304" s="19">
        <v>9917.7548649373293</v>
      </c>
      <c r="P304" s="19">
        <v>10175.5693199793</v>
      </c>
      <c r="Q304" s="19">
        <v>9856.6847666140402</v>
      </c>
      <c r="R304" s="19">
        <v>3339.4783059331799</v>
      </c>
      <c r="S304" s="19">
        <v>5237.8193428190498</v>
      </c>
      <c r="T304" s="19">
        <v>3146.2153455842099</v>
      </c>
      <c r="U304" s="19">
        <v>1004.34894865249</v>
      </c>
      <c r="V304" s="19">
        <v>3631.7531772102302</v>
      </c>
      <c r="W304" s="19">
        <v>2932.68909788274</v>
      </c>
      <c r="X304" s="19">
        <v>3448.2411202776402</v>
      </c>
      <c r="Y304" s="19">
        <v>1702.6580522885799</v>
      </c>
      <c r="Z304" s="19">
        <v>2173.8145512779001</v>
      </c>
      <c r="AA304" s="19">
        <v>2499.9068345836899</v>
      </c>
      <c r="AB304" s="19">
        <v>948.15493541912201</v>
      </c>
      <c r="AC304" s="19">
        <v>851.65337064399898</v>
      </c>
      <c r="AD304" s="19">
        <v>2321.4910246497502</v>
      </c>
      <c r="AE304" s="19">
        <v>8034.6367746675596</v>
      </c>
      <c r="AF304" s="4">
        <f t="shared" si="4"/>
        <v>41272.860881890148</v>
      </c>
    </row>
    <row r="305" spans="1:32" x14ac:dyDescent="0.25">
      <c r="A305" s="19" t="s">
        <v>263</v>
      </c>
      <c r="B305" s="19">
        <v>3333.1848262205199</v>
      </c>
      <c r="C305" s="19">
        <v>1582.4263964341801</v>
      </c>
      <c r="D305" s="19">
        <v>44045.833681602802</v>
      </c>
      <c r="E305" s="19">
        <v>1898.3076113790901</v>
      </c>
      <c r="F305" s="19">
        <v>1574.67193426727</v>
      </c>
      <c r="G305" s="19">
        <v>3052.6229565564399</v>
      </c>
      <c r="H305" s="19">
        <v>482.11042904935101</v>
      </c>
      <c r="I305" s="19">
        <v>9699.7701661323408</v>
      </c>
      <c r="J305" s="19">
        <v>2605.4469508888601</v>
      </c>
      <c r="K305" s="19">
        <v>2517.36788294796</v>
      </c>
      <c r="L305" s="19">
        <v>2389.6608541609598</v>
      </c>
      <c r="M305" s="19">
        <v>7069.5738063465997</v>
      </c>
      <c r="N305" s="19">
        <v>9456.1214999912208</v>
      </c>
      <c r="O305" s="19">
        <v>743.55386331229499</v>
      </c>
      <c r="P305" s="19">
        <v>1919.84233344873</v>
      </c>
      <c r="Q305" s="19">
        <v>954.58817467949302</v>
      </c>
      <c r="R305" s="19">
        <v>4200.3947942927998</v>
      </c>
      <c r="S305" s="19">
        <v>2674.9164974750602</v>
      </c>
      <c r="T305" s="19">
        <v>2968.88752267982</v>
      </c>
      <c r="U305" s="19">
        <v>7145.73989982889</v>
      </c>
      <c r="V305" s="19">
        <v>3167.2028826915298</v>
      </c>
      <c r="W305" s="19">
        <v>7780.21359805867</v>
      </c>
      <c r="X305" s="19">
        <v>5313.3339752471602</v>
      </c>
      <c r="Y305" s="19">
        <v>1409.21116630345</v>
      </c>
      <c r="Z305" s="19">
        <v>1592.93856175923</v>
      </c>
      <c r="AA305" s="19">
        <v>955.95515903754904</v>
      </c>
      <c r="AB305" s="19">
        <v>788.251207659226</v>
      </c>
      <c r="AC305" s="19">
        <v>239.73664779492699</v>
      </c>
      <c r="AD305" s="19">
        <v>487.26327018953702</v>
      </c>
      <c r="AE305" s="19">
        <v>345.740906147239</v>
      </c>
      <c r="AF305" s="4">
        <f t="shared" si="4"/>
        <v>39069.786089165078</v>
      </c>
    </row>
    <row r="306" spans="1:32" x14ac:dyDescent="0.25">
      <c r="A306" s="19" t="s">
        <v>468</v>
      </c>
      <c r="B306" s="19">
        <v>3030.96979068368</v>
      </c>
      <c r="C306" s="19">
        <v>12328.638648408099</v>
      </c>
      <c r="D306" s="19">
        <v>24723.365457477099</v>
      </c>
      <c r="E306" s="19">
        <v>6208.2994456729302</v>
      </c>
      <c r="F306" s="19">
        <v>4625.4913219727196</v>
      </c>
      <c r="G306" s="19">
        <v>9999.7544558123791</v>
      </c>
      <c r="H306" s="19">
        <v>3140.5949167207</v>
      </c>
      <c r="I306" s="19">
        <v>9401.0151508072995</v>
      </c>
      <c r="J306" s="19">
        <v>6518.8647246512201</v>
      </c>
      <c r="K306" s="19">
        <v>8247.5774705943804</v>
      </c>
      <c r="L306" s="19">
        <v>7372.45621173166</v>
      </c>
      <c r="M306" s="19">
        <v>5508.3641774345297</v>
      </c>
      <c r="N306" s="19">
        <v>5954.7026362299803</v>
      </c>
      <c r="O306" s="19">
        <v>3611.6809517032998</v>
      </c>
      <c r="P306" s="19">
        <v>2083.2797644836901</v>
      </c>
      <c r="Q306" s="19">
        <v>1980.40552300426</v>
      </c>
      <c r="R306" s="19">
        <v>1406.6772608343199</v>
      </c>
      <c r="S306" s="19">
        <v>4842.9708811892897</v>
      </c>
      <c r="T306" s="19">
        <v>2455.1047267440299</v>
      </c>
      <c r="U306" s="19">
        <v>951.422752175352</v>
      </c>
      <c r="V306" s="19">
        <v>1632.29898866087</v>
      </c>
      <c r="W306" s="19">
        <v>3731.6761957487502</v>
      </c>
      <c r="X306" s="19">
        <v>3250</v>
      </c>
      <c r="Y306" s="19">
        <v>1626</v>
      </c>
      <c r="Z306" s="19">
        <v>1179</v>
      </c>
      <c r="AA306" s="19">
        <v>4857</v>
      </c>
      <c r="AB306" s="19">
        <v>669</v>
      </c>
      <c r="AC306" s="19">
        <v>2549</v>
      </c>
      <c r="AD306" s="19">
        <v>1069</v>
      </c>
      <c r="AE306" s="19">
        <v>3776</v>
      </c>
      <c r="AF306" s="4">
        <f t="shared" si="4"/>
        <v>33995.150805352612</v>
      </c>
    </row>
    <row r="307" spans="1:32" x14ac:dyDescent="0.25">
      <c r="A307" s="19" t="s">
        <v>451</v>
      </c>
      <c r="B307" s="19">
        <v>2280.5495257572902</v>
      </c>
      <c r="C307" s="19">
        <v>4618.2433668104304</v>
      </c>
      <c r="D307" s="19">
        <v>4730.1798246201897</v>
      </c>
      <c r="E307" s="19">
        <v>1847.5818829979601</v>
      </c>
      <c r="F307" s="19">
        <v>4462.1964944947104</v>
      </c>
      <c r="G307" s="19">
        <v>2250.522965915</v>
      </c>
      <c r="H307" s="19">
        <v>723.36792600003503</v>
      </c>
      <c r="I307" s="19">
        <v>1001.6935069999601</v>
      </c>
      <c r="J307" s="19">
        <v>5427.7658720905301</v>
      </c>
      <c r="K307" s="19">
        <v>1923.98715455056</v>
      </c>
      <c r="L307" s="19">
        <v>3496.5277490455101</v>
      </c>
      <c r="M307" s="19">
        <v>1938.85961901518</v>
      </c>
      <c r="N307" s="19">
        <v>3621.0601915938801</v>
      </c>
      <c r="O307" s="19">
        <v>3779.6125721278299</v>
      </c>
      <c r="P307" s="19">
        <v>3260.3152699238499</v>
      </c>
      <c r="Q307" s="19">
        <v>1147.9366539999901</v>
      </c>
      <c r="R307" s="19">
        <v>2754.8067219999998</v>
      </c>
      <c r="S307" s="19">
        <v>1350.51688099998</v>
      </c>
      <c r="T307" s="19">
        <v>410.521899000014</v>
      </c>
      <c r="U307" s="19">
        <v>4850.6923068250999</v>
      </c>
      <c r="V307" s="19">
        <v>8400.6476434064298</v>
      </c>
      <c r="W307" s="19">
        <v>1126.7458342457501</v>
      </c>
      <c r="X307" s="19">
        <v>3745.5665618339199</v>
      </c>
      <c r="Y307" s="19">
        <v>2800.3963925821299</v>
      </c>
      <c r="Z307" s="19">
        <v>680.070415447698</v>
      </c>
      <c r="AA307" s="19">
        <v>841.09272892546096</v>
      </c>
      <c r="AB307" s="19">
        <v>2623.8902941372298</v>
      </c>
      <c r="AC307" s="19">
        <v>934.48387600004196</v>
      </c>
      <c r="AD307" s="19">
        <v>1674.71668592881</v>
      </c>
      <c r="AE307" s="19">
        <v>703.31399599998201</v>
      </c>
      <c r="AF307" s="4">
        <f t="shared" si="4"/>
        <v>32897.462237332547</v>
      </c>
    </row>
    <row r="308" spans="1:32" x14ac:dyDescent="0.25">
      <c r="A308" s="19" t="s">
        <v>115</v>
      </c>
      <c r="B308" s="19">
        <v>1297.22230124405</v>
      </c>
      <c r="C308" s="19">
        <v>2531.3249585799099</v>
      </c>
      <c r="D308" s="19">
        <v>5763.3459803473497</v>
      </c>
      <c r="E308" s="19">
        <v>2391.330485086</v>
      </c>
      <c r="F308" s="19">
        <v>4261.0948808614503</v>
      </c>
      <c r="G308" s="19">
        <v>330.33148560007601</v>
      </c>
      <c r="H308" s="19">
        <v>3587.7223983704598</v>
      </c>
      <c r="I308" s="19">
        <v>5972.0451083661101</v>
      </c>
      <c r="J308" s="19">
        <v>6746.4835746282197</v>
      </c>
      <c r="K308" s="19">
        <v>12701.4269989191</v>
      </c>
      <c r="L308" s="19">
        <v>12568.213700498</v>
      </c>
      <c r="M308" s="19">
        <v>8482.6274926238602</v>
      </c>
      <c r="N308" s="19">
        <v>7419.6590846358704</v>
      </c>
      <c r="O308" s="19">
        <v>2399.9359253688299</v>
      </c>
      <c r="P308" s="19">
        <v>1028.0834238412101</v>
      </c>
      <c r="Q308" s="19">
        <v>4129.7222479009197</v>
      </c>
      <c r="R308" s="19">
        <v>732.11494404919199</v>
      </c>
      <c r="S308" s="19">
        <v>2679.3425108589299</v>
      </c>
      <c r="T308" s="19">
        <v>2251.3508898791101</v>
      </c>
      <c r="U308" s="19">
        <v>2400.5188732066899</v>
      </c>
      <c r="V308" s="19">
        <v>3311.0027455982499</v>
      </c>
      <c r="W308" s="19">
        <v>2448.92208073027</v>
      </c>
      <c r="X308" s="19">
        <v>2673.1961082442799</v>
      </c>
      <c r="Y308" s="19">
        <v>994.70651817216401</v>
      </c>
      <c r="Z308" s="19">
        <v>1598.2538073947701</v>
      </c>
      <c r="AA308" s="19">
        <v>544.84113592054598</v>
      </c>
      <c r="AB308" s="19">
        <v>421.71798276990103</v>
      </c>
      <c r="AC308" s="19">
        <v>1792.8038299234399</v>
      </c>
      <c r="AD308" s="19">
        <v>2582.4089432696401</v>
      </c>
      <c r="AE308" s="19">
        <v>8099.3263684761096</v>
      </c>
      <c r="AF308" s="4">
        <f t="shared" si="4"/>
        <v>32530.506738493292</v>
      </c>
    </row>
    <row r="309" spans="1:32" x14ac:dyDescent="0.25">
      <c r="A309" s="19" t="s">
        <v>217</v>
      </c>
      <c r="B309" s="19">
        <v>842.28073245986104</v>
      </c>
      <c r="C309" s="19">
        <v>820.47672163801997</v>
      </c>
      <c r="D309" s="19">
        <v>5324.9229812219901</v>
      </c>
      <c r="E309" s="19">
        <v>432.61133530753301</v>
      </c>
      <c r="F309" s="19">
        <v>466.26083150133502</v>
      </c>
      <c r="G309" s="19">
        <v>521.47043021363095</v>
      </c>
      <c r="H309" s="19">
        <v>570.30077226752906</v>
      </c>
      <c r="I309" s="19">
        <v>941.47309585223104</v>
      </c>
      <c r="J309" s="19">
        <v>496.29478108700403</v>
      </c>
      <c r="K309" s="19">
        <v>3689.1860457419598</v>
      </c>
      <c r="L309" s="19">
        <v>4635.5273787370397</v>
      </c>
      <c r="M309" s="19">
        <v>1096.9735440957299</v>
      </c>
      <c r="N309" s="19">
        <v>322.92156030811202</v>
      </c>
      <c r="O309" s="19">
        <v>582.41297514133498</v>
      </c>
      <c r="P309" s="19">
        <v>439.019388746456</v>
      </c>
      <c r="Q309" s="19">
        <v>1141.9547960244599</v>
      </c>
      <c r="R309" s="19">
        <v>2613.6766864512101</v>
      </c>
      <c r="S309" s="19">
        <v>3890.27080826887</v>
      </c>
      <c r="T309" s="19">
        <v>3239.8816218875199</v>
      </c>
      <c r="U309" s="19">
        <v>169.507198365981</v>
      </c>
      <c r="V309" s="19">
        <v>6265.35279532402</v>
      </c>
      <c r="W309" s="19">
        <v>5373.1845595685099</v>
      </c>
      <c r="X309" s="19">
        <v>5244.9127649614002</v>
      </c>
      <c r="Y309" s="19">
        <v>949.24932497843395</v>
      </c>
      <c r="Z309" s="19">
        <v>409.21263603918601</v>
      </c>
      <c r="AA309" s="19">
        <v>322.59461875664601</v>
      </c>
      <c r="AB309" s="19">
        <v>611.02655987111598</v>
      </c>
      <c r="AC309" s="19">
        <v>1112.089966816</v>
      </c>
      <c r="AD309" s="19">
        <v>790.27253609781599</v>
      </c>
      <c r="AE309" s="19">
        <v>1347.5496958715601</v>
      </c>
      <c r="AF309" s="4">
        <f t="shared" si="4"/>
        <v>32338.78177325827</v>
      </c>
    </row>
    <row r="310" spans="1:32" x14ac:dyDescent="0.25">
      <c r="A310" s="19" t="s">
        <v>270</v>
      </c>
      <c r="B310" s="19">
        <v>7.3632012542675298</v>
      </c>
      <c r="C310" s="19">
        <v>975.89960423584296</v>
      </c>
      <c r="D310" s="19">
        <v>339.87860876375601</v>
      </c>
      <c r="E310" s="19">
        <v>2741.3632501280999</v>
      </c>
      <c r="F310" s="19">
        <v>801.52120779646896</v>
      </c>
      <c r="G310" s="19">
        <v>4164.0764513497497</v>
      </c>
      <c r="H310" s="19">
        <v>731.64340697941304</v>
      </c>
      <c r="I310" s="19">
        <v>1301.29821925896</v>
      </c>
      <c r="J310" s="19">
        <v>3224.6812870019398</v>
      </c>
      <c r="K310" s="19">
        <v>359.43360978421202</v>
      </c>
      <c r="L310" s="19">
        <v>2828.0414705367102</v>
      </c>
      <c r="M310" s="19">
        <v>202.50733559236099</v>
      </c>
      <c r="N310" s="19">
        <v>258.41093033227901</v>
      </c>
      <c r="O310" s="19">
        <v>49.969692397865202</v>
      </c>
      <c r="P310" s="19">
        <v>2760.7285982940002</v>
      </c>
      <c r="Q310" s="19">
        <v>2132.0793929307301</v>
      </c>
      <c r="R310" s="19">
        <v>799.21336087813904</v>
      </c>
      <c r="S310" s="19">
        <v>0</v>
      </c>
      <c r="T310" s="19">
        <v>9.0126385876111303</v>
      </c>
      <c r="U310" s="19">
        <v>16.535518572985701</v>
      </c>
      <c r="V310" s="19">
        <v>5196.4201080945404</v>
      </c>
      <c r="W310" s="19">
        <v>0</v>
      </c>
      <c r="X310" s="19">
        <v>2418.4950539977299</v>
      </c>
      <c r="Y310" s="19">
        <v>92.167155338293696</v>
      </c>
      <c r="Z310" s="19">
        <v>7026.4987932527101</v>
      </c>
      <c r="AA310" s="19">
        <v>22.362346961496801</v>
      </c>
      <c r="AB310" s="19">
        <v>4447.2445802597604</v>
      </c>
      <c r="AC310" s="19">
        <v>1724.1385518831601</v>
      </c>
      <c r="AD310" s="19">
        <v>7941.9232283110196</v>
      </c>
      <c r="AE310" s="19">
        <v>1423.77045686568</v>
      </c>
      <c r="AF310" s="4">
        <f t="shared" si="4"/>
        <v>31117.781793003127</v>
      </c>
    </row>
    <row r="311" spans="1:32" x14ac:dyDescent="0.25">
      <c r="A311" s="19" t="s">
        <v>179</v>
      </c>
      <c r="B311" s="19">
        <v>6791.9140302226297</v>
      </c>
      <c r="C311" s="19">
        <v>10165.8162154085</v>
      </c>
      <c r="D311" s="19">
        <v>8352.5724496319999</v>
      </c>
      <c r="E311" s="19">
        <v>6552.8658648064302</v>
      </c>
      <c r="F311" s="19">
        <v>2864.2531377897499</v>
      </c>
      <c r="G311" s="19">
        <v>3550.4983626161102</v>
      </c>
      <c r="H311" s="19">
        <v>3105.17963214051</v>
      </c>
      <c r="I311" s="19">
        <v>7412.4892333757498</v>
      </c>
      <c r="J311" s="19">
        <v>3172.9820054082902</v>
      </c>
      <c r="K311" s="19">
        <v>5163.635500974</v>
      </c>
      <c r="L311" s="19">
        <v>3771.29725606893</v>
      </c>
      <c r="M311" s="19">
        <v>4334.4792978672103</v>
      </c>
      <c r="N311" s="19">
        <v>1307.31725189497</v>
      </c>
      <c r="O311" s="19">
        <v>2085.0605556594801</v>
      </c>
      <c r="P311" s="19">
        <v>2989.6141112978498</v>
      </c>
      <c r="Q311" s="19">
        <v>1286.28977381187</v>
      </c>
      <c r="R311" s="19">
        <v>1496.39659936526</v>
      </c>
      <c r="S311" s="19">
        <v>1734.89457213079</v>
      </c>
      <c r="T311" s="19">
        <v>1711.2035762317901</v>
      </c>
      <c r="U311" s="19">
        <v>851.88651512658305</v>
      </c>
      <c r="V311" s="19">
        <v>709.789831927808</v>
      </c>
      <c r="W311" s="19">
        <v>2671.44615180969</v>
      </c>
      <c r="X311" s="19">
        <v>3363.7198900776202</v>
      </c>
      <c r="Y311" s="19">
        <v>1584.2468628693</v>
      </c>
      <c r="Z311" s="19">
        <v>3733.4414534852499</v>
      </c>
      <c r="AA311" s="19">
        <v>1041.45134855828</v>
      </c>
      <c r="AB311" s="19">
        <v>690.90138378245399</v>
      </c>
      <c r="AC311" s="19">
        <v>1021.84488103155</v>
      </c>
      <c r="AD311" s="19">
        <v>4177.7882637029497</v>
      </c>
      <c r="AE311" s="19">
        <v>5047.7580577893496</v>
      </c>
      <c r="AF311" s="4">
        <f t="shared" si="4"/>
        <v>29836.769387888675</v>
      </c>
    </row>
    <row r="312" spans="1:32" x14ac:dyDescent="0.25">
      <c r="A312" s="19" t="s">
        <v>214</v>
      </c>
      <c r="B312" s="19">
        <v>3583.8129737671002</v>
      </c>
      <c r="C312" s="19">
        <v>2310.0270535525301</v>
      </c>
      <c r="D312" s="19">
        <v>8926.3551109953696</v>
      </c>
      <c r="E312" s="19">
        <v>1798.7684965583101</v>
      </c>
      <c r="F312" s="19">
        <v>19794.7111909634</v>
      </c>
      <c r="G312" s="19">
        <v>3133.8317022984102</v>
      </c>
      <c r="H312" s="19">
        <v>1960.4320061623901</v>
      </c>
      <c r="I312" s="19">
        <v>5724.9137078657204</v>
      </c>
      <c r="J312" s="19">
        <v>3588.6926938102902</v>
      </c>
      <c r="K312" s="19">
        <v>3823.7695577095201</v>
      </c>
      <c r="L312" s="19">
        <v>2958.7485731537399</v>
      </c>
      <c r="M312" s="19">
        <v>3025.2994299632301</v>
      </c>
      <c r="N312" s="19">
        <v>2552.9687585993402</v>
      </c>
      <c r="O312" s="19">
        <v>7097.8875372040702</v>
      </c>
      <c r="P312" s="19">
        <v>2780.5628510278498</v>
      </c>
      <c r="Q312" s="19">
        <v>1237.59858748995</v>
      </c>
      <c r="R312" s="19">
        <v>1120.7564507357499</v>
      </c>
      <c r="S312" s="19">
        <v>3383.8046296924199</v>
      </c>
      <c r="T312" s="19">
        <v>1288.2225814353101</v>
      </c>
      <c r="U312" s="19">
        <v>4599.02999433681</v>
      </c>
      <c r="V312" s="19">
        <v>1126.3933718410699</v>
      </c>
      <c r="W312" s="19">
        <v>1979.6401145309101</v>
      </c>
      <c r="X312" s="19">
        <v>2107.7089792035199</v>
      </c>
      <c r="Y312" s="19">
        <v>2128.8974803627698</v>
      </c>
      <c r="Z312" s="19">
        <v>1210.2178067124401</v>
      </c>
      <c r="AA312" s="19">
        <v>1596.7020019060001</v>
      </c>
      <c r="AB312" s="19">
        <v>1030.7466651944501</v>
      </c>
      <c r="AC312" s="19">
        <v>2349.0838610247602</v>
      </c>
      <c r="AD312" s="19">
        <v>3805.66559715721</v>
      </c>
      <c r="AE312" s="19">
        <v>857.06429070861805</v>
      </c>
      <c r="AF312" s="4">
        <f t="shared" si="4"/>
        <v>28583.933824842035</v>
      </c>
    </row>
    <row r="313" spans="1:32" x14ac:dyDescent="0.25">
      <c r="A313" s="19" t="s">
        <v>365</v>
      </c>
      <c r="B313" s="21">
        <v>2285.3491056528601</v>
      </c>
      <c r="C313" s="21">
        <v>14924.1611551755</v>
      </c>
      <c r="D313" s="21">
        <v>13151.349071316699</v>
      </c>
      <c r="E313" s="21">
        <v>16923.8538390781</v>
      </c>
      <c r="F313" s="21">
        <v>3465.83477119287</v>
      </c>
      <c r="G313" s="21">
        <v>4287.8735284941104</v>
      </c>
      <c r="H313" s="21">
        <v>4879.5426086530697</v>
      </c>
      <c r="I313" s="21">
        <v>3824.52093981293</v>
      </c>
      <c r="J313" s="21">
        <v>2939.5780606356798</v>
      </c>
      <c r="K313" s="21">
        <v>660.94148092895398</v>
      </c>
      <c r="L313" s="21">
        <v>1669.1477236508999</v>
      </c>
      <c r="M313" s="21">
        <v>5338.7564277137099</v>
      </c>
      <c r="N313" s="19">
        <v>2280.6335353714699</v>
      </c>
      <c r="O313" s="21">
        <v>3042.7755141713201</v>
      </c>
      <c r="P313" s="21">
        <v>2606.23502045021</v>
      </c>
      <c r="Q313" s="21">
        <v>2824.3081972723298</v>
      </c>
      <c r="R313" s="21">
        <v>1682.3898511259799</v>
      </c>
      <c r="S313" s="19">
        <v>4528.1881588307897</v>
      </c>
      <c r="T313" s="21">
        <v>1882.81407866001</v>
      </c>
      <c r="U313" s="21">
        <v>2900.2131830913299</v>
      </c>
      <c r="V313" s="21">
        <v>3104.3108182757801</v>
      </c>
      <c r="W313" s="21">
        <v>850.75549033349398</v>
      </c>
      <c r="X313" s="19">
        <v>2060.80953191566</v>
      </c>
      <c r="Y313" s="21">
        <v>826.06898908687003</v>
      </c>
      <c r="Z313" s="21">
        <v>1194.18622618258</v>
      </c>
      <c r="AA313" s="21">
        <v>764.997347497845</v>
      </c>
      <c r="AB313" s="21">
        <v>2291.7309876706599</v>
      </c>
      <c r="AC313" s="21">
        <v>2047.7282314623401</v>
      </c>
      <c r="AD313" s="19">
        <v>1555.6326363123801</v>
      </c>
      <c r="AE313" s="21">
        <v>2837</v>
      </c>
      <c r="AF313" s="4">
        <f t="shared" si="4"/>
        <v>28526.82553044572</v>
      </c>
    </row>
    <row r="314" spans="1:32" x14ac:dyDescent="0.25">
      <c r="A314" s="19" t="s">
        <v>195</v>
      </c>
      <c r="B314" s="19">
        <v>794.47763313301698</v>
      </c>
      <c r="C314" s="19">
        <v>1803.5588990295901</v>
      </c>
      <c r="D314" s="19">
        <v>103652.769959903</v>
      </c>
      <c r="E314" s="19">
        <v>1686.17013857303</v>
      </c>
      <c r="F314" s="19">
        <v>2334.5585625728199</v>
      </c>
      <c r="G314" s="19">
        <v>1918.2350595911</v>
      </c>
      <c r="H314" s="19">
        <v>596.286058660094</v>
      </c>
      <c r="I314" s="19">
        <v>6213.75508826636</v>
      </c>
      <c r="J314" s="19">
        <v>1639.94549036379</v>
      </c>
      <c r="K314" s="19">
        <v>1125.6756982274901</v>
      </c>
      <c r="L314" s="19">
        <v>3333.3827634394802</v>
      </c>
      <c r="M314" s="19">
        <v>222422.46352161001</v>
      </c>
      <c r="N314" s="19">
        <v>7303.6256482308099</v>
      </c>
      <c r="O314" s="19">
        <v>31785.687670897802</v>
      </c>
      <c r="P314" s="19">
        <v>817419.44318029901</v>
      </c>
      <c r="Q314" s="19">
        <v>220348.295030009</v>
      </c>
      <c r="R314" s="19">
        <v>6384.7630072315096</v>
      </c>
      <c r="S314" s="19">
        <v>464.03658226626499</v>
      </c>
      <c r="T314" s="19">
        <v>12155.7113771534</v>
      </c>
      <c r="U314" s="19">
        <v>414.67187338436599</v>
      </c>
      <c r="V314" s="19">
        <v>1002.67139968408</v>
      </c>
      <c r="W314" s="19">
        <v>736.85180046617904</v>
      </c>
      <c r="X314" s="19">
        <v>1798.2692582024599</v>
      </c>
      <c r="Y314" s="19">
        <v>843.27202997876395</v>
      </c>
      <c r="Z314" s="19">
        <v>630.06815369754804</v>
      </c>
      <c r="AA314" s="19">
        <v>901.62265343735305</v>
      </c>
      <c r="AB314" s="19">
        <v>326.49576232631398</v>
      </c>
      <c r="AC314" s="19">
        <v>497.48495897448697</v>
      </c>
      <c r="AD314" s="19">
        <v>525.48124124122398</v>
      </c>
      <c r="AE314" s="19">
        <v>596.75366630386497</v>
      </c>
      <c r="AF314" s="4">
        <f t="shared" si="4"/>
        <v>27278.153764347819</v>
      </c>
    </row>
    <row r="315" spans="1:32" x14ac:dyDescent="0.25">
      <c r="A315" s="19" t="s">
        <v>489</v>
      </c>
      <c r="B315" s="19">
        <v>8661.3016741242991</v>
      </c>
      <c r="C315" s="19">
        <v>3413.0616657742498</v>
      </c>
      <c r="D315" s="19">
        <v>8930.9852609941008</v>
      </c>
      <c r="E315" s="19">
        <v>4852.7620466449498</v>
      </c>
      <c r="F315" s="19">
        <v>1954.0082953050601</v>
      </c>
      <c r="G315" s="19">
        <v>8499.4907274626403</v>
      </c>
      <c r="H315" s="19">
        <v>2306.3663925742599</v>
      </c>
      <c r="I315" s="19">
        <v>6940.5167866080001</v>
      </c>
      <c r="J315" s="19">
        <v>3431.7537747582701</v>
      </c>
      <c r="K315" s="19">
        <v>3899.5123568407498</v>
      </c>
      <c r="L315" s="19">
        <v>6918.9905416066404</v>
      </c>
      <c r="M315" s="19">
        <v>2394.9782256718499</v>
      </c>
      <c r="N315" s="19">
        <v>2180.4860678506502</v>
      </c>
      <c r="O315" s="19">
        <v>2652.4972920657701</v>
      </c>
      <c r="P315" s="19">
        <v>1562.8750159701599</v>
      </c>
      <c r="Q315" s="19">
        <v>3002.9805095012498</v>
      </c>
      <c r="R315" s="19">
        <v>2922.4107272766901</v>
      </c>
      <c r="S315" s="19">
        <v>2172.2499017318901</v>
      </c>
      <c r="T315" s="19">
        <v>1337.51104267255</v>
      </c>
      <c r="U315" s="19">
        <v>1048.8285151433599</v>
      </c>
      <c r="V315" s="19">
        <v>272.936634432966</v>
      </c>
      <c r="W315" s="19">
        <v>1735.12879933818</v>
      </c>
      <c r="X315" s="19">
        <v>1760.63501493325</v>
      </c>
      <c r="Y315" s="19">
        <v>1902.82035683303</v>
      </c>
      <c r="Z315" s="19">
        <v>1425.90834026176</v>
      </c>
      <c r="AA315" s="19">
        <v>1844.9400596078301</v>
      </c>
      <c r="AB315" s="19">
        <v>528.03661932805403</v>
      </c>
      <c r="AC315" s="19">
        <v>2370.2587678090699</v>
      </c>
      <c r="AD315" s="19">
        <v>4452.1742649426396</v>
      </c>
      <c r="AE315" s="19">
        <v>2357.1859705652801</v>
      </c>
      <c r="AF315" s="4">
        <f t="shared" si="4"/>
        <v>26131.025014876544</v>
      </c>
    </row>
    <row r="316" spans="1:32" x14ac:dyDescent="0.25">
      <c r="A316" s="19" t="s">
        <v>376</v>
      </c>
      <c r="B316" s="19">
        <v>5431.0916518879103</v>
      </c>
      <c r="C316" s="19">
        <v>6188.0070776187804</v>
      </c>
      <c r="D316" s="19">
        <v>13033.863294562099</v>
      </c>
      <c r="E316" s="19">
        <v>4821.3542326054303</v>
      </c>
      <c r="F316" s="19">
        <v>5262.8736011442297</v>
      </c>
      <c r="G316" s="19">
        <v>3299.0371328513202</v>
      </c>
      <c r="H316" s="19">
        <v>2981.64029399746</v>
      </c>
      <c r="I316" s="19">
        <v>4819.3924278843597</v>
      </c>
      <c r="J316" s="19">
        <v>6887.0093102270503</v>
      </c>
      <c r="K316" s="19">
        <v>11517.516433934201</v>
      </c>
      <c r="L316" s="19">
        <v>10323.718178482</v>
      </c>
      <c r="M316" s="19">
        <v>9880.6111282211605</v>
      </c>
      <c r="N316" s="19">
        <v>3354.8816015778302</v>
      </c>
      <c r="O316" s="19">
        <v>2650.3228608909099</v>
      </c>
      <c r="P316" s="19">
        <v>3991.48065240905</v>
      </c>
      <c r="Q316" s="19">
        <v>6054.8046225684202</v>
      </c>
      <c r="R316" s="19">
        <v>1368.61587413799</v>
      </c>
      <c r="S316" s="19">
        <v>1888.3405935921101</v>
      </c>
      <c r="T316" s="19">
        <v>1978.7704227618001</v>
      </c>
      <c r="U316" s="19">
        <v>946.219134605774</v>
      </c>
      <c r="V316" s="19">
        <v>841.83413182707</v>
      </c>
      <c r="W316" s="19">
        <v>2161.9077376610999</v>
      </c>
      <c r="X316" s="19">
        <v>4454.3183255304102</v>
      </c>
      <c r="Y316" s="19">
        <v>1214.6131047210399</v>
      </c>
      <c r="Z316" s="19">
        <v>1839.2361580494301</v>
      </c>
      <c r="AA316" s="19">
        <v>1760.3251873038801</v>
      </c>
      <c r="AB316" s="19">
        <v>462.15874697615902</v>
      </c>
      <c r="AC316" s="19">
        <v>933.76819232912396</v>
      </c>
      <c r="AD316" s="19">
        <v>1951.6509348335201</v>
      </c>
      <c r="AE316" s="19">
        <v>1859.57028651733</v>
      </c>
      <c r="AF316" s="4">
        <f t="shared" si="4"/>
        <v>23661.328830846734</v>
      </c>
    </row>
    <row r="317" spans="1:32" x14ac:dyDescent="0.25">
      <c r="A317" s="19" t="s">
        <v>272</v>
      </c>
      <c r="B317" s="19">
        <v>9898.8315120034695</v>
      </c>
      <c r="C317" s="19">
        <v>2245</v>
      </c>
      <c r="D317" s="19">
        <v>2037.8061241497601</v>
      </c>
      <c r="E317" s="19">
        <v>9224.5060907835104</v>
      </c>
      <c r="F317" s="19">
        <v>5406.2906509346003</v>
      </c>
      <c r="G317" s="19">
        <v>3820.3417797555198</v>
      </c>
      <c r="H317" s="19">
        <v>3820.3417797555198</v>
      </c>
      <c r="I317" s="19">
        <v>7573.9429543675396</v>
      </c>
      <c r="J317" s="19">
        <v>3386.51055295997</v>
      </c>
      <c r="K317" s="19">
        <v>5251.6642410161803</v>
      </c>
      <c r="L317" s="19">
        <v>4309.6645886033803</v>
      </c>
      <c r="M317" s="19">
        <v>2471.19796042085</v>
      </c>
      <c r="N317" s="19">
        <v>6709.8607892583404</v>
      </c>
      <c r="O317" s="19">
        <v>911.70333642630396</v>
      </c>
      <c r="P317" s="19">
        <v>2175.9450124091099</v>
      </c>
      <c r="Q317" s="19">
        <v>2175.9450124091099</v>
      </c>
      <c r="R317" s="19">
        <v>1880.48806248196</v>
      </c>
      <c r="S317" s="19">
        <v>2080.7872733037202</v>
      </c>
      <c r="T317" s="19">
        <v>3495.0953928489798</v>
      </c>
      <c r="U317" s="19">
        <v>3524.8610362739901</v>
      </c>
      <c r="V317" s="19">
        <v>300</v>
      </c>
      <c r="W317" s="19">
        <v>2864.3087481840198</v>
      </c>
      <c r="X317" s="19">
        <v>1821.60223330128</v>
      </c>
      <c r="Y317" s="19">
        <v>2354.3482147782802</v>
      </c>
      <c r="Z317" s="19">
        <v>900</v>
      </c>
      <c r="AA317" s="19">
        <v>150</v>
      </c>
      <c r="AB317" s="19">
        <v>1650</v>
      </c>
      <c r="AC317" s="19">
        <v>1050</v>
      </c>
      <c r="AD317" s="19">
        <v>117.77876250979899</v>
      </c>
      <c r="AE317" s="19">
        <v>459.68299752241899</v>
      </c>
      <c r="AF317" s="4">
        <f t="shared" si="4"/>
        <v>22648.952721204449</v>
      </c>
    </row>
    <row r="318" spans="1:32" x14ac:dyDescent="0.25">
      <c r="A318" s="19" t="s">
        <v>454</v>
      </c>
      <c r="B318" s="19">
        <v>1756.55058905799</v>
      </c>
      <c r="C318" s="19">
        <v>8424.8016229592995</v>
      </c>
      <c r="D318" s="19">
        <v>3053.3418894277802</v>
      </c>
      <c r="E318" s="19">
        <v>1075.92164532017</v>
      </c>
      <c r="F318" s="19">
        <v>721.06558336064199</v>
      </c>
      <c r="G318" s="19">
        <v>2258.4502251415502</v>
      </c>
      <c r="H318" s="19">
        <v>361.27684491848697</v>
      </c>
      <c r="I318" s="19">
        <v>2191.2499401219602</v>
      </c>
      <c r="J318" s="19">
        <v>2219.0155693631</v>
      </c>
      <c r="K318" s="19">
        <v>1013.53225916567</v>
      </c>
      <c r="L318" s="19">
        <v>662.599087353036</v>
      </c>
      <c r="M318" s="19">
        <v>710.13235139015501</v>
      </c>
      <c r="N318" s="19">
        <v>346.016082324933</v>
      </c>
      <c r="O318" s="19">
        <v>1694.5693632207499</v>
      </c>
      <c r="P318" s="19">
        <v>1369.6309410711999</v>
      </c>
      <c r="Q318" s="19">
        <v>1037.7067943813299</v>
      </c>
      <c r="R318" s="19">
        <v>565.37859888876301</v>
      </c>
      <c r="S318" s="19">
        <v>85.729554629371407</v>
      </c>
      <c r="T318" s="19">
        <v>586.32698111775903</v>
      </c>
      <c r="U318" s="19">
        <v>1062.6079711554801</v>
      </c>
      <c r="V318" s="19">
        <v>3733.3135645403599</v>
      </c>
      <c r="W318" s="19">
        <v>4238.3005437225802</v>
      </c>
      <c r="X318" s="19">
        <v>4252.1695934448098</v>
      </c>
      <c r="Y318" s="19">
        <v>2028.61044513856</v>
      </c>
      <c r="Z318" s="19">
        <v>363.39282107268002</v>
      </c>
      <c r="AA318" s="19">
        <v>268.50237930878501</v>
      </c>
      <c r="AB318" s="19">
        <v>3437.2220121548298</v>
      </c>
      <c r="AC318" s="19">
        <v>483.50387953108901</v>
      </c>
      <c r="AD318" s="19">
        <v>147.28885594644399</v>
      </c>
      <c r="AE318" s="19">
        <v>772.75602653216299</v>
      </c>
      <c r="AF318" s="4">
        <f t="shared" si="4"/>
        <v>22025.103227183678</v>
      </c>
    </row>
    <row r="319" spans="1:32" x14ac:dyDescent="0.25">
      <c r="A319" s="19" t="s">
        <v>338</v>
      </c>
      <c r="B319" s="19">
        <v>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4512.9502803833102</v>
      </c>
      <c r="AC319" s="19">
        <v>4557.9235521379796</v>
      </c>
      <c r="AD319" s="19">
        <v>4005.3974971559401</v>
      </c>
      <c r="AE319" s="19">
        <v>8549.9107422610905</v>
      </c>
      <c r="AF319" s="4">
        <f t="shared" si="4"/>
        <v>21626.182071938321</v>
      </c>
    </row>
    <row r="320" spans="1:32" x14ac:dyDescent="0.25">
      <c r="A320" s="19" t="s">
        <v>238</v>
      </c>
      <c r="B320" s="19">
        <v>1612.3375032510601</v>
      </c>
      <c r="C320" s="19">
        <v>1814.53944960538</v>
      </c>
      <c r="D320" s="19">
        <v>3518.8868109018899</v>
      </c>
      <c r="E320" s="19">
        <v>2383.7700799880599</v>
      </c>
      <c r="F320" s="19">
        <v>2149.1988571383399</v>
      </c>
      <c r="G320" s="19">
        <v>605.74264123457306</v>
      </c>
      <c r="H320" s="19">
        <v>806.14183157528601</v>
      </c>
      <c r="I320" s="19">
        <v>4115.2826733805396</v>
      </c>
      <c r="J320" s="19">
        <v>5132.3427563611203</v>
      </c>
      <c r="K320" s="19">
        <v>6359.29386510924</v>
      </c>
      <c r="L320" s="19">
        <v>4194.0627871249399</v>
      </c>
      <c r="M320" s="19">
        <v>3645.9901128750798</v>
      </c>
      <c r="N320" s="19">
        <v>2189.5193654825498</v>
      </c>
      <c r="O320" s="19">
        <v>1295.3411408038301</v>
      </c>
      <c r="P320" s="19">
        <v>1610.7931208217699</v>
      </c>
      <c r="Q320" s="19">
        <v>1678.03288139438</v>
      </c>
      <c r="R320" s="19">
        <v>1468.5445540624401</v>
      </c>
      <c r="S320" s="19">
        <v>2406.9788342247002</v>
      </c>
      <c r="T320" s="19">
        <v>2401.2296055714501</v>
      </c>
      <c r="U320" s="19">
        <v>988.13533881470596</v>
      </c>
      <c r="V320" s="19">
        <v>144.88289308214999</v>
      </c>
      <c r="W320" s="19">
        <v>3180.9791675244101</v>
      </c>
      <c r="X320" s="19">
        <v>2261.34867109677</v>
      </c>
      <c r="Y320" s="19">
        <v>1320.5321649725299</v>
      </c>
      <c r="Z320" s="19">
        <v>1481.81944189464</v>
      </c>
      <c r="AA320" s="19">
        <v>1023.93765931284</v>
      </c>
      <c r="AB320" s="19">
        <v>164.444274845866</v>
      </c>
      <c r="AC320" s="19">
        <v>1105.0971646134101</v>
      </c>
      <c r="AD320" s="19">
        <v>750.99835858053098</v>
      </c>
      <c r="AE320" s="19">
        <v>1441.7715782156299</v>
      </c>
      <c r="AF320" s="4">
        <f t="shared" si="4"/>
        <v>20140.699706812076</v>
      </c>
    </row>
    <row r="321" spans="1:32" x14ac:dyDescent="0.25">
      <c r="A321" s="19" t="s">
        <v>264</v>
      </c>
      <c r="B321" s="19">
        <v>2529.3237029856</v>
      </c>
      <c r="C321" s="19">
        <v>5554.8970102457997</v>
      </c>
      <c r="D321" s="19">
        <v>3559.3246748639999</v>
      </c>
      <c r="E321" s="19">
        <v>1873.5266552032799</v>
      </c>
      <c r="F321" s="19">
        <v>1570.8679373791999</v>
      </c>
      <c r="G321" s="19">
        <v>746.79649111250001</v>
      </c>
      <c r="H321" s="19">
        <v>5529.2790644142397</v>
      </c>
      <c r="I321" s="19">
        <v>4477.4767439603002</v>
      </c>
      <c r="J321" s="19">
        <v>12912.099526796401</v>
      </c>
      <c r="K321" s="19">
        <v>4188.2202110292301</v>
      </c>
      <c r="L321" s="19">
        <v>4831.8268283207999</v>
      </c>
      <c r="M321" s="19">
        <v>1795.90434697674</v>
      </c>
      <c r="N321" s="19">
        <v>2138.7651686402401</v>
      </c>
      <c r="O321" s="19">
        <v>3314.1513978510402</v>
      </c>
      <c r="P321" s="19">
        <v>1993.64126636475</v>
      </c>
      <c r="Q321" s="19">
        <v>3328.5632674190001</v>
      </c>
      <c r="R321" s="19">
        <v>2892.0575343836999</v>
      </c>
      <c r="S321" s="19">
        <v>3596.7050989023701</v>
      </c>
      <c r="T321" s="19">
        <v>1743.5278366581599</v>
      </c>
      <c r="U321" s="19">
        <v>1353.911835144</v>
      </c>
      <c r="V321" s="19">
        <v>912.68608066929005</v>
      </c>
      <c r="W321" s="19">
        <v>1104.6448777689</v>
      </c>
      <c r="X321" s="19">
        <v>1146.0238993605001</v>
      </c>
      <c r="Y321" s="19">
        <v>474.43799849999999</v>
      </c>
      <c r="Z321" s="19">
        <v>970.38122290725005</v>
      </c>
      <c r="AA321" s="19">
        <v>617.69630418884003</v>
      </c>
      <c r="AB321" s="19">
        <v>1220.50343226</v>
      </c>
      <c r="AC321" s="19">
        <v>1109.0114986240201</v>
      </c>
      <c r="AD321" s="19">
        <v>1334.03644991484</v>
      </c>
      <c r="AE321" s="19">
        <v>1341.7571352049599</v>
      </c>
      <c r="AF321" s="4">
        <f t="shared" si="4"/>
        <v>19817.381204486828</v>
      </c>
    </row>
    <row r="322" spans="1:32" x14ac:dyDescent="0.25">
      <c r="A322" s="19" t="s">
        <v>363</v>
      </c>
      <c r="B322" s="19">
        <v>446.10530999999901</v>
      </c>
      <c r="C322" s="19">
        <v>411.29426999999998</v>
      </c>
      <c r="D322" s="19">
        <v>672.99647000000004</v>
      </c>
      <c r="E322" s="19">
        <v>672.99647000000004</v>
      </c>
      <c r="F322" s="19">
        <v>796.57010999999898</v>
      </c>
      <c r="G322" s="19">
        <v>796.57010999999898</v>
      </c>
      <c r="H322" s="19">
        <v>1091.4285199999999</v>
      </c>
      <c r="I322" s="19">
        <v>1249.1250199999999</v>
      </c>
      <c r="J322" s="19">
        <v>1249.1250199999999</v>
      </c>
      <c r="K322" s="19">
        <v>1249.1250199999999</v>
      </c>
      <c r="L322" s="19">
        <v>1249.1250199999999</v>
      </c>
      <c r="M322" s="19">
        <v>1249.1250199999999</v>
      </c>
      <c r="N322" s="19">
        <v>1249.1250199999999</v>
      </c>
      <c r="O322" s="19">
        <v>1249.1250199999999</v>
      </c>
      <c r="P322" s="19">
        <v>1249.1250199999999</v>
      </c>
      <c r="Q322" s="19">
        <v>1249.1250199999999</v>
      </c>
      <c r="R322" s="19">
        <v>1249.1250199999999</v>
      </c>
      <c r="S322" s="19">
        <v>1249.1250199999999</v>
      </c>
      <c r="T322" s="19">
        <v>1249.1250199999999</v>
      </c>
      <c r="U322" s="19">
        <v>1249.1250199999999</v>
      </c>
      <c r="V322" s="19">
        <v>1249.1250199999999</v>
      </c>
      <c r="W322" s="19">
        <v>1249.1250199999999</v>
      </c>
      <c r="X322" s="19">
        <v>1249.1250199999999</v>
      </c>
      <c r="Y322" s="19">
        <v>1249.1250199999999</v>
      </c>
      <c r="Z322" s="19">
        <v>1249.1250199999999</v>
      </c>
      <c r="AA322" s="19">
        <v>1249.1250199999999</v>
      </c>
      <c r="AB322" s="19">
        <v>1249.1250199999999</v>
      </c>
      <c r="AC322" s="19">
        <v>1249.1250199999999</v>
      </c>
      <c r="AD322" s="19">
        <v>1249.1250199999999</v>
      </c>
      <c r="AE322" s="19">
        <v>668.30466999999999</v>
      </c>
      <c r="AF322" s="4">
        <f t="shared" ref="AF322:AF385" si="5">SUM(R322:AE322)</f>
        <v>16906.929929999995</v>
      </c>
    </row>
    <row r="323" spans="1:32" x14ac:dyDescent="0.25">
      <c r="A323" s="19" t="s">
        <v>440</v>
      </c>
      <c r="B323" s="19">
        <v>5.0331083592661701</v>
      </c>
      <c r="C323" s="19">
        <v>6.4265036228468997</v>
      </c>
      <c r="D323" s="19">
        <v>23.4994396519924</v>
      </c>
      <c r="E323" s="19">
        <v>6.9487786428857499</v>
      </c>
      <c r="F323" s="19">
        <v>9.2425320803533904</v>
      </c>
      <c r="G323" s="19">
        <v>99.064696196792497</v>
      </c>
      <c r="H323" s="19">
        <v>57.175326729495403</v>
      </c>
      <c r="I323" s="19">
        <v>14.4910030968901</v>
      </c>
      <c r="J323" s="19">
        <v>4.6596767654711098</v>
      </c>
      <c r="K323" s="19">
        <v>42.010012318993198</v>
      </c>
      <c r="L323" s="19">
        <v>44.786459302455199</v>
      </c>
      <c r="M323" s="19">
        <v>60.949954628082999</v>
      </c>
      <c r="N323" s="19">
        <v>0</v>
      </c>
      <c r="O323" s="19">
        <v>0.30294243307638402</v>
      </c>
      <c r="P323" s="19">
        <v>28.995627850792399</v>
      </c>
      <c r="Q323" s="19">
        <v>74.984866658048205</v>
      </c>
      <c r="R323" s="19">
        <v>57.5366955730683</v>
      </c>
      <c r="S323" s="19">
        <v>1379.9778242085499</v>
      </c>
      <c r="T323" s="19">
        <v>3538.4096244796101</v>
      </c>
      <c r="U323" s="19">
        <v>235.31062381567</v>
      </c>
      <c r="V323" s="19">
        <v>2.1627771657243202</v>
      </c>
      <c r="W323" s="19">
        <v>2262.89396934454</v>
      </c>
      <c r="X323" s="19">
        <v>1875.7083989231601</v>
      </c>
      <c r="Y323" s="19">
        <v>891.62028803093403</v>
      </c>
      <c r="Z323" s="19">
        <v>7.6676544613878201</v>
      </c>
      <c r="AA323" s="19">
        <v>2424.0424823427402</v>
      </c>
      <c r="AB323" s="19">
        <v>1007.11831511554</v>
      </c>
      <c r="AC323" s="19">
        <v>783.29498852081201</v>
      </c>
      <c r="AD323" s="19">
        <v>355.09818856859698</v>
      </c>
      <c r="AE323" s="19">
        <v>409.505285164849</v>
      </c>
      <c r="AF323" s="4">
        <f t="shared" si="5"/>
        <v>15230.347115715183</v>
      </c>
    </row>
    <row r="324" spans="1:32" x14ac:dyDescent="0.25">
      <c r="A324" s="19" t="s">
        <v>349</v>
      </c>
      <c r="B324" s="19">
        <v>3248.71505335343</v>
      </c>
      <c r="C324" s="19">
        <v>3969.2228011402599</v>
      </c>
      <c r="D324" s="19">
        <v>5417.9984831928105</v>
      </c>
      <c r="E324" s="19">
        <v>11190.8438380437</v>
      </c>
      <c r="F324" s="19">
        <v>1687.73967244852</v>
      </c>
      <c r="G324" s="19">
        <v>6845.70876512616</v>
      </c>
      <c r="H324" s="19">
        <v>1107.7999444510899</v>
      </c>
      <c r="I324" s="19">
        <v>1107.7999444510899</v>
      </c>
      <c r="J324" s="19">
        <v>6505.2890612138599</v>
      </c>
      <c r="K324" s="19">
        <v>3161.3135069794498</v>
      </c>
      <c r="L324" s="19">
        <v>3161.3135069794498</v>
      </c>
      <c r="M324" s="19">
        <v>3161.3135069794498</v>
      </c>
      <c r="N324" s="19">
        <v>100.757368705472</v>
      </c>
      <c r="O324" s="19">
        <v>1113.3858391296201</v>
      </c>
      <c r="P324" s="19">
        <v>2750.25091309143</v>
      </c>
      <c r="Q324" s="19">
        <v>325.14038987683199</v>
      </c>
      <c r="R324" s="19">
        <v>790.25162244420699</v>
      </c>
      <c r="S324" s="19">
        <v>2849.4437942289501</v>
      </c>
      <c r="T324" s="19">
        <v>763.11035907259804</v>
      </c>
      <c r="U324" s="19">
        <v>31.265902581465198</v>
      </c>
      <c r="V324" s="19">
        <v>807.35976459275605</v>
      </c>
      <c r="W324" s="19">
        <v>1155.3268762539899</v>
      </c>
      <c r="X324" s="19">
        <v>3107</v>
      </c>
      <c r="Y324" s="19">
        <v>186</v>
      </c>
      <c r="Z324" s="19">
        <v>345</v>
      </c>
      <c r="AA324" s="19">
        <v>595</v>
      </c>
      <c r="AB324" s="19">
        <v>771</v>
      </c>
      <c r="AC324" s="19">
        <v>120</v>
      </c>
      <c r="AD324" s="19">
        <v>79</v>
      </c>
      <c r="AE324" s="19">
        <v>3122</v>
      </c>
      <c r="AF324" s="4">
        <f t="shared" si="5"/>
        <v>14721.758319173967</v>
      </c>
    </row>
    <row r="325" spans="1:32" x14ac:dyDescent="0.25">
      <c r="A325" s="19" t="s">
        <v>111</v>
      </c>
      <c r="B325" s="19">
        <v>830.51409567152302</v>
      </c>
      <c r="C325" s="19">
        <v>1815.78651519506</v>
      </c>
      <c r="D325" s="19">
        <v>3739.8996424431898</v>
      </c>
      <c r="E325" s="19">
        <v>1032.2785199367599</v>
      </c>
      <c r="F325" s="19">
        <v>1026.1792184521801</v>
      </c>
      <c r="G325" s="19">
        <v>448.64862168617299</v>
      </c>
      <c r="H325" s="19">
        <v>541.36849699191202</v>
      </c>
      <c r="I325" s="19">
        <v>1682.09362736969</v>
      </c>
      <c r="J325" s="19">
        <v>2884.4766637098701</v>
      </c>
      <c r="K325" s="19">
        <v>4928.5737369886201</v>
      </c>
      <c r="L325" s="19">
        <v>2905.8503028384398</v>
      </c>
      <c r="M325" s="19">
        <v>3906.5815978481301</v>
      </c>
      <c r="N325" s="19">
        <v>825.40647584667795</v>
      </c>
      <c r="O325" s="19">
        <v>1132.97914642453</v>
      </c>
      <c r="P325" s="19">
        <v>971.38665451869099</v>
      </c>
      <c r="Q325" s="19">
        <v>827.03483550542205</v>
      </c>
      <c r="R325" s="19">
        <v>825.95684773628398</v>
      </c>
      <c r="S325" s="19">
        <v>1109.91841353313</v>
      </c>
      <c r="T325" s="19">
        <v>988.49341763260702</v>
      </c>
      <c r="U325" s="19">
        <v>310.795798832179</v>
      </c>
      <c r="V325" s="19">
        <v>452.12970871392997</v>
      </c>
      <c r="W325" s="19">
        <v>2127.2908104002199</v>
      </c>
      <c r="X325" s="19">
        <v>2839.7506868048799</v>
      </c>
      <c r="Y325" s="19">
        <v>1111.9254137091</v>
      </c>
      <c r="Z325" s="19">
        <v>945.23499690087897</v>
      </c>
      <c r="AA325" s="19">
        <v>977.394825118776</v>
      </c>
      <c r="AB325" s="19">
        <v>136.64171760631399</v>
      </c>
      <c r="AC325" s="19">
        <v>558.700971202662</v>
      </c>
      <c r="AD325" s="19">
        <v>866.35422418604901</v>
      </c>
      <c r="AE325" s="19">
        <v>910.66936300350596</v>
      </c>
      <c r="AF325" s="4">
        <f t="shared" si="5"/>
        <v>14161.257195380515</v>
      </c>
    </row>
    <row r="326" spans="1:32" x14ac:dyDescent="0.25">
      <c r="A326" s="19" t="s">
        <v>135</v>
      </c>
      <c r="B326" s="19">
        <v>659.01100044399504</v>
      </c>
      <c r="C326" s="19">
        <v>659.01100044399504</v>
      </c>
      <c r="D326" s="19">
        <v>659.01100044399504</v>
      </c>
      <c r="E326" s="19">
        <v>659.01100044399504</v>
      </c>
      <c r="F326" s="19">
        <v>659.01100044399504</v>
      </c>
      <c r="G326" s="19">
        <v>659.01100044399504</v>
      </c>
      <c r="H326" s="19">
        <v>659.01100044399504</v>
      </c>
      <c r="I326" s="19">
        <v>659.01100044399504</v>
      </c>
      <c r="J326" s="19">
        <v>659.01100044399504</v>
      </c>
      <c r="K326" s="19">
        <v>659.01100044399504</v>
      </c>
      <c r="L326" s="19">
        <v>659.01100044399504</v>
      </c>
      <c r="M326" s="19">
        <v>659.01100044399504</v>
      </c>
      <c r="N326" s="19">
        <v>659.01100044399504</v>
      </c>
      <c r="O326" s="19">
        <v>659.01100044399504</v>
      </c>
      <c r="P326" s="19">
        <v>659.01100044399504</v>
      </c>
      <c r="Q326" s="19">
        <v>659.01100044399504</v>
      </c>
      <c r="R326" s="19">
        <v>659.01100044399504</v>
      </c>
      <c r="S326" s="19">
        <v>659.01100044399504</v>
      </c>
      <c r="T326" s="19">
        <v>659.01100044399504</v>
      </c>
      <c r="U326" s="19">
        <v>659.01100044399504</v>
      </c>
      <c r="V326" s="19">
        <v>659.01100044399504</v>
      </c>
      <c r="W326" s="19">
        <v>659.01100044399504</v>
      </c>
      <c r="X326" s="19">
        <v>659.01100044399504</v>
      </c>
      <c r="Y326" s="19">
        <v>659.01100044399504</v>
      </c>
      <c r="Z326" s="19">
        <v>659.01100044399504</v>
      </c>
      <c r="AA326" s="19">
        <v>2327.9326100051398</v>
      </c>
      <c r="AB326" s="19">
        <v>1852.3776329407999</v>
      </c>
      <c r="AC326" s="19">
        <v>1376.82265587647</v>
      </c>
      <c r="AD326" s="19">
        <v>901.26767881214596</v>
      </c>
      <c r="AE326" s="19">
        <v>810.15504254400696</v>
      </c>
      <c r="AF326" s="4">
        <f t="shared" si="5"/>
        <v>13199.654624174516</v>
      </c>
    </row>
    <row r="327" spans="1:32" x14ac:dyDescent="0.25">
      <c r="A327" s="19" t="s">
        <v>486</v>
      </c>
      <c r="B327" s="19">
        <v>12790.100232032701</v>
      </c>
      <c r="C327" s="19">
        <v>22888.099876313801</v>
      </c>
      <c r="D327" s="19">
        <v>43979.041483642002</v>
      </c>
      <c r="E327" s="19">
        <v>23943.172688311999</v>
      </c>
      <c r="F327" s="19">
        <v>27204.946886161299</v>
      </c>
      <c r="G327" s="19">
        <v>8626.7713757305301</v>
      </c>
      <c r="H327" s="19">
        <v>13825.328730352299</v>
      </c>
      <c r="I327" s="19">
        <v>36223.462560932698</v>
      </c>
      <c r="J327" s="19">
        <v>46251.900775368696</v>
      </c>
      <c r="K327" s="19">
        <v>47232.667646762202</v>
      </c>
      <c r="L327" s="19">
        <v>31.2202694607419</v>
      </c>
      <c r="M327" s="19">
        <v>55.385983795178802</v>
      </c>
      <c r="N327" s="19">
        <v>3.04565521557562</v>
      </c>
      <c r="O327" s="19">
        <v>25.451690875954998</v>
      </c>
      <c r="P327" s="19">
        <v>0.83496587195040795</v>
      </c>
      <c r="Q327" s="19">
        <v>2.1165942658880801</v>
      </c>
      <c r="R327" s="19">
        <v>7.4746500292211504</v>
      </c>
      <c r="S327" s="19">
        <v>4.0810446006227297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12854</v>
      </c>
      <c r="AF327" s="4">
        <f t="shared" si="5"/>
        <v>12865.555694629844</v>
      </c>
    </row>
    <row r="328" spans="1:32" x14ac:dyDescent="0.25">
      <c r="A328" s="19" t="s">
        <v>341</v>
      </c>
      <c r="B328" s="19">
        <v>979.01994461610002</v>
      </c>
      <c r="C328" s="19">
        <v>3054.7725310278302</v>
      </c>
      <c r="D328" s="19">
        <v>2859.37265353359</v>
      </c>
      <c r="E328" s="19">
        <v>503.07849215737099</v>
      </c>
      <c r="F328" s="19">
        <v>797.86640396183304</v>
      </c>
      <c r="G328" s="19">
        <v>2539.6615951092499</v>
      </c>
      <c r="H328" s="19">
        <v>1514.0486672248501</v>
      </c>
      <c r="I328" s="19">
        <v>1550.6167519964499</v>
      </c>
      <c r="J328" s="19">
        <v>985.166189561642</v>
      </c>
      <c r="K328" s="19">
        <v>1722.6381130109901</v>
      </c>
      <c r="L328" s="19">
        <v>1244.32739408559</v>
      </c>
      <c r="M328" s="19">
        <v>1337.2090301252199</v>
      </c>
      <c r="N328" s="19">
        <v>1372.0606558752099</v>
      </c>
      <c r="O328" s="19">
        <v>1575.4149062701599</v>
      </c>
      <c r="P328" s="19">
        <v>895.00228010809894</v>
      </c>
      <c r="Q328" s="19">
        <v>452.79597563639601</v>
      </c>
      <c r="R328" s="19">
        <v>459.20876374520299</v>
      </c>
      <c r="S328" s="19">
        <v>945.85714682392404</v>
      </c>
      <c r="T328" s="19">
        <v>1067.87827817484</v>
      </c>
      <c r="U328" s="19">
        <v>686.33995187223104</v>
      </c>
      <c r="V328" s="19">
        <v>790.03526616621298</v>
      </c>
      <c r="W328" s="19">
        <v>943.66017214930696</v>
      </c>
      <c r="X328" s="19">
        <v>878.81490942231801</v>
      </c>
      <c r="Y328" s="19">
        <v>579.36169839494505</v>
      </c>
      <c r="Z328" s="19">
        <v>3566.5492701242201</v>
      </c>
      <c r="AA328" s="19">
        <v>684.71269361551299</v>
      </c>
      <c r="AB328" s="19">
        <v>241.40009528029799</v>
      </c>
      <c r="AC328" s="19">
        <v>185.222740848288</v>
      </c>
      <c r="AD328" s="19">
        <v>400.17989939482999</v>
      </c>
      <c r="AE328" s="19">
        <v>1253.1805344491199</v>
      </c>
      <c r="AF328" s="4">
        <f t="shared" si="5"/>
        <v>12682.401420461252</v>
      </c>
    </row>
    <row r="329" spans="1:32" x14ac:dyDescent="0.25">
      <c r="A329" s="19" t="s">
        <v>366</v>
      </c>
      <c r="B329" s="19">
        <v>276.14565773235199</v>
      </c>
      <c r="C329" s="19">
        <v>1081.5297698914501</v>
      </c>
      <c r="D329" s="19">
        <v>1010.22720640333</v>
      </c>
      <c r="E329" s="19">
        <v>402.66717364442297</v>
      </c>
      <c r="F329" s="19">
        <v>401.74269436749103</v>
      </c>
      <c r="G329" s="19">
        <v>618.290134676094</v>
      </c>
      <c r="H329" s="19">
        <v>1013.31908095146</v>
      </c>
      <c r="I329" s="19">
        <v>1939.85684528819</v>
      </c>
      <c r="J329" s="19">
        <v>489.535901153152</v>
      </c>
      <c r="K329" s="19">
        <v>338.98233709005302</v>
      </c>
      <c r="L329" s="19">
        <v>267.52897182818401</v>
      </c>
      <c r="M329" s="19">
        <v>453.879008397306</v>
      </c>
      <c r="N329" s="19">
        <v>745.82801105249996</v>
      </c>
      <c r="O329" s="19">
        <v>1211.3627374917</v>
      </c>
      <c r="P329" s="19">
        <v>657.95888869764099</v>
      </c>
      <c r="Q329" s="19">
        <v>631.94252340638502</v>
      </c>
      <c r="R329" s="19">
        <v>1069.30791108723</v>
      </c>
      <c r="S329" s="19">
        <v>749.69670147889894</v>
      </c>
      <c r="T329" s="19">
        <v>811.36828319381198</v>
      </c>
      <c r="U329" s="19">
        <v>2835.9219114692701</v>
      </c>
      <c r="V329" s="19">
        <v>496.41297169854499</v>
      </c>
      <c r="W329" s="19">
        <v>600.23589892689097</v>
      </c>
      <c r="X329" s="19">
        <v>518.23001999711403</v>
      </c>
      <c r="Y329" s="19">
        <v>277.79735298852103</v>
      </c>
      <c r="Z329" s="19">
        <v>756.55194602268296</v>
      </c>
      <c r="AA329" s="19">
        <v>383.84290039065201</v>
      </c>
      <c r="AB329" s="19">
        <v>434.08618790036297</v>
      </c>
      <c r="AC329" s="19">
        <v>1799.9674260095501</v>
      </c>
      <c r="AD329" s="19">
        <v>1586.4869664284199</v>
      </c>
      <c r="AE329" s="19">
        <v>222.87983551127999</v>
      </c>
      <c r="AF329" s="4">
        <f t="shared" si="5"/>
        <v>12542.78631310323</v>
      </c>
    </row>
    <row r="330" spans="1:32" x14ac:dyDescent="0.25">
      <c r="A330" s="19" t="s">
        <v>131</v>
      </c>
      <c r="B330" s="19">
        <v>5148.4752145334896</v>
      </c>
      <c r="C330" s="19">
        <v>4257.9334876025396</v>
      </c>
      <c r="D330" s="19">
        <v>4847.1056819031601</v>
      </c>
      <c r="E330" s="19">
        <v>2761.9630635792601</v>
      </c>
      <c r="F330" s="19">
        <v>1410.22913124717</v>
      </c>
      <c r="G330" s="19">
        <v>1429.7976642189101</v>
      </c>
      <c r="H330" s="19">
        <v>1192.76685598426</v>
      </c>
      <c r="I330" s="19">
        <v>790.98163362232901</v>
      </c>
      <c r="J330" s="19">
        <v>586.79939638119004</v>
      </c>
      <c r="K330" s="19">
        <v>926.47408049546198</v>
      </c>
      <c r="L330" s="19">
        <v>900.08048472969199</v>
      </c>
      <c r="M330" s="19">
        <v>521.35515305429396</v>
      </c>
      <c r="N330" s="19">
        <v>2557.30401851125</v>
      </c>
      <c r="O330" s="19">
        <v>1438.5164766786399</v>
      </c>
      <c r="P330" s="19">
        <v>626.03490383437395</v>
      </c>
      <c r="Q330" s="19">
        <v>2073.1715243787999</v>
      </c>
      <c r="R330" s="19">
        <v>2436.4492577184401</v>
      </c>
      <c r="S330" s="19">
        <v>3350.1257169333899</v>
      </c>
      <c r="T330" s="19">
        <v>1183.5174548872401</v>
      </c>
      <c r="U330" s="19">
        <v>111.76216587412399</v>
      </c>
      <c r="V330" s="19">
        <v>1873.00111102968</v>
      </c>
      <c r="W330" s="19">
        <v>473.45890022980302</v>
      </c>
      <c r="X330" s="19">
        <v>542.97360504569701</v>
      </c>
      <c r="Y330" s="19">
        <v>287.23556329870098</v>
      </c>
      <c r="Z330" s="19">
        <v>92.530807911687205</v>
      </c>
      <c r="AA330" s="19">
        <v>435.03504971287202</v>
      </c>
      <c r="AB330" s="19">
        <v>49.626867220189602</v>
      </c>
      <c r="AC330" s="19">
        <v>38.903852497733602</v>
      </c>
      <c r="AD330" s="19">
        <v>20.125091617863301</v>
      </c>
      <c r="AE330" s="19">
        <v>27.3795948995731</v>
      </c>
      <c r="AF330" s="4">
        <f t="shared" si="5"/>
        <v>10922.125038876997</v>
      </c>
    </row>
    <row r="331" spans="1:32" x14ac:dyDescent="0.25">
      <c r="A331" s="19" t="s">
        <v>309</v>
      </c>
      <c r="B331" s="19">
        <v>0</v>
      </c>
      <c r="C331" s="19">
        <v>0</v>
      </c>
      <c r="D331" s="19">
        <v>86215.457368451796</v>
      </c>
      <c r="E331" s="19">
        <v>0</v>
      </c>
      <c r="F331" s="19">
        <v>27002.434147750599</v>
      </c>
      <c r="G331" s="19">
        <v>9669.7719804580593</v>
      </c>
      <c r="H331" s="19">
        <v>0</v>
      </c>
      <c r="I331" s="19">
        <v>4440.7111129674704</v>
      </c>
      <c r="J331" s="19">
        <v>92028.320371848604</v>
      </c>
      <c r="K331" s="19">
        <v>56225.170542451502</v>
      </c>
      <c r="L331" s="19">
        <v>11698.298276645801</v>
      </c>
      <c r="M331" s="19">
        <v>28750.9564456359</v>
      </c>
      <c r="N331" s="19">
        <v>0</v>
      </c>
      <c r="O331" s="19">
        <v>23.176802052753899</v>
      </c>
      <c r="P331" s="19">
        <v>3743.5049705117499</v>
      </c>
      <c r="Q331" s="19">
        <v>0</v>
      </c>
      <c r="R331" s="19">
        <v>0</v>
      </c>
      <c r="S331" s="19">
        <v>2185.4973543075598</v>
      </c>
      <c r="T331" s="19">
        <v>701.55859689515103</v>
      </c>
      <c r="U331" s="19">
        <v>0</v>
      </c>
      <c r="V331" s="19">
        <v>0</v>
      </c>
      <c r="W331" s="19">
        <v>710.57140150456803</v>
      </c>
      <c r="X331" s="19">
        <v>3419.0672195992902</v>
      </c>
      <c r="Y331" s="19">
        <v>884.97798986706096</v>
      </c>
      <c r="Z331" s="19">
        <v>3.2860099603862198</v>
      </c>
      <c r="AA331" s="19">
        <v>895.29813687107696</v>
      </c>
      <c r="AB331" s="19">
        <v>0</v>
      </c>
      <c r="AC331" s="19">
        <v>0</v>
      </c>
      <c r="AD331" s="19">
        <v>440.59373322959402</v>
      </c>
      <c r="AE331" s="19">
        <v>440.59373322959402</v>
      </c>
      <c r="AF331" s="4">
        <f t="shared" si="5"/>
        <v>9681.4441754642812</v>
      </c>
    </row>
    <row r="332" spans="1:32" x14ac:dyDescent="0.25">
      <c r="A332" s="19" t="s">
        <v>254</v>
      </c>
      <c r="B332" s="19">
        <v>1980860.28775764</v>
      </c>
      <c r="C332" s="19">
        <v>9397414.2565445509</v>
      </c>
      <c r="D332" s="19">
        <v>25078619.851884101</v>
      </c>
      <c r="E332" s="19">
        <v>9035588.6691881604</v>
      </c>
      <c r="F332" s="19">
        <v>18027794.774550602</v>
      </c>
      <c r="G332" s="19">
        <v>11260104.0253908</v>
      </c>
      <c r="H332" s="19">
        <v>10806524.7971524</v>
      </c>
      <c r="I332" s="19">
        <v>17821644.476975799</v>
      </c>
      <c r="J332" s="19">
        <v>26913245.115200799</v>
      </c>
      <c r="K332" s="19">
        <v>31396829.8102814</v>
      </c>
      <c r="L332" s="19">
        <v>26618785.2956024</v>
      </c>
      <c r="M332" s="19">
        <v>10287192.650763899</v>
      </c>
      <c r="N332" s="19">
        <v>15231009.921076</v>
      </c>
      <c r="O332" s="19">
        <v>25623187.256230101</v>
      </c>
      <c r="P332" s="19">
        <v>1766867.51961031</v>
      </c>
      <c r="Q332" s="19">
        <v>48967.0565079929</v>
      </c>
      <c r="R332" s="19">
        <v>1244.6412585261301</v>
      </c>
      <c r="S332" s="19">
        <v>1444.22225113629</v>
      </c>
      <c r="T332" s="19">
        <v>865.19270331587597</v>
      </c>
      <c r="U332" s="19">
        <v>702.21126637242105</v>
      </c>
      <c r="V332" s="19">
        <v>243.945006260985</v>
      </c>
      <c r="W332" s="19">
        <v>2146.0079268344698</v>
      </c>
      <c r="X332" s="19">
        <v>0</v>
      </c>
      <c r="Y332" s="19">
        <v>82.441194331949603</v>
      </c>
      <c r="Z332" s="19">
        <v>839.57770276563099</v>
      </c>
      <c r="AA332" s="19">
        <v>54.991327042193397</v>
      </c>
      <c r="AB332" s="19">
        <v>1439.15527080985</v>
      </c>
      <c r="AC332" s="19">
        <v>113.982186887753</v>
      </c>
      <c r="AD332" s="19">
        <v>121.964201331138</v>
      </c>
      <c r="AE332" s="19">
        <v>236.99764180183399</v>
      </c>
      <c r="AF332" s="4">
        <f t="shared" si="5"/>
        <v>9535.3299374165217</v>
      </c>
    </row>
    <row r="333" spans="1:32" x14ac:dyDescent="0.25">
      <c r="A333" s="19" t="s">
        <v>207</v>
      </c>
      <c r="B333" s="19">
        <v>246.89667798578699</v>
      </c>
      <c r="C333" s="19">
        <v>3076.8947659954401</v>
      </c>
      <c r="D333" s="19">
        <v>1123.0846324786501</v>
      </c>
      <c r="E333" s="19">
        <v>1656.65147145837</v>
      </c>
      <c r="F333" s="19">
        <v>283.281201057136</v>
      </c>
      <c r="G333" s="19">
        <v>385.30033079534701</v>
      </c>
      <c r="H333" s="19">
        <v>124.055963680148</v>
      </c>
      <c r="I333" s="19">
        <v>482.985242523252</v>
      </c>
      <c r="J333" s="19">
        <v>838.24050676822606</v>
      </c>
      <c r="K333" s="19">
        <v>4636.7326362132999</v>
      </c>
      <c r="L333" s="19">
        <v>2769.8506856039098</v>
      </c>
      <c r="M333" s="19">
        <v>148.269047707319</v>
      </c>
      <c r="N333" s="19">
        <v>491.40373170375801</v>
      </c>
      <c r="O333" s="19">
        <v>83.7047700062394</v>
      </c>
      <c r="P333" s="19">
        <v>206.373956337571</v>
      </c>
      <c r="Q333" s="19">
        <v>98.0089299976825</v>
      </c>
      <c r="R333" s="19">
        <v>3263.5984924435602</v>
      </c>
      <c r="S333" s="19">
        <v>228.18667680770099</v>
      </c>
      <c r="T333" s="19">
        <v>1167.1980537474101</v>
      </c>
      <c r="U333" s="19">
        <v>2112.2751915082299</v>
      </c>
      <c r="V333" s="19">
        <v>1058.8282003849699</v>
      </c>
      <c r="W333" s="19">
        <v>73.644648335873995</v>
      </c>
      <c r="X333" s="19">
        <v>98.384918726980601</v>
      </c>
      <c r="Y333" s="19">
        <v>106.340695001184</v>
      </c>
      <c r="Z333" s="19">
        <v>41.526044651865902</v>
      </c>
      <c r="AA333" s="19">
        <v>15.4286515191197</v>
      </c>
      <c r="AB333" s="19">
        <v>32.312973000109203</v>
      </c>
      <c r="AC333" s="19">
        <v>355.23470544815001</v>
      </c>
      <c r="AD333" s="19">
        <v>541.66525050252596</v>
      </c>
      <c r="AE333" s="19">
        <v>70.815985701978207</v>
      </c>
      <c r="AF333" s="4">
        <f t="shared" si="5"/>
        <v>9165.4404877796605</v>
      </c>
    </row>
    <row r="334" spans="1:32" x14ac:dyDescent="0.25">
      <c r="A334" s="19" t="s">
        <v>312</v>
      </c>
      <c r="B334" s="19">
        <v>708.58948037966502</v>
      </c>
      <c r="C334" s="19">
        <v>1087.3856687406301</v>
      </c>
      <c r="D334" s="19">
        <v>3239.31421151822</v>
      </c>
      <c r="E334" s="19">
        <v>9.3866166992124498</v>
      </c>
      <c r="F334" s="19">
        <v>283.05699034977903</v>
      </c>
      <c r="G334" s="19">
        <v>257.99344839900402</v>
      </c>
      <c r="H334" s="19">
        <v>913.59812994227002</v>
      </c>
      <c r="I334" s="19">
        <v>282.53161217228001</v>
      </c>
      <c r="J334" s="19">
        <v>1040.9051873717699</v>
      </c>
      <c r="K334" s="19">
        <v>322.48538630517601</v>
      </c>
      <c r="L334" s="19">
        <v>762.77820857902702</v>
      </c>
      <c r="M334" s="19">
        <v>35.596461562080499</v>
      </c>
      <c r="N334" s="19">
        <v>534.66532463119404</v>
      </c>
      <c r="O334" s="19">
        <v>7116.1082541794003</v>
      </c>
      <c r="P334" s="19">
        <v>8284.0115046138908</v>
      </c>
      <c r="Q334" s="19">
        <v>539.06033446207596</v>
      </c>
      <c r="R334" s="19">
        <v>3768.2941078549102</v>
      </c>
      <c r="S334" s="19">
        <v>215.73298456608401</v>
      </c>
      <c r="T334" s="19">
        <v>1331.3996188618601</v>
      </c>
      <c r="U334" s="19">
        <v>135.59326365656401</v>
      </c>
      <c r="V334" s="19">
        <v>300.69898550466701</v>
      </c>
      <c r="W334" s="19">
        <v>120.34790447343801</v>
      </c>
      <c r="X334" s="19">
        <v>309.15651441063801</v>
      </c>
      <c r="Y334" s="19">
        <v>580.92608480094498</v>
      </c>
      <c r="Z334" s="19">
        <v>317.258258984419</v>
      </c>
      <c r="AA334" s="19">
        <v>1144.2202617037201</v>
      </c>
      <c r="AB334" s="19">
        <v>28.391860078024202</v>
      </c>
      <c r="AC334" s="19">
        <v>45.809162010575399</v>
      </c>
      <c r="AD334" s="19">
        <v>254.588122313019</v>
      </c>
      <c r="AE334" s="19">
        <v>32.820330871230901</v>
      </c>
      <c r="AF334" s="4">
        <f t="shared" si="5"/>
        <v>8585.237460090093</v>
      </c>
    </row>
    <row r="335" spans="1:32" x14ac:dyDescent="0.25">
      <c r="A335" s="19" t="s">
        <v>127</v>
      </c>
      <c r="B335" s="19">
        <v>427.69645837814198</v>
      </c>
      <c r="C335" s="19">
        <v>632.21916732231705</v>
      </c>
      <c r="D335" s="19">
        <v>274.02261950565497</v>
      </c>
      <c r="E335" s="19">
        <v>213.246484264153</v>
      </c>
      <c r="F335" s="19">
        <v>291.63864135830801</v>
      </c>
      <c r="G335" s="19">
        <v>334.43418981659403</v>
      </c>
      <c r="H335" s="19">
        <v>28.441145325721902</v>
      </c>
      <c r="I335" s="19">
        <v>1742.0594931054</v>
      </c>
      <c r="J335" s="19">
        <v>260.20959896703602</v>
      </c>
      <c r="K335" s="19">
        <v>247.94726946173901</v>
      </c>
      <c r="L335" s="19">
        <v>1291.9600786957801</v>
      </c>
      <c r="M335" s="19">
        <v>642.44280572708794</v>
      </c>
      <c r="N335" s="19">
        <v>296.80726738578198</v>
      </c>
      <c r="O335" s="19">
        <v>99.028038017674007</v>
      </c>
      <c r="P335" s="19">
        <v>388.16530009845098</v>
      </c>
      <c r="Q335" s="19">
        <v>52.1746093921642</v>
      </c>
      <c r="R335" s="19">
        <v>526.31234170956895</v>
      </c>
      <c r="S335" s="19">
        <v>3903.1677109822799</v>
      </c>
      <c r="T335" s="19">
        <v>685.09034273878694</v>
      </c>
      <c r="U335" s="19">
        <v>100.372840138398</v>
      </c>
      <c r="V335" s="19">
        <v>12.5851556601298</v>
      </c>
      <c r="W335" s="19">
        <v>223.05583358161499</v>
      </c>
      <c r="X335" s="19">
        <v>151.41310163770399</v>
      </c>
      <c r="Y335" s="19">
        <v>127.317391305559</v>
      </c>
      <c r="Z335" s="19">
        <v>1807.02790187293</v>
      </c>
      <c r="AA335" s="19">
        <v>0</v>
      </c>
      <c r="AB335" s="19">
        <v>33.3793264996795</v>
      </c>
      <c r="AC335" s="19">
        <v>232.031871398997</v>
      </c>
      <c r="AD335" s="19">
        <v>141.79582337954699</v>
      </c>
      <c r="AE335" s="19">
        <v>552.77197083433202</v>
      </c>
      <c r="AF335" s="4">
        <f t="shared" si="5"/>
        <v>8496.3216117395277</v>
      </c>
    </row>
    <row r="336" spans="1:32" x14ac:dyDescent="0.25">
      <c r="A336" s="19" t="s">
        <v>289</v>
      </c>
      <c r="B336" s="19">
        <v>5577.4187895469304</v>
      </c>
      <c r="C336" s="19">
        <v>5577.4187895469304</v>
      </c>
      <c r="D336" s="19">
        <v>5577.4187895469304</v>
      </c>
      <c r="E336" s="19">
        <v>5577.4187895469304</v>
      </c>
      <c r="F336" s="19">
        <v>5577.4187895469304</v>
      </c>
      <c r="G336" s="19">
        <v>5577.4187895469304</v>
      </c>
      <c r="H336" s="19">
        <v>5577.4187895469304</v>
      </c>
      <c r="I336" s="19">
        <v>5577.4187895469304</v>
      </c>
      <c r="J336" s="19">
        <v>5577.4187895469304</v>
      </c>
      <c r="K336" s="19">
        <v>5577.4187895469304</v>
      </c>
      <c r="L336" s="19">
        <v>5577.4187895469304</v>
      </c>
      <c r="M336" s="19">
        <v>5577.4187895469304</v>
      </c>
      <c r="N336" s="19">
        <v>3054.2618142329102</v>
      </c>
      <c r="O336" s="19">
        <v>2500.76760317757</v>
      </c>
      <c r="P336" s="19">
        <v>3606.7722037732601</v>
      </c>
      <c r="Q336" s="19">
        <v>401.45027958787898</v>
      </c>
      <c r="R336" s="19">
        <v>330.92991975136101</v>
      </c>
      <c r="S336" s="19">
        <v>0</v>
      </c>
      <c r="T336" s="19">
        <v>0</v>
      </c>
      <c r="U336" s="19">
        <v>1.0060518141835899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230.54461230151301</v>
      </c>
      <c r="AD336" s="19">
        <v>1656.58085532672</v>
      </c>
      <c r="AE336" s="19">
        <v>5135.0233237389402</v>
      </c>
      <c r="AF336" s="4">
        <f t="shared" si="5"/>
        <v>7354.0847629327181</v>
      </c>
    </row>
    <row r="337" spans="1:32" x14ac:dyDescent="0.25">
      <c r="A337" s="19" t="s">
        <v>251</v>
      </c>
      <c r="B337" s="19">
        <v>713.12897724041704</v>
      </c>
      <c r="C337" s="19">
        <v>7.7683417766167304</v>
      </c>
      <c r="D337" s="19">
        <v>378.25595344409902</v>
      </c>
      <c r="E337" s="19">
        <v>3995.0074837761999</v>
      </c>
      <c r="F337" s="19">
        <v>357.15282846813102</v>
      </c>
      <c r="G337" s="19">
        <v>166.16666748166699</v>
      </c>
      <c r="H337" s="19">
        <v>178.93513869830599</v>
      </c>
      <c r="I337" s="19">
        <v>150.820731652468</v>
      </c>
      <c r="J337" s="19">
        <v>39.402059466838402</v>
      </c>
      <c r="K337" s="19">
        <v>1031.9313682924101</v>
      </c>
      <c r="L337" s="19">
        <v>42.485628861152598</v>
      </c>
      <c r="M337" s="19">
        <v>366.00565617430402</v>
      </c>
      <c r="N337" s="19">
        <v>16.898324577497299</v>
      </c>
      <c r="O337" s="19">
        <v>49.242039469442297</v>
      </c>
      <c r="P337" s="19">
        <v>42.274361803824</v>
      </c>
      <c r="Q337" s="19">
        <v>214.90504502488201</v>
      </c>
      <c r="R337" s="19">
        <v>2927.2063815664901</v>
      </c>
      <c r="S337" s="19">
        <v>929.55712992316001</v>
      </c>
      <c r="T337" s="19">
        <v>159.41980225793901</v>
      </c>
      <c r="U337" s="19">
        <v>58.034932906086802</v>
      </c>
      <c r="V337" s="19">
        <v>77.462063449256405</v>
      </c>
      <c r="W337" s="19">
        <v>138.77176323889501</v>
      </c>
      <c r="X337" s="19">
        <v>695.42202116790702</v>
      </c>
      <c r="Y337" s="19">
        <v>56.425722324046703</v>
      </c>
      <c r="Z337" s="19">
        <v>94.432278924797998</v>
      </c>
      <c r="AA337" s="19">
        <v>274.71215956155402</v>
      </c>
      <c r="AB337" s="19">
        <v>353.53484111541201</v>
      </c>
      <c r="AC337" s="19">
        <v>139.906199666101</v>
      </c>
      <c r="AD337" s="19">
        <v>97.689586965128598</v>
      </c>
      <c r="AE337" s="19">
        <v>392.783409249903</v>
      </c>
      <c r="AF337" s="4">
        <f t="shared" si="5"/>
        <v>6395.3582923166787</v>
      </c>
    </row>
    <row r="338" spans="1:32" x14ac:dyDescent="0.25">
      <c r="A338" s="19" t="s">
        <v>202</v>
      </c>
      <c r="B338" s="19">
        <v>3049.8077153130798</v>
      </c>
      <c r="C338" s="19">
        <v>945.06608244724896</v>
      </c>
      <c r="D338" s="19">
        <v>277.652064448293</v>
      </c>
      <c r="E338" s="19">
        <v>492.007167747219</v>
      </c>
      <c r="F338" s="19">
        <v>430.26497726218099</v>
      </c>
      <c r="G338" s="19">
        <v>743.99920451167895</v>
      </c>
      <c r="H338" s="19">
        <v>150.78162591504301</v>
      </c>
      <c r="I338" s="19">
        <v>268.80633871752099</v>
      </c>
      <c r="J338" s="19">
        <v>960.20634435372801</v>
      </c>
      <c r="K338" s="19">
        <v>177.31289396438899</v>
      </c>
      <c r="L338" s="19">
        <v>38.113903363006699</v>
      </c>
      <c r="M338" s="19">
        <v>8.1900327327954994</v>
      </c>
      <c r="N338" s="19">
        <v>20.553496306754699</v>
      </c>
      <c r="O338" s="19">
        <v>22.264982060807</v>
      </c>
      <c r="P338" s="19">
        <v>277.60557726968602</v>
      </c>
      <c r="Q338" s="19">
        <v>7.9215211108594703</v>
      </c>
      <c r="R338" s="19">
        <v>69.225194102779497</v>
      </c>
      <c r="S338" s="19">
        <v>46.539137663935499</v>
      </c>
      <c r="T338" s="19">
        <v>182.92523797302201</v>
      </c>
      <c r="U338" s="19">
        <v>30.458509138727099</v>
      </c>
      <c r="V338" s="19">
        <v>69.263074402926605</v>
      </c>
      <c r="W338" s="19">
        <v>493.08340851416602</v>
      </c>
      <c r="X338" s="19">
        <v>193.023849425511</v>
      </c>
      <c r="Y338" s="19">
        <v>21.556901716217499</v>
      </c>
      <c r="Z338" s="19">
        <v>17.572763795161599</v>
      </c>
      <c r="AA338" s="19">
        <v>20.716288761358499</v>
      </c>
      <c r="AB338" s="19">
        <v>18.9806028936259</v>
      </c>
      <c r="AC338" s="19">
        <v>367.79443264505198</v>
      </c>
      <c r="AD338" s="19">
        <v>3616.4289546479899</v>
      </c>
      <c r="AE338" s="19">
        <v>33.095827434721997</v>
      </c>
      <c r="AF338" s="4">
        <f t="shared" si="5"/>
        <v>5180.6641831151956</v>
      </c>
    </row>
    <row r="339" spans="1:32" x14ac:dyDescent="0.25">
      <c r="A339" s="19" t="s">
        <v>125</v>
      </c>
      <c r="B339" s="19">
        <v>140.222989237148</v>
      </c>
      <c r="C339" s="19">
        <v>376.16562927204598</v>
      </c>
      <c r="D339" s="19">
        <v>769.04663949259498</v>
      </c>
      <c r="E339" s="19">
        <v>283.083224428741</v>
      </c>
      <c r="F339" s="19">
        <v>215.72953528871099</v>
      </c>
      <c r="G339" s="19">
        <v>248.26098278142399</v>
      </c>
      <c r="H339" s="19">
        <v>125.38705437076</v>
      </c>
      <c r="I339" s="19">
        <v>536.61753616443798</v>
      </c>
      <c r="J339" s="19">
        <v>418.11310479173301</v>
      </c>
      <c r="K339" s="19">
        <v>710.87219166923899</v>
      </c>
      <c r="L339" s="19">
        <v>565.77856806740897</v>
      </c>
      <c r="M339" s="19">
        <v>417.70015300541701</v>
      </c>
      <c r="N339" s="19">
        <v>76.545895643510207</v>
      </c>
      <c r="O339" s="19">
        <v>105.841363100096</v>
      </c>
      <c r="P339" s="19">
        <v>342.661324028183</v>
      </c>
      <c r="Q339" s="19">
        <v>50.843344632813697</v>
      </c>
      <c r="R339" s="19">
        <v>149.94906074335699</v>
      </c>
      <c r="S339" s="19">
        <v>288.77753373212698</v>
      </c>
      <c r="T339" s="19">
        <v>127.764135536136</v>
      </c>
      <c r="U339" s="19">
        <v>116.117054297229</v>
      </c>
      <c r="V339" s="19">
        <v>1755.3309615918399</v>
      </c>
      <c r="W339" s="19">
        <v>709.66744152431795</v>
      </c>
      <c r="X339" s="19">
        <v>424.92200939124001</v>
      </c>
      <c r="Y339" s="19">
        <v>176.318348174167</v>
      </c>
      <c r="Z339" s="19">
        <v>214.0279178875</v>
      </c>
      <c r="AA339" s="19">
        <v>216.893357084607</v>
      </c>
      <c r="AB339" s="19">
        <v>64.991176781883794</v>
      </c>
      <c r="AC339" s="19">
        <v>170.95343693781899</v>
      </c>
      <c r="AD339" s="19">
        <v>53.473977770325</v>
      </c>
      <c r="AE339" s="19">
        <v>308.77851325506498</v>
      </c>
      <c r="AF339" s="4">
        <f t="shared" si="5"/>
        <v>4777.964924707614</v>
      </c>
    </row>
    <row r="340" spans="1:32" x14ac:dyDescent="0.25">
      <c r="A340" s="19" t="s">
        <v>73</v>
      </c>
      <c r="B340" s="19">
        <v>255.930301820381</v>
      </c>
      <c r="C340" s="19">
        <v>627.30003996210496</v>
      </c>
      <c r="D340" s="19">
        <v>591.76352116541705</v>
      </c>
      <c r="E340" s="19">
        <v>382.48123962425598</v>
      </c>
      <c r="F340" s="19">
        <v>309.20199845832502</v>
      </c>
      <c r="G340" s="19">
        <v>92.986476163189806</v>
      </c>
      <c r="H340" s="19">
        <v>311.403357359241</v>
      </c>
      <c r="I340" s="19">
        <v>690.05905520287104</v>
      </c>
      <c r="J340" s="19">
        <v>171.93422412394199</v>
      </c>
      <c r="K340" s="19">
        <v>240.555700070623</v>
      </c>
      <c r="L340" s="19">
        <v>258.48854312212302</v>
      </c>
      <c r="M340" s="19">
        <v>384.641146454487</v>
      </c>
      <c r="N340" s="19">
        <v>138.214777513146</v>
      </c>
      <c r="O340" s="19">
        <v>89.070331779054797</v>
      </c>
      <c r="P340" s="19">
        <v>190.337886371531</v>
      </c>
      <c r="Q340" s="19">
        <v>217.18561191888699</v>
      </c>
      <c r="R340" s="19">
        <v>42.500724654463497</v>
      </c>
      <c r="S340" s="19">
        <v>602.82536367698503</v>
      </c>
      <c r="T340" s="19">
        <v>95.398875481684598</v>
      </c>
      <c r="U340" s="19">
        <v>225.651183657817</v>
      </c>
      <c r="V340" s="19">
        <v>361.560148485046</v>
      </c>
      <c r="W340" s="19">
        <v>228.03820471763399</v>
      </c>
      <c r="X340" s="19">
        <v>273.29373249976197</v>
      </c>
      <c r="Y340" s="19">
        <v>205.50721986857101</v>
      </c>
      <c r="Z340" s="19">
        <v>108.606370236142</v>
      </c>
      <c r="AA340" s="19">
        <v>79.328805344196596</v>
      </c>
      <c r="AB340" s="19">
        <v>10.2283191997243</v>
      </c>
      <c r="AC340" s="19">
        <v>655.53577955399305</v>
      </c>
      <c r="AD340" s="19">
        <v>18.672551949032801</v>
      </c>
      <c r="AE340" s="19">
        <v>144.36079063684801</v>
      </c>
      <c r="AF340" s="4">
        <f t="shared" si="5"/>
        <v>3051.5080699618998</v>
      </c>
    </row>
    <row r="341" spans="1:32" x14ac:dyDescent="0.25">
      <c r="A341" s="19" t="s">
        <v>452</v>
      </c>
      <c r="B341" s="19">
        <v>0</v>
      </c>
      <c r="C341" s="19">
        <v>0</v>
      </c>
      <c r="D341" s="19">
        <v>0</v>
      </c>
      <c r="E341" s="19">
        <v>0</v>
      </c>
      <c r="F341" s="19">
        <v>32.370637000000002</v>
      </c>
      <c r="G341" s="19">
        <v>0</v>
      </c>
      <c r="H341" s="19">
        <v>0</v>
      </c>
      <c r="I341" s="19">
        <v>33.026774000000003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80.153424000000001</v>
      </c>
      <c r="S341" s="19">
        <v>2368.2725390000001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3.6896239999999998</v>
      </c>
      <c r="AF341" s="4">
        <f t="shared" si="5"/>
        <v>2452.1155870000002</v>
      </c>
    </row>
    <row r="342" spans="1:32" x14ac:dyDescent="0.25">
      <c r="A342" s="19" t="s">
        <v>87</v>
      </c>
      <c r="B342" s="19">
        <v>9.2899731280422806</v>
      </c>
      <c r="C342" s="19">
        <v>306.09196712181102</v>
      </c>
      <c r="D342" s="19">
        <v>561.02011586197102</v>
      </c>
      <c r="E342" s="19">
        <v>36.688076217322198</v>
      </c>
      <c r="F342" s="19">
        <v>110.01660283807399</v>
      </c>
      <c r="G342" s="19">
        <v>63.036442936909602</v>
      </c>
      <c r="H342" s="19">
        <v>91.716292483893596</v>
      </c>
      <c r="I342" s="19">
        <v>102.079115629841</v>
      </c>
      <c r="J342" s="19">
        <v>97.693710084110293</v>
      </c>
      <c r="K342" s="19">
        <v>450.43536027475801</v>
      </c>
      <c r="L342" s="19">
        <v>608.19340781940502</v>
      </c>
      <c r="M342" s="19">
        <v>2262.35213832001</v>
      </c>
      <c r="N342" s="19">
        <v>66.541723859903001</v>
      </c>
      <c r="O342" s="19">
        <v>97.065257054392006</v>
      </c>
      <c r="P342" s="19">
        <v>463.61728721478198</v>
      </c>
      <c r="Q342" s="19">
        <v>24.5577563029318</v>
      </c>
      <c r="R342" s="19">
        <v>789.92558754959805</v>
      </c>
      <c r="S342" s="19">
        <v>71.420792342397903</v>
      </c>
      <c r="T342" s="19">
        <v>42.1674784335436</v>
      </c>
      <c r="U342" s="19">
        <v>344.87015060666101</v>
      </c>
      <c r="V342" s="19">
        <v>164.853710707028</v>
      </c>
      <c r="W342" s="19">
        <v>77.592654731594195</v>
      </c>
      <c r="X342" s="19">
        <v>129.55871839055499</v>
      </c>
      <c r="Y342" s="19">
        <v>0.24573394104686599</v>
      </c>
      <c r="Z342" s="19">
        <v>38.177883024568303</v>
      </c>
      <c r="AA342" s="19">
        <v>81.159950460368094</v>
      </c>
      <c r="AB342" s="19">
        <v>4.7565530541390499</v>
      </c>
      <c r="AC342" s="19">
        <v>150.93684438506801</v>
      </c>
      <c r="AD342" s="19">
        <v>90.108764615704004</v>
      </c>
      <c r="AE342" s="19">
        <v>123.651598756345</v>
      </c>
      <c r="AF342" s="4">
        <f t="shared" si="5"/>
        <v>2109.4264209986172</v>
      </c>
    </row>
    <row r="343" spans="1:32" x14ac:dyDescent="0.25">
      <c r="A343" s="19" t="s">
        <v>300</v>
      </c>
      <c r="B343" s="19">
        <v>193.387848943356</v>
      </c>
      <c r="C343" s="19">
        <v>182.320043171393</v>
      </c>
      <c r="D343" s="19">
        <v>339.895765510648</v>
      </c>
      <c r="E343" s="19">
        <v>160.77187088363499</v>
      </c>
      <c r="F343" s="19">
        <v>179.35657464814099</v>
      </c>
      <c r="G343" s="19">
        <v>186.326918675256</v>
      </c>
      <c r="H343" s="19">
        <v>189.256444674086</v>
      </c>
      <c r="I343" s="19">
        <v>429.10585482013698</v>
      </c>
      <c r="J343" s="19">
        <v>436.99659703983002</v>
      </c>
      <c r="K343" s="19">
        <v>580.58824249435895</v>
      </c>
      <c r="L343" s="19">
        <v>392.97618440876897</v>
      </c>
      <c r="M343" s="19">
        <v>407.160285694869</v>
      </c>
      <c r="N343" s="19">
        <v>139.63479411031301</v>
      </c>
      <c r="O343" s="19">
        <v>126.619897886315</v>
      </c>
      <c r="P343" s="19">
        <v>146.30216290826601</v>
      </c>
      <c r="Q343" s="19">
        <v>103.31361894506099</v>
      </c>
      <c r="R343" s="19">
        <v>180.75862090556899</v>
      </c>
      <c r="S343" s="19">
        <v>170.53925354071501</v>
      </c>
      <c r="T343" s="19">
        <v>230.95594099283801</v>
      </c>
      <c r="U343" s="19">
        <v>114.431293773563</v>
      </c>
      <c r="V343" s="19">
        <v>84.437317376885005</v>
      </c>
      <c r="W343" s="19">
        <v>277.22270938311101</v>
      </c>
      <c r="X343" s="19">
        <v>298.860626153684</v>
      </c>
      <c r="Y343" s="19">
        <v>140.55676913657999</v>
      </c>
      <c r="Z343" s="19">
        <v>100.697781288263</v>
      </c>
      <c r="AA343" s="19">
        <v>70.228293736322101</v>
      </c>
      <c r="AB343" s="19">
        <v>49.708724169675399</v>
      </c>
      <c r="AC343" s="19">
        <v>126.732220946772</v>
      </c>
      <c r="AD343" s="19">
        <v>113.238351555571</v>
      </c>
      <c r="AE343" s="19">
        <v>145.48569533161299</v>
      </c>
      <c r="AF343" s="4">
        <f t="shared" si="5"/>
        <v>2103.8535982911617</v>
      </c>
    </row>
    <row r="344" spans="1:32" x14ac:dyDescent="0.25">
      <c r="A344" s="19" t="s">
        <v>240</v>
      </c>
      <c r="B344" s="19">
        <v>274.19743568440998</v>
      </c>
      <c r="C344" s="19">
        <v>384.93447424936699</v>
      </c>
      <c r="D344" s="19">
        <v>1007.71484591694</v>
      </c>
      <c r="E344" s="19">
        <v>311.51665182442002</v>
      </c>
      <c r="F344" s="19">
        <v>264.75721053140597</v>
      </c>
      <c r="G344" s="19">
        <v>218.00238858990301</v>
      </c>
      <c r="H344" s="19">
        <v>1534.66572491532</v>
      </c>
      <c r="I344" s="19">
        <v>1108.2340692499399</v>
      </c>
      <c r="J344" s="19">
        <v>265.64742712511298</v>
      </c>
      <c r="K344" s="19">
        <v>476.85113666494601</v>
      </c>
      <c r="L344" s="19">
        <v>983.84239511228805</v>
      </c>
      <c r="M344" s="19">
        <v>446.83019098292999</v>
      </c>
      <c r="N344" s="19">
        <v>253.247647480007</v>
      </c>
      <c r="O344" s="19">
        <v>541.38071478303402</v>
      </c>
      <c r="P344" s="19">
        <v>244.41136337514101</v>
      </c>
      <c r="Q344" s="19">
        <v>42.4947800567789</v>
      </c>
      <c r="R344" s="19">
        <v>142.963868305868</v>
      </c>
      <c r="S344" s="19">
        <v>117.478705741726</v>
      </c>
      <c r="T344" s="19">
        <v>229.50750129712901</v>
      </c>
      <c r="U344" s="19">
        <v>310.27319834429801</v>
      </c>
      <c r="V344" s="19">
        <v>71.010044257793993</v>
      </c>
      <c r="W344" s="19">
        <v>166.64641354956899</v>
      </c>
      <c r="X344" s="19">
        <v>223.48556310540499</v>
      </c>
      <c r="Y344" s="19">
        <v>47.796864456088599</v>
      </c>
      <c r="Z344" s="19">
        <v>220.98176755926701</v>
      </c>
      <c r="AA344" s="19">
        <v>63.153494878991602</v>
      </c>
      <c r="AB344" s="19">
        <v>31.038126777032801</v>
      </c>
      <c r="AC344" s="19">
        <v>336.830359013308</v>
      </c>
      <c r="AD344" s="19">
        <v>52.444492131444903</v>
      </c>
      <c r="AE344" s="19">
        <v>44.8164753561542</v>
      </c>
      <c r="AF344" s="4">
        <f t="shared" si="5"/>
        <v>2058.4268747740757</v>
      </c>
    </row>
    <row r="345" spans="1:32" x14ac:dyDescent="0.25">
      <c r="A345" s="19" t="s">
        <v>370</v>
      </c>
      <c r="B345" s="19">
        <v>12.8553229043253</v>
      </c>
      <c r="C345" s="19">
        <v>24.646781699007601</v>
      </c>
      <c r="D345" s="19">
        <v>203.967852312274</v>
      </c>
      <c r="E345" s="19">
        <v>12.016553266395499</v>
      </c>
      <c r="F345" s="19">
        <v>81.495931872240106</v>
      </c>
      <c r="G345" s="19">
        <v>71.245121560497594</v>
      </c>
      <c r="H345" s="19">
        <v>61.391140025348001</v>
      </c>
      <c r="I345" s="19">
        <v>145.90076552958701</v>
      </c>
      <c r="J345" s="19">
        <v>29.405955700113299</v>
      </c>
      <c r="K345" s="19">
        <v>27.5371351349308</v>
      </c>
      <c r="L345" s="19">
        <v>93.192835209897396</v>
      </c>
      <c r="M345" s="19">
        <v>82.398052615511304</v>
      </c>
      <c r="N345" s="19">
        <v>46.490102963485903</v>
      </c>
      <c r="O345" s="19">
        <v>2.08473821903126</v>
      </c>
      <c r="P345" s="19">
        <v>23.6844437183709</v>
      </c>
      <c r="Q345" s="19">
        <v>27.046564068594801</v>
      </c>
      <c r="R345" s="19">
        <v>7.2526288846254303</v>
      </c>
      <c r="S345" s="19">
        <v>27.746819354929901</v>
      </c>
      <c r="T345" s="19">
        <v>927.27740669028503</v>
      </c>
      <c r="U345" s="19">
        <v>288.89612161993398</v>
      </c>
      <c r="V345" s="19">
        <v>360.39856281324199</v>
      </c>
      <c r="W345" s="19">
        <v>201.58226912176499</v>
      </c>
      <c r="X345" s="19">
        <v>73.502005699302899</v>
      </c>
      <c r="Y345" s="19">
        <v>37.734234949261499</v>
      </c>
      <c r="Z345" s="19">
        <v>18.4449853773061</v>
      </c>
      <c r="AA345" s="19">
        <v>45.337434239832</v>
      </c>
      <c r="AB345" s="19">
        <v>5.1623070624115703</v>
      </c>
      <c r="AC345" s="19">
        <v>9.4908242873616899</v>
      </c>
      <c r="AD345" s="19">
        <v>17.9652763374547</v>
      </c>
      <c r="AE345" s="19">
        <v>4.39655995790128</v>
      </c>
      <c r="AF345" s="4">
        <f t="shared" si="5"/>
        <v>2025.1874363956128</v>
      </c>
    </row>
    <row r="346" spans="1:32" x14ac:dyDescent="0.25">
      <c r="A346" s="19" t="s">
        <v>156</v>
      </c>
      <c r="B346" s="19">
        <v>3.9519384196409701</v>
      </c>
      <c r="C346" s="19">
        <v>9.4549390072393091</v>
      </c>
      <c r="D346" s="19">
        <v>56.639745219360101</v>
      </c>
      <c r="E346" s="19">
        <v>27.5866925191959</v>
      </c>
      <c r="F346" s="19">
        <v>39.1426956196145</v>
      </c>
      <c r="G346" s="19">
        <v>179.371822460906</v>
      </c>
      <c r="H346" s="19">
        <v>241.687166847398</v>
      </c>
      <c r="I346" s="19">
        <v>46.279325132660396</v>
      </c>
      <c r="J346" s="19">
        <v>10.779605362614101</v>
      </c>
      <c r="K346" s="19">
        <v>29.5839907630914</v>
      </c>
      <c r="L346" s="19">
        <v>71.423425231741902</v>
      </c>
      <c r="M346" s="19">
        <v>18.709866908302601</v>
      </c>
      <c r="N346" s="19">
        <v>19.775369818504601</v>
      </c>
      <c r="O346" s="19">
        <v>91.800623579911402</v>
      </c>
      <c r="P346" s="19">
        <v>64.052893643762701</v>
      </c>
      <c r="Q346" s="19">
        <v>121.322410031798</v>
      </c>
      <c r="R346" s="19">
        <v>85.861704281886304</v>
      </c>
      <c r="S346" s="19">
        <v>388.53095237235101</v>
      </c>
      <c r="T346" s="19">
        <v>106.133046715945</v>
      </c>
      <c r="U346" s="19">
        <v>237.991887481942</v>
      </c>
      <c r="V346" s="19">
        <v>42.345679909124598</v>
      </c>
      <c r="W346" s="19">
        <v>35.014118738771103</v>
      </c>
      <c r="X346" s="19">
        <v>242.52630767202601</v>
      </c>
      <c r="Y346" s="19">
        <v>33.570950845405498</v>
      </c>
      <c r="Z346" s="19">
        <v>193.45110928699799</v>
      </c>
      <c r="AA346" s="19">
        <v>78.3551302978546</v>
      </c>
      <c r="AB346" s="19">
        <v>261.06870982723899</v>
      </c>
      <c r="AC346" s="19">
        <v>76.765973793367607</v>
      </c>
      <c r="AD346" s="19">
        <v>87.175099000021802</v>
      </c>
      <c r="AE346" s="19">
        <v>136.14674686164099</v>
      </c>
      <c r="AF346" s="4">
        <f t="shared" si="5"/>
        <v>2004.937417084574</v>
      </c>
    </row>
    <row r="347" spans="1:32" x14ac:dyDescent="0.25">
      <c r="A347" s="19" t="s">
        <v>94</v>
      </c>
      <c r="B347" s="19">
        <v>324.82105194546102</v>
      </c>
      <c r="C347" s="19">
        <v>73.768907183916298</v>
      </c>
      <c r="D347" s="19">
        <v>385.57039906938098</v>
      </c>
      <c r="E347" s="19">
        <v>237.53462697560701</v>
      </c>
      <c r="F347" s="19">
        <v>167.70953271992499</v>
      </c>
      <c r="G347" s="19">
        <v>270.622360561851</v>
      </c>
      <c r="H347" s="19">
        <v>175.07136586133399</v>
      </c>
      <c r="I347" s="19">
        <v>92.355154215258906</v>
      </c>
      <c r="J347" s="19">
        <v>117.839582408589</v>
      </c>
      <c r="K347" s="19">
        <v>480.74374832599</v>
      </c>
      <c r="L347" s="19">
        <v>171.34911684413399</v>
      </c>
      <c r="M347" s="19">
        <v>189.41931451522001</v>
      </c>
      <c r="N347" s="19">
        <v>149.65100444975999</v>
      </c>
      <c r="O347" s="19">
        <v>66.104897925470695</v>
      </c>
      <c r="P347" s="19">
        <v>91.006170606376699</v>
      </c>
      <c r="Q347" s="19">
        <v>75.587258823691599</v>
      </c>
      <c r="R347" s="19">
        <v>75.661821040582296</v>
      </c>
      <c r="S347" s="19">
        <v>83.212540795920503</v>
      </c>
      <c r="T347" s="19">
        <v>179.32221721645499</v>
      </c>
      <c r="U347" s="19">
        <v>101.300015677259</v>
      </c>
      <c r="V347" s="19">
        <v>93.423104309002099</v>
      </c>
      <c r="W347" s="19">
        <v>153.33993030554601</v>
      </c>
      <c r="X347" s="19">
        <v>194.588472834524</v>
      </c>
      <c r="Y347" s="19">
        <v>202.17196338198301</v>
      </c>
      <c r="Z347" s="19">
        <v>133.22630718667301</v>
      </c>
      <c r="AA347" s="19">
        <v>150.398437550072</v>
      </c>
      <c r="AB347" s="19">
        <v>100.088741270745</v>
      </c>
      <c r="AC347" s="19">
        <v>50.745474159224401</v>
      </c>
      <c r="AD347" s="19">
        <v>51.927538912743501</v>
      </c>
      <c r="AE347" s="19">
        <v>25.186569210312602</v>
      </c>
      <c r="AF347" s="4">
        <f t="shared" si="5"/>
        <v>1594.5931338510425</v>
      </c>
    </row>
    <row r="348" spans="1:32" x14ac:dyDescent="0.25">
      <c r="A348" s="19" t="s">
        <v>178</v>
      </c>
      <c r="B348" s="19">
        <v>120.328983807914</v>
      </c>
      <c r="C348" s="19">
        <v>248.09637575844201</v>
      </c>
      <c r="D348" s="19">
        <v>209.52459534846301</v>
      </c>
      <c r="E348" s="19">
        <v>141.93562254025301</v>
      </c>
      <c r="F348" s="19">
        <v>167.63687123310399</v>
      </c>
      <c r="G348" s="19">
        <v>114.93686564215101</v>
      </c>
      <c r="H348" s="19">
        <v>70.391445434090997</v>
      </c>
      <c r="I348" s="19">
        <v>196.356561838532</v>
      </c>
      <c r="J348" s="19">
        <v>165.87537451160799</v>
      </c>
      <c r="K348" s="19">
        <v>361.87224596144802</v>
      </c>
      <c r="L348" s="19">
        <v>279.58207946172797</v>
      </c>
      <c r="M348" s="19">
        <v>276.90383616305297</v>
      </c>
      <c r="N348" s="19">
        <v>108.340460381556</v>
      </c>
      <c r="O348" s="19">
        <v>107.101134689264</v>
      </c>
      <c r="P348" s="19">
        <v>156.364642833326</v>
      </c>
      <c r="Q348" s="19">
        <v>86.177665659190595</v>
      </c>
      <c r="R348" s="19">
        <v>77.790722652025096</v>
      </c>
      <c r="S348" s="19">
        <v>120.862364729693</v>
      </c>
      <c r="T348" s="19">
        <v>139.23992447081801</v>
      </c>
      <c r="U348" s="19">
        <v>57.9543726439625</v>
      </c>
      <c r="V348" s="19">
        <v>47.834756628335597</v>
      </c>
      <c r="W348" s="19">
        <v>142.03400600164599</v>
      </c>
      <c r="X348" s="19">
        <v>173.36363159545601</v>
      </c>
      <c r="Y348" s="19">
        <v>74.991568142893001</v>
      </c>
      <c r="Z348" s="19">
        <v>65.804563380275695</v>
      </c>
      <c r="AA348" s="19">
        <v>64.103679254957996</v>
      </c>
      <c r="AB348" s="19">
        <v>55.355290031398603</v>
      </c>
      <c r="AC348" s="19">
        <v>113.010077000987</v>
      </c>
      <c r="AD348" s="19">
        <v>159.725625754194</v>
      </c>
      <c r="AE348" s="19">
        <v>166.80039703270401</v>
      </c>
      <c r="AF348" s="4">
        <f t="shared" si="5"/>
        <v>1458.8709793193466</v>
      </c>
    </row>
    <row r="349" spans="1:32" x14ac:dyDescent="0.25">
      <c r="A349" s="19" t="s">
        <v>193</v>
      </c>
      <c r="B349" s="19">
        <v>104.566084578389</v>
      </c>
      <c r="C349" s="19">
        <v>19.856096966635199</v>
      </c>
      <c r="D349" s="19">
        <v>19.856096966635199</v>
      </c>
      <c r="E349" s="19">
        <v>19.856096966635199</v>
      </c>
      <c r="F349" s="19">
        <v>19.856096966635199</v>
      </c>
      <c r="G349" s="19">
        <v>1.0537976624E-7</v>
      </c>
      <c r="H349" s="19">
        <v>1.0537976624E-7</v>
      </c>
      <c r="I349" s="19">
        <v>1.0537976624E-7</v>
      </c>
      <c r="J349" s="19">
        <v>10.955077961203299</v>
      </c>
      <c r="K349" s="19">
        <v>10.955077961203299</v>
      </c>
      <c r="L349" s="19">
        <v>76.172611835867897</v>
      </c>
      <c r="M349" s="19">
        <v>35.486446697054099</v>
      </c>
      <c r="N349" s="19">
        <v>35.486446697054099</v>
      </c>
      <c r="O349" s="19">
        <v>54.582079341478</v>
      </c>
      <c r="P349" s="19">
        <v>39.253298173194501</v>
      </c>
      <c r="Q349" s="19">
        <v>32.622891538312601</v>
      </c>
      <c r="R349" s="19">
        <v>432.310169387884</v>
      </c>
      <c r="S349" s="19">
        <v>219.801638970298</v>
      </c>
      <c r="T349" s="19">
        <v>17.547266270793699</v>
      </c>
      <c r="U349" s="19">
        <v>37.531398238549599</v>
      </c>
      <c r="V349" s="19">
        <v>288.50521661408902</v>
      </c>
      <c r="W349" s="19">
        <v>128.12109757774499</v>
      </c>
      <c r="X349" s="19">
        <v>11.115781774476901</v>
      </c>
      <c r="Y349" s="19">
        <v>11.115781774476901</v>
      </c>
      <c r="Z349" s="19">
        <v>48.4186796907088</v>
      </c>
      <c r="AA349" s="19">
        <v>7.5046783881776804</v>
      </c>
      <c r="AB349" s="19">
        <v>7.5046783881776804</v>
      </c>
      <c r="AC349" s="19">
        <v>7.5046783881776804</v>
      </c>
      <c r="AD349" s="19">
        <v>7.5046783881776804</v>
      </c>
      <c r="AE349" s="19">
        <v>62.775728577749497</v>
      </c>
      <c r="AF349" s="4">
        <f t="shared" si="5"/>
        <v>1287.261472429482</v>
      </c>
    </row>
    <row r="350" spans="1:32" x14ac:dyDescent="0.25">
      <c r="A350" s="19" t="s">
        <v>274</v>
      </c>
      <c r="B350" s="19">
        <v>110.621229616778</v>
      </c>
      <c r="C350" s="19">
        <v>144.61113373552701</v>
      </c>
      <c r="D350" s="19">
        <v>671.86784833108698</v>
      </c>
      <c r="E350" s="19">
        <v>135.923862982195</v>
      </c>
      <c r="F350" s="19">
        <v>155.32869001414301</v>
      </c>
      <c r="G350" s="19">
        <v>331.47688121569502</v>
      </c>
      <c r="H350" s="19">
        <v>50.095217141275498</v>
      </c>
      <c r="I350" s="19">
        <v>232.695364327824</v>
      </c>
      <c r="J350" s="19">
        <v>884.52284971141603</v>
      </c>
      <c r="K350" s="19">
        <v>298.97578861321898</v>
      </c>
      <c r="L350" s="19">
        <v>216.95430043838499</v>
      </c>
      <c r="M350" s="19">
        <v>246.99353081814499</v>
      </c>
      <c r="N350" s="19">
        <v>118.95455503837201</v>
      </c>
      <c r="O350" s="19">
        <v>63.621569500678</v>
      </c>
      <c r="P350" s="19">
        <v>2037.9525828813601</v>
      </c>
      <c r="Q350" s="19">
        <v>123.598176221003</v>
      </c>
      <c r="R350" s="19">
        <v>80.962854778063104</v>
      </c>
      <c r="S350" s="19">
        <v>115.17451386025201</v>
      </c>
      <c r="T350" s="19">
        <v>132.34297642687099</v>
      </c>
      <c r="U350" s="19">
        <v>47.811828470271202</v>
      </c>
      <c r="V350" s="19">
        <v>34.788336022359701</v>
      </c>
      <c r="W350" s="19">
        <v>153.97276022178301</v>
      </c>
      <c r="X350" s="19">
        <v>314.07379734649902</v>
      </c>
      <c r="Y350" s="19">
        <v>126.73089761173</v>
      </c>
      <c r="Z350" s="19">
        <v>72.234023015207399</v>
      </c>
      <c r="AA350" s="19">
        <v>0</v>
      </c>
      <c r="AB350" s="19">
        <v>46.754075273930802</v>
      </c>
      <c r="AC350" s="19">
        <v>33.431449843292903</v>
      </c>
      <c r="AD350" s="19">
        <v>50.698622916893399</v>
      </c>
      <c r="AE350" s="19">
        <v>63.552414070049402</v>
      </c>
      <c r="AF350" s="4">
        <f t="shared" si="5"/>
        <v>1272.528549857203</v>
      </c>
    </row>
    <row r="351" spans="1:32" x14ac:dyDescent="0.25">
      <c r="A351" s="19" t="s">
        <v>402</v>
      </c>
      <c r="B351" s="19">
        <v>101.92483545647499</v>
      </c>
      <c r="C351" s="19">
        <v>101.92483545647499</v>
      </c>
      <c r="D351" s="19">
        <v>101.92483545647499</v>
      </c>
      <c r="E351" s="19">
        <v>101.92483545647499</v>
      </c>
      <c r="F351" s="19">
        <v>101.92483545647499</v>
      </c>
      <c r="G351" s="19">
        <v>101.92483545647499</v>
      </c>
      <c r="H351" s="19">
        <v>101.92483545647499</v>
      </c>
      <c r="I351" s="19">
        <v>101.92483545647499</v>
      </c>
      <c r="J351" s="19">
        <v>101.92483545647499</v>
      </c>
      <c r="K351" s="19">
        <v>101.92483545647499</v>
      </c>
      <c r="L351" s="19">
        <v>101.92483545647499</v>
      </c>
      <c r="M351" s="19">
        <v>101.92483545647499</v>
      </c>
      <c r="N351" s="19">
        <v>101.92483545647499</v>
      </c>
      <c r="O351" s="19">
        <v>101.92483545647499</v>
      </c>
      <c r="P351" s="19">
        <v>101.92483545647499</v>
      </c>
      <c r="Q351" s="19">
        <v>101.92483545647499</v>
      </c>
      <c r="R351" s="19">
        <v>101.92483545647499</v>
      </c>
      <c r="S351" s="19">
        <v>101.92483545647499</v>
      </c>
      <c r="T351" s="19">
        <v>101.92483545647499</v>
      </c>
      <c r="U351" s="19">
        <v>101.92483545647499</v>
      </c>
      <c r="V351" s="19">
        <v>101.92483545647499</v>
      </c>
      <c r="W351" s="19">
        <v>11.787220506338</v>
      </c>
      <c r="X351" s="19">
        <v>115.681118103846</v>
      </c>
      <c r="Y351" s="19">
        <v>2.1803326856123499</v>
      </c>
      <c r="Z351" s="19">
        <v>2.70584549111704</v>
      </c>
      <c r="AA351" s="19">
        <v>18.6429228696324</v>
      </c>
      <c r="AB351" s="19">
        <v>18.6429228696324</v>
      </c>
      <c r="AC351" s="19">
        <v>15.4700761463285</v>
      </c>
      <c r="AD351" s="19">
        <v>277.37356343585498</v>
      </c>
      <c r="AE351" s="19">
        <v>14</v>
      </c>
      <c r="AF351" s="4">
        <f t="shared" si="5"/>
        <v>986.10817939073684</v>
      </c>
    </row>
    <row r="352" spans="1:32" x14ac:dyDescent="0.25">
      <c r="A352" s="19" t="s">
        <v>448</v>
      </c>
      <c r="B352" s="19">
        <v>43.010214481023702</v>
      </c>
      <c r="C352" s="19">
        <v>52.206356038725701</v>
      </c>
      <c r="D352" s="19">
        <v>112.297743661179</v>
      </c>
      <c r="E352" s="19">
        <v>44.638124526806301</v>
      </c>
      <c r="F352" s="19">
        <v>50.510998779654003</v>
      </c>
      <c r="G352" s="19">
        <v>52.809921936855801</v>
      </c>
      <c r="H352" s="19">
        <v>41.916962507097097</v>
      </c>
      <c r="I352" s="19">
        <v>104.146265322311</v>
      </c>
      <c r="J352" s="19">
        <v>63.4125707730608</v>
      </c>
      <c r="K352" s="19">
        <v>70.4433024494638</v>
      </c>
      <c r="L352" s="19">
        <v>120.940378224494</v>
      </c>
      <c r="M352" s="19">
        <v>57.571978863381801</v>
      </c>
      <c r="N352" s="19">
        <v>60.718084341461797</v>
      </c>
      <c r="O352" s="19">
        <v>29.311832311439201</v>
      </c>
      <c r="P352" s="19">
        <v>51.529062170115701</v>
      </c>
      <c r="Q352" s="19">
        <v>147.53005246869299</v>
      </c>
      <c r="R352" s="19">
        <v>40.570112803263001</v>
      </c>
      <c r="S352" s="19">
        <v>109.630908011337</v>
      </c>
      <c r="T352" s="19">
        <v>71.255382989861502</v>
      </c>
      <c r="U352" s="19">
        <v>12.8608051281792</v>
      </c>
      <c r="V352" s="19">
        <v>37.629359415700897</v>
      </c>
      <c r="W352" s="19">
        <v>45.536847962439602</v>
      </c>
      <c r="X352" s="19">
        <v>130.49099102860501</v>
      </c>
      <c r="Y352" s="19">
        <v>47.1475246193083</v>
      </c>
      <c r="Z352" s="19">
        <v>176.51492663161801</v>
      </c>
      <c r="AA352" s="19">
        <v>25.123322678782898</v>
      </c>
      <c r="AB352" s="19">
        <v>86.102302530051304</v>
      </c>
      <c r="AC352" s="19">
        <v>75.788826914204193</v>
      </c>
      <c r="AD352" s="19">
        <v>29.5737056794841</v>
      </c>
      <c r="AE352" s="19">
        <v>34.330769608634597</v>
      </c>
      <c r="AF352" s="4">
        <f t="shared" si="5"/>
        <v>922.55578600146953</v>
      </c>
    </row>
    <row r="353" spans="1:32" x14ac:dyDescent="0.25">
      <c r="A353" s="19" t="s">
        <v>321</v>
      </c>
      <c r="B353" s="19">
        <v>0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859.34153373871095</v>
      </c>
      <c r="AF353" s="4">
        <f t="shared" si="5"/>
        <v>859.34153373871095</v>
      </c>
    </row>
    <row r="354" spans="1:32" x14ac:dyDescent="0.25">
      <c r="A354" s="19" t="s">
        <v>132</v>
      </c>
      <c r="B354" s="19">
        <v>3.4885405548027402</v>
      </c>
      <c r="C354" s="19">
        <v>0.65669638045639001</v>
      </c>
      <c r="D354" s="19">
        <v>2.6293565621911301</v>
      </c>
      <c r="E354" s="19">
        <v>2.6293565621911301</v>
      </c>
      <c r="F354" s="19">
        <v>0</v>
      </c>
      <c r="G354" s="19">
        <v>1.2859333438421201</v>
      </c>
      <c r="H354" s="19">
        <v>1.2859333438421201</v>
      </c>
      <c r="I354" s="19">
        <v>83.744487584149994</v>
      </c>
      <c r="J354" s="19">
        <v>1.9285429968505301</v>
      </c>
      <c r="K354" s="19">
        <v>127.55238687957799</v>
      </c>
      <c r="L354" s="19">
        <v>52.792868740123701</v>
      </c>
      <c r="M354" s="19">
        <v>1.56744182095927</v>
      </c>
      <c r="N354" s="19">
        <v>1.2212367136518101</v>
      </c>
      <c r="O354" s="19">
        <v>3.5683253747843402</v>
      </c>
      <c r="P354" s="19">
        <v>4.1769669337686501</v>
      </c>
      <c r="Q354" s="19">
        <v>4.1769669337686501</v>
      </c>
      <c r="R354" s="19">
        <v>4.1769669337686501</v>
      </c>
      <c r="S354" s="19">
        <v>464.38364125248597</v>
      </c>
      <c r="T354" s="19">
        <v>93.630143807195296</v>
      </c>
      <c r="U354" s="19">
        <v>13.4507991039179</v>
      </c>
      <c r="V354" s="19">
        <v>65.602695876974593</v>
      </c>
      <c r="W354" s="19">
        <v>65.602695876974593</v>
      </c>
      <c r="X354" s="19">
        <v>9.0846154528779692</v>
      </c>
      <c r="Y354" s="19">
        <v>5.7425516955931499</v>
      </c>
      <c r="Z354" s="19">
        <v>5.7425516955931499</v>
      </c>
      <c r="AA354" s="19">
        <v>5.7425516955931499</v>
      </c>
      <c r="AB354" s="19">
        <v>5.7425516955931499</v>
      </c>
      <c r="AC354" s="19">
        <v>2.3027978206909401</v>
      </c>
      <c r="AD354" s="19">
        <v>2.3027978206909401</v>
      </c>
      <c r="AE354" s="19">
        <v>22.350204543519698</v>
      </c>
      <c r="AF354" s="4">
        <f t="shared" si="5"/>
        <v>765.8575652714693</v>
      </c>
    </row>
    <row r="355" spans="1:32" x14ac:dyDescent="0.25">
      <c r="A355" s="19" t="s">
        <v>275</v>
      </c>
      <c r="B355" s="19">
        <v>0</v>
      </c>
      <c r="C355" s="19">
        <v>0</v>
      </c>
      <c r="D355" s="19">
        <v>120.10884694088099</v>
      </c>
      <c r="E355" s="19">
        <v>0</v>
      </c>
      <c r="F355" s="19">
        <v>22.4785992079</v>
      </c>
      <c r="G355" s="19">
        <v>29.418755065575201</v>
      </c>
      <c r="H355" s="19">
        <v>0</v>
      </c>
      <c r="I355" s="19">
        <v>5.5205999999999997E-12</v>
      </c>
      <c r="J355" s="19">
        <v>12.447108362245601</v>
      </c>
      <c r="K355" s="19">
        <v>108.801063273559</v>
      </c>
      <c r="L355" s="19">
        <v>0</v>
      </c>
      <c r="M355" s="19">
        <v>1375.29433913205</v>
      </c>
      <c r="N355" s="19">
        <v>2.0893360465197999</v>
      </c>
      <c r="O355" s="19">
        <v>0</v>
      </c>
      <c r="P355" s="19">
        <v>11.335759401330799</v>
      </c>
      <c r="Q355" s="19">
        <v>2.4097000000000001E-12</v>
      </c>
      <c r="R355" s="19">
        <v>2.4097000000000001E-12</v>
      </c>
      <c r="S355" s="19">
        <v>0.222269792182958</v>
      </c>
      <c r="T355" s="19">
        <v>0.33340468827443698</v>
      </c>
      <c r="U355" s="19">
        <v>0.33340468827443698</v>
      </c>
      <c r="V355" s="19">
        <v>0.244496771401254</v>
      </c>
      <c r="W355" s="19">
        <v>0.28895072983784498</v>
      </c>
      <c r="X355" s="19">
        <v>0.28895072983784498</v>
      </c>
      <c r="Y355" s="19">
        <v>0.244496771401254</v>
      </c>
      <c r="Z355" s="19">
        <v>0.28895072983784498</v>
      </c>
      <c r="AA355" s="19">
        <v>210.01828123783301</v>
      </c>
      <c r="AB355" s="19">
        <v>210.01828123783301</v>
      </c>
      <c r="AC355" s="19">
        <v>210.01828123783301</v>
      </c>
      <c r="AD355" s="19">
        <v>2.8483800000000001E-11</v>
      </c>
      <c r="AE355" s="19">
        <v>2.8483800000000001E-11</v>
      </c>
      <c r="AF355" s="4">
        <f t="shared" si="5"/>
        <v>632.29976861460636</v>
      </c>
    </row>
    <row r="356" spans="1:32" x14ac:dyDescent="0.25">
      <c r="A356" s="19" t="s">
        <v>114</v>
      </c>
      <c r="B356" s="19">
        <v>6.8478569021985702</v>
      </c>
      <c r="C356" s="19">
        <v>2.2510959431847501</v>
      </c>
      <c r="D356" s="19">
        <v>45.158334843512897</v>
      </c>
      <c r="E356" s="19">
        <v>0.73382950916716205</v>
      </c>
      <c r="F356" s="19">
        <v>0.96958006912341499</v>
      </c>
      <c r="G356" s="19">
        <v>349.05251397914401</v>
      </c>
      <c r="H356" s="19">
        <v>226.83069693624901</v>
      </c>
      <c r="I356" s="19">
        <v>59.504515897233198</v>
      </c>
      <c r="J356" s="19">
        <v>310.31112757511102</v>
      </c>
      <c r="K356" s="19">
        <v>0.61924364851489799</v>
      </c>
      <c r="L356" s="19">
        <v>2.6577290816833798</v>
      </c>
      <c r="M356" s="19">
        <v>243.206702411207</v>
      </c>
      <c r="N356" s="19">
        <v>34.289491162648098</v>
      </c>
      <c r="O356" s="19">
        <v>11.9758133915687</v>
      </c>
      <c r="P356" s="19">
        <v>16.943558098269602</v>
      </c>
      <c r="Q356" s="19">
        <v>63.416037227315996</v>
      </c>
      <c r="R356" s="19">
        <v>12.4207736672736</v>
      </c>
      <c r="S356" s="19">
        <v>322.72802542814901</v>
      </c>
      <c r="T356" s="19">
        <v>44.436135104339499</v>
      </c>
      <c r="U356" s="19">
        <v>1.85914115023544</v>
      </c>
      <c r="V356" s="19">
        <v>27.000176425089101</v>
      </c>
      <c r="W356" s="19">
        <v>14.9442252144124</v>
      </c>
      <c r="X356" s="19">
        <v>13.554080698215101</v>
      </c>
      <c r="Y356" s="19">
        <v>16.747227059303501</v>
      </c>
      <c r="Z356" s="19">
        <v>0</v>
      </c>
      <c r="AA356" s="19">
        <v>74.506317215325495</v>
      </c>
      <c r="AB356" s="19">
        <v>14.6865866493641</v>
      </c>
      <c r="AC356" s="19">
        <v>12.792012406202501</v>
      </c>
      <c r="AD356" s="19">
        <v>16.816352981729899</v>
      </c>
      <c r="AE356" s="19">
        <v>41.056218958855602</v>
      </c>
      <c r="AF356" s="4">
        <f t="shared" si="5"/>
        <v>613.54727295849523</v>
      </c>
    </row>
    <row r="357" spans="1:32" x14ac:dyDescent="0.25">
      <c r="A357" s="19" t="s">
        <v>361</v>
      </c>
      <c r="B357" s="19">
        <v>7.8338952128271604</v>
      </c>
      <c r="C357" s="19">
        <v>28.3791799944308</v>
      </c>
      <c r="D357" s="19">
        <v>36.249474721406798</v>
      </c>
      <c r="E357" s="19">
        <v>10.8413396899929</v>
      </c>
      <c r="F357" s="19">
        <v>14.834117069372301</v>
      </c>
      <c r="G357" s="19">
        <v>96.133969407630801</v>
      </c>
      <c r="H357" s="19">
        <v>18.2197781456202</v>
      </c>
      <c r="I357" s="19">
        <v>25.4657359804926</v>
      </c>
      <c r="J357" s="19">
        <v>17.985395553901999</v>
      </c>
      <c r="K357" s="19">
        <v>32.766408762463797</v>
      </c>
      <c r="L357" s="19">
        <v>13.1587155280733</v>
      </c>
      <c r="M357" s="19">
        <v>39.565261856458797</v>
      </c>
      <c r="N357" s="19">
        <v>48.655485017558</v>
      </c>
      <c r="O357" s="19">
        <v>33.773559447620698</v>
      </c>
      <c r="P357" s="19">
        <v>21.403613033756301</v>
      </c>
      <c r="Q357" s="19">
        <v>35.3742343850937</v>
      </c>
      <c r="R357" s="19">
        <v>22.300954356025699</v>
      </c>
      <c r="S357" s="19">
        <v>130.161365857866</v>
      </c>
      <c r="T357" s="19">
        <v>37.303449635772601</v>
      </c>
      <c r="U357" s="19">
        <v>39.686904890794601</v>
      </c>
      <c r="V357" s="19">
        <v>5.57120527961803</v>
      </c>
      <c r="W357" s="19">
        <v>27.921027559069199</v>
      </c>
      <c r="X357" s="19">
        <v>92.398495907632494</v>
      </c>
      <c r="Y357" s="19">
        <v>49.0074908785692</v>
      </c>
      <c r="Z357" s="19">
        <v>18.0317161991393</v>
      </c>
      <c r="AA357" s="19">
        <v>17.8129119671176</v>
      </c>
      <c r="AB357" s="19">
        <v>42.158009827078502</v>
      </c>
      <c r="AC357" s="19">
        <v>47.560920070313003</v>
      </c>
      <c r="AD357" s="19">
        <v>8.2428845641203505</v>
      </c>
      <c r="AE357" s="19">
        <v>73.675963006158</v>
      </c>
      <c r="AF357" s="4">
        <f t="shared" si="5"/>
        <v>611.83329999927457</v>
      </c>
    </row>
    <row r="358" spans="1:32" x14ac:dyDescent="0.25">
      <c r="A358" s="19" t="s">
        <v>352</v>
      </c>
      <c r="B358" s="19">
        <v>303.98711981493699</v>
      </c>
      <c r="C358" s="19">
        <v>442.69779827116503</v>
      </c>
      <c r="D358" s="19">
        <v>222.01567531311801</v>
      </c>
      <c r="E358" s="19">
        <v>273.108316401997</v>
      </c>
      <c r="F358" s="19">
        <v>100.147316208031</v>
      </c>
      <c r="G358" s="19">
        <v>14.241904932203999</v>
      </c>
      <c r="H358" s="19">
        <v>127.185478395518</v>
      </c>
      <c r="I358" s="19">
        <v>24.670957349718499</v>
      </c>
      <c r="J358" s="19">
        <v>40.892686596677798</v>
      </c>
      <c r="K358" s="19">
        <v>48.885795154710301</v>
      </c>
      <c r="L358" s="19">
        <v>120.06479904331199</v>
      </c>
      <c r="M358" s="19">
        <v>32.793925963148098</v>
      </c>
      <c r="N358" s="19">
        <v>28.739011428991201</v>
      </c>
      <c r="O358" s="19">
        <v>8.8628745228417891</v>
      </c>
      <c r="P358" s="19">
        <v>42.764991821521697</v>
      </c>
      <c r="Q358" s="19">
        <v>11.1821880990961</v>
      </c>
      <c r="R358" s="19">
        <v>5.6822647379699003</v>
      </c>
      <c r="S358" s="19">
        <v>29.916606559752601</v>
      </c>
      <c r="T358" s="19">
        <v>37.697894607659201</v>
      </c>
      <c r="U358" s="19">
        <v>35.162418063211497</v>
      </c>
      <c r="V358" s="19">
        <v>166.11946527130701</v>
      </c>
      <c r="W358" s="19">
        <v>13.434565762886301</v>
      </c>
      <c r="X358" s="19">
        <v>102.09627182293499</v>
      </c>
      <c r="Y358" s="19">
        <v>45.872611314675801</v>
      </c>
      <c r="Z358" s="19">
        <v>18.094941983461901</v>
      </c>
      <c r="AA358" s="19">
        <v>0.48499357640980101</v>
      </c>
      <c r="AB358" s="19">
        <v>35.582054687351501</v>
      </c>
      <c r="AC358" s="19">
        <v>24.008240350665101</v>
      </c>
      <c r="AD358" s="19">
        <v>2.6715381571291501</v>
      </c>
      <c r="AE358" s="19">
        <v>66.572312034575702</v>
      </c>
      <c r="AF358" s="4">
        <f t="shared" si="5"/>
        <v>583.39617892999036</v>
      </c>
    </row>
    <row r="359" spans="1:32" x14ac:dyDescent="0.25">
      <c r="A359" s="19" t="s">
        <v>384</v>
      </c>
      <c r="B359" s="19">
        <v>12.0448204147367</v>
      </c>
      <c r="C359" s="19">
        <v>1.2193612685803199</v>
      </c>
      <c r="D359" s="19">
        <v>128.67678905839699</v>
      </c>
      <c r="E359" s="19">
        <v>133.941353513731</v>
      </c>
      <c r="F359" s="19">
        <v>12.6855129816716</v>
      </c>
      <c r="G359" s="19">
        <v>11.974738983096399</v>
      </c>
      <c r="H359" s="19">
        <v>22.3667867692435</v>
      </c>
      <c r="I359" s="19">
        <v>47.897908250621697</v>
      </c>
      <c r="J359" s="19">
        <v>0</v>
      </c>
      <c r="K359" s="19">
        <v>51.501166378433503</v>
      </c>
      <c r="L359" s="19">
        <v>29.638999601247701</v>
      </c>
      <c r="M359" s="19">
        <v>56.539802925261803</v>
      </c>
      <c r="N359" s="19">
        <v>4.6041240841401496</v>
      </c>
      <c r="O359" s="19">
        <v>46.030128779506299</v>
      </c>
      <c r="P359" s="19">
        <v>67.025738964148601</v>
      </c>
      <c r="Q359" s="19">
        <v>10.9193075422194</v>
      </c>
      <c r="R359" s="19">
        <v>0</v>
      </c>
      <c r="S359" s="19">
        <v>1.0108107804079001</v>
      </c>
      <c r="T359" s="19">
        <v>33.435333008869399</v>
      </c>
      <c r="U359" s="19">
        <v>87.716273939585605</v>
      </c>
      <c r="V359" s="19">
        <v>2.3211708367778301</v>
      </c>
      <c r="W359" s="19">
        <v>26.465863891327899</v>
      </c>
      <c r="X359" s="19">
        <v>170.311388631781</v>
      </c>
      <c r="Y359" s="19">
        <v>0</v>
      </c>
      <c r="Z359" s="19">
        <v>83.473479968286</v>
      </c>
      <c r="AA359" s="19">
        <v>43.480501006575103</v>
      </c>
      <c r="AB359" s="19">
        <v>2.5961852664446599</v>
      </c>
      <c r="AC359" s="19">
        <v>57.360631612103901</v>
      </c>
      <c r="AD359" s="19">
        <v>0</v>
      </c>
      <c r="AE359" s="19">
        <v>6.4083835467220904</v>
      </c>
      <c r="AF359" s="4">
        <f t="shared" si="5"/>
        <v>514.58002248888147</v>
      </c>
    </row>
    <row r="360" spans="1:32" x14ac:dyDescent="0.25">
      <c r="A360" s="19" t="s">
        <v>271</v>
      </c>
      <c r="B360" s="19">
        <v>23.838766912272</v>
      </c>
      <c r="C360" s="19">
        <v>76.231400912354005</v>
      </c>
      <c r="D360" s="19">
        <v>76.231400912354005</v>
      </c>
      <c r="E360" s="19">
        <v>76.231400912354005</v>
      </c>
      <c r="F360" s="19">
        <v>76.231400912354005</v>
      </c>
      <c r="G360" s="19">
        <v>7.0794174201039999</v>
      </c>
      <c r="H360" s="19">
        <v>7.0794174201039999</v>
      </c>
      <c r="I360" s="19">
        <v>7.0794174201039999</v>
      </c>
      <c r="J360" s="19">
        <v>11.549211756409999</v>
      </c>
      <c r="K360" s="19">
        <v>11.549211756409999</v>
      </c>
      <c r="L360" s="19">
        <v>26.291683229674</v>
      </c>
      <c r="M360" s="19">
        <v>23.864306277284999</v>
      </c>
      <c r="N360" s="19">
        <v>23.864306277284999</v>
      </c>
      <c r="O360" s="19">
        <v>37.561073743224</v>
      </c>
      <c r="P360" s="19">
        <v>86.033574359212906</v>
      </c>
      <c r="Q360" s="19">
        <v>22.1153598</v>
      </c>
      <c r="R360" s="19">
        <v>77.999600000000001</v>
      </c>
      <c r="S360" s="19">
        <v>69.182434999999998</v>
      </c>
      <c r="T360" s="19">
        <v>69.182434999999998</v>
      </c>
      <c r="U360" s="19">
        <v>20.924166986022001</v>
      </c>
      <c r="V360" s="19">
        <v>23.321933598986998</v>
      </c>
      <c r="W360" s="19">
        <v>43.924225778999997</v>
      </c>
      <c r="X360" s="19">
        <v>0.38586240275200001</v>
      </c>
      <c r="Y360" s="19">
        <v>26.832975000000001</v>
      </c>
      <c r="Z360" s="19">
        <v>15.395688</v>
      </c>
      <c r="AA360" s="19">
        <v>15.395688</v>
      </c>
      <c r="AB360" s="19">
        <v>15.395688</v>
      </c>
      <c r="AC360" s="19">
        <v>15.395688</v>
      </c>
      <c r="AD360" s="19">
        <v>14.6205164</v>
      </c>
      <c r="AE360" s="19">
        <v>100.03695</v>
      </c>
      <c r="AF360" s="4">
        <f t="shared" si="5"/>
        <v>507.99385216676097</v>
      </c>
    </row>
    <row r="361" spans="1:32" x14ac:dyDescent="0.25">
      <c r="A361" s="19" t="s">
        <v>180</v>
      </c>
      <c r="B361" s="19">
        <v>28178.227556284499</v>
      </c>
      <c r="C361" s="19">
        <v>307454.25010129798</v>
      </c>
      <c r="D361" s="19">
        <v>121701.79591604701</v>
      </c>
      <c r="E361" s="19">
        <v>11298.7887077429</v>
      </c>
      <c r="F361" s="19">
        <v>0</v>
      </c>
      <c r="G361" s="19">
        <v>8103.2708979401104</v>
      </c>
      <c r="H361" s="19">
        <v>0</v>
      </c>
      <c r="I361" s="19">
        <v>0</v>
      </c>
      <c r="J361" s="19">
        <v>454.86985187844402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1010.59557701031</v>
      </c>
      <c r="Q361" s="19">
        <v>2551.9311873532802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65.691439529262496</v>
      </c>
      <c r="AC361" s="19">
        <v>63.0320386804108</v>
      </c>
      <c r="AD361" s="19">
        <v>175.39424185579401</v>
      </c>
      <c r="AE361" s="19">
        <v>175.39424185579401</v>
      </c>
      <c r="AF361" s="4">
        <f t="shared" si="5"/>
        <v>479.51196192126133</v>
      </c>
    </row>
    <row r="362" spans="1:32" x14ac:dyDescent="0.25">
      <c r="A362" s="19" t="s">
        <v>81</v>
      </c>
      <c r="B362" s="19">
        <v>61.814955931156803</v>
      </c>
      <c r="C362" s="19">
        <v>51.274519782513302</v>
      </c>
      <c r="D362" s="19">
        <v>21.788682688027599</v>
      </c>
      <c r="E362" s="19">
        <v>26.241760209202699</v>
      </c>
      <c r="F362" s="19">
        <v>16.4359539933502</v>
      </c>
      <c r="G362" s="19">
        <v>25.544380500912599</v>
      </c>
      <c r="H362" s="19">
        <v>7.4255677163600904</v>
      </c>
      <c r="I362" s="19">
        <v>42.229092203080597</v>
      </c>
      <c r="J362" s="19">
        <v>54.516901262104497</v>
      </c>
      <c r="K362" s="19">
        <v>106.037509758025</v>
      </c>
      <c r="L362" s="19">
        <v>45.246355079114402</v>
      </c>
      <c r="M362" s="19">
        <v>0</v>
      </c>
      <c r="N362" s="19">
        <v>9.3792148530483193</v>
      </c>
      <c r="O362" s="19">
        <v>3.7046302780508999</v>
      </c>
      <c r="P362" s="19">
        <v>16.714033324271401</v>
      </c>
      <c r="Q362" s="19">
        <v>36.126653768122203</v>
      </c>
      <c r="R362" s="19">
        <v>23.520647503435601</v>
      </c>
      <c r="S362" s="19">
        <v>45.895339988171997</v>
      </c>
      <c r="T362" s="19">
        <v>14.3134400993585</v>
      </c>
      <c r="U362" s="19">
        <v>11.351553503423901</v>
      </c>
      <c r="V362" s="19">
        <v>33.811982151120901</v>
      </c>
      <c r="W362" s="19">
        <v>84.112330220639706</v>
      </c>
      <c r="X362" s="19">
        <v>5.3540518619120103</v>
      </c>
      <c r="Y362" s="19">
        <v>20.1196224167943</v>
      </c>
      <c r="Z362" s="19">
        <v>20.917935796081998</v>
      </c>
      <c r="AA362" s="19">
        <v>5.2090401761233798</v>
      </c>
      <c r="AB362" s="19">
        <v>36.141152963042202</v>
      </c>
      <c r="AC362" s="19">
        <v>14.415374815464</v>
      </c>
      <c r="AD362" s="19">
        <v>52.7619630992412</v>
      </c>
      <c r="AE362" s="19">
        <v>14.1168092489242</v>
      </c>
      <c r="AF362" s="4">
        <f t="shared" si="5"/>
        <v>382.04124384373392</v>
      </c>
    </row>
    <row r="363" spans="1:32" x14ac:dyDescent="0.25">
      <c r="A363" s="19" t="s">
        <v>420</v>
      </c>
      <c r="B363" s="19">
        <v>286349.38419927697</v>
      </c>
      <c r="C363" s="19">
        <v>629918.89777805901</v>
      </c>
      <c r="D363" s="19">
        <v>980419.25520549796</v>
      </c>
      <c r="E363" s="19">
        <v>358247.14112443</v>
      </c>
      <c r="F363" s="19">
        <v>698.67590642340099</v>
      </c>
      <c r="G363" s="19">
        <v>155.67913994541999</v>
      </c>
      <c r="H363" s="19">
        <v>238.65495430663901</v>
      </c>
      <c r="I363" s="19">
        <v>30.844867499424598</v>
      </c>
      <c r="J363" s="19">
        <v>1.12189602338881</v>
      </c>
      <c r="K363" s="19">
        <v>603.24084018179894</v>
      </c>
      <c r="L363" s="19">
        <v>1665.1747340929501</v>
      </c>
      <c r="M363" s="19">
        <v>575.45566849398995</v>
      </c>
      <c r="N363" s="19">
        <v>411.93756507397001</v>
      </c>
      <c r="O363" s="19">
        <v>301.36335067470498</v>
      </c>
      <c r="P363" s="19">
        <v>217.97825477401199</v>
      </c>
      <c r="Q363" s="19">
        <v>412.56430969796003</v>
      </c>
      <c r="R363" s="19">
        <v>109.508552669506</v>
      </c>
      <c r="S363" s="19">
        <v>2.0397704937730201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254</v>
      </c>
      <c r="AF363" s="4">
        <f t="shared" si="5"/>
        <v>365.54832316327901</v>
      </c>
    </row>
    <row r="364" spans="1:32" x14ac:dyDescent="0.25">
      <c r="A364" s="19" t="s">
        <v>174</v>
      </c>
      <c r="B364" s="19">
        <v>0</v>
      </c>
      <c r="C364" s="19">
        <v>122.7875913215</v>
      </c>
      <c r="D364" s="19">
        <v>40.490512000000003</v>
      </c>
      <c r="E364" s="19">
        <v>34.141876000000003</v>
      </c>
      <c r="F364" s="19">
        <v>36.243293999999999</v>
      </c>
      <c r="G364" s="19">
        <v>0</v>
      </c>
      <c r="H364" s="19">
        <v>228.971486687024</v>
      </c>
      <c r="I364" s="19">
        <v>63.727297</v>
      </c>
      <c r="J364" s="19">
        <v>0</v>
      </c>
      <c r="K364" s="19">
        <v>24.227703000000002</v>
      </c>
      <c r="L364" s="19">
        <v>280.56827696808398</v>
      </c>
      <c r="M364" s="19">
        <v>31.325198</v>
      </c>
      <c r="N364" s="19">
        <v>21.450019999999999</v>
      </c>
      <c r="O364" s="19">
        <v>35.429209999999998</v>
      </c>
      <c r="P364" s="19">
        <v>0</v>
      </c>
      <c r="Q364" s="19">
        <v>0</v>
      </c>
      <c r="R364" s="19">
        <v>0</v>
      </c>
      <c r="S364" s="19">
        <v>49.927796999999998</v>
      </c>
      <c r="T364" s="19">
        <v>23.833248000000001</v>
      </c>
      <c r="U364" s="19">
        <v>0</v>
      </c>
      <c r="V364" s="19">
        <v>0</v>
      </c>
      <c r="W364" s="19">
        <v>19.175014999999998</v>
      </c>
      <c r="X364" s="19">
        <v>119.263415918932</v>
      </c>
      <c r="Y364" s="19">
        <v>0</v>
      </c>
      <c r="Z364" s="19">
        <v>0</v>
      </c>
      <c r="AA364" s="19">
        <v>0</v>
      </c>
      <c r="AB364" s="19">
        <v>22.6283352814525</v>
      </c>
      <c r="AC364" s="19">
        <v>17.084161000000002</v>
      </c>
      <c r="AD364" s="19">
        <v>0</v>
      </c>
      <c r="AE364" s="19">
        <v>55.569485</v>
      </c>
      <c r="AF364" s="4">
        <f t="shared" si="5"/>
        <v>307.48145720038451</v>
      </c>
    </row>
    <row r="365" spans="1:32" x14ac:dyDescent="0.25">
      <c r="A365" s="19" t="s">
        <v>186</v>
      </c>
      <c r="B365" s="19">
        <v>486.452706867936</v>
      </c>
      <c r="C365" s="19">
        <v>412.97285161867501</v>
      </c>
      <c r="D365" s="19">
        <v>119.389119258821</v>
      </c>
      <c r="E365" s="19">
        <v>76.614870125027196</v>
      </c>
      <c r="F365" s="19">
        <v>647.755245633203</v>
      </c>
      <c r="G365" s="19">
        <v>7.9132166344610004</v>
      </c>
      <c r="H365" s="19">
        <v>98.859637745171099</v>
      </c>
      <c r="I365" s="19">
        <v>10.526083643787601</v>
      </c>
      <c r="J365" s="19">
        <v>20.4636047289119</v>
      </c>
      <c r="K365" s="19">
        <v>19.874339559440301</v>
      </c>
      <c r="L365" s="19">
        <v>1143.34600376651</v>
      </c>
      <c r="M365" s="19">
        <v>52.959470175067501</v>
      </c>
      <c r="N365" s="19">
        <v>0</v>
      </c>
      <c r="O365" s="19">
        <v>3.6260202349904902</v>
      </c>
      <c r="P365" s="19">
        <v>8.2084382080761902</v>
      </c>
      <c r="Q365" s="19">
        <v>28.004059349847299</v>
      </c>
      <c r="R365" s="19">
        <v>157.35388593316799</v>
      </c>
      <c r="S365" s="19">
        <v>16.535732250773101</v>
      </c>
      <c r="T365" s="19">
        <v>0</v>
      </c>
      <c r="U365" s="19">
        <v>33.916116883884698</v>
      </c>
      <c r="V365" s="19">
        <v>0</v>
      </c>
      <c r="W365" s="19">
        <v>0</v>
      </c>
      <c r="X365" s="19">
        <v>28.4222776765113</v>
      </c>
      <c r="Y365" s="19">
        <v>3.3698185518652002</v>
      </c>
      <c r="Z365" s="19">
        <v>1.9914363755561899</v>
      </c>
      <c r="AA365" s="19">
        <v>0</v>
      </c>
      <c r="AB365" s="19">
        <v>1.6948336023002499</v>
      </c>
      <c r="AC365" s="19">
        <v>31.505673197974598</v>
      </c>
      <c r="AD365" s="19">
        <v>0</v>
      </c>
      <c r="AE365" s="19">
        <v>0</v>
      </c>
      <c r="AF365" s="4">
        <f t="shared" si="5"/>
        <v>274.78977447203329</v>
      </c>
    </row>
    <row r="366" spans="1:32" x14ac:dyDescent="0.25">
      <c r="A366" s="19" t="s">
        <v>383</v>
      </c>
      <c r="B366" s="19">
        <v>4.445021532667</v>
      </c>
      <c r="C366" s="19">
        <v>539918.24827383296</v>
      </c>
      <c r="D366" s="19">
        <v>13.786311393894</v>
      </c>
      <c r="E366" s="19">
        <v>18.337248134538399</v>
      </c>
      <c r="F366" s="19">
        <v>0.59507405756770804</v>
      </c>
      <c r="G366" s="19">
        <v>109.455073656076</v>
      </c>
      <c r="H366" s="19">
        <v>0</v>
      </c>
      <c r="I366" s="19">
        <v>7.3193399812449798</v>
      </c>
      <c r="J366" s="19">
        <v>3.2465944858025599</v>
      </c>
      <c r="K366" s="19">
        <v>48.991396014658797</v>
      </c>
      <c r="L366" s="19">
        <v>7.05712122807273</v>
      </c>
      <c r="M366" s="19">
        <v>4.3220126780258603</v>
      </c>
      <c r="N366" s="19">
        <v>22.834394237333299</v>
      </c>
      <c r="O366" s="19">
        <v>0</v>
      </c>
      <c r="P366" s="19">
        <v>92.888987943328303</v>
      </c>
      <c r="Q366" s="19">
        <v>6348.4586224209397</v>
      </c>
      <c r="R366" s="19">
        <v>1.1910293401727701</v>
      </c>
      <c r="S366" s="19">
        <v>0</v>
      </c>
      <c r="T366" s="19">
        <v>39.795771115349702</v>
      </c>
      <c r="U366" s="19">
        <v>3.27706044005813</v>
      </c>
      <c r="V366" s="19">
        <v>0.64597720878077702</v>
      </c>
      <c r="W366" s="19">
        <v>10.7798645392309</v>
      </c>
      <c r="X366" s="19">
        <v>44.423812913831902</v>
      </c>
      <c r="Y366" s="19">
        <v>10.620808336270199</v>
      </c>
      <c r="Z366" s="19">
        <v>14.371944239707799</v>
      </c>
      <c r="AA366" s="19">
        <v>21.522303609111098</v>
      </c>
      <c r="AB366" s="19">
        <v>7.9327089886189501</v>
      </c>
      <c r="AC366" s="19">
        <v>58.949693605232</v>
      </c>
      <c r="AD366" s="19">
        <v>0</v>
      </c>
      <c r="AE366" s="19">
        <v>34.346540680458602</v>
      </c>
      <c r="AF366" s="4">
        <f t="shared" si="5"/>
        <v>247.85751501682284</v>
      </c>
    </row>
    <row r="367" spans="1:32" x14ac:dyDescent="0.25">
      <c r="A367" s="19" t="s">
        <v>153</v>
      </c>
      <c r="B367" s="19">
        <v>16.565535199999999</v>
      </c>
      <c r="C367" s="19">
        <v>16.565535199999999</v>
      </c>
      <c r="D367" s="19">
        <v>16.565535199999999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199.46456650799999</v>
      </c>
      <c r="AF367" s="4">
        <f t="shared" si="5"/>
        <v>199.46456650799999</v>
      </c>
    </row>
    <row r="368" spans="1:32" x14ac:dyDescent="0.25">
      <c r="A368" s="19" t="s">
        <v>328</v>
      </c>
      <c r="B368" s="19">
        <v>0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165.96286567999999</v>
      </c>
      <c r="AF368" s="4">
        <f t="shared" si="5"/>
        <v>165.96286567999999</v>
      </c>
    </row>
    <row r="369" spans="1:32" x14ac:dyDescent="0.25">
      <c r="A369" s="19" t="s">
        <v>404</v>
      </c>
      <c r="B369" s="19">
        <v>3.83819096758574</v>
      </c>
      <c r="C369" s="19">
        <v>0</v>
      </c>
      <c r="D369" s="19">
        <v>2.1327218593309798</v>
      </c>
      <c r="E369" s="19">
        <v>1.47445663317912</v>
      </c>
      <c r="F369" s="19">
        <v>0.960371271954923</v>
      </c>
      <c r="G369" s="19">
        <v>0.61195672581851202</v>
      </c>
      <c r="H369" s="19">
        <v>0</v>
      </c>
      <c r="I369" s="19">
        <v>0.78910622230601901</v>
      </c>
      <c r="J369" s="19">
        <v>1.29288834753542</v>
      </c>
      <c r="K369" s="19">
        <v>16.645443261436998</v>
      </c>
      <c r="L369" s="19">
        <v>0.70027153095513806</v>
      </c>
      <c r="M369" s="19">
        <v>0</v>
      </c>
      <c r="N369" s="19">
        <v>5.5277888480992E-2</v>
      </c>
      <c r="O369" s="19">
        <v>0</v>
      </c>
      <c r="P369" s="19">
        <v>0.79348153303856195</v>
      </c>
      <c r="Q369" s="19">
        <v>0.237592808365407</v>
      </c>
      <c r="R369" s="19">
        <v>7.8601052531325504</v>
      </c>
      <c r="S369" s="19">
        <v>60.949086664882699</v>
      </c>
      <c r="T369" s="19">
        <v>0.493932810834533</v>
      </c>
      <c r="U369" s="19">
        <v>1.1588737206984101</v>
      </c>
      <c r="V369" s="19">
        <v>0</v>
      </c>
      <c r="W369" s="19">
        <v>11.389527984770501</v>
      </c>
      <c r="X369" s="19">
        <v>1.04554253415997</v>
      </c>
      <c r="Y369" s="19">
        <v>0</v>
      </c>
      <c r="Z369" s="19">
        <v>0</v>
      </c>
      <c r="AA369" s="19">
        <v>0.526760835745124</v>
      </c>
      <c r="AB369" s="19">
        <v>1.20430477761393</v>
      </c>
      <c r="AC369" s="19">
        <v>0</v>
      </c>
      <c r="AD369" s="19">
        <v>0</v>
      </c>
      <c r="AE369" s="19">
        <v>0</v>
      </c>
      <c r="AF369" s="4">
        <f t="shared" si="5"/>
        <v>84.628134581837699</v>
      </c>
    </row>
    <row r="370" spans="1:32" x14ac:dyDescent="0.25">
      <c r="A370" s="19" t="s">
        <v>322</v>
      </c>
      <c r="B370" s="19">
        <v>0</v>
      </c>
      <c r="C370" s="19">
        <v>0</v>
      </c>
      <c r="D370" s="19">
        <v>0</v>
      </c>
      <c r="E370" s="19">
        <v>938.71069240102599</v>
      </c>
      <c r="F370" s="19">
        <v>202.27503909151201</v>
      </c>
      <c r="G370" s="19">
        <v>0.65624300000000002</v>
      </c>
      <c r="H370" s="19">
        <v>0</v>
      </c>
      <c r="I370" s="19">
        <v>205.15491876155801</v>
      </c>
      <c r="J370" s="19">
        <v>306.870476530313</v>
      </c>
      <c r="K370" s="19">
        <v>0</v>
      </c>
      <c r="L370" s="19">
        <v>1077.8493777823701</v>
      </c>
      <c r="M370" s="19">
        <v>323.225363793018</v>
      </c>
      <c r="N370" s="19">
        <v>0</v>
      </c>
      <c r="O370" s="19">
        <v>43.930119412406803</v>
      </c>
      <c r="P370" s="19">
        <v>0</v>
      </c>
      <c r="Q370" s="19">
        <v>32.816347323319498</v>
      </c>
      <c r="R370" s="19">
        <v>23.736257443920199</v>
      </c>
      <c r="S370" s="19">
        <v>23.649698848086999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4">
        <f t="shared" si="5"/>
        <v>47.385956292007194</v>
      </c>
    </row>
    <row r="371" spans="1:32" x14ac:dyDescent="0.25">
      <c r="A371" s="19" t="s">
        <v>118</v>
      </c>
      <c r="B371" s="19">
        <v>4.0702291362335998</v>
      </c>
      <c r="C371" s="19">
        <v>2.6349988217068199</v>
      </c>
      <c r="D371" s="19">
        <v>22.7984883171722</v>
      </c>
      <c r="E371" s="19">
        <v>22.7984883171722</v>
      </c>
      <c r="F371" s="19">
        <v>22.7984883171722</v>
      </c>
      <c r="G371" s="19">
        <v>3.5021583298725898</v>
      </c>
      <c r="H371" s="19">
        <v>3.5021583298725898</v>
      </c>
      <c r="I371" s="19">
        <v>7.91067134014828</v>
      </c>
      <c r="J371" s="19">
        <v>3.5163582113797598</v>
      </c>
      <c r="K371" s="19">
        <v>6.4039190317266899</v>
      </c>
      <c r="L371" s="19">
        <v>2.7103371888563599</v>
      </c>
      <c r="M371" s="19">
        <v>3.2035723752785001</v>
      </c>
      <c r="N371" s="19">
        <v>3.2035723752785001</v>
      </c>
      <c r="O371" s="19">
        <v>2.62293832441771</v>
      </c>
      <c r="P371" s="19">
        <v>3.5671504731546002</v>
      </c>
      <c r="Q371" s="19">
        <v>3.5671504731546002</v>
      </c>
      <c r="R371" s="19">
        <v>3.5671504731546002</v>
      </c>
      <c r="S371" s="19">
        <v>3.5671504731546002</v>
      </c>
      <c r="T371" s="19">
        <v>3.5671504731546002</v>
      </c>
      <c r="U371" s="19">
        <v>3.5671504731546002</v>
      </c>
      <c r="V371" s="19">
        <v>3.5671504731546002</v>
      </c>
      <c r="W371" s="19">
        <v>1.19933764170683</v>
      </c>
      <c r="X371" s="19">
        <v>3.4542383058449699</v>
      </c>
      <c r="Y371" s="19">
        <v>1.08242988728255</v>
      </c>
      <c r="Z371" s="19">
        <v>2.5188605746327699</v>
      </c>
      <c r="AA371" s="19">
        <v>2.5188605746327699</v>
      </c>
      <c r="AB371" s="19">
        <v>2.5188605746327699</v>
      </c>
      <c r="AC371" s="19">
        <v>2.5188605746327699</v>
      </c>
      <c r="AD371" s="19">
        <v>2.5188605746327699</v>
      </c>
      <c r="AE371" s="19">
        <v>5.12592869664077</v>
      </c>
      <c r="AF371" s="4">
        <f t="shared" si="5"/>
        <v>41.291989770411966</v>
      </c>
    </row>
    <row r="372" spans="1:32" x14ac:dyDescent="0.25">
      <c r="A372" s="19" t="s">
        <v>134</v>
      </c>
      <c r="B372" s="19">
        <v>0.35353298902028801</v>
      </c>
      <c r="C372" s="19">
        <v>3.2397277568462002</v>
      </c>
      <c r="D372" s="19">
        <v>6.3635941578091897</v>
      </c>
      <c r="E372" s="19">
        <v>3.3493725097155602</v>
      </c>
      <c r="F372" s="19">
        <v>0.33198831713200999</v>
      </c>
      <c r="G372" s="19">
        <v>17.704210361406901</v>
      </c>
      <c r="H372" s="19">
        <v>0</v>
      </c>
      <c r="I372" s="19">
        <v>2.6906710421650999</v>
      </c>
      <c r="J372" s="19">
        <v>5.3308169238906604</v>
      </c>
      <c r="K372" s="19">
        <v>5.3373310761616697</v>
      </c>
      <c r="L372" s="19">
        <v>1.16698535415742</v>
      </c>
      <c r="M372" s="19">
        <v>7.6486939009055197</v>
      </c>
      <c r="N372" s="19">
        <v>0</v>
      </c>
      <c r="O372" s="19">
        <v>0.74617887694180896</v>
      </c>
      <c r="P372" s="19">
        <v>2.9153060892199401</v>
      </c>
      <c r="Q372" s="19">
        <v>2.7127483721060601</v>
      </c>
      <c r="R372" s="19">
        <v>5.4005834354614697</v>
      </c>
      <c r="S372" s="19">
        <v>0.85920456768876896</v>
      </c>
      <c r="T372" s="19">
        <v>2.3279789407679101</v>
      </c>
      <c r="U372" s="19">
        <v>0.85665402714680905</v>
      </c>
      <c r="V372" s="19">
        <v>0</v>
      </c>
      <c r="W372" s="19">
        <v>2.0230237200249998E-3</v>
      </c>
      <c r="X372" s="19">
        <v>6.3884066860960598</v>
      </c>
      <c r="Y372" s="19">
        <v>3.7033250096070902</v>
      </c>
      <c r="Z372" s="19">
        <v>0</v>
      </c>
      <c r="AA372" s="19">
        <v>2.6475733126067902</v>
      </c>
      <c r="AB372" s="19">
        <v>0</v>
      </c>
      <c r="AC372" s="19">
        <v>10.063136552053599</v>
      </c>
      <c r="AD372" s="19">
        <v>0</v>
      </c>
      <c r="AE372" s="19">
        <v>0.48653652370154499</v>
      </c>
      <c r="AF372" s="4">
        <f t="shared" si="5"/>
        <v>32.735422078850064</v>
      </c>
    </row>
    <row r="373" spans="1:32" x14ac:dyDescent="0.25">
      <c r="A373" s="19" t="s">
        <v>481</v>
      </c>
      <c r="B373" s="19">
        <v>0.80766741652041596</v>
      </c>
      <c r="C373" s="19">
        <v>2.2334604896605001</v>
      </c>
      <c r="D373" s="19">
        <v>1027.30866787489</v>
      </c>
      <c r="E373" s="19">
        <v>2.76462266501039</v>
      </c>
      <c r="F373" s="19">
        <v>2.1050220793113099</v>
      </c>
      <c r="G373" s="19">
        <v>9.3033366901800001</v>
      </c>
      <c r="H373" s="19">
        <v>8.1144008841365505</v>
      </c>
      <c r="I373" s="19">
        <v>54.469455630518397</v>
      </c>
      <c r="J373" s="19">
        <v>12.305287306196901</v>
      </c>
      <c r="K373" s="19">
        <v>64.615122905001002</v>
      </c>
      <c r="L373" s="19">
        <v>6.45364518277347</v>
      </c>
      <c r="M373" s="19">
        <v>11.2180892964825</v>
      </c>
      <c r="N373" s="19">
        <v>9.8705084715038502</v>
      </c>
      <c r="O373" s="19">
        <v>6.17722918372601</v>
      </c>
      <c r="P373" s="19">
        <v>9.8762946762144495</v>
      </c>
      <c r="Q373" s="19">
        <v>2.3447322146967</v>
      </c>
      <c r="R373" s="19">
        <v>3.7491091433912498</v>
      </c>
      <c r="S373" s="19">
        <v>0</v>
      </c>
      <c r="T373" s="19">
        <v>0</v>
      </c>
      <c r="U373" s="19">
        <v>0.64883255772292603</v>
      </c>
      <c r="V373" s="19">
        <v>3.14420214109122</v>
      </c>
      <c r="W373" s="19">
        <v>1.99775131326168</v>
      </c>
      <c r="X373" s="19">
        <v>0</v>
      </c>
      <c r="Y373" s="19">
        <v>0</v>
      </c>
      <c r="Z373" s="19">
        <v>0</v>
      </c>
      <c r="AA373" s="19">
        <v>13.276439916342399</v>
      </c>
      <c r="AB373" s="19">
        <v>0</v>
      </c>
      <c r="AC373" s="19">
        <v>1.3662885017693001</v>
      </c>
      <c r="AD373" s="19">
        <v>1.9980013519525499</v>
      </c>
      <c r="AE373" s="19">
        <v>0.25199741777032603</v>
      </c>
      <c r="AF373" s="4">
        <f t="shared" si="5"/>
        <v>26.432622343301652</v>
      </c>
    </row>
    <row r="374" spans="1:32" x14ac:dyDescent="0.25">
      <c r="A374" s="19" t="s">
        <v>215</v>
      </c>
      <c r="B374" s="19">
        <v>4.1365728334475103</v>
      </c>
      <c r="C374" s="19">
        <v>2.0141532874009398</v>
      </c>
      <c r="D374" s="19">
        <v>7.2760831371418799</v>
      </c>
      <c r="E374" s="19">
        <v>1.9184062154960799</v>
      </c>
      <c r="F374" s="19">
        <v>3.2927578107912798</v>
      </c>
      <c r="G374" s="19">
        <v>2.31106338121963</v>
      </c>
      <c r="H374" s="19">
        <v>1.85311324931326</v>
      </c>
      <c r="I374" s="19">
        <v>3.5878691064340802</v>
      </c>
      <c r="J374" s="19">
        <v>0</v>
      </c>
      <c r="K374" s="19">
        <v>1.4861708027203899</v>
      </c>
      <c r="L374" s="19">
        <v>0</v>
      </c>
      <c r="M374" s="19">
        <v>1.6352064178459</v>
      </c>
      <c r="N374" s="19">
        <v>0</v>
      </c>
      <c r="O374" s="19">
        <v>1.15901399625852</v>
      </c>
      <c r="P374" s="19">
        <v>3.4600970721146398</v>
      </c>
      <c r="Q374" s="19">
        <v>0</v>
      </c>
      <c r="R374" s="19">
        <v>9.1461710360080495E-2</v>
      </c>
      <c r="S374" s="19">
        <v>0.91661921232952503</v>
      </c>
      <c r="T374" s="19">
        <v>13.249669605539999</v>
      </c>
      <c r="U374" s="19">
        <v>0</v>
      </c>
      <c r="V374" s="19">
        <v>1.8932821600819401</v>
      </c>
      <c r="W374" s="19">
        <v>0.66267305866227</v>
      </c>
      <c r="X374" s="19">
        <v>1.81584131729017</v>
      </c>
      <c r="Y374" s="19">
        <v>0</v>
      </c>
      <c r="Z374" s="19">
        <v>0</v>
      </c>
      <c r="AA374" s="19">
        <v>0</v>
      </c>
      <c r="AB374" s="19">
        <v>0</v>
      </c>
      <c r="AC374" s="19">
        <v>1.4705943650923501</v>
      </c>
      <c r="AD374" s="19">
        <v>0</v>
      </c>
      <c r="AE374" s="19">
        <v>1.8115747558327899</v>
      </c>
      <c r="AF374" s="4">
        <f t="shared" si="5"/>
        <v>21.911716185189128</v>
      </c>
    </row>
    <row r="375" spans="1:32" x14ac:dyDescent="0.25">
      <c r="A375" s="19" t="s">
        <v>95</v>
      </c>
      <c r="B375" s="19">
        <v>1.3586661164023399</v>
      </c>
      <c r="C375" s="19">
        <v>2.2609546190041701</v>
      </c>
      <c r="D375" s="19">
        <v>5.2979344892219196</v>
      </c>
      <c r="E375" s="19">
        <v>0.88983126995428896</v>
      </c>
      <c r="F375" s="19">
        <v>0.74999311681652303</v>
      </c>
      <c r="G375" s="19">
        <v>0.51579581863136803</v>
      </c>
      <c r="H375" s="19">
        <v>1.18563799501391</v>
      </c>
      <c r="I375" s="19">
        <v>4.1219488438855896</v>
      </c>
      <c r="J375" s="19">
        <v>2.3335636203203598</v>
      </c>
      <c r="K375" s="19">
        <v>7.4808935266548504</v>
      </c>
      <c r="L375" s="19">
        <v>1.8994126140143801</v>
      </c>
      <c r="M375" s="19">
        <v>3.6336068655746998</v>
      </c>
      <c r="N375" s="19">
        <v>0.62334445626325896</v>
      </c>
      <c r="O375" s="19">
        <v>4.2394231481443202E-2</v>
      </c>
      <c r="P375" s="19">
        <v>0.455520959764456</v>
      </c>
      <c r="Q375" s="19">
        <v>0.70007662615411004</v>
      </c>
      <c r="R375" s="19">
        <v>1.49626729774023</v>
      </c>
      <c r="S375" s="19">
        <v>1.0903101576892</v>
      </c>
      <c r="T375" s="19">
        <v>1.5038175192865399</v>
      </c>
      <c r="U375" s="19">
        <v>1.26689616599782</v>
      </c>
      <c r="V375" s="19">
        <v>0.35273873150993401</v>
      </c>
      <c r="W375" s="19">
        <v>2.7229091038801299</v>
      </c>
      <c r="X375" s="19">
        <v>4.1294597863975397</v>
      </c>
      <c r="Y375" s="19">
        <v>0.40768010061861498</v>
      </c>
      <c r="Z375" s="19">
        <v>0.79331519226776304</v>
      </c>
      <c r="AA375" s="19">
        <v>1.3023058323166801</v>
      </c>
      <c r="AB375" s="19">
        <v>0.98317793332112402</v>
      </c>
      <c r="AC375" s="19">
        <v>0.29019709530404603</v>
      </c>
      <c r="AD375" s="19">
        <v>0.226646767969889</v>
      </c>
      <c r="AE375" s="19">
        <v>1.56013622278024</v>
      </c>
      <c r="AF375" s="4">
        <f t="shared" si="5"/>
        <v>18.125857907079748</v>
      </c>
    </row>
    <row r="376" spans="1:32" x14ac:dyDescent="0.25">
      <c r="A376" s="19" t="s">
        <v>388</v>
      </c>
      <c r="B376" s="19">
        <v>5.5579289312675604</v>
      </c>
      <c r="C376" s="19">
        <v>1.45926299680052E-2</v>
      </c>
      <c r="D376" s="19">
        <v>0.27123030186953501</v>
      </c>
      <c r="E376" s="19">
        <v>0.27123030186953501</v>
      </c>
      <c r="F376" s="19">
        <v>0.27123030186953501</v>
      </c>
      <c r="G376" s="19">
        <v>19.525307449555399</v>
      </c>
      <c r="H376" s="19">
        <v>19.525307449555399</v>
      </c>
      <c r="I376" s="19">
        <v>19.525307449555399</v>
      </c>
      <c r="J376" s="19">
        <v>19.525307449555399</v>
      </c>
      <c r="K376" s="19">
        <v>2.7567817912055901</v>
      </c>
      <c r="L376" s="19">
        <v>2.4282234197228401</v>
      </c>
      <c r="M376" s="19">
        <v>2.4282234197228401</v>
      </c>
      <c r="N376" s="19">
        <v>2.4282234197228401</v>
      </c>
      <c r="O376" s="19">
        <v>1.7196285334646999</v>
      </c>
      <c r="P376" s="19">
        <v>1.7196285334646999</v>
      </c>
      <c r="Q376" s="19">
        <v>1.7196285334646999</v>
      </c>
      <c r="R376" s="19">
        <v>1.7196285334646999</v>
      </c>
      <c r="S376" s="19">
        <v>1.7196285334646999</v>
      </c>
      <c r="T376" s="19">
        <v>0.102952591806098</v>
      </c>
      <c r="U376" s="19">
        <v>0.102952591806098</v>
      </c>
      <c r="V376" s="19">
        <v>0.102952591806098</v>
      </c>
      <c r="W376" s="19">
        <v>5.7905426193034001E-2</v>
      </c>
      <c r="X376" s="19">
        <v>0.24041121729652601</v>
      </c>
      <c r="Y376" s="19">
        <v>4.3199924951104496</v>
      </c>
      <c r="Z376" s="19">
        <v>4.3199924951104496</v>
      </c>
      <c r="AA376" s="19">
        <v>4.3199924951104496</v>
      </c>
      <c r="AB376" s="19">
        <v>9.9788541318481007E-3</v>
      </c>
      <c r="AC376" s="19">
        <v>9.9788541318481007E-3</v>
      </c>
      <c r="AD376" s="19">
        <v>9.9788541318481007E-3</v>
      </c>
      <c r="AE376" s="19">
        <v>9.9788541318481007E-3</v>
      </c>
      <c r="AF376" s="4">
        <f t="shared" si="5"/>
        <v>17.046324387695996</v>
      </c>
    </row>
    <row r="377" spans="1:32" x14ac:dyDescent="0.25">
      <c r="A377" s="19" t="s">
        <v>460</v>
      </c>
      <c r="B377" s="19">
        <v>0</v>
      </c>
      <c r="C377" s="19">
        <v>0</v>
      </c>
      <c r="D377" s="19">
        <v>4.4015390040859401</v>
      </c>
      <c r="E377" s="19">
        <v>10.2126158466574</v>
      </c>
      <c r="F377" s="19">
        <v>64.884608430935302</v>
      </c>
      <c r="G377" s="19">
        <v>4.81983783734377</v>
      </c>
      <c r="H377" s="19">
        <v>5.3928423140907498</v>
      </c>
      <c r="I377" s="19">
        <v>0</v>
      </c>
      <c r="J377" s="19">
        <v>0</v>
      </c>
      <c r="K377" s="19">
        <v>1.5318613709531499</v>
      </c>
      <c r="L377" s="19">
        <v>39.479414011541799</v>
      </c>
      <c r="M377" s="19">
        <v>9.3808849511249903</v>
      </c>
      <c r="N377" s="19">
        <v>0</v>
      </c>
      <c r="O377" s="19">
        <v>0</v>
      </c>
      <c r="P377" s="19">
        <v>0</v>
      </c>
      <c r="Q377" s="19">
        <v>0</v>
      </c>
      <c r="R377" s="19">
        <v>0.69471350320954095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6.4172770189354704</v>
      </c>
      <c r="AC377" s="19">
        <v>0</v>
      </c>
      <c r="AD377" s="19">
        <v>0.87017620190190903</v>
      </c>
      <c r="AE377" s="19">
        <v>1.4068562559754201</v>
      </c>
      <c r="AF377" s="4">
        <f t="shared" si="5"/>
        <v>9.3890229800223413</v>
      </c>
    </row>
    <row r="378" spans="1:32" x14ac:dyDescent="0.25">
      <c r="A378" s="19" t="s">
        <v>234</v>
      </c>
      <c r="B378" s="19">
        <v>1171.2587454449999</v>
      </c>
      <c r="C378" s="19">
        <v>2602.1603926431699</v>
      </c>
      <c r="D378" s="19">
        <v>11997.768455801501</v>
      </c>
      <c r="E378" s="19">
        <v>1379.9391810735899</v>
      </c>
      <c r="F378" s="19">
        <v>3734.58390681019</v>
      </c>
      <c r="G378" s="19">
        <v>4768.6901884679</v>
      </c>
      <c r="H378" s="19">
        <v>5288.47634744684</v>
      </c>
      <c r="I378" s="19">
        <v>6007.2197793499299</v>
      </c>
      <c r="J378" s="19">
        <v>4381.4117444489402</v>
      </c>
      <c r="K378" s="19">
        <v>4987.4000589407897</v>
      </c>
      <c r="L378" s="19">
        <v>4987.4000589407897</v>
      </c>
      <c r="M378" s="19">
        <v>4987.4000589407897</v>
      </c>
      <c r="N378" s="19">
        <v>141.58197469278801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7.6409184227118496</v>
      </c>
      <c r="AF378" s="4">
        <f t="shared" si="5"/>
        <v>7.6409184227118496</v>
      </c>
    </row>
    <row r="379" spans="1:32" x14ac:dyDescent="0.25">
      <c r="A379" s="19" t="s">
        <v>310</v>
      </c>
      <c r="B379" s="19">
        <v>0</v>
      </c>
      <c r="C379" s="19">
        <v>0</v>
      </c>
      <c r="D379" s="19">
        <v>1.36791155214698</v>
      </c>
      <c r="E379" s="19">
        <v>0.37214391422500598</v>
      </c>
      <c r="F379" s="19">
        <v>0</v>
      </c>
      <c r="G379" s="19">
        <v>0.48363576979346801</v>
      </c>
      <c r="H379" s="19">
        <v>0.39316540941445099</v>
      </c>
      <c r="I379" s="19">
        <v>0</v>
      </c>
      <c r="J379" s="19">
        <v>0</v>
      </c>
      <c r="K379" s="19">
        <v>0</v>
      </c>
      <c r="L379" s="19">
        <v>0.59602319831497597</v>
      </c>
      <c r="M379" s="19">
        <v>0.12999317962992399</v>
      </c>
      <c r="N379" s="19">
        <v>0</v>
      </c>
      <c r="O379" s="19">
        <v>0.462445853503265</v>
      </c>
      <c r="P379" s="19">
        <v>0.246813006304617</v>
      </c>
      <c r="Q379" s="19">
        <v>0.45539203906182202</v>
      </c>
      <c r="R379" s="19">
        <v>0.32702023420894499</v>
      </c>
      <c r="S379" s="19">
        <v>1.7973252923804801</v>
      </c>
      <c r="T379" s="19">
        <v>0.23598912259989899</v>
      </c>
      <c r="U379" s="19">
        <v>0.75244733369458605</v>
      </c>
      <c r="V379" s="19">
        <v>0</v>
      </c>
      <c r="W379" s="19">
        <v>0</v>
      </c>
      <c r="X379" s="19">
        <v>0.89395049085051204</v>
      </c>
      <c r="Y379" s="19">
        <v>0.18573994380102801</v>
      </c>
      <c r="Z379" s="19">
        <v>0.56695484235020099</v>
      </c>
      <c r="AA379" s="19">
        <v>0.20147602345138799</v>
      </c>
      <c r="AB379" s="19">
        <v>0.94229404934111805</v>
      </c>
      <c r="AC379" s="19">
        <v>0.33601387868458599</v>
      </c>
      <c r="AD379" s="19">
        <v>0</v>
      </c>
      <c r="AE379" s="19">
        <v>1</v>
      </c>
      <c r="AF379" s="4">
        <f t="shared" si="5"/>
        <v>7.2392112113627434</v>
      </c>
    </row>
    <row r="380" spans="1:32" x14ac:dyDescent="0.25">
      <c r="A380" s="19" t="s">
        <v>79</v>
      </c>
      <c r="B380" s="19">
        <v>0</v>
      </c>
      <c r="C380" s="19">
        <v>0</v>
      </c>
      <c r="D380" s="19">
        <v>0</v>
      </c>
      <c r="E380" s="19">
        <v>0.58687946980130601</v>
      </c>
      <c r="F380" s="19">
        <v>0</v>
      </c>
      <c r="G380" s="19">
        <v>0</v>
      </c>
      <c r="H380" s="19">
        <v>0.51733772444877901</v>
      </c>
      <c r="I380" s="19">
        <v>0</v>
      </c>
      <c r="J380" s="19">
        <v>0</v>
      </c>
      <c r="K380" s="19">
        <v>0</v>
      </c>
      <c r="L380" s="19">
        <v>0</v>
      </c>
      <c r="M380" s="19">
        <v>6.6666002756350498</v>
      </c>
      <c r="N380" s="19">
        <v>0</v>
      </c>
      <c r="O380" s="19">
        <v>0</v>
      </c>
      <c r="P380" s="19">
        <v>0</v>
      </c>
      <c r="Q380" s="19">
        <v>0</v>
      </c>
      <c r="R380" s="19">
        <v>5.5649501823999898</v>
      </c>
      <c r="S380" s="19">
        <v>0</v>
      </c>
      <c r="T380" s="19">
        <v>0</v>
      </c>
      <c r="U380" s="19">
        <v>0</v>
      </c>
      <c r="V380" s="19">
        <v>0.43828859111940799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4">
        <f t="shared" si="5"/>
        <v>6.0032387735193975</v>
      </c>
    </row>
    <row r="381" spans="1:32" x14ac:dyDescent="0.25">
      <c r="A381" s="19" t="s">
        <v>291</v>
      </c>
      <c r="B381" s="19">
        <v>1.9139823977829999</v>
      </c>
      <c r="C381" s="19">
        <v>67.998360319687606</v>
      </c>
      <c r="D381" s="19">
        <v>5686.2862127837798</v>
      </c>
      <c r="E381" s="19">
        <v>13.742640985125</v>
      </c>
      <c r="F381" s="19">
        <v>0</v>
      </c>
      <c r="G381" s="19">
        <v>0</v>
      </c>
      <c r="H381" s="19">
        <v>0</v>
      </c>
      <c r="I381" s="19">
        <v>59.635181720206397</v>
      </c>
      <c r="J381" s="19">
        <v>129.65435684436699</v>
      </c>
      <c r="K381" s="19">
        <v>233.72219042737501</v>
      </c>
      <c r="L381" s="19">
        <v>474.16546795203197</v>
      </c>
      <c r="M381" s="19">
        <v>10.6369421375438</v>
      </c>
      <c r="N381" s="19">
        <v>0</v>
      </c>
      <c r="O381" s="19">
        <v>2.9996414517000001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4.0022293939502003</v>
      </c>
      <c r="AD381" s="19">
        <v>0</v>
      </c>
      <c r="AE381" s="19">
        <v>0</v>
      </c>
      <c r="AF381" s="4">
        <f t="shared" si="5"/>
        <v>4.0022293939502003</v>
      </c>
    </row>
    <row r="382" spans="1:32" x14ac:dyDescent="0.25">
      <c r="A382" s="19" t="s">
        <v>276</v>
      </c>
      <c r="B382" s="19">
        <v>957837.07506444503</v>
      </c>
      <c r="C382" s="19">
        <v>79350413.049815506</v>
      </c>
      <c r="D382" s="19">
        <v>5.1863243092466101E-2</v>
      </c>
      <c r="E382" s="19">
        <v>5.1863243092466101E-2</v>
      </c>
      <c r="F382" s="19">
        <v>9.4438056669583298E-2</v>
      </c>
      <c r="G382" s="19">
        <v>9.4438056669583298E-2</v>
      </c>
      <c r="H382" s="19">
        <v>9.4438056669583298E-2</v>
      </c>
      <c r="I382" s="19">
        <v>9.4438056669583298E-2</v>
      </c>
      <c r="J382" s="19">
        <v>9.4438056669583298E-2</v>
      </c>
      <c r="K382" s="19">
        <v>9.4438056669583298E-2</v>
      </c>
      <c r="L382" s="19">
        <v>9.4438056669583298E-2</v>
      </c>
      <c r="M382" s="19">
        <v>9.4438056669583298E-2</v>
      </c>
      <c r="N382" s="19">
        <v>9.4438056669583298E-2</v>
      </c>
      <c r="O382" s="19">
        <v>9.4438056669583298E-2</v>
      </c>
      <c r="P382" s="19">
        <v>9.4438056669583298E-2</v>
      </c>
      <c r="Q382" s="19">
        <v>9.4438056669583298E-2</v>
      </c>
      <c r="R382" s="19">
        <v>9.4438056669583298E-2</v>
      </c>
      <c r="S382" s="19">
        <v>9.4438056669583298E-2</v>
      </c>
      <c r="T382" s="19">
        <v>9.4438056669583298E-2</v>
      </c>
      <c r="U382" s="19">
        <v>9.4438056669583298E-2</v>
      </c>
      <c r="V382" s="19">
        <v>9.4438056669583298E-2</v>
      </c>
      <c r="W382" s="19">
        <v>9.4438056669583298E-2</v>
      </c>
      <c r="X382" s="19">
        <v>9.4438056669583298E-2</v>
      </c>
      <c r="Y382" s="19">
        <v>9.4438056669583298E-2</v>
      </c>
      <c r="Z382" s="19">
        <v>9.4438056669583298E-2</v>
      </c>
      <c r="AA382" s="19">
        <v>9.4438056669583298E-2</v>
      </c>
      <c r="AB382" s="19">
        <v>9.4438056669583298E-2</v>
      </c>
      <c r="AC382" s="19">
        <v>9.4438056669583298E-2</v>
      </c>
      <c r="AD382" s="19">
        <v>9.4438056669583298E-2</v>
      </c>
      <c r="AE382" s="19">
        <v>2.2551689000468101E-2</v>
      </c>
      <c r="AF382" s="4">
        <f t="shared" si="5"/>
        <v>1.2502464257050507</v>
      </c>
    </row>
    <row r="383" spans="1:32" x14ac:dyDescent="0.25">
      <c r="A383" s="19" t="s">
        <v>221</v>
      </c>
      <c r="B383" s="19">
        <v>0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0.33427781984585497</v>
      </c>
      <c r="AD383" s="19">
        <v>0</v>
      </c>
      <c r="AE383" s="19">
        <v>0</v>
      </c>
      <c r="AF383" s="4">
        <f t="shared" si="5"/>
        <v>0.33427781984585497</v>
      </c>
    </row>
    <row r="384" spans="1:32" x14ac:dyDescent="0.25">
      <c r="A384" s="19" t="s">
        <v>463</v>
      </c>
      <c r="B384" s="19">
        <v>0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8.1376598728102999E-3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1.8076199943705799E-2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4">
        <f t="shared" si="5"/>
        <v>1.8076199943705799E-2</v>
      </c>
    </row>
    <row r="385" spans="1:32" x14ac:dyDescent="0.25">
      <c r="A385" s="19" t="s">
        <v>418</v>
      </c>
      <c r="B385" s="19">
        <v>2.1000588999999999E-11</v>
      </c>
      <c r="C385" s="19">
        <v>6.8654182999999995E-11</v>
      </c>
      <c r="D385" s="19">
        <v>1.0507546E-11</v>
      </c>
      <c r="E385" s="19">
        <v>9.1906980000000001E-12</v>
      </c>
      <c r="F385" s="19">
        <v>6.0000000000000003E-12</v>
      </c>
      <c r="G385" s="19">
        <v>9.9999999999999994E-12</v>
      </c>
      <c r="H385" s="19">
        <v>1.5E-11</v>
      </c>
      <c r="I385" s="19">
        <v>9.1089882999999996E-11</v>
      </c>
      <c r="J385" s="19">
        <v>4.2173363999999998E-11</v>
      </c>
      <c r="K385" s="19">
        <v>4.5111510000000004E-12</v>
      </c>
      <c r="L385" s="19">
        <v>1.9925645599999999E-10</v>
      </c>
      <c r="M385" s="19">
        <v>1.1819757E-10</v>
      </c>
      <c r="N385" s="19">
        <v>0</v>
      </c>
      <c r="O385" s="19">
        <v>3.4207672999999998E-11</v>
      </c>
      <c r="P385" s="19">
        <v>2.9170309999999999E-11</v>
      </c>
      <c r="Q385" s="19">
        <v>2.9904426999999998E-11</v>
      </c>
      <c r="R385" s="19">
        <v>4.50569E-12</v>
      </c>
      <c r="S385" s="19">
        <v>0</v>
      </c>
      <c r="T385" s="19">
        <v>1.0156258159999999E-9</v>
      </c>
      <c r="U385" s="19">
        <v>1.00010590254E-7</v>
      </c>
      <c r="V385" s="19">
        <v>1.029789534E-9</v>
      </c>
      <c r="W385" s="19">
        <v>5.8942570000000003E-12</v>
      </c>
      <c r="X385" s="19">
        <v>0</v>
      </c>
      <c r="Y385" s="19">
        <v>4.451286E-11</v>
      </c>
      <c r="Z385" s="19">
        <v>9.7782500000000003E-12</v>
      </c>
      <c r="AA385" s="19">
        <v>4.5169359999999996E-12</v>
      </c>
      <c r="AB385" s="19">
        <v>4.5169359999999996E-12</v>
      </c>
      <c r="AC385" s="19">
        <v>1.0187184999999999E-11</v>
      </c>
      <c r="AD385" s="19">
        <v>0</v>
      </c>
      <c r="AE385" s="19">
        <v>1.6752520000000001E-11</v>
      </c>
      <c r="AF385" s="4">
        <f t="shared" si="5"/>
        <v>1.0215667023800003E-7</v>
      </c>
    </row>
    <row r="386" spans="1:32" x14ac:dyDescent="0.25">
      <c r="A386" s="19" t="s">
        <v>84</v>
      </c>
      <c r="B386" s="19">
        <v>18582.269705402399</v>
      </c>
      <c r="C386" s="19">
        <v>25377.303493657098</v>
      </c>
      <c r="D386" s="19">
        <v>27054.5283850958</v>
      </c>
      <c r="E386" s="19">
        <v>42992.643935530803</v>
      </c>
      <c r="F386" s="19">
        <v>23941.566665930499</v>
      </c>
      <c r="G386" s="19">
        <v>25439.2182901003</v>
      </c>
      <c r="H386" s="19">
        <v>23576.703994112198</v>
      </c>
      <c r="I386" s="19">
        <v>17913.865848504502</v>
      </c>
      <c r="J386" s="19">
        <v>36058.998731201202</v>
      </c>
      <c r="K386" s="19">
        <v>54208.4622785596</v>
      </c>
      <c r="L386" s="19">
        <v>79941.969269697496</v>
      </c>
      <c r="M386" s="19">
        <v>18030.829615592</v>
      </c>
      <c r="N386" s="19">
        <v>28685.122520213499</v>
      </c>
      <c r="O386" s="19">
        <v>24633.3834209548</v>
      </c>
      <c r="P386" s="19">
        <v>585.12041447673505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4">
        <f t="shared" ref="AF386:AF412" si="6">SUM(R386:AE386)</f>
        <v>0</v>
      </c>
    </row>
    <row r="387" spans="1:32" x14ac:dyDescent="0.25">
      <c r="A387" s="19" t="s">
        <v>91</v>
      </c>
      <c r="B387" s="19">
        <v>0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4">
        <f t="shared" si="6"/>
        <v>0</v>
      </c>
    </row>
    <row r="388" spans="1:32" x14ac:dyDescent="0.25">
      <c r="A388" s="19" t="s">
        <v>109</v>
      </c>
      <c r="B388" s="19">
        <v>3830302.6923325802</v>
      </c>
      <c r="C388" s="19">
        <v>4557860.6865858603</v>
      </c>
      <c r="D388" s="19">
        <v>4520909.1080599399</v>
      </c>
      <c r="E388" s="19">
        <v>4702965.8510788502</v>
      </c>
      <c r="F388" s="19">
        <v>3508941.5749064302</v>
      </c>
      <c r="G388" s="19">
        <v>3814175.6977070598</v>
      </c>
      <c r="H388" s="19">
        <v>2971342.25877894</v>
      </c>
      <c r="I388" s="19">
        <v>2479919.2523086998</v>
      </c>
      <c r="J388" s="19">
        <v>1508582.2258572199</v>
      </c>
      <c r="K388" s="19">
        <v>6464974.5412278501</v>
      </c>
      <c r="L388" s="19">
        <v>15844347.7650858</v>
      </c>
      <c r="M388" s="19">
        <v>571186.35991078801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4">
        <f t="shared" si="6"/>
        <v>0</v>
      </c>
    </row>
    <row r="389" spans="1:32" x14ac:dyDescent="0.25">
      <c r="A389" s="19" t="s">
        <v>119</v>
      </c>
      <c r="B389" s="19">
        <v>0</v>
      </c>
      <c r="C389" s="19">
        <v>0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4">
        <f t="shared" si="6"/>
        <v>0</v>
      </c>
    </row>
    <row r="390" spans="1:32" x14ac:dyDescent="0.25">
      <c r="A390" s="19" t="s">
        <v>128</v>
      </c>
      <c r="B390" s="19">
        <v>0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4">
        <f t="shared" si="6"/>
        <v>0</v>
      </c>
    </row>
    <row r="391" spans="1:32" x14ac:dyDescent="0.25">
      <c r="A391" s="19" t="s">
        <v>149</v>
      </c>
      <c r="B391" s="19">
        <v>0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  <c r="AF391" s="4">
        <f t="shared" si="6"/>
        <v>0</v>
      </c>
    </row>
    <row r="392" spans="1:32" x14ac:dyDescent="0.25">
      <c r="A392" s="19" t="s">
        <v>161</v>
      </c>
      <c r="B392" s="19">
        <v>430.73</v>
      </c>
      <c r="C392" s="19">
        <v>430.73</v>
      </c>
      <c r="D392" s="19">
        <v>430.73</v>
      </c>
      <c r="E392" s="19">
        <v>430.73</v>
      </c>
      <c r="F392" s="19">
        <v>430.73</v>
      </c>
      <c r="G392" s="19">
        <v>430.73</v>
      </c>
      <c r="H392" s="19">
        <v>430.73</v>
      </c>
      <c r="I392" s="19">
        <v>430.73</v>
      </c>
      <c r="J392" s="19">
        <v>430.73</v>
      </c>
      <c r="K392" s="19">
        <v>430.73</v>
      </c>
      <c r="L392" s="19">
        <v>430.73</v>
      </c>
      <c r="M392" s="19">
        <v>430.73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4">
        <f t="shared" si="6"/>
        <v>0</v>
      </c>
    </row>
    <row r="393" spans="1:32" x14ac:dyDescent="0.25">
      <c r="A393" s="19" t="s">
        <v>210</v>
      </c>
      <c r="B393" s="19">
        <v>0</v>
      </c>
      <c r="C393" s="19">
        <v>0</v>
      </c>
      <c r="D393" s="19">
        <v>0</v>
      </c>
      <c r="E393" s="19">
        <v>0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4">
        <f t="shared" si="6"/>
        <v>0</v>
      </c>
    </row>
    <row r="394" spans="1:32" x14ac:dyDescent="0.25">
      <c r="A394" s="19" t="s">
        <v>461</v>
      </c>
      <c r="B394" s="19">
        <v>0</v>
      </c>
      <c r="C394" s="19">
        <v>0</v>
      </c>
      <c r="D394" s="19">
        <v>0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  <c r="AF394" s="4">
        <f t="shared" si="6"/>
        <v>0</v>
      </c>
    </row>
    <row r="395" spans="1:32" x14ac:dyDescent="0.25">
      <c r="A395" s="19" t="s">
        <v>229</v>
      </c>
      <c r="B395" s="19">
        <v>0</v>
      </c>
      <c r="C395" s="19">
        <v>0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4">
        <f t="shared" si="6"/>
        <v>0</v>
      </c>
    </row>
    <row r="396" spans="1:32" x14ac:dyDescent="0.25">
      <c r="A396" s="19" t="s">
        <v>231</v>
      </c>
      <c r="B396" s="19">
        <v>0</v>
      </c>
      <c r="C396" s="19">
        <v>0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4">
        <f t="shared" si="6"/>
        <v>0</v>
      </c>
    </row>
    <row r="397" spans="1:32" x14ac:dyDescent="0.25">
      <c r="A397" s="19" t="s">
        <v>233</v>
      </c>
      <c r="B397" s="19">
        <v>0</v>
      </c>
      <c r="C397" s="19">
        <v>0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4">
        <f t="shared" si="6"/>
        <v>0</v>
      </c>
    </row>
    <row r="398" spans="1:32" x14ac:dyDescent="0.25">
      <c r="A398" s="19" t="s">
        <v>237</v>
      </c>
      <c r="B398" s="19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  <c r="AF398" s="4">
        <f t="shared" si="6"/>
        <v>0</v>
      </c>
    </row>
    <row r="399" spans="1:32" x14ac:dyDescent="0.25">
      <c r="A399" s="19" t="s">
        <v>466</v>
      </c>
      <c r="B399" s="19">
        <v>2.24029443568678E-6</v>
      </c>
      <c r="C399" s="19">
        <v>1.1113378842577299E-6</v>
      </c>
      <c r="D399" s="19">
        <v>2.2969820032065801E-6</v>
      </c>
      <c r="E399" s="19">
        <v>0</v>
      </c>
      <c r="F399" s="19">
        <v>9.4431726997430004E-4</v>
      </c>
      <c r="G399" s="19">
        <v>1.0132452849031001E-3</v>
      </c>
      <c r="H399" s="19">
        <v>1.080979963714E-4</v>
      </c>
      <c r="I399" s="19">
        <v>6.5425698926859996E-4</v>
      </c>
      <c r="J399" s="19">
        <v>1.2198265694868E-5</v>
      </c>
      <c r="K399" s="19">
        <v>4.7487164966929999E-4</v>
      </c>
      <c r="L399" s="19">
        <v>9.0718270119459997E-4</v>
      </c>
      <c r="M399" s="19">
        <v>6.7837358696666602E-5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4">
        <f t="shared" si="6"/>
        <v>0</v>
      </c>
    </row>
    <row r="400" spans="1:32" x14ac:dyDescent="0.25">
      <c r="A400" s="19" t="s">
        <v>394</v>
      </c>
      <c r="B400" s="19">
        <v>0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4">
        <f t="shared" si="6"/>
        <v>0</v>
      </c>
    </row>
    <row r="401" spans="1:32" x14ac:dyDescent="0.25">
      <c r="A401" s="19" t="s">
        <v>252</v>
      </c>
      <c r="B401" s="19">
        <v>0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4">
        <f t="shared" si="6"/>
        <v>0</v>
      </c>
    </row>
    <row r="402" spans="1:32" x14ac:dyDescent="0.25">
      <c r="A402" s="19" t="s">
        <v>265</v>
      </c>
      <c r="B402" s="19">
        <v>0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4">
        <f t="shared" si="6"/>
        <v>0</v>
      </c>
    </row>
    <row r="403" spans="1:32" x14ac:dyDescent="0.25">
      <c r="A403" s="19" t="s">
        <v>273</v>
      </c>
      <c r="B403" s="19">
        <v>0</v>
      </c>
      <c r="C403" s="19">
        <v>0</v>
      </c>
      <c r="D403" s="19">
        <v>0</v>
      </c>
      <c r="E403" s="19">
        <v>0</v>
      </c>
      <c r="F403" s="19">
        <v>0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4">
        <f t="shared" si="6"/>
        <v>0</v>
      </c>
    </row>
    <row r="404" spans="1:32" x14ac:dyDescent="0.25">
      <c r="A404" s="19" t="s">
        <v>283</v>
      </c>
      <c r="B404" s="19">
        <v>0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4">
        <f t="shared" si="6"/>
        <v>0</v>
      </c>
    </row>
    <row r="405" spans="1:32" x14ac:dyDescent="0.25">
      <c r="A405" s="19" t="s">
        <v>327</v>
      </c>
      <c r="B405" s="19">
        <v>0</v>
      </c>
      <c r="C405" s="19">
        <v>0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4">
        <f t="shared" si="6"/>
        <v>0</v>
      </c>
    </row>
    <row r="406" spans="1:32" x14ac:dyDescent="0.25">
      <c r="A406" s="19" t="s">
        <v>330</v>
      </c>
      <c r="B406" s="19">
        <v>0</v>
      </c>
      <c r="C406" s="19">
        <v>0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4">
        <f t="shared" si="6"/>
        <v>0</v>
      </c>
    </row>
    <row r="407" spans="1:32" x14ac:dyDescent="0.25">
      <c r="A407" s="19" t="s">
        <v>333</v>
      </c>
      <c r="B407" s="19">
        <v>0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4">
        <f t="shared" si="6"/>
        <v>0</v>
      </c>
    </row>
    <row r="408" spans="1:32" x14ac:dyDescent="0.25">
      <c r="A408" s="19" t="s">
        <v>346</v>
      </c>
      <c r="B408" s="19">
        <v>0</v>
      </c>
      <c r="C408" s="19">
        <v>0</v>
      </c>
      <c r="D408" s="19">
        <v>0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4">
        <f t="shared" si="6"/>
        <v>0</v>
      </c>
    </row>
    <row r="409" spans="1:32" x14ac:dyDescent="0.25">
      <c r="A409" s="19" t="s">
        <v>371</v>
      </c>
      <c r="B409" s="19">
        <v>0</v>
      </c>
      <c r="C409" s="19">
        <v>0</v>
      </c>
      <c r="D409" s="19">
        <v>0</v>
      </c>
      <c r="E409" s="19"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4">
        <f t="shared" si="6"/>
        <v>0</v>
      </c>
    </row>
    <row r="410" spans="1:32" x14ac:dyDescent="0.25">
      <c r="A410" s="19" t="s">
        <v>377</v>
      </c>
      <c r="B410" s="19">
        <v>0</v>
      </c>
      <c r="C410" s="19">
        <v>0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  <c r="AF410" s="4">
        <f t="shared" si="6"/>
        <v>0</v>
      </c>
    </row>
    <row r="411" spans="1:32" x14ac:dyDescent="0.25">
      <c r="A411" s="19" t="s">
        <v>380</v>
      </c>
      <c r="B411" s="19">
        <v>0</v>
      </c>
      <c r="C411" s="19">
        <v>0</v>
      </c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4">
        <f t="shared" si="6"/>
        <v>0</v>
      </c>
    </row>
    <row r="412" spans="1:32" x14ac:dyDescent="0.25">
      <c r="A412" s="19" t="s">
        <v>345</v>
      </c>
      <c r="B412" s="19">
        <v>1.49011611938476E-8</v>
      </c>
      <c r="C412" s="19">
        <v>1.49011611938476E-8</v>
      </c>
      <c r="D412" s="19">
        <v>-1.49011611938476E-8</v>
      </c>
      <c r="E412" s="19">
        <v>-2.9802322387695299E-8</v>
      </c>
      <c r="F412" s="19">
        <v>2.9802322387695299E-8</v>
      </c>
      <c r="G412" s="19">
        <v>4.4703483581542903E-8</v>
      </c>
      <c r="H412" s="19">
        <v>-1.49011611938476E-8</v>
      </c>
      <c r="I412" s="19">
        <v>2.9802322387695299E-8</v>
      </c>
      <c r="J412" s="19">
        <v>-1.49011611938476E-8</v>
      </c>
      <c r="K412" s="19">
        <v>-5.9604644775390599E-8</v>
      </c>
      <c r="L412" s="19">
        <v>-2.9802322387695299E-8</v>
      </c>
      <c r="M412" s="19">
        <v>-5.9604644775390599E-8</v>
      </c>
      <c r="N412" s="19">
        <v>-2.9802322387695299E-8</v>
      </c>
      <c r="O412" s="19">
        <v>-4.4703483581542903E-8</v>
      </c>
      <c r="P412" s="19">
        <v>1.49011611938476E-8</v>
      </c>
      <c r="Q412" s="19">
        <v>4.4703483581542903E-8</v>
      </c>
      <c r="R412" s="19">
        <v>-1.49011611938476E-8</v>
      </c>
      <c r="S412" s="19">
        <v>-1.49011611938476E-8</v>
      </c>
      <c r="T412" s="19">
        <v>2.9802322387695299E-8</v>
      </c>
      <c r="U412" s="19">
        <v>2.9802322387695299E-8</v>
      </c>
      <c r="V412" s="19">
        <v>1.49011611938476E-8</v>
      </c>
      <c r="W412" s="19">
        <v>1.49011611938476E-8</v>
      </c>
      <c r="X412" s="19">
        <v>-4.4703483581542903E-8</v>
      </c>
      <c r="Y412" s="19">
        <v>-4.4703483581542903E-8</v>
      </c>
      <c r="Z412" s="19">
        <v>-5.9604644775390599E-8</v>
      </c>
      <c r="AA412" s="19">
        <v>1.49011611938476E-8</v>
      </c>
      <c r="AB412" s="19">
        <v>-2.9802322387695299E-8</v>
      </c>
      <c r="AC412" s="19">
        <v>5.9604644775390599E-8</v>
      </c>
      <c r="AD412" s="19">
        <v>-4.4703483581542903E-8</v>
      </c>
      <c r="AE412" s="19">
        <v>1.49011611938476E-8</v>
      </c>
      <c r="AF412" s="4">
        <f t="shared" si="6"/>
        <v>-7.4505805969238202E-8</v>
      </c>
    </row>
  </sheetData>
  <sortState xmlns:xlrd2="http://schemas.microsoft.com/office/spreadsheetml/2017/richdata2" ref="A2:AF412">
    <sortCondition descending="1" ref="AF1:AF412"/>
  </sortState>
  <mergeCells count="1">
    <mergeCell ref="AH1:A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废弃</vt:lpstr>
      <vt:lpstr>新工作区</vt:lpstr>
      <vt:lpstr>新新工作区</vt:lpstr>
      <vt:lpstr>交易量变化</vt:lpstr>
      <vt:lpstr>环比变化</vt:lpstr>
      <vt:lpstr>市场份额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20278</dc:creator>
  <cp:lastModifiedBy>刘 畅</cp:lastModifiedBy>
  <dcterms:created xsi:type="dcterms:W3CDTF">2023-06-29T16:18:22Z</dcterms:created>
  <dcterms:modified xsi:type="dcterms:W3CDTF">2024-02-18T14:13:44Z</dcterms:modified>
</cp:coreProperties>
</file>