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0" i="1" l="1"/>
  <c r="E70" i="1"/>
  <c r="E65" i="1"/>
  <c r="E64" i="1"/>
  <c r="E46" i="1"/>
  <c r="E45" i="1"/>
  <c r="E22" i="1"/>
  <c r="E21" i="1"/>
  <c r="E2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3" i="1"/>
  <c r="B4" i="1" s="1"/>
  <c r="B5" i="1" s="1"/>
  <c r="E106" i="1" l="1"/>
  <c r="E85" i="1" s="1"/>
  <c r="E8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</calcChain>
</file>

<file path=xl/sharedStrings.xml><?xml version="1.0" encoding="utf-8"?>
<sst xmlns="http://schemas.openxmlformats.org/spreadsheetml/2006/main" count="204" uniqueCount="108">
  <si>
    <t xml:space="preserve">    float m_lapDistance;</t>
  </si>
  <si>
    <t>name</t>
  </si>
  <si>
    <t>type</t>
  </si>
  <si>
    <t>size (bytes)</t>
  </si>
  <si>
    <t>float</t>
  </si>
  <si>
    <t>byte</t>
  </si>
  <si>
    <t>Packet size – 1237 bytes</t>
  </si>
  <si>
    <t>item</t>
  </si>
  <si>
    <t>Index</t>
  </si>
  <si>
    <t>m_time;</t>
  </si>
  <si>
    <t>m_lapTime;</t>
  </si>
  <si>
    <t>m_lapDistance;</t>
  </si>
  <si>
    <t>m_totalDistance;</t>
  </si>
  <si>
    <t>m_x;</t>
  </si>
  <si>
    <t>m_y;</t>
  </si>
  <si>
    <t>m_z;</t>
  </si>
  <si>
    <t>m_speed;</t>
  </si>
  <si>
    <t>m_xv;</t>
  </si>
  <si>
    <t>m_yv;</t>
  </si>
  <si>
    <t>m_zv;</t>
  </si>
  <si>
    <t>m_xr;</t>
  </si>
  <si>
    <t>m_yr;</t>
  </si>
  <si>
    <t>m_zr;</t>
  </si>
  <si>
    <t>m_xd;</t>
  </si>
  <si>
    <t>m_yd;</t>
  </si>
  <si>
    <t>m_zd;</t>
  </si>
  <si>
    <t>m_susp_pos[4];</t>
  </si>
  <si>
    <t>m_susp_vel[4];</t>
  </si>
  <si>
    <t>m_wheel_speed[4];</t>
  </si>
  <si>
    <t>m_throttle;</t>
  </si>
  <si>
    <t>m_steer;</t>
  </si>
  <si>
    <t>m_brake;</t>
  </si>
  <si>
    <t>m_clutch;</t>
  </si>
  <si>
    <t>m_gear;</t>
  </si>
  <si>
    <t>m_gforce_lat;</t>
  </si>
  <si>
    <t>m_gforce_lon;</t>
  </si>
  <si>
    <t>m_lap;</t>
  </si>
  <si>
    <t>m_engineRate;</t>
  </si>
  <si>
    <t>m_sli_pro_native_support;</t>
  </si>
  <si>
    <t>m_car_position;</t>
  </si>
  <si>
    <t>m_kers_level;</t>
  </si>
  <si>
    <t>m_kers_max_level;</t>
  </si>
  <si>
    <t>m_drs;</t>
  </si>
  <si>
    <t>m_traction_control;</t>
  </si>
  <si>
    <t>m_anti_lock_brakes;</t>
  </si>
  <si>
    <t>m_fuel_in_tank;</t>
  </si>
  <si>
    <t>m_fuel_capacity;</t>
  </si>
  <si>
    <t>m_in_pits;</t>
  </si>
  <si>
    <t>m_sector;</t>
  </si>
  <si>
    <t>m_sector1_time;</t>
  </si>
  <si>
    <t>m_sector2_time;</t>
  </si>
  <si>
    <t>m_brakes_temp[4];</t>
  </si>
  <si>
    <t>m_tyres_pressure[4];</t>
  </si>
  <si>
    <t>m_team_info;</t>
  </si>
  <si>
    <t>m_total_laps;</t>
  </si>
  <si>
    <t>m_track_size;</t>
  </si>
  <si>
    <t>m_last_lap_time;</t>
  </si>
  <si>
    <t>m_max_rpm;</t>
  </si>
  <si>
    <t>m_idle_rpm;</t>
  </si>
  <si>
    <t>m_max_gears;</t>
  </si>
  <si>
    <t>m_sessionType;</t>
  </si>
  <si>
    <t>m_drsAllowed;</t>
  </si>
  <si>
    <t>m_track_number;</t>
  </si>
  <si>
    <t>m_vehicleFIAFlags;</t>
  </si>
  <si>
    <t xml:space="preserve">m_era;                    </t>
  </si>
  <si>
    <t xml:space="preserve">m_engine_temperature;  </t>
  </si>
  <si>
    <t>m_gforce_vert;</t>
  </si>
  <si>
    <t>m_ang_vel_x;</t>
  </si>
  <si>
    <t>m_ang_vel_y;</t>
  </si>
  <si>
    <t>m_ang_vel_z;</t>
  </si>
  <si>
    <t xml:space="preserve"> m_tyres_temperature[4];</t>
  </si>
  <si>
    <t xml:space="preserve"> m_tyres_wear[4];</t>
  </si>
  <si>
    <t xml:space="preserve"> m_tyre_compound;</t>
  </si>
  <si>
    <t xml:space="preserve"> m_front_brake_bias;         // front brake bias (percentage)</t>
  </si>
  <si>
    <t xml:space="preserve"> m_fuel_mix;                 // fuel mix - 0 = lean, 1 = standard, 2 = rich, 3 = max</t>
  </si>
  <si>
    <t xml:space="preserve"> m_currentLapInvalid;    </t>
  </si>
  <si>
    <t xml:space="preserve"> m_tyres_damage[4];</t>
  </si>
  <si>
    <t xml:space="preserve"> m_front_left_wing_damage;</t>
  </si>
  <si>
    <t xml:space="preserve"> m_front_right_wing_damage;</t>
  </si>
  <si>
    <t xml:space="preserve"> m_rear_wing_damage;</t>
  </si>
  <si>
    <t xml:space="preserve"> m_engine_damage;</t>
  </si>
  <si>
    <t xml:space="preserve"> m_gear_box_damage;</t>
  </si>
  <si>
    <t xml:space="preserve"> m_exhaust_damage;</t>
  </si>
  <si>
    <t xml:space="preserve"> m_pit_limiter_status;</t>
  </si>
  <si>
    <t xml:space="preserve"> m_pit_speed_limit;</t>
  </si>
  <si>
    <t xml:space="preserve">m_session_time_left;  // NEW: time left in session in seconds </t>
  </si>
  <si>
    <t xml:space="preserve"> m_rev_lights_percent;  // NEW: rev lights indicator (percentage)</t>
  </si>
  <si>
    <t xml:space="preserve"> m_is_spectating;  // NEW: whether the player is spectating</t>
  </si>
  <si>
    <t xml:space="preserve"> m_spectator_car_index;  // NEW: index of the car being spectated</t>
  </si>
  <si>
    <t xml:space="preserve"> m_num_cars;              </t>
  </si>
  <si>
    <t xml:space="preserve"> m_player_car_index;        </t>
  </si>
  <si>
    <t>Car Data</t>
  </si>
  <si>
    <t>float m_worldPosition[3]; // world co-ordinates of vehicle</t>
  </si>
  <si>
    <t xml:space="preserve">    float m_lastLapTime;</t>
  </si>
  <si>
    <t xml:space="preserve">    float m_currentLapTime;</t>
  </si>
  <si>
    <t xml:space="preserve">    float m_bestLapTime;</t>
  </si>
  <si>
    <t xml:space="preserve">    float m_sector1Time;</t>
  </si>
  <si>
    <t xml:space="preserve">    float m_sector2Time;</t>
  </si>
  <si>
    <t xml:space="preserve">    byte  m_driverId;</t>
  </si>
  <si>
    <t xml:space="preserve">    byte  m_teamId;</t>
  </si>
  <si>
    <t xml:space="preserve">    byte  m_carPosition;     // UPDATED: track positions of vehicle</t>
  </si>
  <si>
    <t xml:space="preserve">    byte  m_currentLapNum;</t>
  </si>
  <si>
    <t xml:space="preserve">    byte  m_tyreCompound;</t>
  </si>
  <si>
    <t xml:space="preserve">    byte  m_inPits;           // 0 = none, 1 = pitting, 2 = in pit area</t>
  </si>
  <si>
    <t xml:space="preserve">    byte  m_sector;           // 0 = sector1, 1 = sector2, 2 = sector3</t>
  </si>
  <si>
    <t xml:space="preserve">    byte  m_currentLapInvalid; // current lap invalid - 0 = valid, 1 = invalid</t>
  </si>
  <si>
    <t xml:space="preserve">    byte  m_penalties;  // NEW: accumulated time penalties in seconds to be added</t>
  </si>
  <si>
    <t xml:space="preserve">CarUDPData  m_car_data[20];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</si>
</sst>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workbookViewId="0">
      <selection sqref="A1:E1"/>
    </sheetView>
  </sheetViews>
  <sheetFormatPr defaultRowHeight="15" x14ac:dyDescent="0.25"/>
  <cols>
    <col min="3" max="3" width="28.140625" customWidth="1"/>
    <col min="5" max="5" width="11.140625" bestFit="1" customWidth="1"/>
  </cols>
  <sheetData>
    <row r="1" spans="1:5" x14ac:dyDescent="0.25">
      <c r="A1" s="1" t="s">
        <v>6</v>
      </c>
      <c r="B1" s="1"/>
      <c r="C1" s="1"/>
      <c r="D1" s="1"/>
      <c r="E1" s="1"/>
    </row>
    <row r="2" spans="1:5" x14ac:dyDescent="0.25">
      <c r="A2" t="s">
        <v>7</v>
      </c>
      <c r="B2" t="s">
        <v>8</v>
      </c>
      <c r="C2" t="s">
        <v>1</v>
      </c>
      <c r="D2" t="s">
        <v>2</v>
      </c>
      <c r="E2" t="s">
        <v>3</v>
      </c>
    </row>
    <row r="3" spans="1:5" x14ac:dyDescent="0.25">
      <c r="A3">
        <v>0</v>
      </c>
      <c r="B3">
        <v>0</v>
      </c>
      <c r="C3" t="s">
        <v>9</v>
      </c>
      <c r="D3" t="s">
        <v>4</v>
      </c>
      <c r="E3">
        <f>IF(D3="float",4,IF(D3="byte",1,"Error"))</f>
        <v>4</v>
      </c>
    </row>
    <row r="4" spans="1:5" x14ac:dyDescent="0.25">
      <c r="A4">
        <v>1</v>
      </c>
      <c r="B4">
        <f>B3+E3</f>
        <v>4</v>
      </c>
      <c r="C4" t="s">
        <v>10</v>
      </c>
      <c r="D4" t="s">
        <v>4</v>
      </c>
      <c r="E4">
        <f t="shared" ref="E4:E67" si="0">IF(D4="float",4,IF(D4="byte",1,"Error"))</f>
        <v>4</v>
      </c>
    </row>
    <row r="5" spans="1:5" x14ac:dyDescent="0.25">
      <c r="A5">
        <v>2</v>
      </c>
      <c r="B5">
        <f>B4+E4</f>
        <v>8</v>
      </c>
      <c r="C5" t="s">
        <v>11</v>
      </c>
      <c r="D5" t="s">
        <v>4</v>
      </c>
      <c r="E5">
        <f t="shared" si="0"/>
        <v>4</v>
      </c>
    </row>
    <row r="6" spans="1:5" x14ac:dyDescent="0.25">
      <c r="A6">
        <v>3</v>
      </c>
      <c r="B6">
        <f>B5+E5</f>
        <v>12</v>
      </c>
      <c r="C6" t="s">
        <v>12</v>
      </c>
      <c r="D6" t="s">
        <v>4</v>
      </c>
      <c r="E6">
        <f t="shared" si="0"/>
        <v>4</v>
      </c>
    </row>
    <row r="7" spans="1:5" x14ac:dyDescent="0.25">
      <c r="A7">
        <v>4</v>
      </c>
      <c r="B7">
        <f>B6+E6</f>
        <v>16</v>
      </c>
      <c r="C7" t="s">
        <v>13</v>
      </c>
      <c r="D7" t="s">
        <v>4</v>
      </c>
      <c r="E7">
        <f t="shared" si="0"/>
        <v>4</v>
      </c>
    </row>
    <row r="8" spans="1:5" x14ac:dyDescent="0.25">
      <c r="A8">
        <v>5</v>
      </c>
      <c r="B8">
        <f>B7+E7</f>
        <v>20</v>
      </c>
      <c r="C8" t="s">
        <v>14</v>
      </c>
      <c r="D8" t="s">
        <v>4</v>
      </c>
      <c r="E8">
        <f t="shared" si="0"/>
        <v>4</v>
      </c>
    </row>
    <row r="9" spans="1:5" x14ac:dyDescent="0.25">
      <c r="A9">
        <v>6</v>
      </c>
      <c r="B9">
        <f>B8+E8</f>
        <v>24</v>
      </c>
      <c r="C9" t="s">
        <v>15</v>
      </c>
      <c r="D9" t="s">
        <v>4</v>
      </c>
      <c r="E9">
        <f t="shared" si="0"/>
        <v>4</v>
      </c>
    </row>
    <row r="10" spans="1:5" x14ac:dyDescent="0.25">
      <c r="A10">
        <v>7</v>
      </c>
      <c r="B10">
        <f>B9+E9</f>
        <v>28</v>
      </c>
      <c r="C10" t="s">
        <v>16</v>
      </c>
      <c r="D10" t="s">
        <v>4</v>
      </c>
      <c r="E10">
        <f t="shared" si="0"/>
        <v>4</v>
      </c>
    </row>
    <row r="11" spans="1:5" x14ac:dyDescent="0.25">
      <c r="A11">
        <v>8</v>
      </c>
      <c r="B11">
        <f>B10+E10</f>
        <v>32</v>
      </c>
      <c r="C11" t="s">
        <v>17</v>
      </c>
      <c r="D11" t="s">
        <v>4</v>
      </c>
      <c r="E11">
        <f t="shared" si="0"/>
        <v>4</v>
      </c>
    </row>
    <row r="12" spans="1:5" x14ac:dyDescent="0.25">
      <c r="A12">
        <v>9</v>
      </c>
      <c r="B12">
        <f>B11+E11</f>
        <v>36</v>
      </c>
      <c r="C12" t="s">
        <v>18</v>
      </c>
      <c r="D12" t="s">
        <v>4</v>
      </c>
      <c r="E12">
        <f t="shared" si="0"/>
        <v>4</v>
      </c>
    </row>
    <row r="13" spans="1:5" x14ac:dyDescent="0.25">
      <c r="A13">
        <v>10</v>
      </c>
      <c r="B13">
        <f>B12+E12</f>
        <v>40</v>
      </c>
      <c r="C13" t="s">
        <v>19</v>
      </c>
      <c r="D13" t="s">
        <v>4</v>
      </c>
      <c r="E13">
        <f t="shared" si="0"/>
        <v>4</v>
      </c>
    </row>
    <row r="14" spans="1:5" x14ac:dyDescent="0.25">
      <c r="A14">
        <v>11</v>
      </c>
      <c r="B14">
        <f>B13+E13</f>
        <v>44</v>
      </c>
      <c r="C14" t="s">
        <v>20</v>
      </c>
      <c r="D14" t="s">
        <v>4</v>
      </c>
      <c r="E14">
        <f t="shared" si="0"/>
        <v>4</v>
      </c>
    </row>
    <row r="15" spans="1:5" x14ac:dyDescent="0.25">
      <c r="A15">
        <v>12</v>
      </c>
      <c r="B15">
        <f>B14+E14</f>
        <v>48</v>
      </c>
      <c r="C15" t="s">
        <v>21</v>
      </c>
      <c r="D15" t="s">
        <v>4</v>
      </c>
      <c r="E15">
        <f t="shared" si="0"/>
        <v>4</v>
      </c>
    </row>
    <row r="16" spans="1:5" x14ac:dyDescent="0.25">
      <c r="A16">
        <v>13</v>
      </c>
      <c r="B16">
        <f>B15+E15</f>
        <v>52</v>
      </c>
      <c r="C16" t="s">
        <v>22</v>
      </c>
      <c r="D16" t="s">
        <v>4</v>
      </c>
      <c r="E16">
        <f t="shared" si="0"/>
        <v>4</v>
      </c>
    </row>
    <row r="17" spans="1:5" x14ac:dyDescent="0.25">
      <c r="A17">
        <v>14</v>
      </c>
      <c r="B17">
        <f>B16+E16</f>
        <v>56</v>
      </c>
      <c r="C17" t="s">
        <v>23</v>
      </c>
      <c r="D17" t="s">
        <v>4</v>
      </c>
      <c r="E17">
        <f t="shared" si="0"/>
        <v>4</v>
      </c>
    </row>
    <row r="18" spans="1:5" x14ac:dyDescent="0.25">
      <c r="A18">
        <v>15</v>
      </c>
      <c r="B18">
        <f>B17+E17</f>
        <v>60</v>
      </c>
      <c r="C18" t="s">
        <v>24</v>
      </c>
      <c r="D18" t="s">
        <v>4</v>
      </c>
      <c r="E18">
        <f t="shared" si="0"/>
        <v>4</v>
      </c>
    </row>
    <row r="19" spans="1:5" x14ac:dyDescent="0.25">
      <c r="A19">
        <v>16</v>
      </c>
      <c r="B19">
        <f>B18+E18</f>
        <v>64</v>
      </c>
      <c r="C19" t="s">
        <v>25</v>
      </c>
      <c r="D19" t="s">
        <v>4</v>
      </c>
      <c r="E19">
        <f t="shared" si="0"/>
        <v>4</v>
      </c>
    </row>
    <row r="20" spans="1:5" x14ac:dyDescent="0.25">
      <c r="A20">
        <v>17</v>
      </c>
      <c r="B20">
        <f>B19+E19</f>
        <v>68</v>
      </c>
      <c r="C20" t="s">
        <v>26</v>
      </c>
      <c r="D20" t="s">
        <v>4</v>
      </c>
      <c r="E20">
        <f>IF(D20="float",4,IF(D20="byte",1,"Error"))*4</f>
        <v>16</v>
      </c>
    </row>
    <row r="21" spans="1:5" x14ac:dyDescent="0.25">
      <c r="A21">
        <v>18</v>
      </c>
      <c r="B21">
        <f>B20+E20</f>
        <v>84</v>
      </c>
      <c r="C21" t="s">
        <v>27</v>
      </c>
      <c r="D21" t="s">
        <v>4</v>
      </c>
      <c r="E21">
        <f>IF(D21="float",4,IF(D21="byte",1,"Error"))*4</f>
        <v>16</v>
      </c>
    </row>
    <row r="22" spans="1:5" x14ac:dyDescent="0.25">
      <c r="A22">
        <v>19</v>
      </c>
      <c r="B22">
        <f>B21+E21</f>
        <v>100</v>
      </c>
      <c r="C22" t="s">
        <v>28</v>
      </c>
      <c r="D22" t="s">
        <v>4</v>
      </c>
      <c r="E22">
        <f>IF(D22="float",4,IF(D22="byte",1,"Error"))*4</f>
        <v>16</v>
      </c>
    </row>
    <row r="23" spans="1:5" x14ac:dyDescent="0.25">
      <c r="A23">
        <v>20</v>
      </c>
      <c r="B23">
        <f>B22+E22</f>
        <v>116</v>
      </c>
      <c r="C23" t="s">
        <v>29</v>
      </c>
      <c r="D23" t="s">
        <v>4</v>
      </c>
      <c r="E23">
        <f t="shared" si="0"/>
        <v>4</v>
      </c>
    </row>
    <row r="24" spans="1:5" x14ac:dyDescent="0.25">
      <c r="A24">
        <v>21</v>
      </c>
      <c r="B24">
        <f>B23+E23</f>
        <v>120</v>
      </c>
      <c r="C24" t="s">
        <v>30</v>
      </c>
      <c r="D24" t="s">
        <v>4</v>
      </c>
      <c r="E24">
        <f t="shared" si="0"/>
        <v>4</v>
      </c>
    </row>
    <row r="25" spans="1:5" x14ac:dyDescent="0.25">
      <c r="A25">
        <v>22</v>
      </c>
      <c r="B25">
        <f>B24+E24</f>
        <v>124</v>
      </c>
      <c r="C25" t="s">
        <v>31</v>
      </c>
      <c r="D25" t="s">
        <v>4</v>
      </c>
      <c r="E25">
        <f t="shared" si="0"/>
        <v>4</v>
      </c>
    </row>
    <row r="26" spans="1:5" x14ac:dyDescent="0.25">
      <c r="A26">
        <v>23</v>
      </c>
      <c r="B26">
        <f>B25+E25</f>
        <v>128</v>
      </c>
      <c r="C26" t="s">
        <v>32</v>
      </c>
      <c r="D26" t="s">
        <v>4</v>
      </c>
      <c r="E26">
        <f t="shared" si="0"/>
        <v>4</v>
      </c>
    </row>
    <row r="27" spans="1:5" x14ac:dyDescent="0.25">
      <c r="A27">
        <v>24</v>
      </c>
      <c r="B27">
        <f>B26+E26</f>
        <v>132</v>
      </c>
      <c r="C27" t="s">
        <v>33</v>
      </c>
      <c r="D27" t="s">
        <v>4</v>
      </c>
      <c r="E27">
        <f t="shared" si="0"/>
        <v>4</v>
      </c>
    </row>
    <row r="28" spans="1:5" x14ac:dyDescent="0.25">
      <c r="A28">
        <v>25</v>
      </c>
      <c r="B28">
        <f>B27+E27</f>
        <v>136</v>
      </c>
      <c r="C28" t="s">
        <v>34</v>
      </c>
      <c r="D28" t="s">
        <v>4</v>
      </c>
      <c r="E28">
        <f t="shared" si="0"/>
        <v>4</v>
      </c>
    </row>
    <row r="29" spans="1:5" x14ac:dyDescent="0.25">
      <c r="A29">
        <v>26</v>
      </c>
      <c r="B29">
        <f>B28+E28</f>
        <v>140</v>
      </c>
      <c r="C29" t="s">
        <v>35</v>
      </c>
      <c r="D29" t="s">
        <v>4</v>
      </c>
      <c r="E29">
        <f t="shared" si="0"/>
        <v>4</v>
      </c>
    </row>
    <row r="30" spans="1:5" x14ac:dyDescent="0.25">
      <c r="A30">
        <v>27</v>
      </c>
      <c r="B30">
        <f>B29+E29</f>
        <v>144</v>
      </c>
      <c r="C30" t="s">
        <v>36</v>
      </c>
      <c r="D30" t="s">
        <v>4</v>
      </c>
      <c r="E30">
        <f t="shared" si="0"/>
        <v>4</v>
      </c>
    </row>
    <row r="31" spans="1:5" x14ac:dyDescent="0.25">
      <c r="A31">
        <v>28</v>
      </c>
      <c r="B31">
        <f>B30+E30</f>
        <v>148</v>
      </c>
      <c r="C31" t="s">
        <v>37</v>
      </c>
      <c r="D31" t="s">
        <v>4</v>
      </c>
      <c r="E31">
        <f t="shared" si="0"/>
        <v>4</v>
      </c>
    </row>
    <row r="32" spans="1:5" x14ac:dyDescent="0.25">
      <c r="A32">
        <v>29</v>
      </c>
      <c r="B32">
        <f>B31+E31</f>
        <v>152</v>
      </c>
      <c r="C32" t="s">
        <v>38</v>
      </c>
      <c r="D32" t="s">
        <v>4</v>
      </c>
      <c r="E32">
        <f t="shared" si="0"/>
        <v>4</v>
      </c>
    </row>
    <row r="33" spans="1:5" x14ac:dyDescent="0.25">
      <c r="A33">
        <v>30</v>
      </c>
      <c r="B33">
        <f>B32+E32</f>
        <v>156</v>
      </c>
      <c r="C33" t="s">
        <v>39</v>
      </c>
      <c r="D33" t="s">
        <v>4</v>
      </c>
      <c r="E33">
        <f t="shared" si="0"/>
        <v>4</v>
      </c>
    </row>
    <row r="34" spans="1:5" x14ac:dyDescent="0.25">
      <c r="A34">
        <v>31</v>
      </c>
      <c r="B34">
        <f>B33+E33</f>
        <v>160</v>
      </c>
      <c r="C34" t="s">
        <v>40</v>
      </c>
      <c r="D34" t="s">
        <v>4</v>
      </c>
      <c r="E34">
        <f t="shared" si="0"/>
        <v>4</v>
      </c>
    </row>
    <row r="35" spans="1:5" x14ac:dyDescent="0.25">
      <c r="A35">
        <v>32</v>
      </c>
      <c r="B35">
        <f>B34+E34</f>
        <v>164</v>
      </c>
      <c r="C35" t="s">
        <v>41</v>
      </c>
      <c r="D35" t="s">
        <v>4</v>
      </c>
      <c r="E35">
        <f t="shared" si="0"/>
        <v>4</v>
      </c>
    </row>
    <row r="36" spans="1:5" x14ac:dyDescent="0.25">
      <c r="A36">
        <v>33</v>
      </c>
      <c r="B36">
        <f>B35+E35</f>
        <v>168</v>
      </c>
      <c r="C36" t="s">
        <v>42</v>
      </c>
      <c r="D36" t="s">
        <v>4</v>
      </c>
      <c r="E36">
        <f t="shared" si="0"/>
        <v>4</v>
      </c>
    </row>
    <row r="37" spans="1:5" x14ac:dyDescent="0.25">
      <c r="A37">
        <v>34</v>
      </c>
      <c r="B37">
        <f>B36+E36</f>
        <v>172</v>
      </c>
      <c r="C37" t="s">
        <v>43</v>
      </c>
      <c r="D37" t="s">
        <v>4</v>
      </c>
      <c r="E37">
        <f t="shared" si="0"/>
        <v>4</v>
      </c>
    </row>
    <row r="38" spans="1:5" x14ac:dyDescent="0.25">
      <c r="A38">
        <v>35</v>
      </c>
      <c r="B38">
        <f>B37+E37</f>
        <v>176</v>
      </c>
      <c r="C38" t="s">
        <v>44</v>
      </c>
      <c r="D38" t="s">
        <v>4</v>
      </c>
      <c r="E38">
        <f t="shared" si="0"/>
        <v>4</v>
      </c>
    </row>
    <row r="39" spans="1:5" x14ac:dyDescent="0.25">
      <c r="A39">
        <v>36</v>
      </c>
      <c r="B39">
        <f>B38+E38</f>
        <v>180</v>
      </c>
      <c r="C39" t="s">
        <v>45</v>
      </c>
      <c r="D39" t="s">
        <v>4</v>
      </c>
      <c r="E39">
        <f t="shared" si="0"/>
        <v>4</v>
      </c>
    </row>
    <row r="40" spans="1:5" x14ac:dyDescent="0.25">
      <c r="A40">
        <v>37</v>
      </c>
      <c r="B40">
        <f>B39+E39</f>
        <v>184</v>
      </c>
      <c r="C40" t="s">
        <v>46</v>
      </c>
      <c r="D40" t="s">
        <v>4</v>
      </c>
      <c r="E40">
        <f t="shared" si="0"/>
        <v>4</v>
      </c>
    </row>
    <row r="41" spans="1:5" x14ac:dyDescent="0.25">
      <c r="A41">
        <v>38</v>
      </c>
      <c r="B41">
        <f>B40+E40</f>
        <v>188</v>
      </c>
      <c r="C41" t="s">
        <v>47</v>
      </c>
      <c r="D41" t="s">
        <v>4</v>
      </c>
      <c r="E41">
        <f t="shared" si="0"/>
        <v>4</v>
      </c>
    </row>
    <row r="42" spans="1:5" x14ac:dyDescent="0.25">
      <c r="A42">
        <v>39</v>
      </c>
      <c r="B42">
        <f>B41+E41</f>
        <v>192</v>
      </c>
      <c r="C42" t="s">
        <v>48</v>
      </c>
      <c r="D42" t="s">
        <v>4</v>
      </c>
      <c r="E42">
        <f t="shared" si="0"/>
        <v>4</v>
      </c>
    </row>
    <row r="43" spans="1:5" x14ac:dyDescent="0.25">
      <c r="A43">
        <v>40</v>
      </c>
      <c r="B43">
        <f>B42+E42</f>
        <v>196</v>
      </c>
      <c r="C43" t="s">
        <v>49</v>
      </c>
      <c r="D43" t="s">
        <v>4</v>
      </c>
      <c r="E43">
        <f t="shared" si="0"/>
        <v>4</v>
      </c>
    </row>
    <row r="44" spans="1:5" x14ac:dyDescent="0.25">
      <c r="A44">
        <v>41</v>
      </c>
      <c r="B44">
        <f>B43+E43</f>
        <v>200</v>
      </c>
      <c r="C44" t="s">
        <v>50</v>
      </c>
      <c r="D44" t="s">
        <v>4</v>
      </c>
      <c r="E44">
        <f t="shared" si="0"/>
        <v>4</v>
      </c>
    </row>
    <row r="45" spans="1:5" x14ac:dyDescent="0.25">
      <c r="A45">
        <v>42</v>
      </c>
      <c r="B45">
        <f>B44+E44</f>
        <v>204</v>
      </c>
      <c r="C45" t="s">
        <v>51</v>
      </c>
      <c r="D45" t="s">
        <v>4</v>
      </c>
      <c r="E45">
        <f>IF(D45="float",4,IF(D45="byte",1,"Error"))*4</f>
        <v>16</v>
      </c>
    </row>
    <row r="46" spans="1:5" x14ac:dyDescent="0.25">
      <c r="A46">
        <v>43</v>
      </c>
      <c r="B46">
        <f>B45+E45</f>
        <v>220</v>
      </c>
      <c r="C46" t="s">
        <v>52</v>
      </c>
      <c r="D46" t="s">
        <v>4</v>
      </c>
      <c r="E46">
        <f>IF(D46="float",4,IF(D46="byte",1,"Error"))*4</f>
        <v>16</v>
      </c>
    </row>
    <row r="47" spans="1:5" x14ac:dyDescent="0.25">
      <c r="A47">
        <v>44</v>
      </c>
      <c r="B47">
        <f>B46+E46</f>
        <v>236</v>
      </c>
      <c r="C47" t="s">
        <v>53</v>
      </c>
      <c r="D47" t="s">
        <v>4</v>
      </c>
      <c r="E47">
        <f t="shared" si="0"/>
        <v>4</v>
      </c>
    </row>
    <row r="48" spans="1:5" x14ac:dyDescent="0.25">
      <c r="A48">
        <v>45</v>
      </c>
      <c r="B48">
        <f>B47+E47</f>
        <v>240</v>
      </c>
      <c r="C48" t="s">
        <v>54</v>
      </c>
      <c r="D48" t="s">
        <v>4</v>
      </c>
      <c r="E48">
        <f t="shared" si="0"/>
        <v>4</v>
      </c>
    </row>
    <row r="49" spans="1:5" x14ac:dyDescent="0.25">
      <c r="A49">
        <v>46</v>
      </c>
      <c r="B49">
        <f>B48+E48</f>
        <v>244</v>
      </c>
      <c r="C49" t="s">
        <v>55</v>
      </c>
      <c r="D49" t="s">
        <v>4</v>
      </c>
      <c r="E49">
        <f t="shared" si="0"/>
        <v>4</v>
      </c>
    </row>
    <row r="50" spans="1:5" x14ac:dyDescent="0.25">
      <c r="A50">
        <v>47</v>
      </c>
      <c r="B50">
        <f>B49+E49</f>
        <v>248</v>
      </c>
      <c r="C50" t="s">
        <v>56</v>
      </c>
      <c r="D50" t="s">
        <v>4</v>
      </c>
      <c r="E50">
        <f t="shared" si="0"/>
        <v>4</v>
      </c>
    </row>
    <row r="51" spans="1:5" x14ac:dyDescent="0.25">
      <c r="A51">
        <v>48</v>
      </c>
      <c r="B51">
        <f>B50+E50</f>
        <v>252</v>
      </c>
      <c r="C51" t="s">
        <v>57</v>
      </c>
      <c r="D51" t="s">
        <v>4</v>
      </c>
      <c r="E51">
        <f t="shared" si="0"/>
        <v>4</v>
      </c>
    </row>
    <row r="52" spans="1:5" x14ac:dyDescent="0.25">
      <c r="A52">
        <v>49</v>
      </c>
      <c r="B52">
        <f>B51+E51</f>
        <v>256</v>
      </c>
      <c r="C52" t="s">
        <v>58</v>
      </c>
      <c r="D52" t="s">
        <v>4</v>
      </c>
      <c r="E52">
        <f t="shared" si="0"/>
        <v>4</v>
      </c>
    </row>
    <row r="53" spans="1:5" x14ac:dyDescent="0.25">
      <c r="A53">
        <v>50</v>
      </c>
      <c r="B53">
        <f>B52+E52</f>
        <v>260</v>
      </c>
      <c r="C53" t="s">
        <v>59</v>
      </c>
      <c r="D53" t="s">
        <v>4</v>
      </c>
      <c r="E53">
        <f t="shared" si="0"/>
        <v>4</v>
      </c>
    </row>
    <row r="54" spans="1:5" x14ac:dyDescent="0.25">
      <c r="A54">
        <v>51</v>
      </c>
      <c r="B54">
        <f>B53+E53</f>
        <v>264</v>
      </c>
      <c r="C54" t="s">
        <v>60</v>
      </c>
      <c r="D54" t="s">
        <v>4</v>
      </c>
      <c r="E54">
        <f t="shared" si="0"/>
        <v>4</v>
      </c>
    </row>
    <row r="55" spans="1:5" x14ac:dyDescent="0.25">
      <c r="A55">
        <v>52</v>
      </c>
      <c r="B55">
        <f>B54+E54</f>
        <v>268</v>
      </c>
      <c r="C55" t="s">
        <v>61</v>
      </c>
      <c r="D55" t="s">
        <v>4</v>
      </c>
      <c r="E55">
        <f t="shared" si="0"/>
        <v>4</v>
      </c>
    </row>
    <row r="56" spans="1:5" x14ac:dyDescent="0.25">
      <c r="A56">
        <v>53</v>
      </c>
      <c r="B56">
        <f>B55+E55</f>
        <v>272</v>
      </c>
      <c r="C56" t="s">
        <v>62</v>
      </c>
      <c r="D56" t="s">
        <v>4</v>
      </c>
      <c r="E56">
        <f t="shared" si="0"/>
        <v>4</v>
      </c>
    </row>
    <row r="57" spans="1:5" x14ac:dyDescent="0.25">
      <c r="A57">
        <v>54</v>
      </c>
      <c r="B57">
        <f>B56+E56</f>
        <v>276</v>
      </c>
      <c r="C57" t="s">
        <v>63</v>
      </c>
      <c r="D57" t="s">
        <v>4</v>
      </c>
      <c r="E57">
        <f t="shared" si="0"/>
        <v>4</v>
      </c>
    </row>
    <row r="58" spans="1:5" x14ac:dyDescent="0.25">
      <c r="A58">
        <v>55</v>
      </c>
      <c r="B58">
        <f>B57+E57</f>
        <v>280</v>
      </c>
      <c r="C58" t="s">
        <v>64</v>
      </c>
      <c r="D58" t="s">
        <v>4</v>
      </c>
      <c r="E58">
        <f t="shared" si="0"/>
        <v>4</v>
      </c>
    </row>
    <row r="59" spans="1:5" x14ac:dyDescent="0.25">
      <c r="A59">
        <v>56</v>
      </c>
      <c r="B59">
        <f>B58+E58</f>
        <v>284</v>
      </c>
      <c r="C59" t="s">
        <v>65</v>
      </c>
      <c r="D59" t="s">
        <v>4</v>
      </c>
      <c r="E59">
        <f t="shared" si="0"/>
        <v>4</v>
      </c>
    </row>
    <row r="60" spans="1:5" x14ac:dyDescent="0.25">
      <c r="A60">
        <v>57</v>
      </c>
      <c r="B60">
        <f>B59+E59</f>
        <v>288</v>
      </c>
      <c r="C60" t="s">
        <v>66</v>
      </c>
      <c r="D60" t="s">
        <v>4</v>
      </c>
      <c r="E60">
        <f t="shared" si="0"/>
        <v>4</v>
      </c>
    </row>
    <row r="61" spans="1:5" x14ac:dyDescent="0.25">
      <c r="A61">
        <v>58</v>
      </c>
      <c r="B61">
        <f>B60+E60</f>
        <v>292</v>
      </c>
      <c r="C61" t="s">
        <v>67</v>
      </c>
      <c r="D61" t="s">
        <v>4</v>
      </c>
      <c r="E61">
        <f t="shared" si="0"/>
        <v>4</v>
      </c>
    </row>
    <row r="62" spans="1:5" x14ac:dyDescent="0.25">
      <c r="A62">
        <v>59</v>
      </c>
      <c r="B62">
        <f>B61+E61</f>
        <v>296</v>
      </c>
      <c r="C62" t="s">
        <v>68</v>
      </c>
      <c r="D62" t="s">
        <v>4</v>
      </c>
      <c r="E62">
        <f t="shared" si="0"/>
        <v>4</v>
      </c>
    </row>
    <row r="63" spans="1:5" x14ac:dyDescent="0.25">
      <c r="A63">
        <v>60</v>
      </c>
      <c r="B63">
        <f>B62+E62</f>
        <v>300</v>
      </c>
      <c r="C63" t="s">
        <v>69</v>
      </c>
      <c r="D63" t="s">
        <v>4</v>
      </c>
      <c r="E63">
        <f t="shared" si="0"/>
        <v>4</v>
      </c>
    </row>
    <row r="64" spans="1:5" x14ac:dyDescent="0.25">
      <c r="A64">
        <v>61</v>
      </c>
      <c r="B64">
        <f>B63+E63</f>
        <v>304</v>
      </c>
      <c r="C64" t="s">
        <v>70</v>
      </c>
      <c r="D64" t="s">
        <v>5</v>
      </c>
      <c r="E64">
        <f>IF(D64="float",4,IF(D64="byte",1,"Error"))*4</f>
        <v>4</v>
      </c>
    </row>
    <row r="65" spans="1:5" x14ac:dyDescent="0.25">
      <c r="A65">
        <v>62</v>
      </c>
      <c r="B65">
        <f>B64+E64</f>
        <v>308</v>
      </c>
      <c r="C65" t="s">
        <v>71</v>
      </c>
      <c r="D65" t="s">
        <v>5</v>
      </c>
      <c r="E65">
        <f>IF(D65="float",4,IF(D65="byte",1,"Error"))*4</f>
        <v>4</v>
      </c>
    </row>
    <row r="66" spans="1:5" x14ac:dyDescent="0.25">
      <c r="A66">
        <v>63</v>
      </c>
      <c r="B66">
        <f>B65+E65</f>
        <v>312</v>
      </c>
      <c r="C66" t="s">
        <v>72</v>
      </c>
      <c r="D66" t="s">
        <v>5</v>
      </c>
      <c r="E66">
        <f t="shared" si="0"/>
        <v>1</v>
      </c>
    </row>
    <row r="67" spans="1:5" x14ac:dyDescent="0.25">
      <c r="A67">
        <v>64</v>
      </c>
      <c r="B67">
        <f>B66+E66</f>
        <v>313</v>
      </c>
      <c r="C67" t="s">
        <v>73</v>
      </c>
      <c r="D67" t="s">
        <v>5</v>
      </c>
      <c r="E67">
        <f t="shared" si="0"/>
        <v>1</v>
      </c>
    </row>
    <row r="68" spans="1:5" x14ac:dyDescent="0.25">
      <c r="A68">
        <v>65</v>
      </c>
      <c r="B68">
        <f>B67+E67</f>
        <v>314</v>
      </c>
      <c r="C68" t="s">
        <v>74</v>
      </c>
      <c r="D68" t="s">
        <v>5</v>
      </c>
      <c r="E68">
        <f t="shared" ref="E68:E84" si="1">IF(D68="float",4,IF(D68="byte",1,"Error"))</f>
        <v>1</v>
      </c>
    </row>
    <row r="69" spans="1:5" x14ac:dyDescent="0.25">
      <c r="A69">
        <v>66</v>
      </c>
      <c r="B69">
        <f>B68+E68</f>
        <v>315</v>
      </c>
      <c r="C69" t="s">
        <v>75</v>
      </c>
      <c r="D69" t="s">
        <v>5</v>
      </c>
      <c r="E69">
        <f t="shared" si="1"/>
        <v>1</v>
      </c>
    </row>
    <row r="70" spans="1:5" x14ac:dyDescent="0.25">
      <c r="A70">
        <v>67</v>
      </c>
      <c r="B70">
        <f>B69+E69</f>
        <v>316</v>
      </c>
      <c r="C70" t="s">
        <v>76</v>
      </c>
      <c r="D70" t="s">
        <v>5</v>
      </c>
      <c r="E70">
        <f>IF(D70="float",4,IF(D70="byte",1,"Error"))*4</f>
        <v>4</v>
      </c>
    </row>
    <row r="71" spans="1:5" x14ac:dyDescent="0.25">
      <c r="A71">
        <v>68</v>
      </c>
      <c r="B71">
        <f>B70+E70</f>
        <v>320</v>
      </c>
      <c r="C71" t="s">
        <v>77</v>
      </c>
      <c r="D71" t="s">
        <v>5</v>
      </c>
      <c r="E71">
        <f t="shared" si="1"/>
        <v>1</v>
      </c>
    </row>
    <row r="72" spans="1:5" x14ac:dyDescent="0.25">
      <c r="A72">
        <v>69</v>
      </c>
      <c r="B72">
        <f>B71+E71</f>
        <v>321</v>
      </c>
      <c r="C72" t="s">
        <v>78</v>
      </c>
      <c r="D72" t="s">
        <v>5</v>
      </c>
      <c r="E72">
        <f t="shared" si="1"/>
        <v>1</v>
      </c>
    </row>
    <row r="73" spans="1:5" x14ac:dyDescent="0.25">
      <c r="A73">
        <v>70</v>
      </c>
      <c r="B73">
        <f>B72+E72</f>
        <v>322</v>
      </c>
      <c r="C73" t="s">
        <v>79</v>
      </c>
      <c r="D73" t="s">
        <v>5</v>
      </c>
      <c r="E73">
        <f t="shared" si="1"/>
        <v>1</v>
      </c>
    </row>
    <row r="74" spans="1:5" x14ac:dyDescent="0.25">
      <c r="A74">
        <v>71</v>
      </c>
      <c r="B74">
        <f>B73+E73</f>
        <v>323</v>
      </c>
      <c r="C74" t="s">
        <v>80</v>
      </c>
      <c r="D74" t="s">
        <v>5</v>
      </c>
      <c r="E74">
        <f t="shared" si="1"/>
        <v>1</v>
      </c>
    </row>
    <row r="75" spans="1:5" x14ac:dyDescent="0.25">
      <c r="A75">
        <v>72</v>
      </c>
      <c r="B75">
        <f>B74+E74</f>
        <v>324</v>
      </c>
      <c r="C75" t="s">
        <v>81</v>
      </c>
      <c r="D75" t="s">
        <v>5</v>
      </c>
      <c r="E75">
        <f t="shared" si="1"/>
        <v>1</v>
      </c>
    </row>
    <row r="76" spans="1:5" x14ac:dyDescent="0.25">
      <c r="A76">
        <v>73</v>
      </c>
      <c r="B76">
        <f>B75+E75</f>
        <v>325</v>
      </c>
      <c r="C76" t="s">
        <v>82</v>
      </c>
      <c r="D76" t="s">
        <v>5</v>
      </c>
      <c r="E76">
        <f t="shared" si="1"/>
        <v>1</v>
      </c>
    </row>
    <row r="77" spans="1:5" x14ac:dyDescent="0.25">
      <c r="A77">
        <v>74</v>
      </c>
      <c r="B77">
        <f>B76+E76</f>
        <v>326</v>
      </c>
      <c r="C77" t="s">
        <v>83</v>
      </c>
      <c r="D77" t="s">
        <v>5</v>
      </c>
      <c r="E77">
        <f t="shared" si="1"/>
        <v>1</v>
      </c>
    </row>
    <row r="78" spans="1:5" x14ac:dyDescent="0.25">
      <c r="A78">
        <v>75</v>
      </c>
      <c r="B78">
        <f>B77+E77</f>
        <v>327</v>
      </c>
      <c r="C78" t="s">
        <v>84</v>
      </c>
      <c r="D78" t="s">
        <v>5</v>
      </c>
      <c r="E78">
        <f t="shared" si="1"/>
        <v>1</v>
      </c>
    </row>
    <row r="79" spans="1:5" x14ac:dyDescent="0.25">
      <c r="A79">
        <v>76</v>
      </c>
      <c r="B79">
        <f>B78+E78</f>
        <v>328</v>
      </c>
      <c r="C79" t="s">
        <v>85</v>
      </c>
      <c r="D79" t="s">
        <v>4</v>
      </c>
      <c r="E79">
        <f t="shared" si="1"/>
        <v>4</v>
      </c>
    </row>
    <row r="80" spans="1:5" x14ac:dyDescent="0.25">
      <c r="A80">
        <v>77</v>
      </c>
      <c r="B80">
        <f>B79+E79</f>
        <v>332</v>
      </c>
      <c r="C80" t="s">
        <v>86</v>
      </c>
      <c r="D80" t="s">
        <v>5</v>
      </c>
      <c r="E80">
        <f t="shared" si="1"/>
        <v>1</v>
      </c>
    </row>
    <row r="81" spans="1:5" x14ac:dyDescent="0.25">
      <c r="A81">
        <v>78</v>
      </c>
      <c r="B81">
        <f>B80+E80</f>
        <v>333</v>
      </c>
      <c r="C81" t="s">
        <v>87</v>
      </c>
      <c r="D81" t="s">
        <v>5</v>
      </c>
      <c r="E81">
        <f t="shared" si="1"/>
        <v>1</v>
      </c>
    </row>
    <row r="82" spans="1:5" x14ac:dyDescent="0.25">
      <c r="A82">
        <v>79</v>
      </c>
      <c r="B82">
        <f>B81+E81</f>
        <v>334</v>
      </c>
      <c r="C82" t="s">
        <v>88</v>
      </c>
      <c r="D82" t="s">
        <v>5</v>
      </c>
      <c r="E82">
        <f t="shared" si="1"/>
        <v>1</v>
      </c>
    </row>
    <row r="83" spans="1:5" x14ac:dyDescent="0.25">
      <c r="A83">
        <v>80</v>
      </c>
      <c r="B83">
        <f>B82+E82</f>
        <v>335</v>
      </c>
      <c r="C83" t="s">
        <v>89</v>
      </c>
      <c r="D83" t="s">
        <v>5</v>
      </c>
      <c r="E83">
        <f t="shared" si="1"/>
        <v>1</v>
      </c>
    </row>
    <row r="84" spans="1:5" x14ac:dyDescent="0.25">
      <c r="A84">
        <v>81</v>
      </c>
      <c r="B84">
        <f>B83+E83</f>
        <v>336</v>
      </c>
      <c r="C84" t="s">
        <v>90</v>
      </c>
      <c r="D84" t="s">
        <v>5</v>
      </c>
      <c r="E84">
        <f t="shared" si="1"/>
        <v>1</v>
      </c>
    </row>
    <row r="85" spans="1:5" x14ac:dyDescent="0.25">
      <c r="A85">
        <v>82</v>
      </c>
      <c r="B85">
        <f>B84+E84</f>
        <v>337</v>
      </c>
      <c r="C85" t="s">
        <v>107</v>
      </c>
      <c r="E85">
        <f>E106*20</f>
        <v>900</v>
      </c>
    </row>
    <row r="86" spans="1:5" x14ac:dyDescent="0.25">
      <c r="E86" s="2">
        <f>SUM(E3:E85)</f>
        <v>1237</v>
      </c>
    </row>
    <row r="89" spans="1:5" x14ac:dyDescent="0.25">
      <c r="A89" s="1" t="s">
        <v>91</v>
      </c>
      <c r="B89" s="1"/>
      <c r="C89" s="1"/>
      <c r="D89" s="1"/>
      <c r="E89" s="1"/>
    </row>
    <row r="90" spans="1:5" x14ac:dyDescent="0.25">
      <c r="A90">
        <v>83</v>
      </c>
      <c r="B90">
        <f>B85</f>
        <v>337</v>
      </c>
      <c r="C90" t="s">
        <v>92</v>
      </c>
      <c r="D90" t="s">
        <v>4</v>
      </c>
      <c r="E90">
        <f>IF(D90="float",4,IF(D90="byte",1,"Error"))*3</f>
        <v>12</v>
      </c>
    </row>
    <row r="91" spans="1:5" x14ac:dyDescent="0.25">
      <c r="A91">
        <v>84</v>
      </c>
      <c r="B91">
        <f>B90+E90</f>
        <v>349</v>
      </c>
      <c r="C91" t="s">
        <v>93</v>
      </c>
      <c r="D91" t="s">
        <v>4</v>
      </c>
      <c r="E91">
        <f t="shared" ref="E91:E105" si="2">IF(D91="float",4,IF(D91="byte",1,"Error"))</f>
        <v>4</v>
      </c>
    </row>
    <row r="92" spans="1:5" x14ac:dyDescent="0.25">
      <c r="A92">
        <v>85</v>
      </c>
      <c r="B92">
        <f>B91+E91</f>
        <v>353</v>
      </c>
      <c r="C92" t="s">
        <v>94</v>
      </c>
      <c r="D92" t="s">
        <v>4</v>
      </c>
      <c r="E92">
        <f t="shared" si="2"/>
        <v>4</v>
      </c>
    </row>
    <row r="93" spans="1:5" x14ac:dyDescent="0.25">
      <c r="A93">
        <v>86</v>
      </c>
      <c r="B93">
        <f>B92+E92</f>
        <v>357</v>
      </c>
      <c r="C93" t="s">
        <v>95</v>
      </c>
      <c r="D93" t="s">
        <v>4</v>
      </c>
      <c r="E93">
        <f t="shared" si="2"/>
        <v>4</v>
      </c>
    </row>
    <row r="94" spans="1:5" x14ac:dyDescent="0.25">
      <c r="A94">
        <v>87</v>
      </c>
      <c r="B94">
        <f>B93+E93</f>
        <v>361</v>
      </c>
      <c r="C94" t="s">
        <v>96</v>
      </c>
      <c r="D94" t="s">
        <v>4</v>
      </c>
      <c r="E94">
        <f t="shared" si="2"/>
        <v>4</v>
      </c>
    </row>
    <row r="95" spans="1:5" x14ac:dyDescent="0.25">
      <c r="A95">
        <v>88</v>
      </c>
      <c r="B95">
        <f>B94+E94</f>
        <v>365</v>
      </c>
      <c r="C95" t="s">
        <v>97</v>
      </c>
      <c r="D95" t="s">
        <v>4</v>
      </c>
      <c r="E95">
        <f t="shared" si="2"/>
        <v>4</v>
      </c>
    </row>
    <row r="96" spans="1:5" x14ac:dyDescent="0.25">
      <c r="A96">
        <v>89</v>
      </c>
      <c r="B96">
        <f>B95+E95</f>
        <v>369</v>
      </c>
      <c r="C96" t="s">
        <v>0</v>
      </c>
      <c r="D96" t="s">
        <v>4</v>
      </c>
      <c r="E96">
        <f t="shared" si="2"/>
        <v>4</v>
      </c>
    </row>
    <row r="97" spans="1:5" x14ac:dyDescent="0.25">
      <c r="A97">
        <v>90</v>
      </c>
      <c r="B97">
        <f>B96+E96</f>
        <v>373</v>
      </c>
      <c r="C97" t="s">
        <v>98</v>
      </c>
      <c r="D97" t="s">
        <v>5</v>
      </c>
      <c r="E97">
        <f t="shared" si="2"/>
        <v>1</v>
      </c>
    </row>
    <row r="98" spans="1:5" x14ac:dyDescent="0.25">
      <c r="A98">
        <v>91</v>
      </c>
      <c r="B98">
        <f>B97+E97</f>
        <v>374</v>
      </c>
      <c r="C98" t="s">
        <v>99</v>
      </c>
      <c r="D98" t="s">
        <v>5</v>
      </c>
      <c r="E98">
        <f t="shared" si="2"/>
        <v>1</v>
      </c>
    </row>
    <row r="99" spans="1:5" x14ac:dyDescent="0.25">
      <c r="A99">
        <v>92</v>
      </c>
      <c r="B99">
        <f>B98+E98</f>
        <v>375</v>
      </c>
      <c r="C99" t="s">
        <v>100</v>
      </c>
      <c r="D99" t="s">
        <v>5</v>
      </c>
      <c r="E99">
        <f t="shared" si="2"/>
        <v>1</v>
      </c>
    </row>
    <row r="100" spans="1:5" x14ac:dyDescent="0.25">
      <c r="A100">
        <v>93</v>
      </c>
      <c r="B100">
        <f>B99+E99</f>
        <v>376</v>
      </c>
      <c r="C100" t="s">
        <v>101</v>
      </c>
      <c r="D100" t="s">
        <v>5</v>
      </c>
      <c r="E100">
        <f t="shared" si="2"/>
        <v>1</v>
      </c>
    </row>
    <row r="101" spans="1:5" x14ac:dyDescent="0.25">
      <c r="A101">
        <v>94</v>
      </c>
      <c r="B101">
        <f>B100+E100</f>
        <v>377</v>
      </c>
      <c r="C101" t="s">
        <v>102</v>
      </c>
      <c r="D101" t="s">
        <v>5</v>
      </c>
      <c r="E101">
        <f t="shared" si="2"/>
        <v>1</v>
      </c>
    </row>
    <row r="102" spans="1:5" x14ac:dyDescent="0.25">
      <c r="A102">
        <v>95</v>
      </c>
      <c r="B102">
        <f>B101+E101</f>
        <v>378</v>
      </c>
      <c r="C102" t="s">
        <v>103</v>
      </c>
      <c r="D102" t="s">
        <v>5</v>
      </c>
      <c r="E102">
        <f t="shared" si="2"/>
        <v>1</v>
      </c>
    </row>
    <row r="103" spans="1:5" x14ac:dyDescent="0.25">
      <c r="A103">
        <v>96</v>
      </c>
      <c r="B103">
        <f>B102+E102</f>
        <v>379</v>
      </c>
      <c r="C103" t="s">
        <v>104</v>
      </c>
      <c r="D103" t="s">
        <v>5</v>
      </c>
      <c r="E103">
        <f t="shared" si="2"/>
        <v>1</v>
      </c>
    </row>
    <row r="104" spans="1:5" x14ac:dyDescent="0.25">
      <c r="A104">
        <v>97</v>
      </c>
      <c r="B104">
        <f>B103+E103</f>
        <v>380</v>
      </c>
      <c r="C104" t="s">
        <v>105</v>
      </c>
      <c r="D104" t="s">
        <v>5</v>
      </c>
      <c r="E104">
        <f t="shared" si="2"/>
        <v>1</v>
      </c>
    </row>
    <row r="105" spans="1:5" x14ac:dyDescent="0.25">
      <c r="A105">
        <v>98</v>
      </c>
      <c r="B105">
        <f>B104+E104</f>
        <v>381</v>
      </c>
      <c r="C105" t="s">
        <v>106</v>
      </c>
      <c r="D105" t="s">
        <v>5</v>
      </c>
      <c r="E105">
        <f t="shared" si="2"/>
        <v>1</v>
      </c>
    </row>
    <row r="106" spans="1:5" x14ac:dyDescent="0.25">
      <c r="E106" s="2">
        <f>SUM(E90:E105)</f>
        <v>45</v>
      </c>
    </row>
  </sheetData>
  <mergeCells count="2">
    <mergeCell ref="A89:E89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2017-08-30T15:41:34Z</dcterms:modified>
</cp:coreProperties>
</file>