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Dropbox\Python\UMNG\Machine Learning\"/>
    </mc:Choice>
  </mc:AlternateContent>
  <xr:revisionPtr revIDLastSave="0" documentId="13_ncr:1_{580D49E3-B8F7-448C-A480-E805ED372B4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  <sheet name="Hoja1" sheetId="2" r:id="rId2"/>
  </sheets>
  <definedNames>
    <definedName name="_xlnm._FilterDatabase" localSheetId="0" hidden="1">'Hoja 1'!$A$1:$G$1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1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J29" i="2" l="1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C2" i="2" l="1"/>
  <c r="C1" i="2"/>
  <c r="C216" i="1"/>
</calcChain>
</file>

<file path=xl/sharedStrings.xml><?xml version="1.0" encoding="utf-8"?>
<sst xmlns="http://schemas.openxmlformats.org/spreadsheetml/2006/main" count="236" uniqueCount="11">
  <si>
    <t>Familia</t>
  </si>
  <si>
    <t>Densidad [kg/m^3]</t>
  </si>
  <si>
    <t>Modulo de Young [GPa]</t>
  </si>
  <si>
    <t>Esfuerzo Último [MPa]</t>
  </si>
  <si>
    <t>Dureza [Vickers]</t>
  </si>
  <si>
    <t>Tenacidad a la fractura [MPa m^1/2]</t>
  </si>
  <si>
    <t>Temperatura de fusión [K]</t>
  </si>
  <si>
    <t>Metales</t>
  </si>
  <si>
    <t>Polimeros</t>
  </si>
  <si>
    <t>Compuestos</t>
  </si>
  <si>
    <t>Cerámicos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</si>
</sst>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CFE2F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2" fontId="2" fillId="2" borderId="1" xfId="2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Normal" xfId="0" builtinId="0"/>
    <cellStyle name="Normal 2" xfId="2" xr:uid="{D3E09823-7D73-43AE-9AFA-CDCA174F34CD}"/>
    <cellStyle name="Normal 3" xfId="1" xr:uid="{07C15630-80B3-4D42-9CF3-B8A66380B1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30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1" sqref="K21"/>
    </sheetView>
  </sheetViews>
  <sheetFormatPr baseColWidth="10" defaultColWidth="14.42578125" defaultRowHeight="15.75" customHeight="1" x14ac:dyDescent="0.2"/>
  <cols>
    <col min="1" max="1" width="12.5703125" style="3" customWidth="1"/>
    <col min="2" max="2" width="17.7109375" style="3" customWidth="1"/>
    <col min="3" max="3" width="22" style="3" customWidth="1"/>
    <col min="4" max="4" width="20.5703125" style="3" customWidth="1"/>
    <col min="5" max="5" width="15.7109375" style="3" customWidth="1"/>
    <col min="6" max="6" width="32.5703125" style="3" customWidth="1"/>
    <col min="7" max="7" width="24.140625" style="3" customWidth="1"/>
    <col min="8" max="16384" width="14.42578125" style="3"/>
  </cols>
  <sheetData>
    <row r="1" spans="1:7" ht="1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2.75" x14ac:dyDescent="0.2">
      <c r="A2" s="9" t="s">
        <v>8</v>
      </c>
      <c r="B2" s="10">
        <v>1180</v>
      </c>
      <c r="C2" s="10">
        <v>3</v>
      </c>
      <c r="D2" s="10">
        <v>116</v>
      </c>
      <c r="E2" s="10">
        <v>145</v>
      </c>
      <c r="F2" s="22">
        <v>2.63</v>
      </c>
      <c r="G2" s="10">
        <v>433</v>
      </c>
    </row>
    <row r="3" spans="1:7" ht="12.75" x14ac:dyDescent="0.2">
      <c r="A3" s="9" t="s">
        <v>7</v>
      </c>
      <c r="B3" s="10">
        <v>7870</v>
      </c>
      <c r="C3" s="10">
        <v>186</v>
      </c>
      <c r="D3" s="10">
        <v>420</v>
      </c>
      <c r="E3" s="10">
        <v>126</v>
      </c>
      <c r="F3" s="21">
        <v>130</v>
      </c>
      <c r="G3" s="10">
        <v>1093.1500000000001</v>
      </c>
    </row>
    <row r="4" spans="1:7" ht="12.75" x14ac:dyDescent="0.2">
      <c r="A4" s="9" t="s">
        <v>9</v>
      </c>
      <c r="B4" s="10">
        <v>1670</v>
      </c>
      <c r="C4" s="10">
        <v>4.95</v>
      </c>
      <c r="D4" s="10">
        <v>46</v>
      </c>
      <c r="E4" s="10">
        <v>1198</v>
      </c>
      <c r="F4" s="10">
        <v>32</v>
      </c>
      <c r="G4" s="10">
        <v>453.15</v>
      </c>
    </row>
    <row r="5" spans="1:7" ht="12.75" x14ac:dyDescent="0.2">
      <c r="A5" s="12" t="s">
        <v>10</v>
      </c>
      <c r="B5" s="13">
        <v>2430</v>
      </c>
      <c r="C5" s="13">
        <v>451</v>
      </c>
      <c r="D5" s="13">
        <v>600</v>
      </c>
      <c r="E5" s="13">
        <v>1110</v>
      </c>
      <c r="F5" s="13">
        <v>2.8</v>
      </c>
      <c r="G5" s="18">
        <v>2508.15</v>
      </c>
    </row>
    <row r="6" spans="1:7" ht="12.75" x14ac:dyDescent="0.2">
      <c r="A6" s="9" t="s">
        <v>7</v>
      </c>
      <c r="B6" s="10">
        <v>7845</v>
      </c>
      <c r="C6" s="10">
        <v>200</v>
      </c>
      <c r="D6" s="10">
        <v>525</v>
      </c>
      <c r="E6" s="10">
        <v>155</v>
      </c>
      <c r="F6" s="21">
        <v>134</v>
      </c>
      <c r="G6" s="10">
        <v>1268.1500000000001</v>
      </c>
    </row>
    <row r="7" spans="1:7" ht="12.75" x14ac:dyDescent="0.2">
      <c r="A7" s="12" t="s">
        <v>10</v>
      </c>
      <c r="B7" s="13">
        <v>8690</v>
      </c>
      <c r="C7" s="13">
        <v>390</v>
      </c>
      <c r="D7" s="13">
        <v>689</v>
      </c>
      <c r="E7" s="13">
        <v>1950</v>
      </c>
      <c r="F7" s="13">
        <v>6.4</v>
      </c>
      <c r="G7" s="18">
        <v>2778.15</v>
      </c>
    </row>
    <row r="8" spans="1:7" ht="12.75" x14ac:dyDescent="0.2">
      <c r="A8" s="14" t="s">
        <v>10</v>
      </c>
      <c r="B8" s="7">
        <v>3148</v>
      </c>
      <c r="C8" s="7">
        <v>138</v>
      </c>
      <c r="D8" s="7">
        <v>60</v>
      </c>
      <c r="E8" s="7">
        <v>1200</v>
      </c>
      <c r="F8" s="7">
        <v>0.43</v>
      </c>
      <c r="G8" s="7">
        <v>1550</v>
      </c>
    </row>
    <row r="9" spans="1:7" ht="12.75" x14ac:dyDescent="0.2">
      <c r="A9" s="9" t="s">
        <v>7</v>
      </c>
      <c r="B9" s="10">
        <v>8300</v>
      </c>
      <c r="C9" s="10">
        <v>110</v>
      </c>
      <c r="D9" s="10">
        <v>380</v>
      </c>
      <c r="E9" s="10">
        <v>150</v>
      </c>
      <c r="F9" s="21">
        <v>50</v>
      </c>
      <c r="G9" s="10">
        <v>1173</v>
      </c>
    </row>
    <row r="10" spans="1:7" ht="12.75" x14ac:dyDescent="0.2">
      <c r="A10" s="9" t="s">
        <v>7</v>
      </c>
      <c r="B10" s="10">
        <v>7850</v>
      </c>
      <c r="C10" s="10">
        <v>205</v>
      </c>
      <c r="D10" s="10">
        <v>635</v>
      </c>
      <c r="E10" s="10">
        <v>192</v>
      </c>
      <c r="F10" s="21">
        <v>195</v>
      </c>
      <c r="G10" s="10">
        <v>1027.1500000000001</v>
      </c>
    </row>
    <row r="11" spans="1:7" ht="12.75" x14ac:dyDescent="0.2">
      <c r="A11" s="14" t="s">
        <v>10</v>
      </c>
      <c r="B11" s="7">
        <v>2230</v>
      </c>
      <c r="C11" s="7">
        <v>67</v>
      </c>
      <c r="D11" s="7">
        <v>300</v>
      </c>
      <c r="E11" s="7">
        <v>700</v>
      </c>
      <c r="F11" s="7">
        <v>0.8</v>
      </c>
      <c r="G11" s="7">
        <v>1700</v>
      </c>
    </row>
    <row r="12" spans="1:7" ht="12.75" x14ac:dyDescent="0.2">
      <c r="A12" s="12" t="s">
        <v>10</v>
      </c>
      <c r="B12" s="13">
        <v>3250</v>
      </c>
      <c r="C12" s="13">
        <v>300</v>
      </c>
      <c r="D12" s="13">
        <v>40</v>
      </c>
      <c r="E12" s="13">
        <v>1500</v>
      </c>
      <c r="F12" s="13">
        <v>7</v>
      </c>
      <c r="G12" s="13">
        <v>1700</v>
      </c>
    </row>
    <row r="13" spans="1:7" ht="12.75" x14ac:dyDescent="0.2">
      <c r="A13" s="12" t="s">
        <v>10</v>
      </c>
      <c r="B13" s="13">
        <v>2425</v>
      </c>
      <c r="C13" s="13">
        <v>40</v>
      </c>
      <c r="D13" s="13">
        <v>32</v>
      </c>
      <c r="E13" s="13">
        <v>400</v>
      </c>
      <c r="F13" s="13">
        <v>0.76</v>
      </c>
      <c r="G13" s="13">
        <v>1400</v>
      </c>
    </row>
    <row r="14" spans="1:7" ht="12.75" x14ac:dyDescent="0.2">
      <c r="A14" s="9" t="s">
        <v>9</v>
      </c>
      <c r="B14" s="10">
        <v>1100</v>
      </c>
      <c r="C14" s="10">
        <v>3.2</v>
      </c>
      <c r="D14" s="10">
        <v>20</v>
      </c>
      <c r="E14" s="10">
        <v>1008</v>
      </c>
      <c r="F14" s="10">
        <v>34</v>
      </c>
      <c r="G14" s="10">
        <v>408.15</v>
      </c>
    </row>
    <row r="15" spans="1:7" ht="12.75" x14ac:dyDescent="0.2">
      <c r="A15" s="9" t="s">
        <v>9</v>
      </c>
      <c r="B15" s="10">
        <v>14450</v>
      </c>
      <c r="C15" s="10">
        <v>580</v>
      </c>
      <c r="D15" s="10">
        <v>344</v>
      </c>
      <c r="E15" s="10">
        <v>1680</v>
      </c>
      <c r="F15" s="10">
        <v>9.4</v>
      </c>
      <c r="G15" s="10">
        <v>3000</v>
      </c>
    </row>
    <row r="16" spans="1:7" ht="12.75" x14ac:dyDescent="0.2">
      <c r="A16" s="12" t="s">
        <v>10</v>
      </c>
      <c r="B16" s="13">
        <v>6645</v>
      </c>
      <c r="C16" s="13">
        <v>385.5</v>
      </c>
      <c r="D16" s="13">
        <v>800</v>
      </c>
      <c r="E16" s="13">
        <v>2000</v>
      </c>
      <c r="F16" s="13">
        <v>3</v>
      </c>
      <c r="G16" s="18">
        <v>3673.15</v>
      </c>
    </row>
    <row r="17" spans="1:7" ht="12.75" x14ac:dyDescent="0.2">
      <c r="A17" s="5" t="s">
        <v>10</v>
      </c>
      <c r="B17" s="6">
        <v>4170</v>
      </c>
      <c r="C17" s="6">
        <v>338</v>
      </c>
      <c r="D17" s="6">
        <v>344</v>
      </c>
      <c r="E17" s="6">
        <v>1400</v>
      </c>
      <c r="F17" s="6">
        <v>6</v>
      </c>
      <c r="G17" s="6">
        <v>1773</v>
      </c>
    </row>
    <row r="18" spans="1:7" ht="12.75" x14ac:dyDescent="0.2">
      <c r="A18" s="9" t="s">
        <v>8</v>
      </c>
      <c r="B18" s="10">
        <v>1770</v>
      </c>
      <c r="C18" s="10">
        <v>12.5</v>
      </c>
      <c r="D18" s="10">
        <v>101</v>
      </c>
      <c r="E18" s="10">
        <v>171</v>
      </c>
      <c r="F18" s="22">
        <v>2.42</v>
      </c>
      <c r="G18" s="10">
        <v>444.15</v>
      </c>
    </row>
    <row r="19" spans="1:7" ht="12.75" x14ac:dyDescent="0.2">
      <c r="A19" s="9" t="s">
        <v>8</v>
      </c>
      <c r="B19" s="10">
        <v>1490</v>
      </c>
      <c r="C19" s="10">
        <v>7.46</v>
      </c>
      <c r="D19" s="10">
        <v>114</v>
      </c>
      <c r="E19" s="10">
        <v>298</v>
      </c>
      <c r="F19" s="22">
        <v>3.38</v>
      </c>
      <c r="G19" s="10">
        <v>635.15</v>
      </c>
    </row>
    <row r="20" spans="1:7" ht="12.75" x14ac:dyDescent="0.2">
      <c r="A20" s="12" t="s">
        <v>10</v>
      </c>
      <c r="B20" s="13">
        <v>7710</v>
      </c>
      <c r="C20" s="13">
        <v>433.5</v>
      </c>
      <c r="D20" s="13">
        <v>244</v>
      </c>
      <c r="E20" s="13">
        <v>2400</v>
      </c>
      <c r="F20" s="13">
        <v>7.7</v>
      </c>
      <c r="G20" s="18">
        <v>3773.15</v>
      </c>
    </row>
    <row r="21" spans="1:7" ht="12.75" x14ac:dyDescent="0.2">
      <c r="A21" s="9" t="s">
        <v>9</v>
      </c>
      <c r="B21" s="10">
        <v>990</v>
      </c>
      <c r="C21" s="10">
        <v>1.7509999999999999</v>
      </c>
      <c r="D21" s="10">
        <v>30</v>
      </c>
      <c r="E21" s="10">
        <v>30</v>
      </c>
      <c r="F21" s="10">
        <v>34</v>
      </c>
      <c r="G21" s="10">
        <v>533.15</v>
      </c>
    </row>
    <row r="22" spans="1:7" ht="12.75" x14ac:dyDescent="0.2">
      <c r="A22" s="9" t="s">
        <v>8</v>
      </c>
      <c r="B22" s="10">
        <v>1250</v>
      </c>
      <c r="C22" s="10">
        <v>7.9299999999999995E-2</v>
      </c>
      <c r="D22" s="10">
        <v>7.15</v>
      </c>
      <c r="E22" s="10">
        <v>53.6</v>
      </c>
      <c r="F22" s="22">
        <v>1.67</v>
      </c>
      <c r="G22" s="10">
        <v>426</v>
      </c>
    </row>
    <row r="23" spans="1:7" ht="12.75" x14ac:dyDescent="0.2">
      <c r="A23" s="12" t="s">
        <v>10</v>
      </c>
      <c r="B23" s="13">
        <v>14480</v>
      </c>
      <c r="C23" s="13">
        <v>352</v>
      </c>
      <c r="D23" s="13">
        <v>689</v>
      </c>
      <c r="E23" s="13">
        <v>2150</v>
      </c>
      <c r="F23" s="13">
        <v>12</v>
      </c>
      <c r="G23" s="18">
        <v>3273.15</v>
      </c>
    </row>
    <row r="24" spans="1:7" ht="12.75" x14ac:dyDescent="0.2">
      <c r="A24" s="9" t="s">
        <v>8</v>
      </c>
      <c r="B24" s="10">
        <v>1500</v>
      </c>
      <c r="C24" s="10">
        <v>13.5</v>
      </c>
      <c r="D24" s="10">
        <v>166</v>
      </c>
      <c r="E24" s="10">
        <v>298</v>
      </c>
      <c r="F24" s="22">
        <v>3.89</v>
      </c>
      <c r="G24" s="10">
        <v>594.15</v>
      </c>
    </row>
    <row r="25" spans="1:7" ht="12.75" x14ac:dyDescent="0.2">
      <c r="A25" s="9" t="s">
        <v>8</v>
      </c>
      <c r="B25" s="10">
        <v>1070</v>
      </c>
      <c r="C25" s="10">
        <v>3.46</v>
      </c>
      <c r="D25" s="10">
        <v>70.2</v>
      </c>
      <c r="E25" s="10">
        <v>83.2</v>
      </c>
      <c r="F25" s="22">
        <v>1.99</v>
      </c>
      <c r="G25" s="10">
        <v>496</v>
      </c>
    </row>
    <row r="26" spans="1:7" ht="12.75" x14ac:dyDescent="0.2">
      <c r="A26" s="9" t="s">
        <v>9</v>
      </c>
      <c r="B26" s="10">
        <v>1080</v>
      </c>
      <c r="C26" s="10">
        <v>1.9990000000000001</v>
      </c>
      <c r="D26" s="10">
        <v>231</v>
      </c>
      <c r="E26" s="10">
        <v>1561</v>
      </c>
      <c r="F26" s="10">
        <v>12</v>
      </c>
      <c r="G26" s="10">
        <v>503.15</v>
      </c>
    </row>
    <row r="27" spans="1:7" ht="12.75" x14ac:dyDescent="0.2">
      <c r="A27" s="9" t="s">
        <v>9</v>
      </c>
      <c r="B27" s="10">
        <v>1440</v>
      </c>
      <c r="C27" s="10">
        <v>5.5</v>
      </c>
      <c r="D27" s="10">
        <v>142</v>
      </c>
      <c r="E27" s="10">
        <v>25.5</v>
      </c>
      <c r="F27" s="10">
        <v>12</v>
      </c>
      <c r="G27" s="10">
        <v>614</v>
      </c>
    </row>
    <row r="28" spans="1:7" ht="12.75" x14ac:dyDescent="0.2">
      <c r="A28" s="9" t="s">
        <v>9</v>
      </c>
      <c r="B28" s="10">
        <v>2441.37</v>
      </c>
      <c r="C28" s="10">
        <v>68.900000000000006</v>
      </c>
      <c r="D28" s="10">
        <v>3310</v>
      </c>
      <c r="E28" s="10">
        <v>1586</v>
      </c>
      <c r="F28" s="10">
        <v>20</v>
      </c>
      <c r="G28" s="10">
        <v>1000.15</v>
      </c>
    </row>
    <row r="29" spans="1:7" ht="12.75" x14ac:dyDescent="0.2">
      <c r="A29" s="5" t="s">
        <v>8</v>
      </c>
      <c r="B29" s="10">
        <v>1350</v>
      </c>
      <c r="C29" s="10">
        <v>4.6500000000000004</v>
      </c>
      <c r="D29" s="10">
        <v>79.3</v>
      </c>
      <c r="E29" s="10">
        <v>129</v>
      </c>
      <c r="F29" s="22">
        <v>1.04</v>
      </c>
      <c r="G29" s="10">
        <v>506.15</v>
      </c>
    </row>
    <row r="30" spans="1:7" ht="12.75" x14ac:dyDescent="0.2">
      <c r="A30" s="9" t="s">
        <v>9</v>
      </c>
      <c r="B30" s="10">
        <v>1430</v>
      </c>
      <c r="C30" s="10">
        <v>3.2</v>
      </c>
      <c r="D30" s="10">
        <v>119</v>
      </c>
      <c r="E30" s="10">
        <v>18.66</v>
      </c>
      <c r="F30" s="10">
        <v>14</v>
      </c>
      <c r="G30" s="10">
        <v>522</v>
      </c>
    </row>
    <row r="31" spans="1:7" ht="12.75" x14ac:dyDescent="0.2">
      <c r="A31" s="9" t="s">
        <v>9</v>
      </c>
      <c r="B31" s="10">
        <v>1490</v>
      </c>
      <c r="C31" s="10">
        <v>615</v>
      </c>
      <c r="D31" s="11">
        <v>100</v>
      </c>
      <c r="E31" s="10">
        <v>1550</v>
      </c>
      <c r="F31" s="10">
        <v>10.4</v>
      </c>
      <c r="G31" s="10">
        <v>1398</v>
      </c>
    </row>
    <row r="32" spans="1:7" ht="12.75" x14ac:dyDescent="0.2">
      <c r="A32" s="16" t="s">
        <v>7</v>
      </c>
      <c r="B32" s="10">
        <v>4430</v>
      </c>
      <c r="C32" s="10">
        <v>113.8</v>
      </c>
      <c r="D32" s="10">
        <v>950</v>
      </c>
      <c r="E32" s="10">
        <v>349</v>
      </c>
      <c r="F32" s="10">
        <v>160</v>
      </c>
      <c r="G32" s="10">
        <v>1905.15</v>
      </c>
    </row>
    <row r="33" spans="1:7" ht="12.75" x14ac:dyDescent="0.2">
      <c r="A33" s="9" t="s">
        <v>7</v>
      </c>
      <c r="B33" s="10">
        <v>8000</v>
      </c>
      <c r="C33" s="10">
        <v>193</v>
      </c>
      <c r="D33" s="10">
        <v>505</v>
      </c>
      <c r="E33" s="10">
        <v>129</v>
      </c>
      <c r="F33" s="10">
        <v>174</v>
      </c>
      <c r="G33" s="10">
        <v>1420.15</v>
      </c>
    </row>
    <row r="34" spans="1:7" ht="12.75" x14ac:dyDescent="0.2">
      <c r="A34" s="14" t="s">
        <v>10</v>
      </c>
      <c r="B34" s="7">
        <v>2600</v>
      </c>
      <c r="C34" s="7">
        <v>40</v>
      </c>
      <c r="D34" s="7">
        <v>9.5</v>
      </c>
      <c r="E34" s="7">
        <v>500</v>
      </c>
      <c r="F34" s="7">
        <v>2.2400000000000002</v>
      </c>
      <c r="G34" s="7">
        <v>1500</v>
      </c>
    </row>
    <row r="35" spans="1:7" ht="12.75" x14ac:dyDescent="0.2">
      <c r="A35" s="16" t="s">
        <v>7</v>
      </c>
      <c r="B35" s="10">
        <v>2810</v>
      </c>
      <c r="C35" s="10">
        <v>71.7</v>
      </c>
      <c r="D35" s="10">
        <v>572</v>
      </c>
      <c r="E35" s="10">
        <v>175</v>
      </c>
      <c r="F35" s="10">
        <v>17.600000000000001</v>
      </c>
      <c r="G35" s="10">
        <v>829.15</v>
      </c>
    </row>
    <row r="36" spans="1:7" ht="12.75" x14ac:dyDescent="0.2">
      <c r="A36" s="9" t="s">
        <v>7</v>
      </c>
      <c r="B36" s="10">
        <v>1840</v>
      </c>
      <c r="C36" s="10">
        <v>44.2</v>
      </c>
      <c r="D36" s="10">
        <v>250</v>
      </c>
      <c r="E36" s="10">
        <v>96</v>
      </c>
      <c r="F36" s="10">
        <v>7</v>
      </c>
      <c r="G36" s="10">
        <v>592.5</v>
      </c>
    </row>
    <row r="37" spans="1:7" ht="12.75" x14ac:dyDescent="0.2">
      <c r="A37" s="5" t="s">
        <v>10</v>
      </c>
      <c r="B37" s="6">
        <v>2650</v>
      </c>
      <c r="C37" s="6">
        <v>103</v>
      </c>
      <c r="D37" s="6">
        <v>103</v>
      </c>
      <c r="E37" s="6">
        <v>530</v>
      </c>
      <c r="F37" s="6">
        <v>2</v>
      </c>
      <c r="G37" s="6">
        <v>1903</v>
      </c>
    </row>
    <row r="38" spans="1:7" ht="12.75" x14ac:dyDescent="0.2">
      <c r="A38" s="9" t="s">
        <v>7</v>
      </c>
      <c r="B38" s="10">
        <v>7850</v>
      </c>
      <c r="C38" s="10">
        <v>205</v>
      </c>
      <c r="D38" s="10">
        <v>640</v>
      </c>
      <c r="E38" s="10">
        <v>201</v>
      </c>
      <c r="F38" s="21">
        <v>105</v>
      </c>
      <c r="G38" s="10">
        <v>1490</v>
      </c>
    </row>
    <row r="39" spans="1:7" ht="12.75" x14ac:dyDescent="0.2">
      <c r="A39" s="12" t="s">
        <v>10</v>
      </c>
      <c r="B39" s="13">
        <v>2300</v>
      </c>
      <c r="C39" s="13">
        <v>125</v>
      </c>
      <c r="D39" s="13">
        <v>15</v>
      </c>
      <c r="E39" s="13">
        <v>300</v>
      </c>
      <c r="F39" s="13">
        <v>0.99</v>
      </c>
      <c r="G39" s="13">
        <v>1100</v>
      </c>
    </row>
    <row r="40" spans="1:7" ht="12.75" x14ac:dyDescent="0.2">
      <c r="A40" s="1" t="s">
        <v>9</v>
      </c>
      <c r="B40" s="1">
        <v>700</v>
      </c>
      <c r="C40" s="1">
        <v>7.54</v>
      </c>
      <c r="D40" s="1">
        <v>5.67</v>
      </c>
      <c r="E40" s="1">
        <v>200</v>
      </c>
      <c r="F40" s="1">
        <v>9.65</v>
      </c>
      <c r="G40" s="10">
        <v>2039</v>
      </c>
    </row>
    <row r="41" spans="1:7" ht="12.75" x14ac:dyDescent="0.2">
      <c r="A41" s="9" t="s">
        <v>7</v>
      </c>
      <c r="B41" s="10">
        <v>2800</v>
      </c>
      <c r="C41" s="10">
        <v>69</v>
      </c>
      <c r="D41" s="10">
        <v>130</v>
      </c>
      <c r="E41" s="10">
        <v>170</v>
      </c>
      <c r="F41" s="10">
        <v>22</v>
      </c>
      <c r="G41" s="10">
        <v>913</v>
      </c>
    </row>
    <row r="42" spans="1:7" ht="12.75" x14ac:dyDescent="0.2">
      <c r="A42" s="9" t="s">
        <v>8</v>
      </c>
      <c r="B42" s="10">
        <v>1170</v>
      </c>
      <c r="C42" s="10">
        <v>2.4</v>
      </c>
      <c r="D42" s="10">
        <v>45</v>
      </c>
      <c r="E42" s="10">
        <v>3</v>
      </c>
      <c r="F42" s="22">
        <v>3.12</v>
      </c>
      <c r="G42" s="10">
        <v>573</v>
      </c>
    </row>
    <row r="43" spans="1:7" ht="12.75" x14ac:dyDescent="0.2">
      <c r="A43" s="16" t="s">
        <v>7</v>
      </c>
      <c r="B43" s="11">
        <v>2780</v>
      </c>
      <c r="C43" s="11">
        <v>72.400000000000006</v>
      </c>
      <c r="D43" s="11">
        <v>455</v>
      </c>
      <c r="E43" s="11">
        <v>146</v>
      </c>
      <c r="F43" s="21">
        <v>15</v>
      </c>
      <c r="G43" s="11">
        <v>286.85000000000002</v>
      </c>
    </row>
    <row r="44" spans="1:7" ht="12.75" x14ac:dyDescent="0.2">
      <c r="A44" s="9" t="s">
        <v>9</v>
      </c>
      <c r="B44" s="10">
        <v>1140</v>
      </c>
      <c r="C44" s="10">
        <v>3.1</v>
      </c>
      <c r="D44" s="10">
        <v>95</v>
      </c>
      <c r="E44" s="10">
        <v>15.3</v>
      </c>
      <c r="F44" s="10">
        <v>21</v>
      </c>
      <c r="G44" s="10">
        <v>489</v>
      </c>
    </row>
    <row r="45" spans="1:7" ht="12.75" x14ac:dyDescent="0.2">
      <c r="A45" s="9" t="s">
        <v>7</v>
      </c>
      <c r="B45" s="10">
        <v>2800</v>
      </c>
      <c r="C45" s="10">
        <v>72</v>
      </c>
      <c r="D45" s="10">
        <v>130</v>
      </c>
      <c r="E45" s="10">
        <v>168</v>
      </c>
      <c r="F45" s="10">
        <v>18</v>
      </c>
      <c r="G45" s="10">
        <v>913</v>
      </c>
    </row>
    <row r="46" spans="1:7" ht="12.75" x14ac:dyDescent="0.2">
      <c r="A46" s="9" t="s">
        <v>7</v>
      </c>
      <c r="B46" s="10">
        <v>7872</v>
      </c>
      <c r="C46" s="10">
        <v>200</v>
      </c>
      <c r="D46" s="10">
        <v>305</v>
      </c>
      <c r="E46" s="10">
        <v>88</v>
      </c>
      <c r="F46" s="21">
        <v>35</v>
      </c>
      <c r="G46" s="10">
        <v>1699.15</v>
      </c>
    </row>
    <row r="47" spans="1:7" ht="12.75" x14ac:dyDescent="0.2">
      <c r="A47" s="9" t="s">
        <v>9</v>
      </c>
      <c r="B47" s="10">
        <v>1220</v>
      </c>
      <c r="C47" s="10">
        <v>505</v>
      </c>
      <c r="D47" s="11">
        <v>1500</v>
      </c>
      <c r="E47" s="10">
        <v>1570</v>
      </c>
      <c r="F47" s="10">
        <v>10.8</v>
      </c>
      <c r="G47" s="10">
        <v>1641</v>
      </c>
    </row>
    <row r="48" spans="1:7" ht="12.75" x14ac:dyDescent="0.2">
      <c r="A48" s="5" t="s">
        <v>10</v>
      </c>
      <c r="B48" s="6">
        <v>3250</v>
      </c>
      <c r="C48" s="6">
        <v>300</v>
      </c>
      <c r="D48" s="6">
        <v>537</v>
      </c>
      <c r="E48" s="6">
        <v>1600</v>
      </c>
      <c r="F48" s="6">
        <v>7.5</v>
      </c>
      <c r="G48" s="6">
        <v>2173</v>
      </c>
    </row>
    <row r="49" spans="1:7" ht="12.75" x14ac:dyDescent="0.2">
      <c r="A49" s="9" t="s">
        <v>8</v>
      </c>
      <c r="B49" s="10">
        <v>1450</v>
      </c>
      <c r="C49" s="10">
        <v>3.1</v>
      </c>
      <c r="D49" s="10">
        <v>206</v>
      </c>
      <c r="E49" s="10">
        <v>82.3</v>
      </c>
      <c r="F49" s="22">
        <v>3.01</v>
      </c>
      <c r="G49" s="10">
        <v>519</v>
      </c>
    </row>
    <row r="50" spans="1:7" ht="12.75" x14ac:dyDescent="0.2">
      <c r="A50" s="1" t="s">
        <v>7</v>
      </c>
      <c r="B50" s="1">
        <v>7130</v>
      </c>
      <c r="C50" s="1">
        <v>100</v>
      </c>
      <c r="D50" s="2">
        <v>200</v>
      </c>
      <c r="E50" s="2">
        <v>40</v>
      </c>
      <c r="F50" s="2">
        <v>23.7</v>
      </c>
      <c r="G50" s="2">
        <v>690</v>
      </c>
    </row>
    <row r="51" spans="1:7" ht="12.75" x14ac:dyDescent="0.2">
      <c r="A51" s="9" t="s">
        <v>7</v>
      </c>
      <c r="B51" s="10">
        <v>7580</v>
      </c>
      <c r="C51" s="10">
        <v>125</v>
      </c>
      <c r="D51" s="10">
        <v>766</v>
      </c>
      <c r="E51" s="10">
        <v>200</v>
      </c>
      <c r="F51" s="21">
        <v>41</v>
      </c>
      <c r="G51" s="10">
        <v>1308.1500000000001</v>
      </c>
    </row>
    <row r="52" spans="1:7" ht="12.75" x14ac:dyDescent="0.2">
      <c r="A52" s="9" t="s">
        <v>9</v>
      </c>
      <c r="B52" s="10">
        <v>2561.5100000000002</v>
      </c>
      <c r="C52" s="10">
        <v>72</v>
      </c>
      <c r="D52" s="10">
        <v>521</v>
      </c>
      <c r="E52" s="10">
        <v>1220</v>
      </c>
      <c r="F52" s="10">
        <v>0.5</v>
      </c>
      <c r="G52" s="10">
        <v>1998.15</v>
      </c>
    </row>
    <row r="53" spans="1:7" ht="12.75" x14ac:dyDescent="0.2">
      <c r="A53" s="9" t="s">
        <v>7</v>
      </c>
      <c r="B53" s="10">
        <v>8390</v>
      </c>
      <c r="C53" s="10">
        <v>110</v>
      </c>
      <c r="D53" s="10">
        <v>360</v>
      </c>
      <c r="E53" s="10">
        <v>578</v>
      </c>
      <c r="F53" s="21">
        <v>65</v>
      </c>
      <c r="G53" s="10">
        <v>480.85</v>
      </c>
    </row>
    <row r="54" spans="1:7" ht="12.75" x14ac:dyDescent="0.2">
      <c r="A54" s="12" t="s">
        <v>10</v>
      </c>
      <c r="B54" s="13">
        <v>14800</v>
      </c>
      <c r="C54" s="13">
        <v>420</v>
      </c>
      <c r="D54" s="13">
        <v>344</v>
      </c>
      <c r="E54" s="13">
        <v>2150</v>
      </c>
      <c r="F54" s="13">
        <v>3</v>
      </c>
      <c r="G54" s="18">
        <v>3058.15</v>
      </c>
    </row>
    <row r="55" spans="1:7" ht="12.75" x14ac:dyDescent="0.2">
      <c r="A55" s="14" t="s">
        <v>10</v>
      </c>
      <c r="B55" s="7">
        <v>2500</v>
      </c>
      <c r="C55" s="7">
        <v>45</v>
      </c>
      <c r="D55" s="7">
        <v>23</v>
      </c>
      <c r="E55" s="7">
        <v>400</v>
      </c>
      <c r="F55" s="7">
        <v>1.2</v>
      </c>
      <c r="G55" s="15">
        <v>1808.15</v>
      </c>
    </row>
    <row r="56" spans="1:7" ht="12.75" x14ac:dyDescent="0.2">
      <c r="A56" s="9" t="s">
        <v>9</v>
      </c>
      <c r="B56" s="10">
        <v>17150</v>
      </c>
      <c r="C56" s="10">
        <v>360</v>
      </c>
      <c r="D56" s="11">
        <v>800</v>
      </c>
      <c r="E56" s="10">
        <v>300</v>
      </c>
      <c r="F56" s="10">
        <v>17.5</v>
      </c>
      <c r="G56" s="11">
        <v>3400</v>
      </c>
    </row>
    <row r="57" spans="1:7" ht="12.75" x14ac:dyDescent="0.2">
      <c r="A57" s="14" t="s">
        <v>10</v>
      </c>
      <c r="B57" s="6">
        <v>2450</v>
      </c>
      <c r="C57" s="6">
        <v>70</v>
      </c>
      <c r="D57" s="7">
        <v>11</v>
      </c>
      <c r="E57" s="6">
        <v>5.5</v>
      </c>
      <c r="F57" s="6">
        <v>1.3</v>
      </c>
      <c r="G57" s="8">
        <v>1473.15</v>
      </c>
    </row>
    <row r="58" spans="1:7" ht="12.75" x14ac:dyDescent="0.2">
      <c r="A58" s="14" t="s">
        <v>10</v>
      </c>
      <c r="B58" s="7">
        <v>4826</v>
      </c>
      <c r="C58" s="7">
        <v>45</v>
      </c>
      <c r="D58" s="7">
        <v>80</v>
      </c>
      <c r="E58" s="7">
        <v>157</v>
      </c>
      <c r="F58" s="7">
        <v>1.3</v>
      </c>
      <c r="G58" s="7">
        <v>1750</v>
      </c>
    </row>
    <row r="59" spans="1:7" ht="12.75" x14ac:dyDescent="0.2">
      <c r="A59" s="9" t="s">
        <v>7</v>
      </c>
      <c r="B59" s="10">
        <v>7930</v>
      </c>
      <c r="C59" s="10">
        <v>196</v>
      </c>
      <c r="D59" s="10">
        <v>1020</v>
      </c>
      <c r="E59" s="10">
        <v>265</v>
      </c>
      <c r="F59" s="21">
        <v>60</v>
      </c>
      <c r="G59" s="10">
        <v>1673.15</v>
      </c>
    </row>
    <row r="60" spans="1:7" ht="12.75" x14ac:dyDescent="0.2">
      <c r="A60" s="12" t="s">
        <v>10</v>
      </c>
      <c r="B60" s="13">
        <v>2400</v>
      </c>
      <c r="C60" s="13">
        <v>70</v>
      </c>
      <c r="D60" s="13">
        <v>280</v>
      </c>
      <c r="E60" s="13">
        <v>600</v>
      </c>
      <c r="F60" s="13">
        <v>0.77</v>
      </c>
      <c r="G60" s="18">
        <v>1073.1500000000001</v>
      </c>
    </row>
    <row r="61" spans="1:7" ht="12.75" x14ac:dyDescent="0.2">
      <c r="A61" s="9" t="s">
        <v>7</v>
      </c>
      <c r="B61" s="10">
        <v>7850</v>
      </c>
      <c r="C61" s="10">
        <v>200</v>
      </c>
      <c r="D61" s="10">
        <v>655</v>
      </c>
      <c r="E61" s="10">
        <v>207</v>
      </c>
      <c r="F61" s="21">
        <v>176</v>
      </c>
      <c r="G61" s="10">
        <v>1689.15</v>
      </c>
    </row>
    <row r="62" spans="1:7" ht="12.75" x14ac:dyDescent="0.2">
      <c r="A62" s="14" t="s">
        <v>10</v>
      </c>
      <c r="B62" s="7">
        <v>2400</v>
      </c>
      <c r="C62" s="7">
        <v>45</v>
      </c>
      <c r="D62" s="7">
        <v>32</v>
      </c>
      <c r="E62" s="7">
        <v>400</v>
      </c>
      <c r="F62" s="7">
        <v>0.77</v>
      </c>
      <c r="G62" s="7">
        <v>1172</v>
      </c>
    </row>
    <row r="63" spans="1:7" ht="12.75" x14ac:dyDescent="0.2">
      <c r="A63" s="9" t="s">
        <v>9</v>
      </c>
      <c r="B63" s="10">
        <v>14100</v>
      </c>
      <c r="C63" s="10">
        <v>549</v>
      </c>
      <c r="D63" s="10">
        <v>4600</v>
      </c>
      <c r="E63" s="10">
        <v>1745</v>
      </c>
      <c r="F63" s="10">
        <v>9.8000000000000007</v>
      </c>
      <c r="G63" s="10">
        <v>1955</v>
      </c>
    </row>
    <row r="64" spans="1:7" ht="12.75" x14ac:dyDescent="0.2">
      <c r="A64" s="9" t="s">
        <v>8</v>
      </c>
      <c r="B64" s="10">
        <v>954</v>
      </c>
      <c r="C64" s="10">
        <v>0.97299999999999998</v>
      </c>
      <c r="D64" s="10">
        <v>28.9</v>
      </c>
      <c r="E64" s="10">
        <v>64.400000000000006</v>
      </c>
      <c r="F64" s="22">
        <v>4.2300000000000004</v>
      </c>
      <c r="G64" s="10">
        <v>404</v>
      </c>
    </row>
    <row r="65" spans="1:7" ht="12.75" x14ac:dyDescent="0.2">
      <c r="A65" s="5" t="s">
        <v>8</v>
      </c>
      <c r="B65" s="10">
        <v>1070</v>
      </c>
      <c r="C65" s="10">
        <v>1.26</v>
      </c>
      <c r="D65" s="10">
        <v>23.1</v>
      </c>
      <c r="E65" s="10">
        <v>494</v>
      </c>
      <c r="F65" s="22">
        <v>3.39</v>
      </c>
      <c r="G65" s="10">
        <v>438.15</v>
      </c>
    </row>
    <row r="66" spans="1:7" ht="12.75" x14ac:dyDescent="0.2">
      <c r="A66" s="14" t="s">
        <v>10</v>
      </c>
      <c r="B66" s="7">
        <v>5200</v>
      </c>
      <c r="C66" s="7">
        <v>600</v>
      </c>
      <c r="D66" s="7">
        <v>400</v>
      </c>
      <c r="E66" s="7">
        <v>1969</v>
      </c>
      <c r="F66" s="7">
        <v>2.2999999999999998</v>
      </c>
      <c r="G66" s="15">
        <v>3223.15</v>
      </c>
    </row>
    <row r="67" spans="1:7" ht="12.75" x14ac:dyDescent="0.2">
      <c r="A67" s="9" t="s">
        <v>9</v>
      </c>
      <c r="B67" s="10">
        <v>4200</v>
      </c>
      <c r="C67" s="10">
        <v>390</v>
      </c>
      <c r="D67" s="10">
        <v>1200</v>
      </c>
      <c r="E67" s="10">
        <v>2294</v>
      </c>
      <c r="F67" s="10">
        <v>8</v>
      </c>
      <c r="G67" s="10">
        <v>2120</v>
      </c>
    </row>
    <row r="68" spans="1:7" ht="12.75" x14ac:dyDescent="0.2">
      <c r="A68" s="9" t="s">
        <v>8</v>
      </c>
      <c r="B68" s="10">
        <v>1780</v>
      </c>
      <c r="C68" s="10">
        <v>39.4</v>
      </c>
      <c r="D68" s="10">
        <v>101.4</v>
      </c>
      <c r="E68" s="10">
        <v>127</v>
      </c>
      <c r="F68" s="10">
        <v>4</v>
      </c>
      <c r="G68" s="10">
        <v>511</v>
      </c>
    </row>
    <row r="69" spans="1:7" ht="12.75" x14ac:dyDescent="0.2">
      <c r="A69" s="9" t="s">
        <v>8</v>
      </c>
      <c r="B69" s="10">
        <v>880</v>
      </c>
      <c r="C69" s="19">
        <v>6.0000000000000001E-3</v>
      </c>
      <c r="D69" s="10">
        <v>17</v>
      </c>
      <c r="E69" s="10">
        <v>90</v>
      </c>
      <c r="F69" s="22">
        <v>5.22</v>
      </c>
      <c r="G69" s="10">
        <v>450</v>
      </c>
    </row>
    <row r="70" spans="1:7" ht="12.75" x14ac:dyDescent="0.2">
      <c r="A70" s="14" t="s">
        <v>10</v>
      </c>
      <c r="B70" s="7">
        <v>1730</v>
      </c>
      <c r="C70" s="7">
        <v>55</v>
      </c>
      <c r="D70" s="7">
        <v>21</v>
      </c>
      <c r="E70" s="7">
        <v>2000</v>
      </c>
      <c r="F70" s="7">
        <v>0.67</v>
      </c>
      <c r="G70" s="7">
        <v>1370</v>
      </c>
    </row>
    <row r="71" spans="1:7" ht="12.75" x14ac:dyDescent="0.2">
      <c r="A71" s="9" t="s">
        <v>7</v>
      </c>
      <c r="B71" s="10">
        <v>8930</v>
      </c>
      <c r="C71" s="10">
        <v>110</v>
      </c>
      <c r="D71" s="10">
        <v>140</v>
      </c>
      <c r="E71" s="10">
        <v>153</v>
      </c>
      <c r="F71" s="21">
        <v>35</v>
      </c>
      <c r="G71" s="10">
        <v>1356.15</v>
      </c>
    </row>
    <row r="72" spans="1:7" ht="12.75" x14ac:dyDescent="0.2">
      <c r="A72" s="9" t="s">
        <v>9</v>
      </c>
      <c r="B72" s="10">
        <v>2070</v>
      </c>
      <c r="C72" s="10">
        <v>197</v>
      </c>
      <c r="D72" s="10">
        <v>262</v>
      </c>
      <c r="E72" s="10">
        <v>123</v>
      </c>
      <c r="F72" s="10">
        <v>32</v>
      </c>
      <c r="G72" s="10">
        <v>1355.15</v>
      </c>
    </row>
    <row r="73" spans="1:7" ht="12.75" x14ac:dyDescent="0.2">
      <c r="A73" s="14" t="s">
        <v>10</v>
      </c>
      <c r="B73" s="7">
        <v>4500</v>
      </c>
      <c r="C73" s="7">
        <v>96</v>
      </c>
      <c r="D73" s="7">
        <v>60</v>
      </c>
      <c r="E73" s="7">
        <v>570</v>
      </c>
      <c r="F73" s="7">
        <v>0.53</v>
      </c>
      <c r="G73" s="7">
        <v>2100</v>
      </c>
    </row>
    <row r="74" spans="1:7" ht="12.75" x14ac:dyDescent="0.2">
      <c r="A74" s="9" t="s">
        <v>9</v>
      </c>
      <c r="B74" s="10">
        <v>1330</v>
      </c>
      <c r="C74" s="10">
        <v>5.6</v>
      </c>
      <c r="D74" s="10">
        <v>80</v>
      </c>
      <c r="E74" s="10">
        <v>1258</v>
      </c>
      <c r="F74" s="10">
        <v>23</v>
      </c>
      <c r="G74" s="10">
        <v>499.15</v>
      </c>
    </row>
    <row r="75" spans="1:7" ht="12.75" x14ac:dyDescent="0.2">
      <c r="A75" s="12" t="s">
        <v>10</v>
      </c>
      <c r="B75" s="13">
        <v>14300</v>
      </c>
      <c r="C75" s="13">
        <v>481.5</v>
      </c>
      <c r="D75" s="13">
        <v>291</v>
      </c>
      <c r="E75" s="13">
        <v>1790</v>
      </c>
      <c r="F75" s="13">
        <v>6.63</v>
      </c>
      <c r="G75" s="18">
        <v>4138.1499999999996</v>
      </c>
    </row>
    <row r="76" spans="1:7" ht="12.75" x14ac:dyDescent="0.2">
      <c r="A76" s="9" t="s">
        <v>9</v>
      </c>
      <c r="B76" s="10">
        <v>14400</v>
      </c>
      <c r="C76" s="10">
        <v>574</v>
      </c>
      <c r="D76" s="10">
        <v>3600</v>
      </c>
      <c r="E76" s="10">
        <v>1580</v>
      </c>
      <c r="F76" s="10">
        <v>9.3000000000000007</v>
      </c>
      <c r="G76" s="10">
        <v>651</v>
      </c>
    </row>
    <row r="77" spans="1:7" ht="12.75" x14ac:dyDescent="0.2">
      <c r="A77" s="9" t="s">
        <v>9</v>
      </c>
      <c r="B77" s="10">
        <v>1360</v>
      </c>
      <c r="C77" s="10">
        <v>6</v>
      </c>
      <c r="D77" s="10">
        <v>110</v>
      </c>
      <c r="E77" s="10">
        <v>23.66</v>
      </c>
      <c r="F77" s="10">
        <v>21</v>
      </c>
      <c r="G77" s="10">
        <v>493</v>
      </c>
    </row>
    <row r="78" spans="1:7" ht="12.75" x14ac:dyDescent="0.2">
      <c r="A78" s="9" t="s">
        <v>9</v>
      </c>
      <c r="B78" s="10">
        <v>1410</v>
      </c>
      <c r="C78" s="10">
        <v>1.8</v>
      </c>
      <c r="D78" s="10">
        <v>56</v>
      </c>
      <c r="E78" s="10">
        <v>9.7799999999999994</v>
      </c>
      <c r="F78" s="11">
        <v>11</v>
      </c>
      <c r="G78" s="10">
        <v>442</v>
      </c>
    </row>
    <row r="79" spans="1:7" ht="12.75" x14ac:dyDescent="0.2">
      <c r="A79" s="9" t="s">
        <v>9</v>
      </c>
      <c r="B79" s="10">
        <v>1230</v>
      </c>
      <c r="C79" s="10">
        <v>5.0999999999999996</v>
      </c>
      <c r="D79" s="10">
        <v>190</v>
      </c>
      <c r="E79" s="10">
        <v>20.39</v>
      </c>
      <c r="F79" s="10">
        <v>12</v>
      </c>
      <c r="G79" s="10">
        <v>535</v>
      </c>
    </row>
    <row r="80" spans="1:7" ht="12.75" x14ac:dyDescent="0.2">
      <c r="A80" s="9" t="s">
        <v>9</v>
      </c>
      <c r="B80" s="10">
        <v>1600</v>
      </c>
      <c r="C80" s="10">
        <v>5.5</v>
      </c>
      <c r="D80" s="10">
        <v>105</v>
      </c>
      <c r="E80" s="10">
        <v>29.16</v>
      </c>
      <c r="F80" s="10">
        <v>21</v>
      </c>
      <c r="G80" s="10">
        <v>612</v>
      </c>
    </row>
    <row r="81" spans="1:7" ht="12.75" x14ac:dyDescent="0.2">
      <c r="A81" s="9" t="s">
        <v>9</v>
      </c>
      <c r="B81" s="10">
        <v>1150</v>
      </c>
      <c r="C81" s="10">
        <v>3.2</v>
      </c>
      <c r="D81" s="10">
        <v>114</v>
      </c>
      <c r="E81" s="10">
        <v>17.13</v>
      </c>
      <c r="F81" s="10">
        <v>12</v>
      </c>
      <c r="G81" s="10">
        <v>526</v>
      </c>
    </row>
    <row r="82" spans="1:7" ht="12.75" x14ac:dyDescent="0.2">
      <c r="A82" s="9" t="s">
        <v>8</v>
      </c>
      <c r="B82" s="10">
        <v>1420</v>
      </c>
      <c r="C82" s="10">
        <v>3.2</v>
      </c>
      <c r="D82" s="10">
        <v>95</v>
      </c>
      <c r="E82" s="10">
        <v>122</v>
      </c>
      <c r="F82" s="10">
        <v>5</v>
      </c>
      <c r="G82" s="10">
        <v>451</v>
      </c>
    </row>
    <row r="83" spans="1:7" ht="12.75" x14ac:dyDescent="0.2">
      <c r="A83" s="14" t="s">
        <v>10</v>
      </c>
      <c r="B83" s="7">
        <v>5500</v>
      </c>
      <c r="C83" s="7">
        <v>67</v>
      </c>
      <c r="D83" s="7">
        <v>52</v>
      </c>
      <c r="E83" s="7">
        <v>1600</v>
      </c>
      <c r="F83" s="7">
        <v>0.75</v>
      </c>
      <c r="G83" s="15">
        <v>1898.15</v>
      </c>
    </row>
    <row r="84" spans="1:7" ht="12.75" x14ac:dyDescent="0.2">
      <c r="A84" s="14" t="s">
        <v>10</v>
      </c>
      <c r="B84" s="7">
        <v>5110</v>
      </c>
      <c r="C84" s="7">
        <v>180</v>
      </c>
      <c r="D84" s="7">
        <v>600</v>
      </c>
      <c r="E84" s="7">
        <v>1700</v>
      </c>
      <c r="F84" s="7">
        <v>5.87</v>
      </c>
      <c r="G84" s="7">
        <v>2350</v>
      </c>
    </row>
    <row r="85" spans="1:7" ht="12.75" x14ac:dyDescent="0.2">
      <c r="A85" s="14" t="s">
        <v>10</v>
      </c>
      <c r="B85" s="6">
        <v>5606</v>
      </c>
      <c r="C85" s="7">
        <v>115</v>
      </c>
      <c r="D85" s="7">
        <v>300</v>
      </c>
      <c r="E85" s="6">
        <v>507</v>
      </c>
      <c r="F85" s="7">
        <v>1.23</v>
      </c>
      <c r="G85" s="6">
        <v>2248</v>
      </c>
    </row>
    <row r="86" spans="1:7" ht="12.75" x14ac:dyDescent="0.2">
      <c r="A86" s="9" t="s">
        <v>9</v>
      </c>
      <c r="B86" s="10">
        <v>14750</v>
      </c>
      <c r="C86" s="10">
        <v>610</v>
      </c>
      <c r="D86" s="11">
        <v>3800</v>
      </c>
      <c r="E86" s="10">
        <v>1740</v>
      </c>
      <c r="F86" s="10">
        <v>9.5</v>
      </c>
      <c r="G86" s="10">
        <v>823</v>
      </c>
    </row>
    <row r="87" spans="1:7" ht="12.75" x14ac:dyDescent="0.2">
      <c r="A87" s="9" t="s">
        <v>9</v>
      </c>
      <c r="B87" s="10">
        <v>14950</v>
      </c>
      <c r="C87" s="10">
        <v>624</v>
      </c>
      <c r="D87" s="11">
        <v>2000</v>
      </c>
      <c r="E87" s="10">
        <v>1620</v>
      </c>
      <c r="F87" s="10">
        <v>9.9</v>
      </c>
      <c r="G87" s="10">
        <v>1705</v>
      </c>
    </row>
    <row r="88" spans="1:7" ht="12.75" x14ac:dyDescent="0.2">
      <c r="A88" s="9" t="s">
        <v>7</v>
      </c>
      <c r="B88" s="10">
        <v>7870</v>
      </c>
      <c r="C88" s="10">
        <v>200</v>
      </c>
      <c r="D88" s="10">
        <v>585</v>
      </c>
      <c r="E88" s="10">
        <v>149</v>
      </c>
      <c r="F88" s="21">
        <v>110</v>
      </c>
      <c r="G88" s="10">
        <v>1024.1500000000001</v>
      </c>
    </row>
    <row r="89" spans="1:7" ht="12.75" x14ac:dyDescent="0.2">
      <c r="A89" s="9" t="s">
        <v>7</v>
      </c>
      <c r="B89" s="10">
        <v>7740</v>
      </c>
      <c r="C89" s="10">
        <v>200</v>
      </c>
      <c r="D89" s="10">
        <v>483</v>
      </c>
      <c r="E89" s="10">
        <v>204</v>
      </c>
      <c r="F89" s="21">
        <v>176</v>
      </c>
      <c r="G89" s="10">
        <v>2750.15</v>
      </c>
    </row>
    <row r="90" spans="1:7" ht="12.75" x14ac:dyDescent="0.2">
      <c r="A90" s="9" t="s">
        <v>8</v>
      </c>
      <c r="B90" s="10">
        <v>1610</v>
      </c>
      <c r="C90" s="10">
        <v>18.2</v>
      </c>
      <c r="D90" s="10">
        <v>217</v>
      </c>
      <c r="E90" s="10">
        <v>10</v>
      </c>
      <c r="F90" s="22">
        <v>1.93</v>
      </c>
      <c r="G90" s="10">
        <v>543.15</v>
      </c>
    </row>
    <row r="91" spans="1:7" ht="12.75" x14ac:dyDescent="0.2">
      <c r="A91" s="9" t="s">
        <v>8</v>
      </c>
      <c r="B91" s="10">
        <v>1340</v>
      </c>
      <c r="C91" s="10">
        <v>6.31</v>
      </c>
      <c r="D91" s="10">
        <v>95.2</v>
      </c>
      <c r="E91" s="10">
        <v>85.6</v>
      </c>
      <c r="F91" s="22">
        <v>1.06</v>
      </c>
      <c r="G91" s="10">
        <v>646</v>
      </c>
    </row>
    <row r="92" spans="1:7" ht="12.75" x14ac:dyDescent="0.2">
      <c r="A92" s="9" t="s">
        <v>7</v>
      </c>
      <c r="B92" s="10">
        <v>2800</v>
      </c>
      <c r="C92" s="10">
        <v>69</v>
      </c>
      <c r="D92" s="10">
        <v>170</v>
      </c>
      <c r="E92" s="10">
        <v>167</v>
      </c>
      <c r="F92" s="10">
        <v>27</v>
      </c>
      <c r="G92" s="10">
        <v>913</v>
      </c>
    </row>
    <row r="93" spans="1:7" ht="12.75" x14ac:dyDescent="0.2">
      <c r="A93" s="9" t="s">
        <v>8</v>
      </c>
      <c r="B93" s="10">
        <v>1260</v>
      </c>
      <c r="C93" s="10">
        <v>2.65</v>
      </c>
      <c r="D93" s="10">
        <v>42</v>
      </c>
      <c r="E93" s="10">
        <v>333</v>
      </c>
      <c r="F93" s="22">
        <v>1.33</v>
      </c>
      <c r="G93" s="10">
        <v>514.15</v>
      </c>
    </row>
    <row r="94" spans="1:7" ht="12.75" x14ac:dyDescent="0.2">
      <c r="A94" s="14" t="s">
        <v>10</v>
      </c>
      <c r="B94" s="7">
        <v>2600</v>
      </c>
      <c r="C94" s="7">
        <v>60</v>
      </c>
      <c r="D94" s="7">
        <v>10</v>
      </c>
      <c r="E94" s="7">
        <v>700</v>
      </c>
      <c r="F94" s="7">
        <v>0.53</v>
      </c>
      <c r="G94" s="7">
        <v>573.20000000000005</v>
      </c>
    </row>
    <row r="95" spans="1:7" ht="12.75" x14ac:dyDescent="0.2">
      <c r="A95" s="14" t="s">
        <v>10</v>
      </c>
      <c r="B95" s="7">
        <v>4200</v>
      </c>
      <c r="C95" s="7">
        <v>120</v>
      </c>
      <c r="D95" s="7">
        <v>110</v>
      </c>
      <c r="E95" s="7">
        <v>980</v>
      </c>
      <c r="F95" s="7">
        <v>4.5599999999999996</v>
      </c>
      <c r="G95" s="15">
        <v>2098.15</v>
      </c>
    </row>
    <row r="96" spans="1:7" ht="12.75" x14ac:dyDescent="0.2">
      <c r="A96" s="14" t="s">
        <v>10</v>
      </c>
      <c r="B96" s="7">
        <v>2800</v>
      </c>
      <c r="C96" s="7">
        <v>85</v>
      </c>
      <c r="D96" s="7">
        <v>70</v>
      </c>
      <c r="E96" s="7">
        <v>600</v>
      </c>
      <c r="F96" s="7">
        <v>1.2</v>
      </c>
      <c r="G96" s="15">
        <v>1900.73</v>
      </c>
    </row>
    <row r="97" spans="1:7" ht="12.75" x14ac:dyDescent="0.2">
      <c r="A97" s="9" t="s">
        <v>8</v>
      </c>
      <c r="B97" s="10">
        <v>1470</v>
      </c>
      <c r="C97" s="10">
        <v>2.4</v>
      </c>
      <c r="D97" s="10">
        <v>50.3</v>
      </c>
      <c r="E97" s="10">
        <v>116</v>
      </c>
      <c r="F97" s="22">
        <v>0.93</v>
      </c>
      <c r="G97" s="10">
        <v>376</v>
      </c>
    </row>
    <row r="98" spans="1:7" ht="12.75" x14ac:dyDescent="0.2">
      <c r="A98" s="9" t="s">
        <v>9</v>
      </c>
      <c r="B98" s="10">
        <v>1360</v>
      </c>
      <c r="C98" s="10">
        <v>4.8</v>
      </c>
      <c r="D98" s="10">
        <v>178</v>
      </c>
      <c r="E98" s="10">
        <v>25.8</v>
      </c>
      <c r="F98" s="10">
        <v>12</v>
      </c>
      <c r="G98" s="10">
        <v>614</v>
      </c>
    </row>
    <row r="99" spans="1:7" ht="12.75" x14ac:dyDescent="0.2">
      <c r="A99" s="9" t="s">
        <v>7</v>
      </c>
      <c r="B99" s="10">
        <v>7858</v>
      </c>
      <c r="C99" s="10">
        <v>200</v>
      </c>
      <c r="D99" s="10">
        <v>486</v>
      </c>
      <c r="E99" s="10">
        <v>149</v>
      </c>
      <c r="F99" s="21">
        <v>108</v>
      </c>
      <c r="G99" s="10">
        <v>1198.1500000000001</v>
      </c>
    </row>
    <row r="100" spans="1:7" ht="12.75" x14ac:dyDescent="0.2">
      <c r="A100" s="9" t="s">
        <v>8</v>
      </c>
      <c r="B100" s="10">
        <v>1340</v>
      </c>
      <c r="C100" s="10">
        <v>6.31</v>
      </c>
      <c r="D100" s="10">
        <v>95.2</v>
      </c>
      <c r="E100" s="10">
        <v>95</v>
      </c>
      <c r="F100" s="22">
        <v>1.37</v>
      </c>
      <c r="G100" s="10">
        <v>661.15</v>
      </c>
    </row>
    <row r="101" spans="1:7" ht="12.75" x14ac:dyDescent="0.2">
      <c r="A101" s="16" t="s">
        <v>7</v>
      </c>
      <c r="B101" s="11">
        <v>7870</v>
      </c>
      <c r="C101" s="11">
        <v>205</v>
      </c>
      <c r="D101" s="11">
        <v>420</v>
      </c>
      <c r="E101" s="11">
        <v>126</v>
      </c>
      <c r="F101" s="21">
        <v>56</v>
      </c>
      <c r="G101" s="11">
        <v>1255.1500000000001</v>
      </c>
    </row>
    <row r="102" spans="1:7" ht="12.75" x14ac:dyDescent="0.2">
      <c r="A102" s="9" t="s">
        <v>7</v>
      </c>
      <c r="B102" s="10">
        <v>7800</v>
      </c>
      <c r="C102" s="10">
        <v>200</v>
      </c>
      <c r="D102" s="10">
        <v>115</v>
      </c>
      <c r="E102" s="10">
        <v>641</v>
      </c>
      <c r="F102" s="21">
        <v>187</v>
      </c>
      <c r="G102" s="10">
        <v>1783.15</v>
      </c>
    </row>
    <row r="103" spans="1:7" ht="12.75" x14ac:dyDescent="0.2">
      <c r="A103" s="9" t="s">
        <v>9</v>
      </c>
      <c r="B103" s="10">
        <v>15250</v>
      </c>
      <c r="C103" s="10">
        <v>670</v>
      </c>
      <c r="D103" s="11">
        <v>2750</v>
      </c>
      <c r="E103" s="10">
        <v>2300</v>
      </c>
      <c r="F103" s="10">
        <v>5.7</v>
      </c>
      <c r="G103" s="10">
        <v>2405</v>
      </c>
    </row>
    <row r="104" spans="1:7" ht="12.75" x14ac:dyDescent="0.2">
      <c r="A104" s="9" t="s">
        <v>9</v>
      </c>
      <c r="B104" s="10">
        <v>1610</v>
      </c>
      <c r="C104" s="10">
        <v>8.6999999999999993</v>
      </c>
      <c r="D104" s="10">
        <v>265</v>
      </c>
      <c r="E104" s="10">
        <v>11.73</v>
      </c>
      <c r="F104" s="10">
        <v>24</v>
      </c>
      <c r="G104" s="10">
        <v>530</v>
      </c>
    </row>
    <row r="105" spans="1:7" ht="12.75" x14ac:dyDescent="0.2">
      <c r="A105" s="1" t="s">
        <v>9</v>
      </c>
      <c r="B105" s="1">
        <v>2000</v>
      </c>
      <c r="C105" s="1">
        <v>242</v>
      </c>
      <c r="D105" s="1">
        <v>1500</v>
      </c>
      <c r="E105" s="10">
        <v>1054</v>
      </c>
      <c r="F105" s="1">
        <v>10</v>
      </c>
      <c r="G105" s="10">
        <v>705</v>
      </c>
    </row>
    <row r="106" spans="1:7" ht="12.75" x14ac:dyDescent="0.2">
      <c r="A106" s="5" t="s">
        <v>10</v>
      </c>
      <c r="B106" s="6">
        <v>2520</v>
      </c>
      <c r="C106" s="6">
        <v>65</v>
      </c>
      <c r="D106" s="6">
        <v>34</v>
      </c>
      <c r="E106" s="6">
        <v>400</v>
      </c>
      <c r="F106" s="6">
        <v>1.54</v>
      </c>
      <c r="G106" s="6">
        <v>1589</v>
      </c>
    </row>
    <row r="107" spans="1:7" ht="12.75" x14ac:dyDescent="0.2">
      <c r="A107" s="14" t="s">
        <v>10</v>
      </c>
      <c r="B107" s="7">
        <v>3100</v>
      </c>
      <c r="C107" s="7">
        <v>420</v>
      </c>
      <c r="D107" s="7">
        <v>4600</v>
      </c>
      <c r="E107" s="7">
        <v>2500</v>
      </c>
      <c r="F107" s="7">
        <v>5.43</v>
      </c>
      <c r="G107" s="7">
        <v>2800</v>
      </c>
    </row>
    <row r="108" spans="1:7" ht="12.75" x14ac:dyDescent="0.2">
      <c r="A108" s="9" t="s">
        <v>9</v>
      </c>
      <c r="B108" s="10">
        <v>14150</v>
      </c>
      <c r="C108" s="10">
        <v>543</v>
      </c>
      <c r="D108" s="10">
        <v>3500</v>
      </c>
      <c r="E108" s="10">
        <v>1310</v>
      </c>
      <c r="F108" s="10">
        <v>15</v>
      </c>
      <c r="G108" s="10">
        <v>2134</v>
      </c>
    </row>
    <row r="109" spans="1:7" ht="12.75" x14ac:dyDescent="0.2">
      <c r="A109" s="9" t="s">
        <v>8</v>
      </c>
      <c r="B109" s="10">
        <v>1410</v>
      </c>
      <c r="C109" s="10">
        <v>2.9</v>
      </c>
      <c r="D109" s="10">
        <v>90</v>
      </c>
      <c r="E109" s="10">
        <v>120</v>
      </c>
      <c r="F109" s="10">
        <v>3</v>
      </c>
      <c r="G109" s="10">
        <v>433</v>
      </c>
    </row>
    <row r="110" spans="1:7" ht="12.75" x14ac:dyDescent="0.2">
      <c r="A110" s="9" t="s">
        <v>7</v>
      </c>
      <c r="B110" s="10">
        <v>2730</v>
      </c>
      <c r="C110" s="10">
        <v>69.75</v>
      </c>
      <c r="D110" s="10">
        <v>165</v>
      </c>
      <c r="E110" s="10">
        <v>173</v>
      </c>
      <c r="F110" s="10">
        <v>23</v>
      </c>
      <c r="G110" s="10">
        <v>914.5</v>
      </c>
    </row>
    <row r="111" spans="1:7" ht="12.75" x14ac:dyDescent="0.2">
      <c r="A111" s="9" t="s">
        <v>8</v>
      </c>
      <c r="B111" s="10">
        <v>1755</v>
      </c>
      <c r="C111" s="10">
        <v>9.85</v>
      </c>
      <c r="D111" s="10">
        <v>150</v>
      </c>
      <c r="E111" s="10">
        <v>96</v>
      </c>
      <c r="F111" s="22">
        <v>0.52</v>
      </c>
      <c r="G111" s="10">
        <v>555</v>
      </c>
    </row>
    <row r="112" spans="1:7" ht="12.75" x14ac:dyDescent="0.2">
      <c r="A112" s="9" t="s">
        <v>7</v>
      </c>
      <c r="B112" s="10">
        <v>7870</v>
      </c>
      <c r="C112" s="10">
        <v>205</v>
      </c>
      <c r="D112" s="10">
        <v>365</v>
      </c>
      <c r="E112" s="10">
        <v>108</v>
      </c>
      <c r="F112" s="21">
        <v>76</v>
      </c>
      <c r="G112" s="10">
        <v>1650.15</v>
      </c>
    </row>
    <row r="113" spans="1:7" ht="12.75" x14ac:dyDescent="0.2">
      <c r="A113" s="9" t="s">
        <v>7</v>
      </c>
      <c r="B113" s="10">
        <v>7850</v>
      </c>
      <c r="C113" s="10">
        <v>206</v>
      </c>
      <c r="D113" s="10">
        <v>550</v>
      </c>
      <c r="E113" s="10">
        <v>188</v>
      </c>
      <c r="F113" s="21">
        <v>107</v>
      </c>
      <c r="G113" s="10">
        <v>1600</v>
      </c>
    </row>
    <row r="114" spans="1:7" ht="12.75" x14ac:dyDescent="0.2">
      <c r="A114" s="9" t="s">
        <v>7</v>
      </c>
      <c r="B114" s="10">
        <v>8380</v>
      </c>
      <c r="C114" s="10">
        <v>112</v>
      </c>
      <c r="D114" s="10">
        <v>490</v>
      </c>
      <c r="E114" s="10">
        <v>168</v>
      </c>
      <c r="F114" s="21">
        <v>90</v>
      </c>
      <c r="G114" s="10">
        <v>1283.1500000000001</v>
      </c>
    </row>
    <row r="115" spans="1:7" ht="12.75" x14ac:dyDescent="0.2">
      <c r="A115" s="9" t="s">
        <v>8</v>
      </c>
      <c r="B115" s="10">
        <v>1190</v>
      </c>
      <c r="C115" s="10">
        <v>3</v>
      </c>
      <c r="D115" s="10">
        <v>70</v>
      </c>
      <c r="E115" s="10">
        <v>118</v>
      </c>
      <c r="F115" s="10">
        <v>3.76</v>
      </c>
      <c r="G115" s="10">
        <v>376</v>
      </c>
    </row>
    <row r="116" spans="1:7" ht="12.75" x14ac:dyDescent="0.2">
      <c r="A116" s="14" t="s">
        <v>10</v>
      </c>
      <c r="B116" s="7">
        <v>6100</v>
      </c>
      <c r="C116" s="7">
        <v>61</v>
      </c>
      <c r="D116" s="7">
        <v>2000</v>
      </c>
      <c r="E116" s="7">
        <v>1000</v>
      </c>
      <c r="F116" s="7">
        <v>15</v>
      </c>
      <c r="G116" s="7">
        <v>443</v>
      </c>
    </row>
    <row r="117" spans="1:7" ht="12.75" x14ac:dyDescent="0.2">
      <c r="A117" s="9" t="s">
        <v>8</v>
      </c>
      <c r="B117" s="10">
        <v>930</v>
      </c>
      <c r="C117" s="10">
        <v>1.7</v>
      </c>
      <c r="D117" s="10">
        <v>31.6</v>
      </c>
      <c r="E117" s="10">
        <v>68.599999999999994</v>
      </c>
      <c r="F117" s="22">
        <v>2.65</v>
      </c>
      <c r="G117" s="10">
        <v>433</v>
      </c>
    </row>
    <row r="118" spans="1:7" ht="12.75" x14ac:dyDescent="0.2">
      <c r="A118" s="9" t="s">
        <v>8</v>
      </c>
      <c r="B118" s="10">
        <v>1790</v>
      </c>
      <c r="C118" s="10">
        <v>21.4</v>
      </c>
      <c r="D118" s="10">
        <v>319</v>
      </c>
      <c r="E118" s="10">
        <v>86.2</v>
      </c>
      <c r="F118" s="22">
        <v>2.06</v>
      </c>
      <c r="G118" s="10">
        <v>349.5</v>
      </c>
    </row>
    <row r="119" spans="1:7" ht="12.75" x14ac:dyDescent="0.2">
      <c r="A119" s="9" t="s">
        <v>9</v>
      </c>
      <c r="B119" s="10">
        <v>17000</v>
      </c>
      <c r="C119" s="10">
        <v>320</v>
      </c>
      <c r="D119" s="10">
        <v>850</v>
      </c>
      <c r="E119" s="10">
        <v>320</v>
      </c>
      <c r="F119" s="10">
        <v>15</v>
      </c>
      <c r="G119" s="10">
        <v>1091</v>
      </c>
    </row>
    <row r="120" spans="1:7" ht="12.75" x14ac:dyDescent="0.2">
      <c r="A120" s="9" t="s">
        <v>9</v>
      </c>
      <c r="B120" s="10">
        <v>2170</v>
      </c>
      <c r="C120" s="10">
        <v>193</v>
      </c>
      <c r="D120" s="10">
        <v>289.60000000000002</v>
      </c>
      <c r="E120" s="10">
        <v>1011</v>
      </c>
      <c r="F120" s="10">
        <v>23</v>
      </c>
      <c r="G120" s="10">
        <v>1673</v>
      </c>
    </row>
    <row r="121" spans="1:7" ht="12.75" x14ac:dyDescent="0.2">
      <c r="A121" s="9" t="s">
        <v>7</v>
      </c>
      <c r="B121" s="10">
        <v>8490</v>
      </c>
      <c r="C121" s="10">
        <v>106</v>
      </c>
      <c r="D121" s="10">
        <v>430</v>
      </c>
      <c r="E121" s="10">
        <v>363</v>
      </c>
      <c r="F121" s="21">
        <v>80</v>
      </c>
      <c r="G121" s="10">
        <v>1190.1500000000001</v>
      </c>
    </row>
    <row r="122" spans="1:7" ht="12.75" x14ac:dyDescent="0.2">
      <c r="A122" s="9" t="s">
        <v>9</v>
      </c>
      <c r="B122" s="10">
        <v>1140</v>
      </c>
      <c r="C122" s="10">
        <v>3.1</v>
      </c>
      <c r="D122" s="10">
        <v>84</v>
      </c>
      <c r="E122" s="10">
        <v>16.309999999999999</v>
      </c>
      <c r="F122" s="10">
        <v>34</v>
      </c>
      <c r="G122" s="10">
        <v>493</v>
      </c>
    </row>
    <row r="123" spans="1:7" ht="12.75" x14ac:dyDescent="0.2">
      <c r="A123" s="9" t="s">
        <v>9</v>
      </c>
      <c r="B123" s="10">
        <v>13250</v>
      </c>
      <c r="C123" s="10">
        <v>530</v>
      </c>
      <c r="D123" s="11">
        <v>2400</v>
      </c>
      <c r="E123" s="10">
        <v>1440</v>
      </c>
      <c r="F123" s="10">
        <v>13.5</v>
      </c>
      <c r="G123" s="10">
        <v>1792</v>
      </c>
    </row>
    <row r="124" spans="1:7" ht="12.75" x14ac:dyDescent="0.2">
      <c r="A124" s="9" t="s">
        <v>8</v>
      </c>
      <c r="B124" s="10">
        <v>1931</v>
      </c>
      <c r="C124" s="10">
        <v>12</v>
      </c>
      <c r="D124" s="10">
        <v>21</v>
      </c>
      <c r="E124" s="10">
        <v>70</v>
      </c>
      <c r="F124" s="22">
        <v>2.79</v>
      </c>
      <c r="G124" s="10">
        <v>505</v>
      </c>
    </row>
    <row r="125" spans="1:7" ht="12.75" x14ac:dyDescent="0.2">
      <c r="A125" s="5" t="s">
        <v>10</v>
      </c>
      <c r="B125" s="6">
        <v>2100</v>
      </c>
      <c r="C125" s="6">
        <v>65</v>
      </c>
      <c r="D125" s="6">
        <v>69</v>
      </c>
      <c r="E125" s="6">
        <v>610</v>
      </c>
      <c r="F125" s="6">
        <v>7</v>
      </c>
      <c r="G125" s="6">
        <v>1986</v>
      </c>
    </row>
    <row r="126" spans="1:7" ht="12.75" x14ac:dyDescent="0.2">
      <c r="A126" s="9" t="s">
        <v>9</v>
      </c>
      <c r="B126" s="10">
        <v>14850</v>
      </c>
      <c r="C126" s="10">
        <v>605</v>
      </c>
      <c r="D126" s="10">
        <v>2400</v>
      </c>
      <c r="E126" s="10">
        <v>1300</v>
      </c>
      <c r="F126" s="10">
        <v>18.8</v>
      </c>
      <c r="G126" s="10">
        <v>2076</v>
      </c>
    </row>
    <row r="127" spans="1:7" ht="12.75" x14ac:dyDescent="0.2">
      <c r="A127" s="9" t="s">
        <v>8</v>
      </c>
      <c r="B127" s="10">
        <v>1410</v>
      </c>
      <c r="C127" s="10">
        <v>3.1</v>
      </c>
      <c r="D127" s="10">
        <v>80</v>
      </c>
      <c r="E127" s="10">
        <v>120</v>
      </c>
      <c r="F127" s="10">
        <v>7</v>
      </c>
      <c r="G127" s="10">
        <v>451</v>
      </c>
    </row>
    <row r="128" spans="1:7" ht="12.75" x14ac:dyDescent="0.2">
      <c r="A128" s="12" t="s">
        <v>10</v>
      </c>
      <c r="B128" s="13">
        <v>4790</v>
      </c>
      <c r="C128" s="13">
        <v>379</v>
      </c>
      <c r="D128" s="13">
        <v>120</v>
      </c>
      <c r="E128" s="13">
        <v>1400</v>
      </c>
      <c r="F128" s="13">
        <v>3.2</v>
      </c>
      <c r="G128" s="18">
        <v>2823.15</v>
      </c>
    </row>
    <row r="129" spans="1:7" ht="12.75" x14ac:dyDescent="0.2">
      <c r="A129" s="1" t="s">
        <v>7</v>
      </c>
      <c r="B129" s="1">
        <v>7600</v>
      </c>
      <c r="C129" s="1">
        <v>245</v>
      </c>
      <c r="D129" s="1">
        <v>500</v>
      </c>
      <c r="E129" s="1">
        <v>400</v>
      </c>
      <c r="F129" s="1">
        <v>150</v>
      </c>
      <c r="G129" s="1">
        <v>1500</v>
      </c>
    </row>
    <row r="130" spans="1:7" ht="12.75" x14ac:dyDescent="0.2">
      <c r="A130" s="9" t="s">
        <v>7</v>
      </c>
      <c r="B130" s="10">
        <v>7850</v>
      </c>
      <c r="C130" s="10">
        <v>200</v>
      </c>
      <c r="D130" s="10">
        <v>745</v>
      </c>
      <c r="E130" s="10">
        <v>228</v>
      </c>
      <c r="F130" s="21">
        <v>186</v>
      </c>
      <c r="G130" s="10">
        <v>830</v>
      </c>
    </row>
    <row r="131" spans="1:7" ht="12.75" x14ac:dyDescent="0.2">
      <c r="A131" s="9" t="s">
        <v>8</v>
      </c>
      <c r="B131" s="10">
        <v>1200</v>
      </c>
      <c r="C131" s="10">
        <v>2.38</v>
      </c>
      <c r="D131" s="10">
        <v>64</v>
      </c>
      <c r="E131" s="10">
        <v>127</v>
      </c>
      <c r="F131" s="22">
        <v>1.1399999999999999</v>
      </c>
      <c r="G131" s="10">
        <v>563.15</v>
      </c>
    </row>
    <row r="132" spans="1:7" ht="12.75" x14ac:dyDescent="0.2">
      <c r="A132" s="12" t="s">
        <v>10</v>
      </c>
      <c r="B132" s="13">
        <v>2710</v>
      </c>
      <c r="C132" s="13">
        <v>344</v>
      </c>
      <c r="D132" s="13">
        <v>350</v>
      </c>
      <c r="E132" s="13">
        <v>2950</v>
      </c>
      <c r="F132" s="13">
        <v>7.3</v>
      </c>
      <c r="G132" s="18">
        <v>3003.15</v>
      </c>
    </row>
    <row r="133" spans="1:7" ht="12.75" x14ac:dyDescent="0.2">
      <c r="A133" s="5" t="s">
        <v>10</v>
      </c>
      <c r="B133" s="6">
        <v>3900</v>
      </c>
      <c r="C133" s="6">
        <v>300</v>
      </c>
      <c r="D133" s="6">
        <v>300</v>
      </c>
      <c r="E133" s="6">
        <v>1765</v>
      </c>
      <c r="F133" s="6">
        <v>4.5</v>
      </c>
      <c r="G133" s="8">
        <v>2345.15</v>
      </c>
    </row>
    <row r="134" spans="1:7" ht="12.75" x14ac:dyDescent="0.2">
      <c r="A134" s="9" t="s">
        <v>7</v>
      </c>
      <c r="B134" s="10">
        <v>2700</v>
      </c>
      <c r="C134" s="10">
        <v>68.5</v>
      </c>
      <c r="D134" s="10">
        <v>111</v>
      </c>
      <c r="E134" s="10">
        <v>150</v>
      </c>
      <c r="F134" s="10">
        <v>17</v>
      </c>
      <c r="G134" s="10">
        <v>925.15</v>
      </c>
    </row>
    <row r="135" spans="1:7" ht="12.75" x14ac:dyDescent="0.2">
      <c r="A135" s="9" t="s">
        <v>8</v>
      </c>
      <c r="B135" s="10">
        <v>2070</v>
      </c>
      <c r="C135" s="10">
        <v>0.56399999999999995</v>
      </c>
      <c r="D135" s="10">
        <v>34.799999999999997</v>
      </c>
      <c r="E135" s="10">
        <v>101</v>
      </c>
      <c r="F135" s="22">
        <v>5.39</v>
      </c>
      <c r="G135" s="10">
        <v>596.15</v>
      </c>
    </row>
    <row r="136" spans="1:7" ht="12.75" x14ac:dyDescent="0.2">
      <c r="A136" s="9" t="s">
        <v>7</v>
      </c>
      <c r="B136" s="10">
        <v>8960</v>
      </c>
      <c r="C136" s="10">
        <v>110</v>
      </c>
      <c r="D136" s="10">
        <v>140</v>
      </c>
      <c r="E136" s="10">
        <v>100</v>
      </c>
      <c r="F136" s="21">
        <v>40</v>
      </c>
      <c r="G136" s="10">
        <v>1356.15</v>
      </c>
    </row>
    <row r="137" spans="1:7" ht="12.75" x14ac:dyDescent="0.2">
      <c r="A137" s="9" t="s">
        <v>7</v>
      </c>
      <c r="B137" s="10">
        <v>7850</v>
      </c>
      <c r="C137" s="10">
        <v>206</v>
      </c>
      <c r="D137" s="10">
        <v>625</v>
      </c>
      <c r="E137" s="10">
        <v>188</v>
      </c>
      <c r="F137" s="21">
        <v>167</v>
      </c>
      <c r="G137" s="10">
        <v>1523.15</v>
      </c>
    </row>
    <row r="138" spans="1:7" ht="12.75" x14ac:dyDescent="0.2">
      <c r="A138" s="9" t="s">
        <v>8</v>
      </c>
      <c r="B138" s="10">
        <v>1410</v>
      </c>
      <c r="C138" s="10">
        <v>2.99</v>
      </c>
      <c r="D138" s="10">
        <v>64.5</v>
      </c>
      <c r="E138" s="10">
        <v>184</v>
      </c>
      <c r="F138" s="22">
        <v>4.04</v>
      </c>
      <c r="G138" s="10">
        <v>477.15</v>
      </c>
    </row>
    <row r="139" spans="1:7" ht="12.75" x14ac:dyDescent="0.2">
      <c r="A139" s="9" t="s">
        <v>7</v>
      </c>
      <c r="B139" s="10">
        <v>7570</v>
      </c>
      <c r="C139" s="10">
        <v>155</v>
      </c>
      <c r="D139" s="10">
        <v>811</v>
      </c>
      <c r="E139" s="10">
        <v>269</v>
      </c>
      <c r="F139" s="21">
        <v>9</v>
      </c>
      <c r="G139" s="10">
        <v>1283.1500000000001</v>
      </c>
    </row>
    <row r="140" spans="1:7" ht="12.75" x14ac:dyDescent="0.2">
      <c r="A140" s="20" t="s">
        <v>9</v>
      </c>
      <c r="B140" s="1">
        <v>1850</v>
      </c>
      <c r="C140" s="1">
        <v>25</v>
      </c>
      <c r="D140" s="1">
        <v>1200</v>
      </c>
      <c r="E140" s="10">
        <v>1903</v>
      </c>
      <c r="F140" s="1">
        <v>12</v>
      </c>
      <c r="G140" s="10">
        <v>1182</v>
      </c>
    </row>
    <row r="141" spans="1:7" ht="12.75" x14ac:dyDescent="0.2">
      <c r="A141" s="9" t="s">
        <v>9</v>
      </c>
      <c r="B141" s="10">
        <v>81</v>
      </c>
      <c r="C141" s="10">
        <v>4.8000000000000001E-2</v>
      </c>
      <c r="D141" s="10">
        <v>2.7</v>
      </c>
      <c r="E141" s="10">
        <v>1609</v>
      </c>
      <c r="F141" s="10">
        <v>0.15</v>
      </c>
      <c r="G141" s="10">
        <v>933</v>
      </c>
    </row>
    <row r="142" spans="1:7" ht="12.75" x14ac:dyDescent="0.2">
      <c r="A142" s="9" t="s">
        <v>7</v>
      </c>
      <c r="B142" s="10">
        <v>7990</v>
      </c>
      <c r="C142" s="10">
        <v>187</v>
      </c>
      <c r="D142" s="10">
        <v>558</v>
      </c>
      <c r="E142" s="10">
        <v>185</v>
      </c>
      <c r="F142" s="10">
        <v>195</v>
      </c>
      <c r="G142" s="10">
        <v>1671.15</v>
      </c>
    </row>
    <row r="143" spans="1:7" ht="12.75" x14ac:dyDescent="0.2">
      <c r="A143" s="14" t="s">
        <v>10</v>
      </c>
      <c r="B143" s="7">
        <v>2850</v>
      </c>
      <c r="C143" s="7">
        <v>80</v>
      </c>
      <c r="D143" s="7">
        <v>484</v>
      </c>
      <c r="E143" s="7">
        <v>1400</v>
      </c>
      <c r="F143" s="7">
        <v>0.63</v>
      </c>
      <c r="G143" s="15">
        <v>2150.15</v>
      </c>
    </row>
    <row r="144" spans="1:7" ht="12.75" x14ac:dyDescent="0.2">
      <c r="A144" s="9" t="s">
        <v>7</v>
      </c>
      <c r="B144" s="10">
        <v>8300</v>
      </c>
      <c r="C144" s="10">
        <v>120</v>
      </c>
      <c r="D144" s="10">
        <v>720</v>
      </c>
      <c r="E144" s="10">
        <v>160</v>
      </c>
      <c r="F144" s="21">
        <v>100</v>
      </c>
      <c r="G144" s="10">
        <v>1413</v>
      </c>
    </row>
    <row r="145" spans="1:7" ht="12.75" x14ac:dyDescent="0.2">
      <c r="A145" s="9" t="s">
        <v>7</v>
      </c>
      <c r="B145" s="10">
        <v>7860</v>
      </c>
      <c r="C145" s="10">
        <v>201</v>
      </c>
      <c r="D145" s="10">
        <v>649</v>
      </c>
      <c r="E145" s="10">
        <v>197</v>
      </c>
      <c r="F145" s="21">
        <v>90</v>
      </c>
      <c r="G145" s="10">
        <v>1703.15</v>
      </c>
    </row>
    <row r="146" spans="1:7" ht="12.75" x14ac:dyDescent="0.2">
      <c r="A146" s="9" t="s">
        <v>7</v>
      </c>
      <c r="B146" s="10">
        <v>4940</v>
      </c>
      <c r="C146" s="10">
        <v>451</v>
      </c>
      <c r="D146" s="10">
        <v>254</v>
      </c>
      <c r="E146" s="10">
        <v>95</v>
      </c>
      <c r="F146" s="10">
        <v>160</v>
      </c>
      <c r="G146" s="10">
        <v>3338.15</v>
      </c>
    </row>
    <row r="147" spans="1:7" ht="12.75" x14ac:dyDescent="0.2">
      <c r="A147" s="5" t="s">
        <v>10</v>
      </c>
      <c r="B147" s="6">
        <v>4460</v>
      </c>
      <c r="C147" s="6">
        <v>540</v>
      </c>
      <c r="D147" s="6">
        <v>350</v>
      </c>
      <c r="E147" s="6">
        <v>3060</v>
      </c>
      <c r="F147" s="6">
        <v>5.5</v>
      </c>
      <c r="G147" s="6">
        <v>3500</v>
      </c>
    </row>
    <row r="148" spans="1:7" ht="12.75" x14ac:dyDescent="0.2">
      <c r="A148" s="9" t="s">
        <v>7</v>
      </c>
      <c r="B148" s="10">
        <v>7900</v>
      </c>
      <c r="C148" s="10">
        <v>200</v>
      </c>
      <c r="D148" s="10">
        <v>490</v>
      </c>
      <c r="E148" s="10">
        <v>148</v>
      </c>
      <c r="F148" s="21">
        <v>186</v>
      </c>
      <c r="G148" s="10">
        <v>1405.65</v>
      </c>
    </row>
    <row r="149" spans="1:7" ht="12.75" x14ac:dyDescent="0.2">
      <c r="A149" s="5" t="s">
        <v>10</v>
      </c>
      <c r="B149" s="6">
        <v>6020</v>
      </c>
      <c r="C149" s="6">
        <v>210</v>
      </c>
      <c r="D149" s="6">
        <v>550</v>
      </c>
      <c r="E149" s="6">
        <v>1250</v>
      </c>
      <c r="F149" s="6">
        <v>10</v>
      </c>
      <c r="G149" s="6">
        <v>2973</v>
      </c>
    </row>
    <row r="150" spans="1:7" ht="12.75" x14ac:dyDescent="0.2">
      <c r="A150" s="14" t="s">
        <v>10</v>
      </c>
      <c r="B150" s="7">
        <v>6150</v>
      </c>
      <c r="C150" s="7">
        <v>295</v>
      </c>
      <c r="D150" s="7">
        <v>2900</v>
      </c>
      <c r="E150" s="7">
        <v>1224</v>
      </c>
      <c r="F150" s="7">
        <v>0.79</v>
      </c>
      <c r="G150" s="7">
        <v>383</v>
      </c>
    </row>
    <row r="151" spans="1:7" ht="12.75" x14ac:dyDescent="0.2">
      <c r="A151" s="9" t="s">
        <v>7</v>
      </c>
      <c r="B151" s="10">
        <v>8915</v>
      </c>
      <c r="C151" s="10">
        <v>115</v>
      </c>
      <c r="D151" s="10">
        <v>338</v>
      </c>
      <c r="E151" s="10">
        <v>82.5</v>
      </c>
      <c r="F151" s="21">
        <v>43</v>
      </c>
      <c r="G151" s="10">
        <v>1353</v>
      </c>
    </row>
    <row r="152" spans="1:7" ht="12.75" x14ac:dyDescent="0.2">
      <c r="A152" s="9" t="s">
        <v>9</v>
      </c>
      <c r="B152" s="10">
        <v>14450</v>
      </c>
      <c r="C152" s="10">
        <v>580</v>
      </c>
      <c r="D152" s="11">
        <v>3700</v>
      </c>
      <c r="E152" s="10">
        <v>1680</v>
      </c>
      <c r="F152" s="10">
        <v>9.4</v>
      </c>
      <c r="G152" s="10">
        <v>1130</v>
      </c>
    </row>
    <row r="153" spans="1:7" ht="12.75" x14ac:dyDescent="0.2">
      <c r="A153" s="12" t="s">
        <v>10</v>
      </c>
      <c r="B153" s="13">
        <v>180</v>
      </c>
      <c r="C153" s="13">
        <v>66.3</v>
      </c>
      <c r="D153" s="13">
        <v>300</v>
      </c>
      <c r="E153" s="13">
        <v>3500</v>
      </c>
      <c r="F153" s="13">
        <v>0.67</v>
      </c>
      <c r="G153" s="18">
        <v>1988.15</v>
      </c>
    </row>
    <row r="154" spans="1:7" ht="12.75" x14ac:dyDescent="0.2">
      <c r="A154" s="5" t="s">
        <v>8</v>
      </c>
      <c r="B154" s="10">
        <v>1160</v>
      </c>
      <c r="C154" s="10">
        <v>2.5499999999999998</v>
      </c>
      <c r="D154" s="10">
        <v>57.7</v>
      </c>
      <c r="E154" s="10">
        <v>145</v>
      </c>
      <c r="F154" s="22">
        <v>2.5</v>
      </c>
      <c r="G154" s="10">
        <v>491.15</v>
      </c>
    </row>
    <row r="155" spans="1:7" ht="12.75" x14ac:dyDescent="0.2">
      <c r="A155" s="16" t="s">
        <v>8</v>
      </c>
      <c r="B155" s="11">
        <v>1070</v>
      </c>
      <c r="C155" s="11">
        <v>2.3199999999999998</v>
      </c>
      <c r="D155" s="11">
        <v>45</v>
      </c>
      <c r="E155" s="11">
        <v>82.3</v>
      </c>
      <c r="F155" s="22">
        <v>1.32</v>
      </c>
      <c r="G155" s="11">
        <v>514</v>
      </c>
    </row>
    <row r="156" spans="1:7" ht="12.75" x14ac:dyDescent="0.2">
      <c r="A156" s="5" t="s">
        <v>10</v>
      </c>
      <c r="B156" s="6">
        <v>2500</v>
      </c>
      <c r="C156" s="6">
        <v>400</v>
      </c>
      <c r="D156" s="6">
        <v>410</v>
      </c>
      <c r="E156" s="6">
        <v>3200</v>
      </c>
      <c r="F156" s="6">
        <v>4.2</v>
      </c>
      <c r="G156" s="6">
        <v>2680</v>
      </c>
    </row>
    <row r="157" spans="1:7" ht="12.75" x14ac:dyDescent="0.2">
      <c r="A157" s="9" t="s">
        <v>8</v>
      </c>
      <c r="B157" s="10">
        <v>1290</v>
      </c>
      <c r="C157" s="10">
        <v>2.91</v>
      </c>
      <c r="D157" s="10">
        <v>47.6</v>
      </c>
      <c r="E157" s="10">
        <v>65.8</v>
      </c>
      <c r="F157" s="22">
        <v>2.95</v>
      </c>
      <c r="G157" s="10">
        <v>463</v>
      </c>
    </row>
    <row r="158" spans="1:7" ht="12.75" x14ac:dyDescent="0.2">
      <c r="A158" s="9" t="s">
        <v>8</v>
      </c>
      <c r="B158" s="10">
        <v>1310</v>
      </c>
      <c r="C158" s="10">
        <v>2.4089999999999998</v>
      </c>
      <c r="D158" s="10">
        <v>37</v>
      </c>
      <c r="E158" s="10">
        <v>92</v>
      </c>
      <c r="F158" s="22">
        <v>2.94</v>
      </c>
      <c r="G158" s="10">
        <v>368</v>
      </c>
    </row>
    <row r="159" spans="1:7" ht="12.75" x14ac:dyDescent="0.2">
      <c r="A159" s="9" t="s">
        <v>7</v>
      </c>
      <c r="B159" s="10">
        <v>7858</v>
      </c>
      <c r="C159" s="10">
        <v>205</v>
      </c>
      <c r="D159" s="10">
        <v>485</v>
      </c>
      <c r="E159" s="10">
        <v>149</v>
      </c>
      <c r="F159" s="21">
        <v>100</v>
      </c>
      <c r="G159" s="6">
        <v>1198.1500000000001</v>
      </c>
    </row>
    <row r="160" spans="1:7" ht="12.75" x14ac:dyDescent="0.2">
      <c r="A160" s="5" t="s">
        <v>10</v>
      </c>
      <c r="B160" s="6">
        <v>12200</v>
      </c>
      <c r="C160" s="6">
        <v>352</v>
      </c>
      <c r="D160" s="6">
        <v>390</v>
      </c>
      <c r="E160" s="6">
        <v>2200</v>
      </c>
      <c r="F160" s="6">
        <v>3.8</v>
      </c>
      <c r="G160" s="6">
        <v>4082</v>
      </c>
    </row>
    <row r="161" spans="1:7" ht="12.75" x14ac:dyDescent="0.2">
      <c r="A161" s="9" t="s">
        <v>7</v>
      </c>
      <c r="B161" s="10">
        <v>8750</v>
      </c>
      <c r="C161" s="10">
        <v>127.5</v>
      </c>
      <c r="D161" s="10">
        <v>757.5</v>
      </c>
      <c r="E161" s="10">
        <v>219</v>
      </c>
      <c r="F161" s="21">
        <v>33</v>
      </c>
      <c r="G161" s="10">
        <v>1343.15</v>
      </c>
    </row>
    <row r="162" spans="1:7" ht="12.75" x14ac:dyDescent="0.2">
      <c r="A162" s="9" t="s">
        <v>9</v>
      </c>
      <c r="B162" s="10">
        <v>15300</v>
      </c>
      <c r="C162" s="10">
        <v>665</v>
      </c>
      <c r="D162" s="10">
        <v>2600</v>
      </c>
      <c r="E162" s="10">
        <v>1950</v>
      </c>
      <c r="F162" s="10">
        <v>8.5</v>
      </c>
      <c r="G162" s="10">
        <v>1185</v>
      </c>
    </row>
    <row r="163" spans="1:7" ht="12.75" x14ac:dyDescent="0.2">
      <c r="A163" s="9" t="s">
        <v>7</v>
      </c>
      <c r="B163" s="10">
        <v>1480</v>
      </c>
      <c r="C163" s="10">
        <v>420</v>
      </c>
      <c r="D163" s="10">
        <v>64</v>
      </c>
      <c r="E163" s="10">
        <v>287</v>
      </c>
      <c r="F163" s="10">
        <v>27</v>
      </c>
      <c r="G163" s="10">
        <v>3058.15</v>
      </c>
    </row>
    <row r="164" spans="1:7" ht="12.75" x14ac:dyDescent="0.2">
      <c r="A164" s="9" t="s">
        <v>8</v>
      </c>
      <c r="B164" s="10">
        <v>1680</v>
      </c>
      <c r="C164" s="10">
        <v>7.13</v>
      </c>
      <c r="D164" s="10">
        <v>85.3</v>
      </c>
      <c r="E164" s="10">
        <v>96.3</v>
      </c>
      <c r="F164" s="22">
        <v>1.56</v>
      </c>
      <c r="G164" s="10">
        <v>554</v>
      </c>
    </row>
    <row r="165" spans="1:7" ht="12.75" x14ac:dyDescent="0.2">
      <c r="A165" s="9" t="s">
        <v>9</v>
      </c>
      <c r="B165" s="10">
        <v>1490</v>
      </c>
      <c r="C165" s="10">
        <v>3</v>
      </c>
      <c r="D165" s="10">
        <v>85</v>
      </c>
      <c r="E165" s="10">
        <v>13.93</v>
      </c>
      <c r="F165" s="10">
        <v>12</v>
      </c>
      <c r="G165" s="10">
        <v>452</v>
      </c>
    </row>
    <row r="166" spans="1:7" ht="12.75" x14ac:dyDescent="0.2">
      <c r="A166" s="16" t="s">
        <v>7</v>
      </c>
      <c r="B166" s="10">
        <v>2830</v>
      </c>
      <c r="C166" s="10">
        <v>71.7</v>
      </c>
      <c r="D166" s="10">
        <v>607</v>
      </c>
      <c r="E166" s="10">
        <v>189</v>
      </c>
      <c r="F166" s="21">
        <v>21</v>
      </c>
      <c r="G166" s="10">
        <v>826.35</v>
      </c>
    </row>
    <row r="167" spans="1:7" ht="12.75" x14ac:dyDescent="0.2">
      <c r="A167" s="9" t="s">
        <v>7</v>
      </c>
      <c r="B167" s="10">
        <v>4480</v>
      </c>
      <c r="C167" s="10">
        <v>117</v>
      </c>
      <c r="D167" s="10">
        <v>861</v>
      </c>
      <c r="E167" s="10">
        <v>349</v>
      </c>
      <c r="F167" s="10">
        <v>108</v>
      </c>
      <c r="G167" s="10">
        <v>1863.15</v>
      </c>
    </row>
    <row r="168" spans="1:7" ht="12.75" x14ac:dyDescent="0.2">
      <c r="A168" s="9" t="s">
        <v>7</v>
      </c>
      <c r="B168" s="10">
        <v>1930</v>
      </c>
      <c r="C168" s="10">
        <v>400</v>
      </c>
      <c r="D168" s="10">
        <v>47</v>
      </c>
      <c r="E168" s="10">
        <v>310</v>
      </c>
      <c r="F168" s="10">
        <v>30</v>
      </c>
      <c r="G168" s="10">
        <v>3610.15</v>
      </c>
    </row>
    <row r="169" spans="1:7" ht="12.75" x14ac:dyDescent="0.2">
      <c r="A169" s="9" t="s">
        <v>7</v>
      </c>
      <c r="B169" s="10">
        <v>7720</v>
      </c>
      <c r="C169" s="10">
        <v>201</v>
      </c>
      <c r="D169" s="10">
        <v>1180</v>
      </c>
      <c r="E169" s="10">
        <v>526</v>
      </c>
      <c r="F169" s="21">
        <v>190</v>
      </c>
      <c r="G169" s="10">
        <v>1036.1500000000001</v>
      </c>
    </row>
    <row r="170" spans="1:7" ht="12.75" x14ac:dyDescent="0.2">
      <c r="A170" s="9" t="s">
        <v>8</v>
      </c>
      <c r="B170" s="10">
        <v>921</v>
      </c>
      <c r="C170" s="10">
        <v>0.22800000000000001</v>
      </c>
      <c r="D170" s="10">
        <v>24.2</v>
      </c>
      <c r="E170" s="10">
        <v>48.1</v>
      </c>
      <c r="F170" s="22">
        <v>0.34</v>
      </c>
      <c r="G170" s="10">
        <v>381</v>
      </c>
    </row>
    <row r="171" spans="1:7" ht="12.75" x14ac:dyDescent="0.2">
      <c r="A171" s="9" t="s">
        <v>9</v>
      </c>
      <c r="B171" s="10">
        <v>13050</v>
      </c>
      <c r="C171" s="10">
        <v>525</v>
      </c>
      <c r="D171" s="11">
        <v>2300</v>
      </c>
      <c r="E171" s="10">
        <v>1490</v>
      </c>
      <c r="F171" s="10">
        <v>11.6</v>
      </c>
      <c r="G171" s="10">
        <v>1933</v>
      </c>
    </row>
    <row r="172" spans="1:7" ht="12.75" x14ac:dyDescent="0.2">
      <c r="A172" s="9" t="s">
        <v>9</v>
      </c>
      <c r="B172" s="10">
        <v>1450</v>
      </c>
      <c r="C172" s="10">
        <v>37</v>
      </c>
      <c r="D172" s="10">
        <v>98</v>
      </c>
      <c r="E172" s="10">
        <v>88.5</v>
      </c>
      <c r="F172" s="10">
        <v>21</v>
      </c>
      <c r="G172" s="10">
        <v>616</v>
      </c>
    </row>
    <row r="173" spans="1:7" ht="12.75" x14ac:dyDescent="0.2">
      <c r="A173" s="9" t="s">
        <v>7</v>
      </c>
      <c r="B173" s="10">
        <v>16600</v>
      </c>
      <c r="C173" s="10">
        <v>182</v>
      </c>
      <c r="D173" s="10">
        <v>240.5</v>
      </c>
      <c r="E173" s="10">
        <v>70</v>
      </c>
      <c r="F173" s="21">
        <v>10</v>
      </c>
      <c r="G173" s="10">
        <v>3163.15</v>
      </c>
    </row>
    <row r="174" spans="1:7" ht="12.75" x14ac:dyDescent="0.2">
      <c r="A174" s="1" t="s">
        <v>10</v>
      </c>
      <c r="B174" s="1">
        <v>2400</v>
      </c>
      <c r="C174" s="1">
        <v>41</v>
      </c>
      <c r="D174" s="1">
        <v>40</v>
      </c>
      <c r="E174" s="1">
        <v>400</v>
      </c>
      <c r="F174" s="1">
        <v>1.4</v>
      </c>
      <c r="G174" s="1">
        <v>800.32</v>
      </c>
    </row>
    <row r="175" spans="1:7" ht="12.75" x14ac:dyDescent="0.2">
      <c r="A175" s="9" t="s">
        <v>7</v>
      </c>
      <c r="B175" s="10">
        <v>1810</v>
      </c>
      <c r="C175" s="10">
        <v>44.8</v>
      </c>
      <c r="D175" s="10">
        <v>230</v>
      </c>
      <c r="E175" s="10">
        <v>71</v>
      </c>
      <c r="F175" s="10">
        <v>5</v>
      </c>
      <c r="G175" s="10">
        <v>923.15</v>
      </c>
    </row>
    <row r="176" spans="1:7" ht="12.75" x14ac:dyDescent="0.2">
      <c r="A176" s="9" t="s">
        <v>8</v>
      </c>
      <c r="B176" s="10">
        <v>1100</v>
      </c>
      <c r="C176" s="10">
        <v>2.415</v>
      </c>
      <c r="D176" s="10">
        <v>96.5</v>
      </c>
      <c r="E176" s="10">
        <v>121</v>
      </c>
      <c r="F176" s="22">
        <v>2.12</v>
      </c>
      <c r="G176" s="10">
        <v>448</v>
      </c>
    </row>
    <row r="177" spans="1:7" ht="12.75" x14ac:dyDescent="0.2">
      <c r="A177" s="9" t="s">
        <v>8</v>
      </c>
      <c r="B177" s="10">
        <v>1380</v>
      </c>
      <c r="C177" s="10">
        <v>3.65</v>
      </c>
      <c r="D177" s="10">
        <v>177</v>
      </c>
      <c r="E177" s="10">
        <v>2.7</v>
      </c>
      <c r="F177" s="22">
        <v>2.06</v>
      </c>
      <c r="G177" s="10">
        <v>527.15</v>
      </c>
    </row>
    <row r="178" spans="1:7" ht="12.75" x14ac:dyDescent="0.2">
      <c r="A178" s="9" t="s">
        <v>8</v>
      </c>
      <c r="B178" s="10">
        <v>1370</v>
      </c>
      <c r="C178" s="10">
        <v>3.8800000000000001E-2</v>
      </c>
      <c r="D178" s="10">
        <v>15.4</v>
      </c>
      <c r="E178" s="10">
        <v>49.6</v>
      </c>
      <c r="F178" s="22">
        <v>0.74</v>
      </c>
      <c r="G178" s="10">
        <v>478</v>
      </c>
    </row>
    <row r="179" spans="1:7" ht="12.75" x14ac:dyDescent="0.2">
      <c r="A179" s="9" t="s">
        <v>9</v>
      </c>
      <c r="B179" s="10">
        <v>1230</v>
      </c>
      <c r="C179" s="10">
        <v>2.2999999999999998</v>
      </c>
      <c r="D179" s="10">
        <v>232</v>
      </c>
      <c r="E179" s="10">
        <v>1688</v>
      </c>
      <c r="F179" s="10">
        <v>6</v>
      </c>
      <c r="G179" s="10">
        <v>1979</v>
      </c>
    </row>
    <row r="180" spans="1:7" ht="12.75" x14ac:dyDescent="0.2">
      <c r="A180" s="9" t="s">
        <v>9</v>
      </c>
      <c r="B180" s="10">
        <v>2800</v>
      </c>
      <c r="C180" s="10">
        <v>115</v>
      </c>
      <c r="D180" s="10">
        <v>570</v>
      </c>
      <c r="E180" s="10">
        <v>1849</v>
      </c>
      <c r="F180" s="10">
        <v>16</v>
      </c>
      <c r="G180" s="10">
        <v>821.15</v>
      </c>
    </row>
    <row r="181" spans="1:7" ht="12.75" x14ac:dyDescent="0.2">
      <c r="A181" s="9" t="s">
        <v>7</v>
      </c>
      <c r="B181" s="10">
        <v>2720</v>
      </c>
      <c r="C181" s="10">
        <v>70</v>
      </c>
      <c r="D181" s="10">
        <v>365</v>
      </c>
      <c r="E181" s="10">
        <v>180</v>
      </c>
      <c r="F181" s="10">
        <v>25</v>
      </c>
      <c r="G181" s="10">
        <v>888</v>
      </c>
    </row>
    <row r="182" spans="1:7" ht="12.75" x14ac:dyDescent="0.2">
      <c r="A182" s="9" t="s">
        <v>8</v>
      </c>
      <c r="B182" s="10">
        <v>1310</v>
      </c>
      <c r="C182" s="10">
        <v>2.38</v>
      </c>
      <c r="D182" s="10">
        <v>130</v>
      </c>
      <c r="E182" s="10">
        <v>119</v>
      </c>
      <c r="F182" s="10">
        <v>5</v>
      </c>
      <c r="G182" s="10">
        <v>494</v>
      </c>
    </row>
    <row r="183" spans="1:7" ht="12.75" x14ac:dyDescent="0.2">
      <c r="A183" s="9" t="s">
        <v>9</v>
      </c>
      <c r="B183" s="10">
        <v>1740</v>
      </c>
      <c r="C183" s="10">
        <v>9.6999999999999993</v>
      </c>
      <c r="D183" s="10">
        <v>85</v>
      </c>
      <c r="E183" s="10">
        <v>1068</v>
      </c>
      <c r="F183" s="10">
        <v>15</v>
      </c>
      <c r="G183" s="10">
        <v>583.15</v>
      </c>
    </row>
    <row r="184" spans="1:7" ht="12.75" x14ac:dyDescent="0.2">
      <c r="A184" s="9" t="s">
        <v>7</v>
      </c>
      <c r="B184" s="10">
        <v>7820</v>
      </c>
      <c r="C184" s="10">
        <v>199</v>
      </c>
      <c r="D184" s="10">
        <v>917</v>
      </c>
      <c r="E184" s="10">
        <v>646</v>
      </c>
      <c r="F184" s="21">
        <v>65</v>
      </c>
      <c r="G184" s="10">
        <v>1323.15</v>
      </c>
    </row>
    <row r="185" spans="1:7" ht="12.75" x14ac:dyDescent="0.2">
      <c r="A185" s="9" t="s">
        <v>9</v>
      </c>
      <c r="B185" s="10">
        <v>1370</v>
      </c>
      <c r="C185" s="10">
        <v>1.5509999999999999</v>
      </c>
      <c r="D185" s="10">
        <v>45</v>
      </c>
      <c r="E185" s="10">
        <v>1523</v>
      </c>
      <c r="F185" s="10">
        <v>13</v>
      </c>
      <c r="G185" s="10">
        <v>563.15</v>
      </c>
    </row>
    <row r="186" spans="1:7" ht="12.75" x14ac:dyDescent="0.2">
      <c r="A186" s="9" t="s">
        <v>9</v>
      </c>
      <c r="B186" s="10">
        <v>2540</v>
      </c>
      <c r="C186" s="10">
        <v>85.5</v>
      </c>
      <c r="D186" s="10">
        <v>789</v>
      </c>
      <c r="E186" s="10">
        <v>1775</v>
      </c>
      <c r="F186" s="10">
        <v>10</v>
      </c>
      <c r="G186" s="10">
        <v>1773</v>
      </c>
    </row>
    <row r="187" spans="1:7" ht="12.75" x14ac:dyDescent="0.2">
      <c r="A187" s="9" t="s">
        <v>7</v>
      </c>
      <c r="B187" s="10">
        <v>7850</v>
      </c>
      <c r="C187" s="10">
        <v>205</v>
      </c>
      <c r="D187" s="10">
        <v>1025</v>
      </c>
      <c r="E187" s="10">
        <v>301</v>
      </c>
      <c r="F187" s="21">
        <v>193</v>
      </c>
      <c r="G187" s="10">
        <v>1038.1500000000001</v>
      </c>
    </row>
    <row r="188" spans="1:7" ht="12.75" x14ac:dyDescent="0.2">
      <c r="A188" s="9" t="s">
        <v>8</v>
      </c>
      <c r="B188" s="10">
        <v>1070</v>
      </c>
      <c r="C188" s="10">
        <v>2.21</v>
      </c>
      <c r="D188" s="10">
        <v>50</v>
      </c>
      <c r="E188" s="10">
        <v>110</v>
      </c>
      <c r="F188" s="10">
        <v>8</v>
      </c>
      <c r="G188" s="10">
        <v>527.65</v>
      </c>
    </row>
    <row r="189" spans="1:7" ht="12.75" x14ac:dyDescent="0.2">
      <c r="A189" s="9" t="s">
        <v>7</v>
      </c>
      <c r="B189" s="10">
        <v>7850</v>
      </c>
      <c r="C189" s="10">
        <v>205</v>
      </c>
      <c r="D189" s="10">
        <v>696</v>
      </c>
      <c r="E189" s="10">
        <v>207</v>
      </c>
      <c r="F189" s="21">
        <v>115</v>
      </c>
      <c r="G189" s="10">
        <v>1514</v>
      </c>
    </row>
    <row r="190" spans="1:7" ht="12.75" x14ac:dyDescent="0.2">
      <c r="A190" s="5" t="s">
        <v>10</v>
      </c>
      <c r="B190" s="6">
        <v>2030</v>
      </c>
      <c r="C190" s="6">
        <v>55</v>
      </c>
      <c r="D190" s="6">
        <v>25</v>
      </c>
      <c r="E190" s="6">
        <v>5000</v>
      </c>
      <c r="F190" s="6">
        <v>3.9</v>
      </c>
      <c r="G190" s="6">
        <v>3246</v>
      </c>
    </row>
    <row r="191" spans="1:7" ht="12.75" x14ac:dyDescent="0.2">
      <c r="A191" s="9" t="s">
        <v>9</v>
      </c>
      <c r="B191" s="10">
        <v>14300</v>
      </c>
      <c r="C191" s="10">
        <v>555</v>
      </c>
      <c r="D191" s="10">
        <v>2700</v>
      </c>
      <c r="E191" s="10">
        <v>1050</v>
      </c>
      <c r="F191" s="10">
        <v>20</v>
      </c>
      <c r="G191" s="10">
        <v>2382</v>
      </c>
    </row>
    <row r="192" spans="1:7" ht="12.75" x14ac:dyDescent="0.2">
      <c r="A192" s="14" t="s">
        <v>10</v>
      </c>
      <c r="B192" s="7">
        <v>2260</v>
      </c>
      <c r="C192" s="7">
        <v>10</v>
      </c>
      <c r="D192" s="7">
        <v>98</v>
      </c>
      <c r="E192" s="7">
        <v>200</v>
      </c>
      <c r="F192" s="7">
        <v>1.45</v>
      </c>
      <c r="G192" s="7">
        <v>3800</v>
      </c>
    </row>
    <row r="193" spans="1:7" ht="12.75" x14ac:dyDescent="0.2">
      <c r="A193" s="12" t="s">
        <v>10</v>
      </c>
      <c r="B193" s="13">
        <v>4940</v>
      </c>
      <c r="C193" s="13">
        <v>459</v>
      </c>
      <c r="D193" s="13">
        <v>258</v>
      </c>
      <c r="E193" s="13">
        <v>3200</v>
      </c>
      <c r="F193" s="13">
        <v>6.72</v>
      </c>
      <c r="G193" s="18">
        <v>3338.15</v>
      </c>
    </row>
    <row r="194" spans="1:7" ht="12.75" x14ac:dyDescent="0.2">
      <c r="A194" s="9" t="s">
        <v>9</v>
      </c>
      <c r="B194" s="10">
        <v>1360</v>
      </c>
      <c r="C194" s="10">
        <v>490</v>
      </c>
      <c r="D194" s="11">
        <v>321</v>
      </c>
      <c r="E194" s="10">
        <v>1070</v>
      </c>
      <c r="F194" s="10">
        <v>18</v>
      </c>
      <c r="G194" s="10">
        <v>1850</v>
      </c>
    </row>
    <row r="195" spans="1:7" ht="12.75" x14ac:dyDescent="0.2">
      <c r="A195" s="9" t="s">
        <v>8</v>
      </c>
      <c r="B195" s="10">
        <v>1370</v>
      </c>
      <c r="C195" s="10">
        <v>7.52</v>
      </c>
      <c r="D195" s="10">
        <v>127</v>
      </c>
      <c r="E195" s="10">
        <v>162</v>
      </c>
      <c r="F195" s="22">
        <v>1.77</v>
      </c>
      <c r="G195" s="10">
        <v>640.15</v>
      </c>
    </row>
    <row r="196" spans="1:7" ht="12.75" x14ac:dyDescent="0.2">
      <c r="A196" s="9" t="s">
        <v>9</v>
      </c>
      <c r="B196" s="10">
        <v>1380</v>
      </c>
      <c r="C196" s="10">
        <v>3.4</v>
      </c>
      <c r="D196" s="10">
        <v>149</v>
      </c>
      <c r="E196" s="10">
        <v>22.43</v>
      </c>
      <c r="F196" s="10">
        <v>22</v>
      </c>
      <c r="G196" s="10">
        <v>613</v>
      </c>
    </row>
    <row r="197" spans="1:7" ht="12.75" x14ac:dyDescent="0.2">
      <c r="A197" s="5" t="s">
        <v>10</v>
      </c>
      <c r="B197" s="6">
        <v>2900</v>
      </c>
      <c r="C197" s="6">
        <v>370</v>
      </c>
      <c r="D197" s="6">
        <v>140</v>
      </c>
      <c r="E197" s="6">
        <v>1200</v>
      </c>
      <c r="F197" s="6">
        <v>1.3</v>
      </c>
      <c r="G197" s="6">
        <v>2800</v>
      </c>
    </row>
    <row r="198" spans="1:7" ht="12.75" x14ac:dyDescent="0.2">
      <c r="A198" s="9" t="s">
        <v>9</v>
      </c>
      <c r="B198" s="10">
        <v>14800</v>
      </c>
      <c r="C198" s="10">
        <v>624</v>
      </c>
      <c r="D198" s="10">
        <v>3700</v>
      </c>
      <c r="E198" s="10">
        <v>1800</v>
      </c>
      <c r="F198" s="10">
        <v>8.8000000000000007</v>
      </c>
      <c r="G198" s="10">
        <v>2233</v>
      </c>
    </row>
    <row r="199" spans="1:7" ht="12.75" x14ac:dyDescent="0.2">
      <c r="A199" s="9" t="s">
        <v>7</v>
      </c>
      <c r="B199" s="10">
        <v>2700</v>
      </c>
      <c r="C199" s="10">
        <v>25</v>
      </c>
      <c r="D199" s="10">
        <v>75.8</v>
      </c>
      <c r="E199" s="10">
        <v>92</v>
      </c>
      <c r="F199" s="10">
        <v>146</v>
      </c>
      <c r="G199" s="10">
        <v>873.15</v>
      </c>
    </row>
    <row r="200" spans="1:7" ht="12.75" x14ac:dyDescent="0.2">
      <c r="A200" s="14" t="s">
        <v>10</v>
      </c>
      <c r="B200" s="7">
        <v>2320</v>
      </c>
      <c r="C200" s="7">
        <v>24</v>
      </c>
      <c r="D200" s="7">
        <v>12</v>
      </c>
      <c r="E200" s="7">
        <v>24</v>
      </c>
      <c r="F200" s="7">
        <v>0.46</v>
      </c>
      <c r="G200" s="15">
        <v>1723.15</v>
      </c>
    </row>
    <row r="201" spans="1:7" ht="12.75" x14ac:dyDescent="0.2">
      <c r="A201" s="9" t="s">
        <v>9</v>
      </c>
      <c r="B201" s="10">
        <v>1810</v>
      </c>
      <c r="C201" s="10">
        <v>242</v>
      </c>
      <c r="D201" s="10">
        <v>4137</v>
      </c>
      <c r="E201" s="10">
        <v>1693</v>
      </c>
      <c r="F201" s="10">
        <v>10</v>
      </c>
      <c r="G201" s="10">
        <v>784</v>
      </c>
    </row>
    <row r="202" spans="1:7" ht="12.75" x14ac:dyDescent="0.2">
      <c r="A202" s="9" t="s">
        <v>8</v>
      </c>
      <c r="B202" s="10">
        <v>30</v>
      </c>
      <c r="C202" s="10">
        <v>3.2</v>
      </c>
      <c r="D202" s="10">
        <v>50</v>
      </c>
      <c r="E202" s="10">
        <v>75</v>
      </c>
      <c r="F202" s="11">
        <v>0.4</v>
      </c>
      <c r="G202" s="10">
        <v>543.15</v>
      </c>
    </row>
    <row r="203" spans="1:7" ht="12.75" x14ac:dyDescent="0.2">
      <c r="A203" s="9" t="s">
        <v>7</v>
      </c>
      <c r="B203" s="10">
        <v>7850</v>
      </c>
      <c r="C203" s="10">
        <v>205</v>
      </c>
      <c r="D203" s="10">
        <v>965</v>
      </c>
      <c r="E203" s="10">
        <v>309</v>
      </c>
      <c r="F203" s="21">
        <v>98</v>
      </c>
      <c r="G203" s="10">
        <v>1345.15</v>
      </c>
    </row>
    <row r="204" spans="1:7" ht="12.75" x14ac:dyDescent="0.2">
      <c r="A204" s="9" t="s">
        <v>9</v>
      </c>
      <c r="B204" s="10">
        <v>1220</v>
      </c>
      <c r="C204" s="10">
        <v>5.7</v>
      </c>
      <c r="D204" s="10">
        <v>110</v>
      </c>
      <c r="E204" s="10">
        <v>12.24</v>
      </c>
      <c r="F204" s="10">
        <v>5</v>
      </c>
      <c r="G204" s="10">
        <v>443</v>
      </c>
    </row>
    <row r="205" spans="1:7" ht="12.75" x14ac:dyDescent="0.2">
      <c r="A205" s="14" t="s">
        <v>10</v>
      </c>
      <c r="B205" s="7">
        <v>3000</v>
      </c>
      <c r="C205" s="7">
        <v>150</v>
      </c>
      <c r="D205" s="7">
        <v>60</v>
      </c>
      <c r="E205" s="7">
        <v>774</v>
      </c>
      <c r="F205" s="7">
        <v>0.98</v>
      </c>
      <c r="G205" s="15">
        <v>2153.15</v>
      </c>
    </row>
    <row r="206" spans="1:7" ht="12.75" x14ac:dyDescent="0.2">
      <c r="A206" s="9" t="s">
        <v>8</v>
      </c>
      <c r="B206" s="10">
        <v>1350</v>
      </c>
      <c r="C206" s="10">
        <v>1.7</v>
      </c>
      <c r="D206" s="10">
        <v>39.9</v>
      </c>
      <c r="E206" s="10">
        <v>156</v>
      </c>
      <c r="F206" s="22">
        <v>1.61</v>
      </c>
      <c r="G206" s="10">
        <v>461.15</v>
      </c>
    </row>
    <row r="207" spans="1:7" ht="12.75" x14ac:dyDescent="0.2">
      <c r="A207" s="9" t="s">
        <v>9</v>
      </c>
      <c r="B207" s="10">
        <v>1130</v>
      </c>
      <c r="C207" s="10">
        <v>2.1</v>
      </c>
      <c r="D207" s="10">
        <v>39</v>
      </c>
      <c r="E207" s="10">
        <v>26.43</v>
      </c>
      <c r="F207" s="10">
        <v>21</v>
      </c>
      <c r="G207" s="10">
        <v>498.15</v>
      </c>
    </row>
    <row r="208" spans="1:7" ht="12.75" x14ac:dyDescent="0.2">
      <c r="A208" s="14" t="s">
        <v>10</v>
      </c>
      <c r="B208" s="7">
        <v>5500</v>
      </c>
      <c r="C208" s="7">
        <v>200</v>
      </c>
      <c r="D208" s="7">
        <v>350</v>
      </c>
      <c r="E208" s="7">
        <v>93</v>
      </c>
      <c r="F208" s="7">
        <v>0.9</v>
      </c>
      <c r="G208" s="15">
        <v>2125.15</v>
      </c>
    </row>
    <row r="209" spans="1:7" ht="12.75" x14ac:dyDescent="0.2">
      <c r="A209" s="5" t="s">
        <v>10</v>
      </c>
      <c r="B209" s="6">
        <v>3600</v>
      </c>
      <c r="C209" s="6">
        <v>207</v>
      </c>
      <c r="D209" s="6">
        <v>126</v>
      </c>
      <c r="E209" s="6">
        <v>1300</v>
      </c>
      <c r="F209" s="6">
        <v>2.75</v>
      </c>
      <c r="G209" s="6">
        <v>390</v>
      </c>
    </row>
    <row r="210" spans="1:7" ht="12.75" x14ac:dyDescent="0.2">
      <c r="A210" s="9" t="s">
        <v>9</v>
      </c>
      <c r="B210" s="10">
        <v>1450</v>
      </c>
      <c r="C210" s="10">
        <v>580</v>
      </c>
      <c r="D210" s="11">
        <v>321</v>
      </c>
      <c r="E210" s="10">
        <v>1140</v>
      </c>
      <c r="F210" s="10">
        <v>16.5</v>
      </c>
      <c r="G210" s="10">
        <v>2490</v>
      </c>
    </row>
    <row r="211" spans="1:7" ht="12.75" x14ac:dyDescent="0.2">
      <c r="A211" s="9" t="s">
        <v>7</v>
      </c>
      <c r="B211" s="10">
        <v>8200</v>
      </c>
      <c r="C211" s="10">
        <v>100</v>
      </c>
      <c r="D211" s="10">
        <v>450</v>
      </c>
      <c r="E211" s="10">
        <v>167</v>
      </c>
      <c r="F211" s="21">
        <v>43</v>
      </c>
      <c r="G211" s="10">
        <v>1163</v>
      </c>
    </row>
    <row r="212" spans="1:7" ht="12.75" x14ac:dyDescent="0.2">
      <c r="A212" s="9" t="s">
        <v>9</v>
      </c>
      <c r="B212" s="10">
        <v>6600</v>
      </c>
      <c r="C212" s="10">
        <v>294</v>
      </c>
      <c r="D212" s="10">
        <v>1400</v>
      </c>
      <c r="E212" s="10">
        <v>62</v>
      </c>
      <c r="F212" s="10">
        <v>25</v>
      </c>
      <c r="G212" s="10">
        <v>892</v>
      </c>
    </row>
    <row r="213" spans="1:7" ht="12.75" x14ac:dyDescent="0.2">
      <c r="A213" s="14" t="s">
        <v>10</v>
      </c>
      <c r="B213" s="7">
        <v>2200</v>
      </c>
      <c r="C213" s="7">
        <v>75</v>
      </c>
      <c r="D213" s="7">
        <v>700</v>
      </c>
      <c r="E213" s="7">
        <v>1000</v>
      </c>
      <c r="F213" s="7">
        <v>1.5</v>
      </c>
      <c r="G213" s="15">
        <v>1988.15</v>
      </c>
    </row>
    <row r="214" spans="1:7" ht="12.75" x14ac:dyDescent="0.2">
      <c r="A214" s="9" t="s">
        <v>8</v>
      </c>
      <c r="B214" s="10">
        <v>1270</v>
      </c>
      <c r="C214" s="10">
        <v>3.77</v>
      </c>
      <c r="D214" s="10">
        <v>68.5</v>
      </c>
      <c r="E214" s="10">
        <v>117</v>
      </c>
      <c r="F214" s="22">
        <v>2.3199999999999998</v>
      </c>
      <c r="G214" s="10">
        <v>569</v>
      </c>
    </row>
    <row r="215" spans="1:7" ht="12.75" x14ac:dyDescent="0.2">
      <c r="A215" s="9" t="s">
        <v>7</v>
      </c>
      <c r="B215" s="10">
        <v>7850</v>
      </c>
      <c r="C215" s="10">
        <v>205</v>
      </c>
      <c r="D215" s="10">
        <v>814</v>
      </c>
      <c r="E215" s="10">
        <v>254</v>
      </c>
      <c r="F215" s="21">
        <v>120</v>
      </c>
      <c r="G215" s="10">
        <v>1480</v>
      </c>
    </row>
    <row r="216" spans="1:7" ht="12.75" x14ac:dyDescent="0.2">
      <c r="A216" s="9" t="s">
        <v>9</v>
      </c>
      <c r="B216" s="10">
        <v>110</v>
      </c>
      <c r="C216" s="19">
        <f>70/1000</f>
        <v>7.0000000000000007E-2</v>
      </c>
      <c r="D216" s="10">
        <v>1.8</v>
      </c>
      <c r="E216" s="10">
        <v>1157</v>
      </c>
      <c r="F216" s="10">
        <v>10</v>
      </c>
      <c r="G216" s="10">
        <v>781</v>
      </c>
    </row>
    <row r="217" spans="1:7" ht="12.75" x14ac:dyDescent="0.2">
      <c r="A217" s="5" t="s">
        <v>10</v>
      </c>
      <c r="B217" s="6">
        <v>6135</v>
      </c>
      <c r="C217" s="6">
        <v>150</v>
      </c>
      <c r="D217" s="6">
        <v>400</v>
      </c>
      <c r="E217" s="6">
        <v>1300</v>
      </c>
      <c r="F217" s="6">
        <v>10</v>
      </c>
      <c r="G217" s="6">
        <v>2900</v>
      </c>
    </row>
    <row r="218" spans="1:7" ht="12.75" x14ac:dyDescent="0.2">
      <c r="A218" s="9" t="s">
        <v>9</v>
      </c>
      <c r="B218" s="10">
        <v>1220</v>
      </c>
      <c r="C218" s="10">
        <v>505</v>
      </c>
      <c r="D218" s="11">
        <v>1750</v>
      </c>
      <c r="E218" s="10">
        <v>1570</v>
      </c>
      <c r="F218" s="10">
        <v>10.8</v>
      </c>
      <c r="G218" s="10">
        <v>2451</v>
      </c>
    </row>
    <row r="219" spans="1:7" ht="12.75" x14ac:dyDescent="0.2">
      <c r="A219" s="9" t="s">
        <v>7</v>
      </c>
      <c r="B219" s="10">
        <v>8860</v>
      </c>
      <c r="C219" s="10">
        <v>115</v>
      </c>
      <c r="D219" s="10">
        <v>235</v>
      </c>
      <c r="E219" s="10">
        <v>172</v>
      </c>
      <c r="F219" s="21">
        <v>68</v>
      </c>
      <c r="G219" s="10">
        <v>1323</v>
      </c>
    </row>
    <row r="220" spans="1:7" ht="12.75" x14ac:dyDescent="0.2">
      <c r="A220" s="9" t="s">
        <v>7</v>
      </c>
      <c r="B220" s="10">
        <v>7870</v>
      </c>
      <c r="C220" s="10">
        <v>200</v>
      </c>
      <c r="D220" s="10">
        <v>420</v>
      </c>
      <c r="E220" s="10">
        <v>131</v>
      </c>
      <c r="F220" s="21">
        <v>98</v>
      </c>
      <c r="G220" s="10">
        <v>1110</v>
      </c>
    </row>
    <row r="221" spans="1:7" ht="12.75" x14ac:dyDescent="0.2">
      <c r="A221" s="9" t="s">
        <v>9</v>
      </c>
      <c r="B221" s="10">
        <v>2630</v>
      </c>
      <c r="C221" s="10">
        <v>87</v>
      </c>
      <c r="D221" s="10">
        <v>650</v>
      </c>
      <c r="E221" s="10">
        <v>1678</v>
      </c>
      <c r="F221" s="10">
        <v>18</v>
      </c>
      <c r="G221" s="10">
        <v>1523</v>
      </c>
    </row>
    <row r="222" spans="1:7" ht="12.75" x14ac:dyDescent="0.2">
      <c r="A222" s="14" t="s">
        <v>10</v>
      </c>
      <c r="B222" s="7">
        <v>2700</v>
      </c>
      <c r="C222" s="7">
        <v>69.900000000000006</v>
      </c>
      <c r="D222" s="7">
        <v>12</v>
      </c>
      <c r="E222" s="7">
        <v>120</v>
      </c>
      <c r="F222" s="7">
        <v>0.32</v>
      </c>
      <c r="G222" s="15">
        <v>1603.15</v>
      </c>
    </row>
    <row r="223" spans="1:7" ht="12.75" x14ac:dyDescent="0.2">
      <c r="A223" s="9" t="s">
        <v>8</v>
      </c>
      <c r="B223" s="10">
        <v>1330</v>
      </c>
      <c r="C223" s="10">
        <v>3.9</v>
      </c>
      <c r="D223" s="10">
        <v>97.7</v>
      </c>
      <c r="E223" s="10">
        <v>85.6</v>
      </c>
      <c r="F223" s="22">
        <v>3.17</v>
      </c>
      <c r="G223" s="10">
        <v>646</v>
      </c>
    </row>
    <row r="224" spans="1:7" ht="12.75" x14ac:dyDescent="0.2">
      <c r="A224" s="9" t="s">
        <v>9</v>
      </c>
      <c r="B224" s="10">
        <v>2050</v>
      </c>
      <c r="C224" s="10">
        <v>289</v>
      </c>
      <c r="D224" s="10">
        <v>207</v>
      </c>
      <c r="E224" s="10">
        <v>1007</v>
      </c>
      <c r="F224" s="10">
        <v>25</v>
      </c>
      <c r="G224" s="10">
        <v>2414</v>
      </c>
    </row>
    <row r="225" spans="1:7" ht="15.75" customHeight="1" x14ac:dyDescent="0.2">
      <c r="A225" s="16" t="s">
        <v>8</v>
      </c>
      <c r="B225" s="11">
        <v>1200</v>
      </c>
      <c r="C225" s="11">
        <v>2.35</v>
      </c>
      <c r="D225" s="11">
        <v>102</v>
      </c>
      <c r="E225" s="11">
        <v>82</v>
      </c>
      <c r="F225" s="22">
        <v>2.41</v>
      </c>
      <c r="G225" s="11">
        <v>576</v>
      </c>
    </row>
    <row r="226" spans="1:7" ht="15.75" customHeight="1" x14ac:dyDescent="0.2">
      <c r="A226" s="14" t="s">
        <v>10</v>
      </c>
      <c r="B226" s="6">
        <v>2460</v>
      </c>
      <c r="C226" s="7">
        <v>410</v>
      </c>
      <c r="D226" s="7">
        <v>350</v>
      </c>
      <c r="E226" s="7">
        <v>1000</v>
      </c>
      <c r="F226" s="7">
        <v>3.2</v>
      </c>
      <c r="G226" s="7">
        <v>753</v>
      </c>
    </row>
    <row r="227" spans="1:7" ht="15.75" customHeight="1" x14ac:dyDescent="0.2">
      <c r="A227" s="9" t="s">
        <v>7</v>
      </c>
      <c r="B227" s="10">
        <v>7850</v>
      </c>
      <c r="C227" s="10">
        <v>205</v>
      </c>
      <c r="D227" s="10">
        <v>725</v>
      </c>
      <c r="E227" s="10">
        <v>241</v>
      </c>
      <c r="F227" s="21">
        <v>100</v>
      </c>
      <c r="G227" s="10">
        <v>1447</v>
      </c>
    </row>
    <row r="228" spans="1:7" ht="15.75" customHeight="1" x14ac:dyDescent="0.2">
      <c r="A228" s="9" t="s">
        <v>8</v>
      </c>
      <c r="B228" s="10">
        <v>130</v>
      </c>
      <c r="C228" s="6">
        <v>1.6</v>
      </c>
      <c r="D228" s="6">
        <v>50</v>
      </c>
      <c r="E228" s="10">
        <v>63</v>
      </c>
      <c r="F228" s="22">
        <v>1.57</v>
      </c>
      <c r="G228" s="10">
        <v>340.15</v>
      </c>
    </row>
    <row r="229" spans="1:7" ht="15.75" customHeight="1" x14ac:dyDescent="0.2">
      <c r="A229" s="9" t="s">
        <v>9</v>
      </c>
      <c r="B229" s="10">
        <v>1170</v>
      </c>
      <c r="C229" s="10">
        <v>65</v>
      </c>
      <c r="D229" s="10">
        <v>354</v>
      </c>
      <c r="E229" s="10">
        <v>1326</v>
      </c>
      <c r="F229" s="10">
        <v>0.624</v>
      </c>
      <c r="G229" s="10">
        <v>2263</v>
      </c>
    </row>
    <row r="230" spans="1:7" ht="15.75" customHeight="1" x14ac:dyDescent="0.2">
      <c r="A230" s="14" t="s">
        <v>10</v>
      </c>
      <c r="B230" s="7">
        <v>10</v>
      </c>
      <c r="C230" s="17">
        <v>1E-3</v>
      </c>
      <c r="D230" s="7">
        <v>1.6E-2</v>
      </c>
      <c r="E230" s="7">
        <v>1</v>
      </c>
      <c r="F230" s="7">
        <v>4.8</v>
      </c>
      <c r="G230" s="7">
        <v>773</v>
      </c>
    </row>
  </sheetData>
  <autoFilter ref="A1:G1" xr:uid="{98BBBDAD-CCA4-423B-ACCB-023935A8FAB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ECDFE-AB7A-4B01-9EA0-BA9DB71DE886}">
  <dimension ref="A1:L29"/>
  <sheetViews>
    <sheetView workbookViewId="0">
      <selection activeCell="F10" sqref="F10"/>
    </sheetView>
  </sheetViews>
  <sheetFormatPr baseColWidth="10" defaultRowHeight="12.75" x14ac:dyDescent="0.2"/>
  <sheetData>
    <row r="1" spans="1:12" x14ac:dyDescent="0.2">
      <c r="A1">
        <f ca="1">NORMINV(RAND(),150,60)</f>
        <v>278.53548847654736</v>
      </c>
      <c r="C1">
        <f ca="1">MIN(A1:A29)</f>
        <v>8.1949250657422112</v>
      </c>
      <c r="E1">
        <v>1</v>
      </c>
      <c r="F1">
        <v>1</v>
      </c>
      <c r="H1">
        <f ca="1">NORMINV(RAND(),2,1.3)</f>
        <v>1.7846801825523397</v>
      </c>
      <c r="J1">
        <f ca="1">ROUND(H1,2)</f>
        <v>1.78</v>
      </c>
      <c r="L1">
        <v>75.930000000000007</v>
      </c>
    </row>
    <row r="2" spans="1:12" x14ac:dyDescent="0.2">
      <c r="A2">
        <f t="shared" ref="A2:A29" ca="1" si="0">NORMINV(RAND(),150,60)</f>
        <v>191.06034901758176</v>
      </c>
      <c r="C2">
        <f ca="1">MAX(A1:A29)</f>
        <v>278.53548847654736</v>
      </c>
      <c r="E2">
        <v>1</v>
      </c>
      <c r="F2">
        <v>1</v>
      </c>
      <c r="H2">
        <f t="shared" ref="H2:H29" ca="1" si="1">NORMINV(RAND(),2,1.3)</f>
        <v>1.1637961223444044</v>
      </c>
      <c r="J2">
        <f t="shared" ref="J2:J29" ca="1" si="2">ROUND(H2,2)</f>
        <v>1.1599999999999999</v>
      </c>
      <c r="L2">
        <v>43.61</v>
      </c>
    </row>
    <row r="3" spans="1:12" x14ac:dyDescent="0.2">
      <c r="A3">
        <f t="shared" ca="1" si="0"/>
        <v>130.75691862507699</v>
      </c>
      <c r="E3">
        <v>1</v>
      </c>
      <c r="F3">
        <v>1</v>
      </c>
      <c r="H3">
        <f t="shared" ca="1" si="1"/>
        <v>0.26907771510759537</v>
      </c>
      <c r="J3">
        <f t="shared" ca="1" si="2"/>
        <v>0.27</v>
      </c>
      <c r="L3">
        <v>43.45</v>
      </c>
    </row>
    <row r="4" spans="1:12" x14ac:dyDescent="0.2">
      <c r="A4">
        <f t="shared" ca="1" si="0"/>
        <v>97.812288979432594</v>
      </c>
      <c r="E4">
        <v>1</v>
      </c>
      <c r="F4">
        <v>1</v>
      </c>
      <c r="H4">
        <f t="shared" ca="1" si="1"/>
        <v>-1.1520226232874387</v>
      </c>
      <c r="J4">
        <f t="shared" ca="1" si="2"/>
        <v>-1.1499999999999999</v>
      </c>
      <c r="L4">
        <v>62.5</v>
      </c>
    </row>
    <row r="5" spans="1:12" x14ac:dyDescent="0.2">
      <c r="A5">
        <f t="shared" ca="1" si="0"/>
        <v>135.57721893880736</v>
      </c>
      <c r="E5">
        <v>1</v>
      </c>
      <c r="F5">
        <v>1</v>
      </c>
      <c r="H5">
        <f t="shared" ca="1" si="1"/>
        <v>2.153668269860622</v>
      </c>
      <c r="J5">
        <f t="shared" ca="1" si="2"/>
        <v>2.15</v>
      </c>
      <c r="L5">
        <v>40.58</v>
      </c>
    </row>
    <row r="6" spans="1:12" x14ac:dyDescent="0.2">
      <c r="A6">
        <f t="shared" ca="1" si="0"/>
        <v>179.05874817915054</v>
      </c>
      <c r="E6">
        <v>1</v>
      </c>
      <c r="F6">
        <v>1</v>
      </c>
      <c r="H6">
        <f t="shared" ca="1" si="1"/>
        <v>4.1064265288759021</v>
      </c>
      <c r="J6">
        <f t="shared" ca="1" si="2"/>
        <v>4.1100000000000003</v>
      </c>
      <c r="L6">
        <v>51.15</v>
      </c>
    </row>
    <row r="7" spans="1:12" x14ac:dyDescent="0.2">
      <c r="A7">
        <f t="shared" ca="1" si="0"/>
        <v>133.10957638044215</v>
      </c>
      <c r="E7">
        <v>1</v>
      </c>
      <c r="F7">
        <v>1</v>
      </c>
      <c r="H7">
        <f t="shared" ca="1" si="1"/>
        <v>0.51543473659135053</v>
      </c>
      <c r="J7">
        <f t="shared" ca="1" si="2"/>
        <v>0.52</v>
      </c>
      <c r="L7">
        <v>61.77</v>
      </c>
    </row>
    <row r="8" spans="1:12" x14ac:dyDescent="0.2">
      <c r="A8">
        <f t="shared" ca="1" si="0"/>
        <v>65.637183330322586</v>
      </c>
      <c r="E8">
        <v>1</v>
      </c>
      <c r="F8">
        <v>1</v>
      </c>
      <c r="H8">
        <f t="shared" ca="1" si="1"/>
        <v>0.28539223483878406</v>
      </c>
      <c r="J8">
        <f t="shared" ca="1" si="2"/>
        <v>0.28999999999999998</v>
      </c>
      <c r="L8">
        <v>29.73</v>
      </c>
    </row>
    <row r="9" spans="1:12" x14ac:dyDescent="0.2">
      <c r="A9">
        <f t="shared" ca="1" si="0"/>
        <v>250.68448036633464</v>
      </c>
      <c r="E9">
        <v>1</v>
      </c>
      <c r="F9">
        <v>1</v>
      </c>
      <c r="H9">
        <f t="shared" ca="1" si="1"/>
        <v>-0.32933164176891916</v>
      </c>
      <c r="J9">
        <f t="shared" ca="1" si="2"/>
        <v>-0.33</v>
      </c>
      <c r="L9">
        <v>73.739999999999995</v>
      </c>
    </row>
    <row r="10" spans="1:12" x14ac:dyDescent="0.2">
      <c r="A10">
        <f t="shared" ca="1" si="0"/>
        <v>130.62384720019759</v>
      </c>
      <c r="E10">
        <v>1</v>
      </c>
      <c r="H10">
        <f t="shared" ca="1" si="1"/>
        <v>2.4884861896972454</v>
      </c>
      <c r="J10">
        <f t="shared" ca="1" si="2"/>
        <v>2.4900000000000002</v>
      </c>
      <c r="L10">
        <v>71.41</v>
      </c>
    </row>
    <row r="11" spans="1:12" x14ac:dyDescent="0.2">
      <c r="A11">
        <f t="shared" ca="1" si="0"/>
        <v>199.87472497399295</v>
      </c>
      <c r="E11">
        <v>1</v>
      </c>
      <c r="H11">
        <f t="shared" ca="1" si="1"/>
        <v>2.3588978394472075</v>
      </c>
      <c r="J11">
        <f t="shared" ca="1" si="2"/>
        <v>2.36</v>
      </c>
      <c r="L11">
        <v>62.72</v>
      </c>
    </row>
    <row r="12" spans="1:12" x14ac:dyDescent="0.2">
      <c r="A12">
        <f t="shared" ca="1" si="0"/>
        <v>220.43822400569502</v>
      </c>
      <c r="E12">
        <v>1</v>
      </c>
      <c r="H12">
        <f t="shared" ca="1" si="1"/>
        <v>0.8552530111476544</v>
      </c>
      <c r="J12">
        <f t="shared" ca="1" si="2"/>
        <v>0.86</v>
      </c>
      <c r="L12">
        <v>53.69</v>
      </c>
    </row>
    <row r="13" spans="1:12" x14ac:dyDescent="0.2">
      <c r="A13">
        <f t="shared" ca="1" si="0"/>
        <v>153.70445154957105</v>
      </c>
      <c r="E13">
        <v>1</v>
      </c>
      <c r="H13">
        <f t="shared" ca="1" si="1"/>
        <v>1.9728039376311794</v>
      </c>
      <c r="J13">
        <f t="shared" ca="1" si="2"/>
        <v>1.97</v>
      </c>
      <c r="L13">
        <v>63.69</v>
      </c>
    </row>
    <row r="14" spans="1:12" x14ac:dyDescent="0.2">
      <c r="A14">
        <f t="shared" ca="1" si="0"/>
        <v>131.49234367251594</v>
      </c>
      <c r="E14">
        <v>1</v>
      </c>
      <c r="H14">
        <f t="shared" ca="1" si="1"/>
        <v>2.2614376714766387</v>
      </c>
      <c r="J14">
        <f t="shared" ca="1" si="2"/>
        <v>2.2599999999999998</v>
      </c>
      <c r="L14">
        <v>45.17</v>
      </c>
    </row>
    <row r="15" spans="1:12" x14ac:dyDescent="0.2">
      <c r="A15">
        <f t="shared" ca="1" si="0"/>
        <v>182.60125846019596</v>
      </c>
      <c r="E15">
        <v>1</v>
      </c>
      <c r="H15">
        <f t="shared" ca="1" si="1"/>
        <v>4.1799886452471871</v>
      </c>
      <c r="J15">
        <f t="shared" ca="1" si="2"/>
        <v>4.18</v>
      </c>
      <c r="L15">
        <v>62.53</v>
      </c>
    </row>
    <row r="16" spans="1:12" x14ac:dyDescent="0.2">
      <c r="A16">
        <f t="shared" ca="1" si="0"/>
        <v>8.1949250657422112</v>
      </c>
      <c r="E16">
        <v>1</v>
      </c>
      <c r="H16">
        <f t="shared" ca="1" si="1"/>
        <v>0.79727221512902768</v>
      </c>
      <c r="J16">
        <f t="shared" ca="1" si="2"/>
        <v>0.8</v>
      </c>
      <c r="L16">
        <v>82.17</v>
      </c>
    </row>
    <row r="17" spans="1:12" x14ac:dyDescent="0.2">
      <c r="A17">
        <f t="shared" ca="1" si="0"/>
        <v>51.331958514408399</v>
      </c>
      <c r="E17">
        <v>1</v>
      </c>
      <c r="H17">
        <f t="shared" ca="1" si="1"/>
        <v>1.1315895773130111</v>
      </c>
      <c r="J17">
        <f t="shared" ca="1" si="2"/>
        <v>1.1299999999999999</v>
      </c>
      <c r="L17">
        <v>61.74</v>
      </c>
    </row>
    <row r="18" spans="1:12" x14ac:dyDescent="0.2">
      <c r="A18">
        <f t="shared" ca="1" si="0"/>
        <v>127.65329048999949</v>
      </c>
      <c r="E18">
        <v>1</v>
      </c>
      <c r="H18">
        <f t="shared" ca="1" si="1"/>
        <v>0.15485085610893434</v>
      </c>
      <c r="J18">
        <f t="shared" ca="1" si="2"/>
        <v>0.15</v>
      </c>
      <c r="L18">
        <v>54.81</v>
      </c>
    </row>
    <row r="19" spans="1:12" x14ac:dyDescent="0.2">
      <c r="A19">
        <f t="shared" ca="1" si="0"/>
        <v>173.04225054705921</v>
      </c>
      <c r="E19">
        <v>1</v>
      </c>
      <c r="H19">
        <f t="shared" ca="1" si="1"/>
        <v>4.4393616541176071</v>
      </c>
      <c r="J19">
        <f t="shared" ca="1" si="2"/>
        <v>4.4400000000000004</v>
      </c>
      <c r="L19">
        <v>56.45</v>
      </c>
    </row>
    <row r="20" spans="1:12" x14ac:dyDescent="0.2">
      <c r="A20">
        <f t="shared" ca="1" si="0"/>
        <v>206.6921570145752</v>
      </c>
      <c r="E20">
        <v>1</v>
      </c>
      <c r="H20">
        <f t="shared" ca="1" si="1"/>
        <v>2.4719558878981251</v>
      </c>
      <c r="J20">
        <f t="shared" ca="1" si="2"/>
        <v>2.4700000000000002</v>
      </c>
      <c r="L20">
        <v>41.32</v>
      </c>
    </row>
    <row r="21" spans="1:12" x14ac:dyDescent="0.2">
      <c r="A21">
        <f t="shared" ca="1" si="0"/>
        <v>120.11328541457885</v>
      </c>
      <c r="E21">
        <v>1</v>
      </c>
      <c r="H21">
        <f t="shared" ca="1" si="1"/>
        <v>2.456842594563585</v>
      </c>
      <c r="J21">
        <f t="shared" ca="1" si="2"/>
        <v>2.46</v>
      </c>
      <c r="L21">
        <v>67.87</v>
      </c>
    </row>
    <row r="22" spans="1:12" x14ac:dyDescent="0.2">
      <c r="A22">
        <f t="shared" ca="1" si="0"/>
        <v>126.39437770666268</v>
      </c>
      <c r="E22">
        <v>1</v>
      </c>
      <c r="H22">
        <f t="shared" ca="1" si="1"/>
        <v>2.1779713697743186</v>
      </c>
      <c r="J22">
        <f t="shared" ca="1" si="2"/>
        <v>2.1800000000000002</v>
      </c>
      <c r="L22">
        <v>85.24</v>
      </c>
    </row>
    <row r="23" spans="1:12" x14ac:dyDescent="0.2">
      <c r="A23">
        <f t="shared" ca="1" si="0"/>
        <v>189.33214105984868</v>
      </c>
      <c r="H23">
        <f t="shared" ca="1" si="1"/>
        <v>0.94045065322823373</v>
      </c>
      <c r="J23">
        <f t="shared" ca="1" si="2"/>
        <v>0.94</v>
      </c>
      <c r="L23">
        <v>54.64</v>
      </c>
    </row>
    <row r="24" spans="1:12" x14ac:dyDescent="0.2">
      <c r="A24">
        <f t="shared" ca="1" si="0"/>
        <v>155.60161478663542</v>
      </c>
      <c r="H24">
        <f t="shared" ca="1" si="1"/>
        <v>2.1179184970131737</v>
      </c>
      <c r="J24">
        <f t="shared" ca="1" si="2"/>
        <v>2.12</v>
      </c>
      <c r="L24">
        <v>56.08</v>
      </c>
    </row>
    <row r="25" spans="1:12" x14ac:dyDescent="0.2">
      <c r="A25">
        <f t="shared" ca="1" si="0"/>
        <v>127.71902797200271</v>
      </c>
      <c r="H25">
        <f t="shared" ca="1" si="1"/>
        <v>2.6677790936984591</v>
      </c>
      <c r="J25">
        <f t="shared" ca="1" si="2"/>
        <v>2.67</v>
      </c>
      <c r="L25">
        <v>93.36</v>
      </c>
    </row>
    <row r="26" spans="1:12" x14ac:dyDescent="0.2">
      <c r="A26">
        <f t="shared" ca="1" si="0"/>
        <v>193.08566434878395</v>
      </c>
      <c r="H26">
        <f t="shared" ca="1" si="1"/>
        <v>4.1413090778729345</v>
      </c>
      <c r="J26">
        <f t="shared" ca="1" si="2"/>
        <v>4.1399999999999997</v>
      </c>
      <c r="L26">
        <v>72.53</v>
      </c>
    </row>
    <row r="27" spans="1:12" x14ac:dyDescent="0.2">
      <c r="A27">
        <f t="shared" ca="1" si="0"/>
        <v>91.169691154780708</v>
      </c>
      <c r="H27">
        <f t="shared" ca="1" si="1"/>
        <v>2.1937148555748252</v>
      </c>
      <c r="J27">
        <f t="shared" ca="1" si="2"/>
        <v>2.19</v>
      </c>
      <c r="L27">
        <v>45.9</v>
      </c>
    </row>
    <row r="28" spans="1:12" x14ac:dyDescent="0.2">
      <c r="A28">
        <f t="shared" ca="1" si="0"/>
        <v>33.100891687438434</v>
      </c>
      <c r="H28">
        <f t="shared" ca="1" si="1"/>
        <v>1.7516938541328992</v>
      </c>
      <c r="J28">
        <f t="shared" ca="1" si="2"/>
        <v>1.75</v>
      </c>
      <c r="L28">
        <v>37.11</v>
      </c>
    </row>
    <row r="29" spans="1:12" x14ac:dyDescent="0.2">
      <c r="A29">
        <f t="shared" ca="1" si="0"/>
        <v>242.40937150417579</v>
      </c>
      <c r="H29">
        <f t="shared" ca="1" si="1"/>
        <v>3.0495523088645591</v>
      </c>
      <c r="J29">
        <f t="shared" ca="1" si="2"/>
        <v>3.05</v>
      </c>
      <c r="L29">
        <v>27.95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Castellanos Vargas</cp:lastModifiedBy>
  <dcterms:modified xsi:type="dcterms:W3CDTF">2020-10-22T10:26:42Z</dcterms:modified>
</cp:coreProperties>
</file>