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<sst xmlns="http://schemas.openxmlformats.org/spreadsheetml/2006/main" count="23" uniqueCount="23">
  <si>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</si>
  <si>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</si>
  <si>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</si>
  <si>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</si>
  <si>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</si>
  <si>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</si>
  <si>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</si>
  <si>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Total</t>
  </si>
  <si>
    <t xml:space="preserve">Opening Balance</t>
  </si>
  <si>
    <t xml:space="preserve">Inflows</t>
  </si>
  <si>
    <t xml:space="preserve">Ticket Sales</t>
  </si>
  <si>
    <t xml:space="preserve">Bar Takings</t>
  </si>
  <si>
    <t xml:space="preserve">Pitch Fees</t>
  </si>
  <si>
    <t xml:space="preserve">Total Inflows</t>
  </si>
  <si>
    <t xml:space="preserve">Outflows</t>
  </si>
  <si>
    <t xml:space="preserve">Rental of Marquees</t>
  </si>
  <si>
    <t xml:space="preserve">Security firm</t>
  </si>
  <si>
    <t xml:space="preserve">Brewery</t>
  </si>
  <si>
    <t xml:space="preserve">Insurance</t>
  </si>
  <si>
    <t xml:space="preserve">Staff Wages</t>
  </si>
  <si>
    <t xml:space="preserve">Total Outflows</t>
  </si>
  <si>
    <t xml:space="preserve">Net Cash Flow</t>
  </si>
  <si>
    <t xml:space="preserve">Closing 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</si>
</sst>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;[RED]\-[$£-809]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6" activeCellId="0" sqref="H6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2.44"/>
    <col collapsed="false" customWidth="true" hidden="false" outlineLevel="0" max="4" min="3" style="0" width="10.55"/>
    <col collapsed="false" customWidth="true" hidden="false" outlineLevel="0" max="5" min="5" style="0" width="11.11"/>
    <col collapsed="false" customWidth="true" hidden="false" outlineLevel="0" max="8" min="6" style="0" width="10.55"/>
    <col collapsed="false" customWidth="true" hidden="false" outlineLevel="0" max="9" min="9" style="0" width="11.11"/>
    <col collapsed="false" customWidth="true" hidden="false" outlineLevel="0" max="11" min="10" style="0" width="12.38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/>
      <c r="K2" s="2" t="s">
        <v>7</v>
      </c>
    </row>
    <row r="3" customFormat="false" ht="29.25" hidden="false" customHeight="true" outlineLevel="0" collapsed="false">
      <c r="B3" s="4" t="s">
        <v>8</v>
      </c>
      <c r="C3" s="5" t="n">
        <v>5000</v>
      </c>
      <c r="D3" s="5" t="n">
        <f aca="false">C18</f>
        <v>-4000</v>
      </c>
      <c r="E3" s="5" t="n">
        <f aca="false">D18</f>
        <v>-36500</v>
      </c>
      <c r="F3" s="5" t="n">
        <f aca="false">E18</f>
        <v>55500</v>
      </c>
      <c r="G3" s="5" t="n">
        <f aca="false">F18</f>
        <v>26500</v>
      </c>
      <c r="H3" s="5" t="n">
        <f aca="false">G18</f>
        <v>14000</v>
      </c>
      <c r="I3" s="5" t="n">
        <f aca="false">H18</f>
        <v>-11000</v>
      </c>
      <c r="J3" s="6"/>
      <c r="K3" s="5" t="n">
        <f aca="false">SUM(C3:I3)</f>
        <v>49500</v>
      </c>
    </row>
    <row r="4" customFormat="false" ht="14.9" hidden="false" customHeight="false" outlineLevel="0" collapsed="false">
      <c r="B4" s="7" t="s">
        <v>9</v>
      </c>
      <c r="C4" s="6"/>
      <c r="D4" s="6"/>
      <c r="E4" s="6"/>
      <c r="F4" s="6"/>
      <c r="G4" s="6"/>
      <c r="H4" s="6"/>
      <c r="I4" s="6"/>
      <c r="J4" s="6"/>
      <c r="K4" s="6"/>
    </row>
    <row r="5" customFormat="false" ht="30" hidden="false" customHeight="true" outlineLevel="0" collapsed="false">
      <c r="B5" s="8" t="s">
        <v>10</v>
      </c>
      <c r="C5" s="5"/>
      <c r="D5" s="5"/>
      <c r="E5" s="5" t="n">
        <v>50000</v>
      </c>
      <c r="F5" s="5"/>
      <c r="G5" s="5"/>
      <c r="H5" s="5"/>
      <c r="I5" s="5" t="n">
        <v>50000</v>
      </c>
      <c r="J5" s="6"/>
      <c r="K5" s="5" t="n">
        <f aca="false">SUM(C5:I5)</f>
        <v>100000</v>
      </c>
    </row>
    <row r="6" customFormat="false" ht="30" hidden="false" customHeight="true" outlineLevel="0" collapsed="false">
      <c r="B6" s="8" t="s">
        <v>11</v>
      </c>
      <c r="C6" s="5"/>
      <c r="D6" s="5"/>
      <c r="E6" s="5" t="n">
        <v>45000</v>
      </c>
      <c r="F6" s="5"/>
      <c r="G6" s="5"/>
      <c r="H6" s="5"/>
      <c r="I6" s="5" t="n">
        <v>55000</v>
      </c>
      <c r="J6" s="6"/>
      <c r="K6" s="5" t="n">
        <f aca="false">SUM(C6:I6)</f>
        <v>100000</v>
      </c>
    </row>
    <row r="7" customFormat="false" ht="30" hidden="false" customHeight="true" outlineLevel="0" collapsed="false">
      <c r="B7" s="9" t="s">
        <v>12</v>
      </c>
      <c r="C7" s="10"/>
      <c r="D7" s="10"/>
      <c r="E7" s="10" t="n">
        <v>5000</v>
      </c>
      <c r="F7" s="10"/>
      <c r="G7" s="10"/>
      <c r="H7" s="10"/>
      <c r="I7" s="10" t="n">
        <v>5000</v>
      </c>
      <c r="J7" s="11"/>
      <c r="K7" s="5" t="n">
        <f aca="false">SUM(C7:I7)</f>
        <v>10000</v>
      </c>
    </row>
    <row r="8" customFormat="false" ht="30" hidden="false" customHeight="true" outlineLevel="0" collapsed="false">
      <c r="B8" s="4" t="s">
        <v>13</v>
      </c>
      <c r="C8" s="5" t="n">
        <f aca="false">SUM(C5:C7)</f>
        <v>0</v>
      </c>
      <c r="D8" s="5" t="n">
        <f aca="false">SUM(D5:D7)</f>
        <v>0</v>
      </c>
      <c r="E8" s="5" t="n">
        <f aca="false">SUM(E5:E7)</f>
        <v>100000</v>
      </c>
      <c r="F8" s="5" t="n">
        <f aca="false">SUM(F5:F7)</f>
        <v>0</v>
      </c>
      <c r="G8" s="5" t="n">
        <f aca="false">SUM(G5:G7)</f>
        <v>0</v>
      </c>
      <c r="H8" s="5" t="n">
        <f aca="false">SUM(H5:H7)</f>
        <v>0</v>
      </c>
      <c r="I8" s="5" t="n">
        <f aca="false">SUM(I5:I7)</f>
        <v>110000</v>
      </c>
      <c r="J8" s="6"/>
      <c r="K8" s="5" t="n">
        <f aca="false">SUM(C8:I8)</f>
        <v>210000</v>
      </c>
    </row>
    <row r="9" customFormat="false" ht="14.9" hidden="false" customHeight="false" outlineLevel="0" collapsed="false">
      <c r="B9" s="7" t="s">
        <v>14</v>
      </c>
      <c r="C9" s="6"/>
      <c r="D9" s="6"/>
      <c r="E9" s="6"/>
      <c r="F9" s="6"/>
      <c r="G9" s="6"/>
      <c r="H9" s="6"/>
      <c r="I9" s="6"/>
      <c r="J9" s="6"/>
      <c r="K9" s="6"/>
    </row>
    <row r="10" customFormat="false" ht="30" hidden="false" customHeight="true" outlineLevel="0" collapsed="false">
      <c r="B10" s="12" t="s">
        <v>15</v>
      </c>
      <c r="C10" s="5" t="n">
        <v>9000</v>
      </c>
      <c r="D10" s="5"/>
      <c r="E10" s="5"/>
      <c r="F10" s="5" t="n">
        <v>9000</v>
      </c>
      <c r="G10" s="5"/>
      <c r="H10" s="5"/>
      <c r="I10" s="5"/>
      <c r="J10" s="6"/>
      <c r="K10" s="5" t="n">
        <f aca="false">SUM(C10:I10)</f>
        <v>18000</v>
      </c>
    </row>
    <row r="11" customFormat="false" ht="30" hidden="false" customHeight="true" outlineLevel="0" collapsed="false">
      <c r="B11" s="8" t="s">
        <v>16</v>
      </c>
      <c r="C11" s="5"/>
      <c r="D11" s="5" t="n">
        <v>12500</v>
      </c>
      <c r="E11" s="5"/>
      <c r="F11" s="5"/>
      <c r="G11" s="5" t="n">
        <v>12500</v>
      </c>
      <c r="H11" s="5"/>
      <c r="I11" s="5"/>
      <c r="J11" s="6"/>
      <c r="K11" s="5" t="n">
        <f aca="false">SUM(C11:I11)</f>
        <v>25000</v>
      </c>
    </row>
    <row r="12" customFormat="false" ht="30" hidden="false" customHeight="true" outlineLevel="0" collapsed="false">
      <c r="B12" s="9" t="s">
        <v>17</v>
      </c>
      <c r="C12" s="10"/>
      <c r="D12" s="10" t="n">
        <v>20000</v>
      </c>
      <c r="E12" s="10"/>
      <c r="F12" s="10"/>
      <c r="G12" s="10"/>
      <c r="H12" s="10" t="n">
        <v>25000</v>
      </c>
      <c r="I12" s="10"/>
      <c r="J12" s="11"/>
      <c r="K12" s="5" t="n">
        <f aca="false">SUM(C12:I12)</f>
        <v>45000</v>
      </c>
    </row>
    <row r="13" customFormat="false" ht="30" hidden="false" customHeight="true" outlineLevel="0" collapsed="false">
      <c r="B13" s="9" t="s">
        <v>18</v>
      </c>
      <c r="C13" s="10"/>
      <c r="D13" s="10"/>
      <c r="E13" s="10" t="n">
        <v>8000</v>
      </c>
      <c r="F13" s="10"/>
      <c r="G13" s="10"/>
      <c r="H13" s="10"/>
      <c r="I13" s="10"/>
      <c r="J13" s="11"/>
      <c r="K13" s="5" t="n">
        <f aca="false">SUM(C13:I13)</f>
        <v>8000</v>
      </c>
    </row>
    <row r="14" customFormat="false" ht="30" hidden="false" customHeight="true" outlineLevel="0" collapsed="false">
      <c r="B14" s="8" t="s">
        <v>19</v>
      </c>
      <c r="C14" s="5"/>
      <c r="D14" s="5"/>
      <c r="E14" s="5"/>
      <c r="F14" s="5" t="n">
        <v>20000</v>
      </c>
      <c r="G14" s="5"/>
      <c r="H14" s="5"/>
      <c r="I14" s="5" t="n">
        <v>2000</v>
      </c>
      <c r="J14" s="6"/>
      <c r="K14" s="5" t="n">
        <f aca="false">SUM(C14:I14)</f>
        <v>22000</v>
      </c>
    </row>
    <row r="15" customFormat="false" ht="30" hidden="false" customHeight="true" outlineLevel="0" collapsed="false">
      <c r="B15" s="4" t="s">
        <v>20</v>
      </c>
      <c r="C15" s="5" t="n">
        <f aca="false">SUM(C10:C14)</f>
        <v>9000</v>
      </c>
      <c r="D15" s="5" t="n">
        <f aca="false">SUM(D10:D14)</f>
        <v>32500</v>
      </c>
      <c r="E15" s="5" t="n">
        <f aca="false">SUM(E10:E14)</f>
        <v>8000</v>
      </c>
      <c r="F15" s="5" t="n">
        <f aca="false">SUM(F10:F14)</f>
        <v>29000</v>
      </c>
      <c r="G15" s="5" t="n">
        <f aca="false">SUM(G10:G14)</f>
        <v>12500</v>
      </c>
      <c r="H15" s="5" t="n">
        <f aca="false">SUM(H10:H14)</f>
        <v>25000</v>
      </c>
      <c r="I15" s="5" t="n">
        <f aca="false">SUM(I10:I14)</f>
        <v>2000</v>
      </c>
      <c r="J15" s="6"/>
      <c r="K15" s="5" t="n">
        <f aca="false">SUM(C15:I15)</f>
        <v>118000</v>
      </c>
    </row>
    <row r="16" customFormat="false" ht="13.8" hidden="false" customHeight="false" outlineLevel="0" collapsed="false">
      <c r="B16" s="13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4.9" hidden="false" customHeight="false" outlineLevel="0" collapsed="false">
      <c r="B17" s="4" t="s">
        <v>21</v>
      </c>
      <c r="C17" s="5" t="n">
        <f aca="false">C8-C15</f>
        <v>-9000</v>
      </c>
      <c r="D17" s="5" t="n">
        <f aca="false">D8-D15</f>
        <v>-32500</v>
      </c>
      <c r="E17" s="5" t="n">
        <f aca="false">E8-E15</f>
        <v>92000</v>
      </c>
      <c r="F17" s="5" t="n">
        <f aca="false">F8-F15</f>
        <v>-29000</v>
      </c>
      <c r="G17" s="5" t="n">
        <f aca="false">G8-G15</f>
        <v>-12500</v>
      </c>
      <c r="H17" s="5" t="n">
        <f aca="false">H8-H15</f>
        <v>-25000</v>
      </c>
      <c r="I17" s="5" t="n">
        <f aca="false">I8-I15</f>
        <v>108000</v>
      </c>
      <c r="J17" s="6"/>
      <c r="K17" s="5" t="n">
        <f aca="false">SUM(C17:I17)</f>
        <v>92000</v>
      </c>
    </row>
    <row r="18" customFormat="false" ht="14.9" hidden="false" customHeight="false" outlineLevel="0" collapsed="false">
      <c r="B18" s="4" t="s">
        <v>22</v>
      </c>
      <c r="C18" s="5" t="n">
        <f aca="false">C3+C17</f>
        <v>-4000</v>
      </c>
      <c r="D18" s="5" t="n">
        <f aca="false">D3+D17</f>
        <v>-36500</v>
      </c>
      <c r="E18" s="5" t="n">
        <f aca="false">E3+E17</f>
        <v>55500</v>
      </c>
      <c r="F18" s="5" t="n">
        <f aca="false">F3+F17</f>
        <v>26500</v>
      </c>
      <c r="G18" s="5" t="n">
        <f aca="false">G3+G17</f>
        <v>14000</v>
      </c>
      <c r="H18" s="5" t="n">
        <f aca="false">H3+H17</f>
        <v>-11000</v>
      </c>
      <c r="I18" s="5" t="n">
        <f aca="false">I3+I17</f>
        <v>97000</v>
      </c>
      <c r="J18" s="6"/>
      <c r="K18" s="5" t="n">
        <f aca="false">SUM(C18:I18)</f>
        <v>141500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  <Company>Newcastle and Stafford Colleges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2024-12-10T11:44:27Z</dcterms:created>
  <dc:creator>Christopher Levey</dc:creator>
  <dc:description/>
  <dc:language>en-GB</dc:language>
  <cp:lastModifiedBy/>
  <dcterms:modified xsi:type="dcterms:W3CDTF">2024-12-10T15:14:08Z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