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  <sheet name="תאריכי הרכישה" sheetId="32" r:id="rId32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  <definedName name="_xlnm.Print_Area" localSheetId="31">#REF!</definedName>
    <definedName name="_xlnm.Sheet_Title" localSheetId="31">"תאריכי הרכישה"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<sst xmlns="http://schemas.openxmlformats.org/spreadsheetml/2006/main" uniqueCount="296" count="296">
  <si>
    <t>סכום נכסי ההשקעה</t>
  </si>
  <si>
    <t>לתאריך 30/09/13
שם קופה הפניקס פנסיה מקיפה
מספר אישור 209
קבוצה:  קבוצת חשבונות פנסיה מקיפה (12)
קוד קופת הגמל: 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</si>
  <si>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</si>
  <si>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</si>
  <si>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</si>
  <si>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</si>
  <si>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</si>
  <si>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</si>
  <si>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</si>
  <si>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</si>
  <si>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</si>
  <si>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</si>
  <si>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</si>
  <si>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</si>
  <si>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</si>
  <si>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</si>
  <si>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</si>
  <si>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</si>
  <si>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</si>
  <si>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</si>
  <si>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</si>
  <si>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</si>
  <si>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</si>
  <si>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</si>
  <si>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</si>
  <si>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</si>
  <si>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</si>
  <si>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</si>
  <si>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</si>
  <si>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לדוח:</t>
  </si>
  <si>
    <t>שערי חליפין מטבעות</t>
  </si>
  <si>
    <t>חזרה לגליון סכום נכסי ההשקעה</t>
  </si>
  <si>
    <t>מטבע</t>
  </si>
  <si>
    <t>לי"שט</t>
  </si>
  <si>
    <t>דולר ארה"ב</t>
  </si>
  <si>
    <t>אירו 1</t>
  </si>
  <si>
    <t>פרנק שוויצרי</t>
  </si>
  <si>
    <t>דולר קנדי</t>
  </si>
  <si>
    <t>יין יפני</t>
  </si>
  <si>
    <t>כתר נורבגי </t>
  </si>
  <si>
    <t>כתר שבדי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</si>
  <si>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</si>
  <si>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</si>
  <si>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</si>
  <si>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</si>
  <si>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</si>
  <si>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</si>
  <si>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</si>
  <si>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</si>
  <si>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שקל</t>
  </si>
  <si>
    <t>מעלות</t>
  </si>
  <si>
    <t>AA+</t>
  </si>
  <si>
    <t>1111111111- 12- בנק הפועלים</t>
  </si>
  <si>
    <t>עו"ש שקלי-אחר</t>
  </si>
  <si>
    <t>NOK</t>
  </si>
  <si>
    <t>FRF</t>
  </si>
  <si>
    <t>EUR</t>
  </si>
  <si>
    <t>אירו </t>
  </si>
  <si>
    <t>USD</t>
  </si>
  <si>
    <t>מידרוג</t>
  </si>
  <si>
    <t>Aa1</t>
  </si>
  <si>
    <t>עו'ש</t>
  </si>
  <si>
    <t>1111111111- 33- פועלים סהר</t>
  </si>
  <si>
    <t>1111111110- 12- בנק הפועלים</t>
  </si>
  <si>
    <t>פ.ח.ק.</t>
  </si>
  <si>
    <t>סה"כ ל בישראל:</t>
  </si>
  <si>
    <t>21050456בנק לאומי</t>
  </si>
  <si>
    <t>פקדון $ 10.09 עד 10.10- בנק לאומי</t>
  </si>
  <si>
    <t>פקדון $ 10.09 עד 15.10- בנק לאומי</t>
  </si>
  <si>
    <t>פקדון $ 12.09 עד 10.10- בנק לאומי</t>
  </si>
  <si>
    <t>סה"כ ל בחו"ל: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</si>
  <si>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</si>
  <si>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</si>
  <si>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</si>
  <si>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</si>
  <si>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</si>
  <si>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</si>
  <si>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RF</t>
  </si>
  <si>
    <t>סה"כ ל לא צמודות:</t>
  </si>
  <si>
    <t>סה"כ ל :</t>
  </si>
  <si>
    <t>ענף מסחר</t>
  </si>
  <si>
    <t>סה"כ ל צמודות:</t>
  </si>
  <si>
    <t>סה"כ ל צמודות למט"ח:</t>
  </si>
  <si>
    <t>סה"כ ל חברות ישראליות בחו"ל:</t>
  </si>
  <si>
    <t>סה"כ ל חברות זרות בחו"ל:</t>
  </si>
  <si>
    <t>בנקים-מסחרי ומשכנתאות</t>
  </si>
  <si>
    <t>תעשיה-מזון,משקאות וטבק</t>
  </si>
  <si>
    <t>AA</t>
  </si>
  <si>
    <t>שרותים-תקשורת ומחשב</t>
  </si>
  <si>
    <t>בזק       5- בזק</t>
  </si>
  <si>
    <t>לאומי מימון 7- בנק לאומי</t>
  </si>
  <si>
    <t>פועלים הנפ' אג' 10- בנק הפועלים</t>
  </si>
  <si>
    <t>Aa3</t>
  </si>
  <si>
    <t>נדלן מניב-ישראל</t>
  </si>
  <si>
    <t>AA-</t>
  </si>
  <si>
    <t>נדלן מניב מדינות מפותחות</t>
  </si>
  <si>
    <t>גזית גלוב אגח ד- גזית גלוב 1982</t>
  </si>
  <si>
    <t>שירותים-תשתיות חשמל ומים</t>
  </si>
  <si>
    <t>ביטוח</t>
  </si>
  <si>
    <t>A+</t>
  </si>
  <si>
    <t>אנרגיה-זיקוק שיווק,גז</t>
  </si>
  <si>
    <t>5.3% סלקום ב'- סלקום</t>
  </si>
  <si>
    <t>A1</t>
  </si>
  <si>
    <t>אמות השקעות ק.1- אמות</t>
  </si>
  <si>
    <t>גב ים אג"ח ו'- גב ים</t>
  </si>
  <si>
    <t>השקעות והחזקות</t>
  </si>
  <si>
    <t>חברה לישראל 7- חברה לישראל</t>
  </si>
  <si>
    <t>תעשיה-אחר</t>
  </si>
  <si>
    <t>תעשיה-כריה,כימיה גומי ופלסטיק</t>
  </si>
  <si>
    <t>נדלן יזמי - ישראל</t>
  </si>
  <si>
    <t>פז חברת נפט ב'- פז נפט</t>
  </si>
  <si>
    <t>מסחר</t>
  </si>
  <si>
    <t>שופרסל    ב- שופרסל</t>
  </si>
  <si>
    <t>נדלן יזמי מדינות מפותחות</t>
  </si>
  <si>
    <t>נדלן יזמי מדינות מתפתחות</t>
  </si>
  <si>
    <t>A</t>
  </si>
  <si>
    <t>שירותים פיננסים</t>
  </si>
  <si>
    <t>A2</t>
  </si>
  <si>
    <t>ליסינג</t>
  </si>
  <si>
    <t>נדלן מניב - OECD</t>
  </si>
  <si>
    <t>פנימי</t>
  </si>
  <si>
    <t>A3</t>
  </si>
  <si>
    <t>A-</t>
  </si>
  <si>
    <t>Baa1</t>
  </si>
  <si>
    <t>BBB+</t>
  </si>
  <si>
    <t>בזן אג"ח 2- בתי זיקוק לנפט</t>
  </si>
  <si>
    <t>היי-טק</t>
  </si>
  <si>
    <t>BBB</t>
  </si>
  <si>
    <t>BBB-</t>
  </si>
  <si>
    <t>Ba1</t>
  </si>
  <si>
    <t>BB</t>
  </si>
  <si>
    <t>B</t>
  </si>
  <si>
    <t>פלאזה סנטרס- פלאזה סנטר</t>
  </si>
  <si>
    <t>B3</t>
  </si>
  <si>
    <t>CC</t>
  </si>
  <si>
    <t>C</t>
  </si>
  <si>
    <t>D</t>
  </si>
  <si>
    <t>אידיבי פת ט'- אי די בי פיתוח</t>
  </si>
  <si>
    <t>NR3</t>
  </si>
  <si>
    <t>סה"כ ל צמוד למדד:</t>
  </si>
  <si>
    <t>תעשיה-מכונות,ציוד חשמלי ואלקטר</t>
  </si>
  <si>
    <t>סה"כ ל לא צמוד:</t>
  </si>
  <si>
    <t>סה"כ ל צמוד למט"ח:</t>
  </si>
  <si>
    <t>סה"כ ל צמודות למדד אחר:</t>
  </si>
  <si>
    <t>תעשיה-פארמה</t>
  </si>
  <si>
    <t>Information Technology</t>
  </si>
  <si>
    <t>חממות טכנולוגיה</t>
  </si>
  <si>
    <t>שירותים-תירות,בתי מלון,הארחה,ל</t>
  </si>
  <si>
    <t>Consumer Discretionary</t>
  </si>
  <si>
    <t>Energy</t>
  </si>
  <si>
    <t>Financials</t>
  </si>
  <si>
    <t>Health Care</t>
  </si>
  <si>
    <t>US0028241000</t>
  </si>
  <si>
    <t>ABBOT LABORATORI- ABBOT</t>
  </si>
  <si>
    <t>Industrials</t>
  </si>
  <si>
    <t>Materials</t>
  </si>
  <si>
    <t>סה"כ ל אחר:</t>
  </si>
  <si>
    <t>סה"כ ל short:</t>
  </si>
  <si>
    <t>CHINAGORA מרובה</t>
  </si>
  <si>
    <t>לא מדורג</t>
  </si>
  <si>
    <t>FOEBSLI LX</t>
  </si>
  <si>
    <t>מרובה CONSTELLATION</t>
  </si>
  <si>
    <t> MXWD ענף גלובלי </t>
  </si>
  <si>
    <t>NB CHINA מרובה</t>
  </si>
  <si>
    <t> מרובהS@P ענף</t>
  </si>
  <si>
    <t>סה"כ ל כתבי אופציה בחו"ל:</t>
  </si>
  <si>
    <t>נגזרים</t>
  </si>
  <si>
    <t>סה"כ ל מדדים כולל מניות:</t>
  </si>
  <si>
    <t>סה"כ ל ש"ח/מט"ח:</t>
  </si>
  <si>
    <t>סה"כ ל ריבית:</t>
  </si>
  <si>
    <t>סה"כ ל מטבע:</t>
  </si>
  <si>
    <t>סה"כ ל סחורות:</t>
  </si>
  <si>
    <t>FTSE מרובה</t>
  </si>
  <si>
    <t>TOPIX מרובה</t>
  </si>
  <si>
    <t>TORONTO  מרובה</t>
  </si>
  <si>
    <t>איטליה מרובה</t>
  </si>
  <si>
    <t>תאריך רכישה  
 (תאריך)</t>
  </si>
  <si>
    <t>נכס בסיס</t>
  </si>
  <si>
    <t>סה"כ ל קרן מובטחת:</t>
  </si>
  <si>
    <t>סה"כ ל קרן לא מובטחת:</t>
  </si>
  <si>
    <t>סה"כ ל שכבת חוב (Tranch) בדרוג AA- ומעלה:</t>
  </si>
  <si>
    <t>סה"כ ל שכבת חוב (Tranch) בדרוג BBB- עד A+:</t>
  </si>
  <si>
    <t>סה"כ ל שכבת חוב (Tranch) בדרוג BB+ ומטה:</t>
  </si>
  <si>
    <t>סה"כ ל שכבת הון (Equity Tranch):</t>
  </si>
  <si>
    <t>סה"כ ל מוצרים מאוגחים:</t>
  </si>
  <si>
    <t>01/09/99</t>
  </si>
  <si>
    <t>01/02/01</t>
  </si>
  <si>
    <t>ערד 2026 סדרה 8784- ממשלת ישראל</t>
  </si>
  <si>
    <t>02/12/12</t>
  </si>
  <si>
    <t>01/11/07</t>
  </si>
  <si>
    <t>30/04/13</t>
  </si>
  <si>
    <t>27/06/13</t>
  </si>
  <si>
    <t>16/12/10</t>
  </si>
  <si>
    <t>18/12/12</t>
  </si>
  <si>
    <t>29/12/11</t>
  </si>
  <si>
    <t>26/08/12</t>
  </si>
  <si>
    <t>BB-</t>
  </si>
  <si>
    <t>30/06/13</t>
  </si>
  <si>
    <t>CCC</t>
  </si>
  <si>
    <t>סה"כ ל צמוד מדד:</t>
  </si>
  <si>
    <t>סה"כ ל צמוד למטח:</t>
  </si>
  <si>
    <t>קרנות ניהול</t>
  </si>
  <si>
    <t>24/05/12</t>
  </si>
  <si>
    <t>31/03/08</t>
  </si>
  <si>
    <t>KYG1770M1188</t>
  </si>
  <si>
    <t>KYG2100H1002</t>
  </si>
  <si>
    <t>BBG002WMDD17</t>
  </si>
  <si>
    <t>KYG2884X1079</t>
  </si>
  <si>
    <t>20/03/13</t>
  </si>
  <si>
    <t>שותפויות נדלן</t>
  </si>
  <si>
    <t>05/06/13</t>
  </si>
  <si>
    <t>02/12/10</t>
  </si>
  <si>
    <t>אינטק פארמה- אופ' לא סחירה- אינטק פארמה</t>
  </si>
  <si>
    <t>סה"כ ל מט"ח/מט"ח:</t>
  </si>
  <si>
    <t>24/09/13</t>
  </si>
  <si>
    <t>23/07/13</t>
  </si>
  <si>
    <t>28/08/13</t>
  </si>
  <si>
    <t>04/09/13</t>
  </si>
  <si>
    <t>19/08/13</t>
  </si>
  <si>
    <t>שקל/דולר 30.06.23- בנק הפועלים</t>
  </si>
  <si>
    <t>29/06/11</t>
  </si>
  <si>
    <t>02/05/11</t>
  </si>
  <si>
    <t>16/05/13</t>
  </si>
  <si>
    <t>IRS 1.59% 22.03.21- בנק הפועלים</t>
  </si>
  <si>
    <t>20/05/13</t>
  </si>
  <si>
    <t>IRS 1.6725% 04.05.21- בנק הפועלים</t>
  </si>
  <si>
    <t>IRS 2.825% 04.05.21- בנק הפועלים</t>
  </si>
  <si>
    <t>21/03/11</t>
  </si>
  <si>
    <t>20/06/11</t>
  </si>
  <si>
    <t>31/03/12</t>
  </si>
  <si>
    <t>USG06936AA97</t>
  </si>
  <si>
    <t>24/11/10</t>
  </si>
  <si>
    <t>XS0366491198</t>
  </si>
  <si>
    <t>XS0396322173</t>
  </si>
  <si>
    <t>XS0201165015</t>
  </si>
  <si>
    <t>הלוואות</t>
  </si>
  <si>
    <t>סה"כ ל מובטחות בערבות בנקאית:</t>
  </si>
  <si>
    <t>גורם ב'</t>
  </si>
  <si>
    <t>גורם יד'</t>
  </si>
  <si>
    <t>גורם כח'</t>
  </si>
  <si>
    <t>גורם מג'</t>
  </si>
  <si>
    <t>סה"כ ל מובטחות בבטחונות אחרים:</t>
  </si>
  <si>
    <t>סה"כ ל לא מובטחות:</t>
  </si>
  <si>
    <t>פקדונות מעל 3 חודשים</t>
  </si>
  <si>
    <t>זכויות במקרקעין</t>
  </si>
  <si>
    <t>10/04/13</t>
  </si>
  <si>
    <t>סה"כ ל מניב:</t>
  </si>
  <si>
    <t>סה"כ ל לא מניב:</t>
  </si>
  <si>
    <t>השקעות אחרות</t>
  </si>
  <si>
    <t>יתרות התחייבות להשקעה</t>
  </si>
  <si>
    <t>GROVE STREET  התחיבות בקרן- גרוב סטריט</t>
  </si>
  <si>
    <t>או.פי.סי. רותם-מסגרת אשראי- או.פי.סי רותם</t>
  </si>
  <si>
    <t>דובר 8 התחיבות עתידית קרן הון- פלנוס</t>
  </si>
  <si>
    <t>התחיבות בקרן אפולו 3- אפולו</t>
  </si>
  <si>
    <t>התחיבות בקרן פימי -2- פימי</t>
  </si>
  <si>
    <t>התחיבות עתידית וינטאג 6- וינטאג</t>
  </si>
  <si>
    <t>התחיבות עתידית ק'מנוף אוריגו 2- אחר</t>
  </si>
  <si>
    <t>התחיבות עתידית-קרן מנוף בראשית- אחר</t>
  </si>
  <si>
    <t>התחיבות קרן סקיי 2- סקיי</t>
  </si>
  <si>
    <t>התחיבות קרן פורטיסמו 3- פורטיסימו</t>
  </si>
  <si>
    <t>התחיבות קרן פימי 5- פימי</t>
  </si>
  <si>
    <t>מגמה 3 התחיבות עתידית - מגנום</t>
  </si>
  <si>
    <t>פרוייקט אנלייט - חלוציות</t>
  </si>
  <si>
    <t>קרו נוי 1 התחיבות עתידית- אפולו</t>
  </si>
  <si>
    <t>רעותבע"מ ו/או אלעד בע"מ</t>
  </si>
  <si>
    <t>עלות מתואמת 
 (אלפי ש''ח)</t>
  </si>
  <si>
    <t>ריבית אפקטיבית (אחוזים)</t>
  </si>
  <si>
    <t>13/11/08</t>
  </si>
  <si>
    <t>17/11/08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</si>
  <si>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</si>
  <si>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</si>
  <si>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</si>
  <si>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</si>
  <si>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</si>
  <si>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</si>
  <si>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</si>
  <si>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</si>
  <si>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</si>
  <si>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</si>
  <si>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</si>
  <si>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</si>
  <si>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</si>
  <si>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</si>
  <si>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</si>
  <si>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</si>
  <si>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</si>
  <si>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</si>
  <si>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</si>
  <si>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</si>
  <si>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</si>
  <si>
    <t>מסגרות מנוצלות ללווים</t>
  </si>
  <si>
    <t>אילנה סודאי</t>
  </si>
  <si>
    <t>ישראמקו נגב 2 -הסכם צמוד מדד- ישראמקו נגב 2</t>
  </si>
  <si>
    <t>התחיבות עתידית  בית שקל- אפולו</t>
  </si>
  <si>
    <t>התחיבות עתידית  ריטליקס- אפולו</t>
  </si>
  <si>
    <t>סולג שמש בע"מ ח.פ. 514818707- סולג שמש בע"מ</t>
  </si>
</sst>
</file>

<file path=xl/styles.xml><?xml version="1.0" encoding="utf-8"?>
<styleSheet xmlns="http://schemas.openxmlformats.org/spreadsheetml/2006/main">
  <numFmts count="1">
    <numFmt formatCode="[$-1010409]dd/mm/yy" numFmtId="100"/>
  </numFmts>
  <fonts count="1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1"/>
      <i val="0"/>
      <u val="none"/>
      <color rgb="FF000000"/>
      <name val="David"/>
      <vertAlign val="baseline"/>
      <sz val="14"/>
      <strike val="0"/>
    </font>
    <font>
      <b val="1"/>
      <i val="0"/>
      <u val="none"/>
      <color rgb="FF000000"/>
      <name val="Arial"/>
      <vertAlign val="baseline"/>
      <sz val="14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1"/>
      <i val="0"/>
      <u val="none"/>
      <color rgb="FFFFFFFF"/>
      <name val="Arial"/>
      <vertAlign val="baseline"/>
      <sz val="10"/>
      <strike val="0"/>
    </font>
    <font>
      <b val="0"/>
      <i val="0"/>
      <u val="none"/>
      <color rgb="FF1F497D"/>
      <name val="Arial"/>
      <vertAlign val="baseline"/>
      <sz val="11"/>
      <strike val="0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666699"/>
        <bgColor rgb="FF000000"/>
      </patternFill>
    </fill>
    <fill>
      <patternFill patternType="solid">
        <fgColor rgb="FFFFFF00"/>
        <bgColor rgb="FF000000"/>
      </patternFill>
    </fill>
  </fills>
  <borders count="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center" vertical="top" wrapText="1" shrinkToFit="0" textRotation="0" indent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3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4" xfId="0">
      <alignment horizontal="right" vertical="center" wrapText="1" shrinkToFit="0" textRotation="0" indent="0"/>
    </xf>
    <xf applyAlignment="1" applyBorder="1" applyFont="1" applyFill="1" applyNumberFormat="1" fontId="7" fillId="2" borderId="1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4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9" fillId="2" borderId="1" numFmtId="0" xfId="0">
      <alignment horizontal="right" vertical="center" wrapText="1" shrinkToFit="0" textRotation="0" indent="0"/>
    </xf>
    <xf applyAlignment="1" applyBorder="1" applyFont="1" applyFill="1" applyNumberFormat="1" fontId="9" fillId="2" borderId="1" numFmtId="4" xfId="0">
      <alignment horizontal="right" vertical="center" wrapText="1" shrinkToFit="0" textRotation="0" indent="0"/>
    </xf>
    <xf applyAlignment="1" applyBorder="1" applyFont="1" applyFill="1" applyNumberFormat="1" fontId="10" fillId="5" borderId="1" numFmtId="0" xfId="0">
      <alignment horizontal="right" vertical="center" wrapText="1" shrinkToFit="0" textRotation="0" indent="0"/>
    </xf>
    <xf applyAlignment="1" applyBorder="1" applyFont="1" applyFill="1" applyNumberFormat="1" fontId="10" fillId="5" borderId="1" numFmtId="4" xfId="0">
      <alignment horizontal="right" vertical="center" wrapText="1" shrinkToFit="0" textRotation="0" indent="0"/>
    </xf>
    <xf applyAlignment="1" applyBorder="1" applyFont="1" applyFill="1" applyNumberFormat="1" fontId="9" fillId="2" borderId="1" numFmtId="49" xfId="0">
      <alignment horizontal="right" vertical="center" wrapText="1" shrinkToFit="0" textRotation="0" indent="0"/>
    </xf>
    <xf applyAlignment="1" applyBorder="1" applyFont="1" applyFill="1" applyNumberFormat="1" fontId="9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9" fillId="0" borderId="1" numFmtId="14" xfId="0">
      <alignment horizontal="right" vertical="center" wrapText="1" shrinkToFit="0" textRotation="0" indent="0"/>
    </xf>
    <xf applyAlignment="1" applyBorder="1" applyFont="1" applyFill="1" applyNumberFormat="1" fontId="6" fillId="0" borderId="0" numFmtId="0" xfId="0">
      <alignment horizontal="general" vertical="top" wrapText="1" shrinkToFit="0" textRotation="0" indent="0"/>
    </xf>
    <xf applyAlignment="1" applyBorder="1" applyFont="1" applyFill="1" applyNumberFormat="1" fontId="6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0" xfId="0">
      <alignment horizontal="right" vertical="top" wrapText="1" shrinkToFit="0" textRotation="0" indent="0"/>
    </xf>
    <xf applyAlignment="1" applyBorder="1" applyFont="1" applyFill="1" applyNumberFormat="1" fontId="6" fillId="0" borderId="0" numFmtId="0" xfId="0">
      <alignment horizontal="right" vertical="top" wrapText="1" shrinkToFit="0" textRotation="0" indent="0"/>
    </xf>
    <xf applyAlignment="1" applyBorder="1" applyFont="1" applyFill="1" applyNumberFormat="1" fontId="11" fillId="6" borderId="2" numFmtId="0" xfId="0">
      <alignment horizontal="right" vertical="center" wrapText="1" shrinkToFit="0" textRotation="0" indent="0"/>
    </xf>
    <xf applyAlignment="1" applyBorder="1" applyFont="1" applyFill="1" applyNumberFormat="1" fontId="6" fillId="2" borderId="2" numFmtId="0" xfId="0">
      <alignment horizontal="right" vertical="center" wrapText="1" shrinkToFit="0" textRotation="0" indent="0"/>
    </xf>
    <xf applyAlignment="1" applyBorder="1" applyFont="1" applyFill="1" applyNumberFormat="1" fontId="6" fillId="2" borderId="2" numFmtId="100" xfId="0">
      <alignment horizontal="right" vertical="center" wrapText="1" shrinkToFit="0" textRotation="0" indent="0"/>
    </xf>
    <xf applyAlignment="1" applyBorder="1" applyFont="1" applyFill="1" applyNumberFormat="1" fontId="6" fillId="2" borderId="2" numFmtId="2" xfId="0">
      <alignment horizontal="right" vertical="center" wrapText="1" shrinkToFit="0" textRotation="0" indent="0"/>
    </xf>
    <xf applyAlignment="1" applyBorder="1" applyFont="1" applyFill="1" applyNumberFormat="1" fontId="1" fillId="7" borderId="0" numFmtId="14" xfId="0">
      <alignment horizontal="general" vertical="bottom" wrapText="0" shrinkToFit="0" textRotation="0" indent="0"/>
    </xf>
    <xf applyAlignment="1" applyBorder="1" applyFont="1" applyFill="1" applyNumberFormat="1" fontId="12" fillId="0" borderId="0" numFmtId="0" xfId="0">
      <alignment horizontal="right" vertical="center" wrapText="0" shrinkToFit="0" textRotation="0" indent="0"/>
    </xf>
    <xf applyAlignment="1" applyBorder="1" applyFont="1" applyFill="1" applyNumberFormat="1" fontId="1" fillId="0" borderId="0" numFmtId="0" xfId="0">
      <alignment horizontal="right" vertical="bottom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4" Type="http://schemas.openxmlformats.org/officeDocument/2006/relationships/styles" Target="styles.xml"/>
  <Relationship Id="rId33" Type="http://schemas.openxmlformats.org/officeDocument/2006/relationships/sharedStrings" Target="sharedStrings.xml"/>
  <Relationship Id="rId32" Type="http://schemas.openxmlformats.org/officeDocument/2006/relationships/worksheet" Target="worksheets/sheet32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38"/>
  <sheetViews>
    <sheetView workbookViewId="0" showGridLines="0" tabSelected="1">
      <selection activeCell="C6" sqref="C6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55.71094" customWidth="1"/>
    <col min="7" max="16384" style="1"/>
  </cols>
  <sheetData>
    <row r="1" spans="1:6" customHeight="1" ht="57.6">
      <c r="A1" s="2" t="s">
        <v>0</v>
      </c>
    </row>
    <row r="2" spans="1:6" customHeight="1" ht="61.15">
      <c r="A2" s="3" t="s">
        <v>1</v>
      </c>
      <c r="B2" s="4"/>
      <c r="C2" s="4"/>
      <c r="D2" s="4"/>
      <c r="E2" s="4"/>
    </row>
    <row r="3" spans="1:6" customHeight="1" ht="2.85"/>
    <row r="4" spans="1:6" customHeight="1" ht="15.2"/>
    <row r="5" spans="1:6" customHeight="1" ht="43.15">
      <c r="A5" s="5" t="s">
        <v>2</v>
      </c>
      <c r="B5" s="5" t="str">
        <v>שווי השקעה  
 (אלפי ש''ח)</v>
      </c>
      <c r="C5" s="5"/>
    </row>
    <row r="6" spans="1:6">
      <c r="A6" s="6"/>
      <c r="B6" s="6"/>
      <c r="C6" s="6" t="str">
        <v>סעיף 1. נכסים המוצגים לפי שווי הוגן:</v>
      </c>
    </row>
    <row r="7" spans="1:6">
      <c r="A7" s="6">
        <v>7.1100000000000003</v>
      </c>
      <c r="B7" s="7">
        <v>491137.20000000001</v>
      </c>
      <c r="C7" s="8" t="s">
        <f>HYPERLINK("#'"&amp;גיליון1!B1&amp;"'!A2",גיליון1!A1)</f>
        <v>3</v>
      </c>
    </row>
    <row r="8" spans="1:6">
      <c r="A8" s="6"/>
      <c r="B8" s="6"/>
      <c r="C8" s="6" t="s">
        <v>4</v>
      </c>
    </row>
    <row r="9" spans="1:6">
      <c r="A9" s="6">
        <v>17.100000000000001</v>
      </c>
      <c r="B9" s="7">
        <v>1181231.3799999999</v>
      </c>
      <c r="C9" s="8" t="s">
        <f>HYPERLINK("#'"&amp;גיליון1!B3&amp;"'!A2",גיליון1!A3)</f>
        <v>5</v>
      </c>
    </row>
    <row r="10" spans="1:6">
      <c r="A10" s="6">
        <v>0</v>
      </c>
      <c r="B10" s="6">
        <v>0</v>
      </c>
      <c r="C10" s="8" t="s">
        <f>HYPERLINK("#'"&amp;גיליון1!B4&amp;"'!A2",גיליון1!A4)</f>
        <v>6</v>
      </c>
    </row>
    <row r="11" spans="1:6">
      <c r="A11" s="6">
        <v>11.35</v>
      </c>
      <c r="B11" s="7">
        <v>784057.33999999997</v>
      </c>
      <c r="C11" s="8" t="s">
        <f>HYPERLINK("#'"&amp;גיליון1!B5&amp;"'!A2",גיליון1!A5)</f>
        <v>7</v>
      </c>
    </row>
    <row r="12" spans="1:6">
      <c r="A12" s="6">
        <v>13.59</v>
      </c>
      <c r="B12" s="7">
        <v>938564.15000000002</v>
      </c>
      <c r="C12" s="8" t="s">
        <f>HYPERLINK("#'"&amp;גיליון1!B6&amp;"'!A2",גיליון1!A6)</f>
        <v>8</v>
      </c>
    </row>
    <row r="13" spans="1:6">
      <c r="A13" s="6">
        <v>4.0800000000000001</v>
      </c>
      <c r="B13" s="7">
        <v>281780.17999999999</v>
      </c>
      <c r="C13" s="8" t="s">
        <f>HYPERLINK("#'"&amp;גיליון1!B7&amp;"'!A2",גיליון1!A7)</f>
        <v>9</v>
      </c>
    </row>
    <row r="14" spans="1:6">
      <c r="A14" s="6">
        <v>4.4500000000000002</v>
      </c>
      <c r="B14" s="7">
        <v>307403.45000000001</v>
      </c>
      <c r="C14" s="8" t="s">
        <f>HYPERLINK("#'"&amp;גיליון1!B8&amp;"'!A2",גיליון1!A8)</f>
        <v>10</v>
      </c>
    </row>
    <row r="15" spans="1:6">
      <c r="A15" s="6">
        <v>0.01</v>
      </c>
      <c r="B15" s="6">
        <v>482.11000000000001</v>
      </c>
      <c r="C15" s="8" t="s">
        <f>HYPERLINK("#'"&amp;גיליון1!B9&amp;"'!A2",גיליון1!A9)</f>
        <v>11</v>
      </c>
    </row>
    <row r="16" spans="1:6">
      <c r="A16" s="6">
        <v>0.050000000000000003</v>
      </c>
      <c r="B16" s="7">
        <v>3784.1399999999999</v>
      </c>
      <c r="C16" s="8" t="s">
        <f>HYPERLINK("#'"&amp;גיליון1!B10&amp;"'!A2",גיליון1!A10)</f>
        <v>12</v>
      </c>
    </row>
    <row r="17" spans="1:6">
      <c r="A17" s="6">
        <v>0.01</v>
      </c>
      <c r="B17" s="6">
        <v>703.79999999999995</v>
      </c>
      <c r="C17" s="8" t="s">
        <f>HYPERLINK("#'"&amp;גיליון1!B11&amp;"'!A2",גיליון1!A11)</f>
        <v>13</v>
      </c>
    </row>
    <row r="18" spans="1:6">
      <c r="A18" s="6">
        <v>0</v>
      </c>
      <c r="B18" s="6">
        <v>0</v>
      </c>
      <c r="C18" s="8" t="s">
        <f>HYPERLINK("#'"&amp;גיליון1!B12&amp;"'!A2",גיליון1!A12)</f>
        <v>14</v>
      </c>
    </row>
    <row r="19" spans="1:6">
      <c r="A19" s="6"/>
      <c r="B19" s="6"/>
      <c r="C19" s="6" t="s">
        <v>15</v>
      </c>
    </row>
    <row r="20" spans="1:6">
      <c r="A20" s="6">
        <v>29.34</v>
      </c>
      <c r="B20" s="7">
        <v>2026720.1200000001</v>
      </c>
      <c r="C20" s="8" t="s">
        <f>HYPERLINK("#'"&amp;גיליון1!B14&amp;"'!A2",גיליון1!A14)</f>
        <v>5</v>
      </c>
    </row>
    <row r="21" spans="1:6">
      <c r="A21" s="6">
        <v>0.16</v>
      </c>
      <c r="B21" s="7">
        <v>10881.84</v>
      </c>
      <c r="C21" s="8" t="s">
        <f>HYPERLINK("#'"&amp;גיליון1!B15&amp;"'!A2",גיליון1!A15)</f>
        <v>6</v>
      </c>
    </row>
    <row r="22" spans="1:6">
      <c r="A22" s="6">
        <v>3.3999999999999999</v>
      </c>
      <c r="B22" s="7">
        <v>234554.48000000001</v>
      </c>
      <c r="C22" s="8" t="s">
        <f>HYPERLINK("#'"&amp;גיליון1!B16&amp;"'!A2",גיליון1!A16)</f>
        <v>7</v>
      </c>
    </row>
    <row r="23" spans="1:6">
      <c r="A23" s="6">
        <v>0.070000000000000007</v>
      </c>
      <c r="B23" s="7">
        <v>5044.46</v>
      </c>
      <c r="C23" s="8" t="s">
        <f>HYPERLINK("#'"&amp;גיליון1!B17&amp;"'!A2",גיליון1!A17)</f>
        <v>8</v>
      </c>
    </row>
    <row r="24" spans="1:6">
      <c r="A24" s="6">
        <v>2.1400000000000001</v>
      </c>
      <c r="B24" s="7">
        <v>148082.81</v>
      </c>
      <c r="C24" s="8" t="s">
        <f>HYPERLINK("#'"&amp;גיליון1!B18&amp;"'!A2",גיליון1!A18)</f>
        <v>16</v>
      </c>
    </row>
    <row r="25" spans="1:6">
      <c r="A25" s="6">
        <v>0</v>
      </c>
      <c r="B25" s="6">
        <v>0</v>
      </c>
      <c r="C25" s="8" t="s">
        <f>HYPERLINK("#'"&amp;גיליון1!B19&amp;"'!A2",גיליון1!A19)</f>
        <v>17</v>
      </c>
    </row>
    <row r="26" spans="1:6">
      <c r="A26" s="6">
        <v>0</v>
      </c>
      <c r="B26" s="6">
        <v>268.50999999999999</v>
      </c>
      <c r="C26" s="8" t="s">
        <f>HYPERLINK("#'"&amp;גיליון1!B20&amp;"'!A2",גיליון1!A20)</f>
        <v>18</v>
      </c>
    </row>
    <row r="27" spans="1:6">
      <c r="A27" s="6">
        <v>0.12</v>
      </c>
      <c r="B27" s="7">
        <v>7961.3599999999997</v>
      </c>
      <c r="C27" s="8" t="s">
        <f>HYPERLINK("#'"&amp;גיליון1!B21&amp;"'!A2",גיליון1!A21)</f>
        <v>19</v>
      </c>
    </row>
    <row r="28" spans="1:6">
      <c r="A28" s="6">
        <v>0.040000000000000001</v>
      </c>
      <c r="B28" s="7">
        <v>2788.4499999999998</v>
      </c>
      <c r="C28" s="8" t="s">
        <f>HYPERLINK("#'"&amp;גיליון1!B22&amp;"'!A2",גיליון1!A22)</f>
        <v>20</v>
      </c>
    </row>
    <row r="29" spans="1:6">
      <c r="A29" s="6">
        <v>4.3700000000000001</v>
      </c>
      <c r="B29" s="7">
        <v>301763.65999999997</v>
      </c>
      <c r="C29" s="8" t="s">
        <f>HYPERLINK("#'"&amp;גיליון1!B23&amp;"'!A2",גיליון1!A23)</f>
        <v>21</v>
      </c>
    </row>
    <row r="30" spans="1:6">
      <c r="A30" s="6">
        <v>0.059999999999999998</v>
      </c>
      <c r="B30" s="7">
        <v>4237.96</v>
      </c>
      <c r="C30" s="8" t="s">
        <f>HYPERLINK("#'"&amp;גיליון1!B24&amp;"'!A2",גיליון1!A24)</f>
        <v>22</v>
      </c>
    </row>
    <row r="31" spans="1:6">
      <c r="A31" s="6">
        <v>1.9099999999999999</v>
      </c>
      <c r="B31" s="7">
        <v>132034.78</v>
      </c>
      <c r="C31" s="8" t="s">
        <f>HYPERLINK("#'"&amp;גיליון1!B25&amp;"'!A2",גיליון1!A25)</f>
        <v>23</v>
      </c>
    </row>
    <row r="32" spans="1:6">
      <c r="A32" s="6">
        <v>0.14000000000000001</v>
      </c>
      <c r="B32" s="7">
        <v>9593.9599999999991</v>
      </c>
      <c r="C32" s="8" t="s">
        <f>HYPERLINK("#'"&amp;גיליון1!B26&amp;"'!A2",גיליון1!A26)</f>
        <v>24</v>
      </c>
    </row>
    <row r="33" spans="1:6">
      <c r="A33" s="6"/>
      <c r="B33" s="6"/>
      <c r="C33" s="6" t="s">
        <v>25</v>
      </c>
    </row>
    <row r="34" spans="1:6">
      <c r="A34" s="6">
        <v>0.47999999999999998</v>
      </c>
      <c r="B34" s="7">
        <v>33471.089999999997</v>
      </c>
      <c r="C34" s="8" t="s">
        <f>HYPERLINK("#'"&amp;גיליון1!B28&amp;"'!A2",גיליון1!A28)</f>
        <v>26</v>
      </c>
    </row>
    <row r="35" spans="1:6">
      <c r="A35" s="6">
        <v>0</v>
      </c>
      <c r="B35" s="6">
        <v>0</v>
      </c>
      <c r="C35" s="8" t="s">
        <f>HYPERLINK("#'"&amp;גיליון1!B29&amp;"'!A2",גיליון1!A29)</f>
        <v>27</v>
      </c>
    </row>
    <row r="36" spans="1:6">
      <c r="A36" s="6">
        <v>0</v>
      </c>
      <c r="B36" s="6">
        <v>0</v>
      </c>
      <c r="C36" s="8" t="s">
        <f>HYPERLINK("#'"&amp;גיליון1!B30&amp;"'!A2",גיליון1!A30)</f>
        <v>28</v>
      </c>
    </row>
    <row r="37" spans="1:6">
      <c r="A37" s="9">
        <v>100</v>
      </c>
      <c r="B37" s="10">
        <v>6906547.25</v>
      </c>
      <c r="C37" s="9" t="s">
        <v>29</v>
      </c>
    </row>
    <row r="38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:E2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0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סחירים - כתבי אופציה</v>
      </c>
      <c r="K2" s="11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32</v>
      </c>
      <c r="G6" s="5" t="s">
        <v>80</v>
      </c>
      <c r="H6" s="5" t="s">
        <v>47</v>
      </c>
      <c r="I6" s="5" t="s">
        <v>48</v>
      </c>
    </row>
    <row r="7" spans="1:11" ht="22.5">
      <c r="A7" s="12">
        <v>0</v>
      </c>
      <c r="B7" s="12">
        <v>0.040000000000000001</v>
      </c>
      <c r="C7" s="12">
        <v>17.219999999999999</v>
      </c>
      <c r="D7" s="12">
        <v>7.9000000000000004</v>
      </c>
      <c r="E7" s="13">
        <v>217995</v>
      </c>
      <c r="F7" s="12" t="s">
        <v>49</v>
      </c>
      <c r="G7" s="12" t="s">
        <v>100</v>
      </c>
      <c r="H7" s="12">
        <v>3940228</v>
      </c>
      <c r="I7" s="12" t="str">
        <v>רציו אפ 13- רציו</v>
      </c>
    </row>
    <row r="8" spans="1:11" ht="22.5">
      <c r="A8" s="12">
        <v>0</v>
      </c>
      <c r="B8" s="12">
        <v>0.17999999999999999</v>
      </c>
      <c r="C8" s="12">
        <v>26.300000000000001</v>
      </c>
      <c r="D8" s="12">
        <v>2.2999999999999998</v>
      </c>
      <c r="E8" s="13">
        <v>1143690</v>
      </c>
      <c r="F8" s="12" t="s">
        <v>49</v>
      </c>
      <c r="G8" s="12" t="s">
        <v>100</v>
      </c>
      <c r="H8" s="12">
        <v>1125038</v>
      </c>
      <c r="I8" s="12" t="str">
        <v>שמן נפ אופ' 2- שמן</v>
      </c>
    </row>
    <row r="9" spans="1:11" ht="22.5">
      <c r="A9" s="12">
        <v>0</v>
      </c>
      <c r="B9" s="12">
        <v>0.68000000000000005</v>
      </c>
      <c r="C9" s="12">
        <v>1.5900000000000001</v>
      </c>
      <c r="D9" s="12">
        <v>1.3</v>
      </c>
      <c r="E9" s="13">
        <v>122032.8</v>
      </c>
      <c r="F9" s="12" t="s">
        <v>49</v>
      </c>
      <c r="G9" s="12" t="s">
        <v>146</v>
      </c>
      <c r="H9" s="12">
        <v>1120260</v>
      </c>
      <c r="I9" s="12" t="str">
        <v>אפליסוניקס אופ' 4- אפליסוניקס</v>
      </c>
    </row>
    <row r="10" spans="1:11" ht="22.5">
      <c r="A10" s="12">
        <v>0</v>
      </c>
      <c r="B10" s="12">
        <v>2.0800000000000001</v>
      </c>
      <c r="C10" s="12">
        <v>5</v>
      </c>
      <c r="D10" s="12">
        <v>1</v>
      </c>
      <c r="E10" s="13">
        <v>500000</v>
      </c>
      <c r="F10" s="12" t="s">
        <v>49</v>
      </c>
      <c r="G10" s="12" t="s">
        <v>146</v>
      </c>
      <c r="H10" s="12">
        <v>1117498</v>
      </c>
      <c r="I10" s="12" t="str">
        <v>מעיין וצ'רס אופ' 2- מעיין ונצ'ורס</v>
      </c>
    </row>
    <row r="11" spans="1:11" ht="22.5">
      <c r="A11" s="12">
        <v>0</v>
      </c>
      <c r="B11" s="12">
        <v>1.1299999999999999</v>
      </c>
      <c r="C11" s="12">
        <v>181.53</v>
      </c>
      <c r="D11" s="12">
        <v>386.19999999999999</v>
      </c>
      <c r="E11" s="13">
        <v>47003.480000000003</v>
      </c>
      <c r="F11" s="12" t="s">
        <v>49</v>
      </c>
      <c r="G11" s="12" t="s">
        <v>109</v>
      </c>
      <c r="H11" s="12">
        <v>1128685</v>
      </c>
      <c r="I11" s="12" t="str">
        <v>מגה אור אפ 2- מגה אור</v>
      </c>
    </row>
    <row r="12" spans="1:11" ht="33.75">
      <c r="A12" s="12">
        <v>0</v>
      </c>
      <c r="B12" s="12">
        <v>0.22</v>
      </c>
      <c r="C12" s="12">
        <v>11.1</v>
      </c>
      <c r="D12" s="12">
        <v>86.200000000000003</v>
      </c>
      <c r="E12" s="13">
        <v>12881.75</v>
      </c>
      <c r="F12" s="12" t="s">
        <v>49</v>
      </c>
      <c r="G12" s="12" t="s">
        <v>113</v>
      </c>
      <c r="H12" s="12">
        <v>1126341</v>
      </c>
      <c r="I12" s="12" t="str">
        <v>מישורים אופצ 2- מישורים חברה לפיתוח</v>
      </c>
    </row>
    <row r="13" spans="1:11" ht="22.5">
      <c r="A13" s="12">
        <v>0</v>
      </c>
      <c r="B13" s="12">
        <v>2.0499999999999998</v>
      </c>
      <c r="C13" s="12">
        <v>198.50999999999999</v>
      </c>
      <c r="D13" s="12">
        <v>103.2</v>
      </c>
      <c r="E13" s="13">
        <v>192350</v>
      </c>
      <c r="F13" s="12" t="s">
        <v>49</v>
      </c>
      <c r="G13" s="12" t="s">
        <v>93</v>
      </c>
      <c r="H13" s="12">
        <v>1127570</v>
      </c>
      <c r="I13" s="12" t="str">
        <v>ריט 1      אפ 6- ריט 1</v>
      </c>
    </row>
    <row r="14" spans="1:11" ht="33.75">
      <c r="A14" s="12">
        <v>0</v>
      </c>
      <c r="B14" s="12">
        <v>0.40000000000000002</v>
      </c>
      <c r="C14" s="12">
        <v>18.920000000000002</v>
      </c>
      <c r="D14" s="12">
        <v>11.9</v>
      </c>
      <c r="E14" s="13">
        <v>158982.53</v>
      </c>
      <c r="F14" s="12" t="s">
        <v>49</v>
      </c>
      <c r="G14" s="12" t="s">
        <v>147</v>
      </c>
      <c r="H14" s="12">
        <v>3860087</v>
      </c>
      <c r="I14" s="12" t="str">
        <v>קווינקו   אפ 3- קווינקו</v>
      </c>
    </row>
    <row r="15" spans="1:11" ht="33.75">
      <c r="A15" s="12">
        <v>0</v>
      </c>
      <c r="B15" s="12">
        <v>0.40000000000000002</v>
      </c>
      <c r="C15" s="12">
        <v>21.940000000000001</v>
      </c>
      <c r="D15" s="12">
        <v>13.800000000000001</v>
      </c>
      <c r="E15" s="13">
        <v>158982.53</v>
      </c>
      <c r="F15" s="12" t="s">
        <v>49</v>
      </c>
      <c r="G15" s="12" t="s">
        <v>147</v>
      </c>
      <c r="H15" s="12">
        <v>3860095</v>
      </c>
      <c r="I15" s="12" t="str">
        <v>קווינקו   אפ 4- קווינקו</v>
      </c>
    </row>
    <row r="16" spans="1:11">
      <c r="A16" s="14">
        <v>0.01</v>
      </c>
      <c r="B16" s="14"/>
      <c r="C16" s="14">
        <v>482.11000000000001</v>
      </c>
      <c r="D16" s="14"/>
      <c r="E16" s="15" t="s">
        <v>57</v>
      </c>
      <c r="F16" s="14"/>
      <c r="G16" s="14"/>
      <c r="H16" s="14"/>
      <c r="I16" s="14" t="str">
        <v>סה"כ ל כתבי אופציות בישראל:</v>
      </c>
    </row>
    <row r="17" spans="1:11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</row>
    <row r="18" spans="1:11">
      <c r="A18" s="14">
        <v>0</v>
      </c>
      <c r="B18" s="14"/>
      <c r="C18" s="14">
        <v>0</v>
      </c>
      <c r="D18" s="14"/>
      <c r="E18" s="14">
        <v>0</v>
      </c>
      <c r="F18" s="14"/>
      <c r="G18" s="14"/>
      <c r="H18" s="14"/>
      <c r="I18" s="14" t="s">
        <v>165</v>
      </c>
    </row>
    <row r="19" spans="1:11">
      <c r="A19" s="9">
        <v>0.01</v>
      </c>
      <c r="B19" s="9"/>
      <c r="C19" s="9">
        <v>482.11000000000001</v>
      </c>
      <c r="D19" s="9"/>
      <c r="E19" s="10">
        <v>2553918.0899999999</v>
      </c>
      <c r="F19" s="9"/>
      <c r="G19" s="9"/>
      <c r="H19" s="9"/>
      <c r="I19" s="9" t="s">
        <v>29</v>
      </c>
    </row>
    <row r="20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7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סחירים - אופציות</v>
      </c>
      <c r="K2" s="11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32</v>
      </c>
      <c r="G6" s="5" t="s">
        <v>80</v>
      </c>
      <c r="H6" s="5" t="s">
        <v>47</v>
      </c>
      <c r="I6" s="5" t="s">
        <v>48</v>
      </c>
    </row>
    <row r="7" spans="1:11">
      <c r="A7" s="12">
        <v>0</v>
      </c>
      <c r="B7" s="12">
        <v>0</v>
      </c>
      <c r="C7" s="12">
        <v>15.4</v>
      </c>
      <c r="D7" s="13">
        <v>874900</v>
      </c>
      <c r="E7" s="12">
        <v>1.76</v>
      </c>
      <c r="F7" s="12" t="s">
        <v>49</v>
      </c>
      <c r="G7" s="12" t="s">
        <v>166</v>
      </c>
      <c r="H7" s="12">
        <v>81003337</v>
      </c>
      <c r="I7" s="12" t="str">
        <v>C 1180 OCT- מסלקת הבורסה</v>
      </c>
    </row>
    <row r="8" spans="1:11">
      <c r="A8" s="12">
        <v>0</v>
      </c>
      <c r="B8" s="12">
        <v>0</v>
      </c>
      <c r="C8" s="12">
        <v>105.7</v>
      </c>
      <c r="D8" s="13">
        <v>667300</v>
      </c>
      <c r="E8" s="12">
        <v>15.84</v>
      </c>
      <c r="F8" s="12" t="s">
        <v>49</v>
      </c>
      <c r="G8" s="12" t="s">
        <v>166</v>
      </c>
      <c r="H8" s="12">
        <v>81003329</v>
      </c>
      <c r="I8" s="12" t="str">
        <v>C 1200 OCT- מסלקת הבורסה</v>
      </c>
    </row>
    <row r="9" spans="1:11">
      <c r="A9" s="12">
        <v>0</v>
      </c>
      <c r="B9" s="12">
        <v>0</v>
      </c>
      <c r="C9" s="12">
        <v>69.590000000000003</v>
      </c>
      <c r="D9" s="13">
        <v>592800</v>
      </c>
      <c r="E9" s="12">
        <v>11.74</v>
      </c>
      <c r="F9" s="12" t="s">
        <v>49</v>
      </c>
      <c r="G9" s="12" t="s">
        <v>166</v>
      </c>
      <c r="H9" s="12">
        <v>81026684</v>
      </c>
      <c r="I9" s="12" t="str">
        <v>C 1210 OCT- מסלקת הבורסה</v>
      </c>
    </row>
    <row r="10" spans="1:11">
      <c r="A10" s="12">
        <v>0</v>
      </c>
      <c r="B10" s="12">
        <v>0</v>
      </c>
      <c r="C10" s="12">
        <v>111.56999999999999</v>
      </c>
      <c r="D10" s="13">
        <v>500300</v>
      </c>
      <c r="E10" s="12">
        <v>22.300000000000001</v>
      </c>
      <c r="F10" s="12" t="s">
        <v>49</v>
      </c>
      <c r="G10" s="12" t="s">
        <v>166</v>
      </c>
      <c r="H10" s="12">
        <v>81003311</v>
      </c>
      <c r="I10" s="12" t="str">
        <v>C 1220 OCT- מסלקת הבורסה</v>
      </c>
    </row>
    <row r="11" spans="1:11">
      <c r="A11" s="12">
        <v>0</v>
      </c>
      <c r="B11" s="12">
        <v>0</v>
      </c>
      <c r="C11" s="12">
        <v>120.2</v>
      </c>
      <c r="D11" s="13">
        <v>418100</v>
      </c>
      <c r="E11" s="12">
        <v>28.75</v>
      </c>
      <c r="F11" s="12" t="s">
        <v>49</v>
      </c>
      <c r="G11" s="12" t="s">
        <v>166</v>
      </c>
      <c r="H11" s="12">
        <v>81026692</v>
      </c>
      <c r="I11" s="12" t="str">
        <v>C 1230 OCT- מסלקת הבורסה</v>
      </c>
    </row>
    <row r="12" spans="1:11">
      <c r="A12" s="12">
        <v>0.029999999999999999</v>
      </c>
      <c r="B12" s="12">
        <v>0</v>
      </c>
      <c r="C12" s="13">
        <v>1826</v>
      </c>
      <c r="D12" s="13">
        <v>343400</v>
      </c>
      <c r="E12" s="12">
        <v>531.74000000000001</v>
      </c>
      <c r="F12" s="12" t="s">
        <v>49</v>
      </c>
      <c r="G12" s="12" t="s">
        <v>166</v>
      </c>
      <c r="H12" s="12">
        <v>81003303</v>
      </c>
      <c r="I12" s="12" t="str">
        <v>C 1240 OCT- מסלקת הבורסה</v>
      </c>
    </row>
    <row r="13" spans="1:11">
      <c r="A13" s="12">
        <v>0</v>
      </c>
      <c r="B13" s="12">
        <v>0</v>
      </c>
      <c r="C13" s="12">
        <v>2.3700000000000001</v>
      </c>
      <c r="D13" s="13">
        <v>202600</v>
      </c>
      <c r="E13" s="12">
        <v>1.1699999999999999</v>
      </c>
      <c r="F13" s="12" t="s">
        <v>49</v>
      </c>
      <c r="G13" s="12" t="s">
        <v>166</v>
      </c>
      <c r="H13" s="12">
        <v>81003436</v>
      </c>
      <c r="I13" s="12" t="str">
        <v>C 1260 OCT- מסלקת הבורסה</v>
      </c>
    </row>
    <row r="14" spans="1:11">
      <c r="A14" s="12">
        <v>0.01</v>
      </c>
      <c r="B14" s="12">
        <v>0</v>
      </c>
      <c r="C14" s="12">
        <v>860.39999999999998</v>
      </c>
      <c r="D14" s="13">
        <v>72000</v>
      </c>
      <c r="E14" s="13">
        <v>1195</v>
      </c>
      <c r="F14" s="12" t="s">
        <v>49</v>
      </c>
      <c r="G14" s="12" t="s">
        <v>166</v>
      </c>
      <c r="H14" s="12">
        <v>81005753</v>
      </c>
      <c r="I14" s="12" t="str">
        <v>DS C 00600 OCT- מסלקת הבורסה</v>
      </c>
    </row>
    <row r="15" spans="1:11">
      <c r="A15" s="12">
        <v>0</v>
      </c>
      <c r="B15" s="12">
        <v>0</v>
      </c>
      <c r="C15" s="12">
        <v>-113.53</v>
      </c>
      <c r="D15" s="13">
        <v>9500</v>
      </c>
      <c r="E15" s="13">
        <v>-1195</v>
      </c>
      <c r="F15" s="12" t="s">
        <v>49</v>
      </c>
      <c r="G15" s="12" t="s">
        <v>166</v>
      </c>
      <c r="H15" s="12">
        <v>81005860</v>
      </c>
      <c r="I15" s="12" t="str">
        <v>DS P 00600 OCT- מסלקת הבורסה</v>
      </c>
    </row>
    <row r="16" spans="1:11">
      <c r="A16" s="12">
        <v>0.02</v>
      </c>
      <c r="B16" s="12">
        <v>0</v>
      </c>
      <c r="C16" s="13">
        <v>1128.24</v>
      </c>
      <c r="D16" s="13">
        <v>72000</v>
      </c>
      <c r="E16" s="13" t="s">
        <v>57</v>
      </c>
      <c r="F16" s="12" t="s">
        <v>49</v>
      </c>
      <c r="G16" s="12" t="s">
        <v>166</v>
      </c>
      <c r="H16" s="12">
        <v>81004780</v>
      </c>
      <c r="I16" s="12" t="str">
        <v>LM C 1250 OCT- מסלקת הבורסה</v>
      </c>
    </row>
    <row r="17" spans="1:11">
      <c r="A17" s="12">
        <v>0</v>
      </c>
      <c r="B17" s="12">
        <v>0</v>
      </c>
      <c r="C17" s="12">
        <v>-175.5</v>
      </c>
      <c r="D17" s="13">
        <v>11200</v>
      </c>
      <c r="E17" s="13">
        <v>-1567</v>
      </c>
      <c r="F17" s="12" t="s">
        <v>49</v>
      </c>
      <c r="G17" s="12" t="s">
        <v>166</v>
      </c>
      <c r="H17" s="12">
        <v>81004913</v>
      </c>
      <c r="I17" s="12" t="str">
        <v>LM P 1250 OCT- מסלקת הבורסה</v>
      </c>
    </row>
    <row r="18" spans="1:11">
      <c r="A18" s="12">
        <v>0</v>
      </c>
      <c r="B18" s="12">
        <v>0</v>
      </c>
      <c r="C18" s="12">
        <v>274.88999999999999</v>
      </c>
      <c r="D18" s="13">
        <v>119000</v>
      </c>
      <c r="E18" s="12">
        <v>231</v>
      </c>
      <c r="F18" s="12" t="s">
        <v>49</v>
      </c>
      <c r="G18" s="12" t="s">
        <v>166</v>
      </c>
      <c r="H18" s="12">
        <v>81005993</v>
      </c>
      <c r="I18" s="12" t="str">
        <v>MZ C 3700 OCT- מסלקת הבורסה</v>
      </c>
    </row>
    <row r="19" spans="1:11">
      <c r="A19" s="12">
        <v>0</v>
      </c>
      <c r="B19" s="12">
        <v>0</v>
      </c>
      <c r="C19" s="12">
        <v>-24.260000000000002</v>
      </c>
      <c r="D19" s="13">
        <v>10500</v>
      </c>
      <c r="E19" s="12">
        <v>-231</v>
      </c>
      <c r="F19" s="12" t="s">
        <v>49</v>
      </c>
      <c r="G19" s="12" t="s">
        <v>166</v>
      </c>
      <c r="H19" s="12">
        <v>81006181</v>
      </c>
      <c r="I19" s="12" t="str">
        <v>MZ P 03700 OCT- מסלקת הבורסה</v>
      </c>
    </row>
    <row r="20" spans="1:11">
      <c r="A20" s="12">
        <v>0</v>
      </c>
      <c r="B20" s="12">
        <v>0</v>
      </c>
      <c r="C20" s="12">
        <v>-0.23999999999999999</v>
      </c>
      <c r="D20" s="13">
        <v>13600</v>
      </c>
      <c r="E20" s="12">
        <v>-1.76</v>
      </c>
      <c r="F20" s="12" t="s">
        <v>49</v>
      </c>
      <c r="G20" s="12" t="s">
        <v>166</v>
      </c>
      <c r="H20" s="12">
        <v>81003584</v>
      </c>
      <c r="I20" s="12" t="str">
        <v>P 1180 OCT- מסלקת הבורסה</v>
      </c>
    </row>
    <row r="21" spans="1:11">
      <c r="A21" s="12">
        <v>0</v>
      </c>
      <c r="B21" s="12">
        <v>0</v>
      </c>
      <c r="C21" s="12">
        <v>-3.6400000000000001</v>
      </c>
      <c r="D21" s="13">
        <v>23000</v>
      </c>
      <c r="E21" s="12">
        <v>-15.84</v>
      </c>
      <c r="F21" s="12" t="s">
        <v>49</v>
      </c>
      <c r="G21" s="12" t="s">
        <v>166</v>
      </c>
      <c r="H21" s="12">
        <v>81003576</v>
      </c>
      <c r="I21" s="12" t="str">
        <v>P 1200 OCT- מסלקת הבורסה</v>
      </c>
    </row>
    <row r="22" spans="1:11">
      <c r="A22" s="12">
        <v>0</v>
      </c>
      <c r="B22" s="12">
        <v>0</v>
      </c>
      <c r="C22" s="12">
        <v>-3.4199999999999999</v>
      </c>
      <c r="D22" s="13">
        <v>29100</v>
      </c>
      <c r="E22" s="12">
        <v>-11.74</v>
      </c>
      <c r="F22" s="12" t="s">
        <v>49</v>
      </c>
      <c r="G22" s="12" t="s">
        <v>166</v>
      </c>
      <c r="H22" s="12">
        <v>81026890</v>
      </c>
      <c r="I22" s="12" t="str">
        <v>P 1210 OCT- מסלקת הבורסה</v>
      </c>
    </row>
    <row r="23" spans="1:11">
      <c r="A23" s="12">
        <v>0</v>
      </c>
      <c r="B23" s="12">
        <v>0</v>
      </c>
      <c r="C23" s="12">
        <v>-8.6300000000000008</v>
      </c>
      <c r="D23" s="13">
        <v>38700</v>
      </c>
      <c r="E23" s="12">
        <v>-22.300000000000001</v>
      </c>
      <c r="F23" s="12" t="s">
        <v>49</v>
      </c>
      <c r="G23" s="12" t="s">
        <v>166</v>
      </c>
      <c r="H23" s="12">
        <v>81003568</v>
      </c>
      <c r="I23" s="12" t="str">
        <v>P 1220 OCT- מסלקת הבורסה</v>
      </c>
    </row>
    <row r="24" spans="1:11">
      <c r="A24" s="12">
        <v>0</v>
      </c>
      <c r="B24" s="12">
        <v>0</v>
      </c>
      <c r="C24" s="12">
        <v>-14.98</v>
      </c>
      <c r="D24" s="13">
        <v>52100</v>
      </c>
      <c r="E24" s="12">
        <v>-28.75</v>
      </c>
      <c r="F24" s="12" t="s">
        <v>49</v>
      </c>
      <c r="G24" s="12" t="s">
        <v>166</v>
      </c>
      <c r="H24" s="12">
        <v>81026908</v>
      </c>
      <c r="I24" s="12" t="str">
        <v>P 1230 OCT- מסלקת הבורסה</v>
      </c>
    </row>
    <row r="25" spans="1:11">
      <c r="A25" s="12">
        <v>-0.01</v>
      </c>
      <c r="B25" s="12">
        <v>0</v>
      </c>
      <c r="C25" s="12">
        <v>-384.44999999999999</v>
      </c>
      <c r="D25" s="13">
        <v>72300</v>
      </c>
      <c r="E25" s="12">
        <v>-531.74000000000001</v>
      </c>
      <c r="F25" s="12" t="s">
        <v>49</v>
      </c>
      <c r="G25" s="12" t="s">
        <v>166</v>
      </c>
      <c r="H25" s="12">
        <v>81003550</v>
      </c>
      <c r="I25" s="12" t="str">
        <v>P 1240 OCT- מסלקת הבורסה</v>
      </c>
    </row>
    <row r="26" spans="1:11">
      <c r="A26" s="12">
        <v>0</v>
      </c>
      <c r="B26" s="12">
        <v>0</v>
      </c>
      <c r="C26" s="12">
        <v>-1.5800000000000001</v>
      </c>
      <c r="D26" s="13">
        <v>135000</v>
      </c>
      <c r="E26" s="12">
        <v>-1.1699999999999999</v>
      </c>
      <c r="F26" s="12" t="s">
        <v>49</v>
      </c>
      <c r="G26" s="12" t="s">
        <v>166</v>
      </c>
      <c r="H26" s="12">
        <v>81003683</v>
      </c>
      <c r="I26" s="12" t="str">
        <v>P 1260 OCT- מסלקת הבורסה</v>
      </c>
    </row>
    <row r="27" spans="1:11">
      <c r="A27" s="14">
        <v>0.050000000000000003</v>
      </c>
      <c r="B27" s="14"/>
      <c r="C27" s="15">
        <v>3784.1399999999999</v>
      </c>
      <c r="D27" s="14"/>
      <c r="E27" s="14">
        <v>0</v>
      </c>
      <c r="F27" s="14"/>
      <c r="G27" s="14"/>
      <c r="H27" s="14"/>
      <c r="I27" s="14" t="s">
        <v>167</v>
      </c>
    </row>
    <row r="28" spans="1:11">
      <c r="A28" s="12">
        <v>0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</row>
    <row r="29" spans="1:11">
      <c r="A29" s="14">
        <v>0</v>
      </c>
      <c r="B29" s="14"/>
      <c r="C29" s="14">
        <v>0</v>
      </c>
      <c r="D29" s="14"/>
      <c r="E29" s="14">
        <v>0</v>
      </c>
      <c r="F29" s="14"/>
      <c r="G29" s="14"/>
      <c r="H29" s="14"/>
      <c r="I29" s="14" t="s">
        <v>168</v>
      </c>
    </row>
    <row r="30" spans="1:11">
      <c r="A30" s="12">
        <v>0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</row>
    <row r="31" spans="1:11">
      <c r="A31" s="14">
        <v>0</v>
      </c>
      <c r="B31" s="14"/>
      <c r="C31" s="14">
        <v>0</v>
      </c>
      <c r="D31" s="14"/>
      <c r="E31" s="14">
        <v>0</v>
      </c>
      <c r="F31" s="14"/>
      <c r="G31" s="14"/>
      <c r="H31" s="14"/>
      <c r="I31" s="14" t="s">
        <v>169</v>
      </c>
    </row>
    <row r="32" spans="1:11">
      <c r="A32" s="12">
        <v>0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</row>
    <row r="33" spans="1:11">
      <c r="A33" s="14">
        <v>0</v>
      </c>
      <c r="B33" s="14"/>
      <c r="C33" s="14">
        <v>0</v>
      </c>
      <c r="D33" s="14"/>
      <c r="E33" s="14">
        <v>0</v>
      </c>
      <c r="F33" s="14"/>
      <c r="G33" s="14"/>
      <c r="H33" s="14"/>
      <c r="I33" s="14" t="s">
        <v>156</v>
      </c>
    </row>
    <row r="34" spans="1:11">
      <c r="A34" s="14">
        <v>0.050000000000000003</v>
      </c>
      <c r="B34" s="14"/>
      <c r="C34" s="15">
        <v>3784.1399999999999</v>
      </c>
      <c r="D34" s="14"/>
      <c r="E34" s="14">
        <v>0</v>
      </c>
      <c r="F34" s="14"/>
      <c r="G34" s="14"/>
      <c r="H34" s="14"/>
      <c r="I34" s="14" t="s">
        <v>65</v>
      </c>
    </row>
    <row r="35" spans="1:11">
      <c r="A35" s="12">
        <v>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</row>
    <row r="36" spans="1:11">
      <c r="A36" s="14">
        <v>0</v>
      </c>
      <c r="B36" s="14"/>
      <c r="C36" s="14">
        <v>0</v>
      </c>
      <c r="D36" s="14"/>
      <c r="E36" s="14">
        <v>0</v>
      </c>
      <c r="F36" s="14"/>
      <c r="G36" s="14"/>
      <c r="H36" s="14"/>
      <c r="I36" s="14" t="s">
        <v>167</v>
      </c>
    </row>
    <row r="37" spans="1:11">
      <c r="A37" s="12">
        <v>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</row>
    <row r="38" spans="1:11">
      <c r="A38" s="14">
        <v>0</v>
      </c>
      <c r="B38" s="14"/>
      <c r="C38" s="14">
        <v>0</v>
      </c>
      <c r="D38" s="14"/>
      <c r="E38" s="14">
        <v>0</v>
      </c>
      <c r="F38" s="14"/>
      <c r="G38" s="14"/>
      <c r="H38" s="14"/>
      <c r="I38" s="14" t="s">
        <v>170</v>
      </c>
    </row>
    <row r="39" spans="1:11">
      <c r="A39" s="12">
        <v>0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</row>
    <row r="40" spans="1:11">
      <c r="A40" s="14">
        <v>0</v>
      </c>
      <c r="B40" s="14"/>
      <c r="C40" s="14">
        <v>0</v>
      </c>
      <c r="D40" s="14"/>
      <c r="E40" s="14">
        <v>0</v>
      </c>
      <c r="F40" s="14"/>
      <c r="G40" s="14"/>
      <c r="H40" s="14"/>
      <c r="I40" s="14" t="s">
        <v>169</v>
      </c>
    </row>
    <row r="41" spans="1:11">
      <c r="A41" s="12">
        <v>0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</row>
    <row r="42" spans="1:11">
      <c r="A42" s="14">
        <v>0</v>
      </c>
      <c r="B42" s="14"/>
      <c r="C42" s="14">
        <v>0</v>
      </c>
      <c r="D42" s="14"/>
      <c r="E42" s="14">
        <v>0</v>
      </c>
      <c r="F42" s="14"/>
      <c r="G42" s="14"/>
      <c r="H42" s="14"/>
      <c r="I42" s="14" t="s">
        <v>171</v>
      </c>
    </row>
    <row r="43" spans="1:11">
      <c r="A43" s="12">
        <v>0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</row>
    <row r="44" spans="1:11">
      <c r="A44" s="14">
        <v>0</v>
      </c>
      <c r="B44" s="14"/>
      <c r="C44" s="14">
        <v>0</v>
      </c>
      <c r="D44" s="14"/>
      <c r="E44" s="14">
        <v>0</v>
      </c>
      <c r="F44" s="14"/>
      <c r="G44" s="14"/>
      <c r="H44" s="14"/>
      <c r="I44" s="14" t="s">
        <v>156</v>
      </c>
    </row>
    <row r="45" spans="1:11">
      <c r="A45" s="14">
        <v>0</v>
      </c>
      <c r="B45" s="14"/>
      <c r="C45" s="14">
        <v>0</v>
      </c>
      <c r="D45" s="14"/>
      <c r="E45" s="14">
        <v>0</v>
      </c>
      <c r="F45" s="14"/>
      <c r="G45" s="14"/>
      <c r="H45" s="14"/>
      <c r="I45" s="14" t="s">
        <v>70</v>
      </c>
    </row>
    <row r="46" spans="1:11">
      <c r="A46" s="9">
        <v>0.050000000000000003</v>
      </c>
      <c r="B46" s="9"/>
      <c r="C46" s="10">
        <v>3784.1399999999999</v>
      </c>
      <c r="D46" s="9"/>
      <c r="E46" s="9">
        <v>0</v>
      </c>
      <c r="F46" s="9"/>
      <c r="G46" s="9"/>
      <c r="H46" s="9"/>
      <c r="I46" s="9" t="s">
        <v>29</v>
      </c>
    </row>
    <row r="47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27"/>
  <sheetViews>
    <sheetView workbookViewId="0" showGridLines="0">
      <selection activeCell="E10" sqref="E10"/>
    </sheetView>
  </sheetViews>
  <sheetFormatPr defaultRowHeight="12.75"/>
  <cols>
    <col min="1" max="1" style="1" width="13.14063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36.42578" customWidth="1"/>
    <col min="10" max="16384" style="1"/>
  </cols>
  <sheetData>
    <row r="2" spans="1:9" customHeight="1" ht="57.6">
      <c r="A2" s="2" t="str">
        <v>ניירות ערך סחירים - חוזים עתידיים</v>
      </c>
      <c r="I2" s="11" t="s">
        <f>HYPERLINK("#'"&amp;גיליון1!$A$32&amp;"'!C6",גיליון1!$B$32)</f>
        <v>31</v>
      </c>
    </row>
    <row r="3" spans="1:9" customHeight="1" ht="61.15">
      <c r="A3" s="3" t="s">
        <v>1</v>
      </c>
      <c r="B3" s="3"/>
      <c r="C3" s="3"/>
      <c r="D3" s="3"/>
      <c r="E3" s="3"/>
      <c r="F3" s="3"/>
      <c r="G3" s="3"/>
      <c r="H3" s="3"/>
    </row>
    <row r="4" spans="1:9" customHeight="1" ht="2.85"/>
    <row r="5" spans="1:9" customHeight="1" ht="15.2"/>
    <row r="6" spans="1:9" customHeight="1" ht="43.15">
      <c r="A6" s="5" t="s">
        <v>73</v>
      </c>
      <c r="B6" s="5" t="s">
        <v>74</v>
      </c>
      <c r="C6" s="5" t="s">
        <v>32</v>
      </c>
      <c r="D6" s="5" t="s">
        <v>80</v>
      </c>
      <c r="E6" s="5" t="s">
        <v>47</v>
      </c>
      <c r="F6" s="5" t="s">
        <v>48</v>
      </c>
    </row>
    <row r="7" spans="1:9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</row>
    <row r="8" spans="1:9">
      <c r="A8" s="14"/>
      <c r="B8" s="14">
        <v>0</v>
      </c>
      <c r="C8" s="14"/>
      <c r="D8" s="14"/>
      <c r="E8" s="14"/>
      <c r="F8" s="14" t="s">
        <v>79</v>
      </c>
    </row>
    <row r="9" spans="1:9">
      <c r="A9" s="14"/>
      <c r="B9" s="14">
        <v>0</v>
      </c>
      <c r="C9" s="14"/>
      <c r="D9" s="14"/>
      <c r="E9" s="14"/>
      <c r="F9" s="14" t="s">
        <v>65</v>
      </c>
    </row>
    <row r="10" spans="1:9" ht="22.5">
      <c r="A10" s="12">
        <v>100</v>
      </c>
      <c r="B10" s="13">
        <v>-17596255.079999998</v>
      </c>
      <c r="C10" s="12" t="s">
        <v>34</v>
      </c>
      <c r="D10" s="12" t="s">
        <v>164</v>
      </c>
      <c r="E10" s="12">
        <v>9002001</v>
      </c>
      <c r="F10" s="12" t="str">
        <v>NASDAQ 100 FUTURE DEC13  התחייבות- CME</v>
      </c>
    </row>
    <row r="11" spans="1:9" ht="22.5">
      <c r="A11" s="13">
        <v>32090000</v>
      </c>
      <c r="B11" s="12">
        <v>59.210000000000001</v>
      </c>
      <c r="C11" s="12" t="s">
        <v>34</v>
      </c>
      <c r="D11" s="12" t="s">
        <v>164</v>
      </c>
      <c r="E11" s="12">
        <v>900200</v>
      </c>
      <c r="F11" s="12" t="str">
        <v>NASDAQ 100 FUTURE DEC13- CME</v>
      </c>
    </row>
    <row r="12" spans="1:9" ht="22.5">
      <c r="A12" s="13">
        <v>41857500</v>
      </c>
      <c r="B12" s="12">
        <v>139.18000000000001</v>
      </c>
      <c r="C12" s="12" t="s">
        <v>34</v>
      </c>
      <c r="D12" s="12" t="s">
        <v>164</v>
      </c>
      <c r="E12" s="12">
        <v>900070</v>
      </c>
      <c r="F12" s="12" t="str">
        <v>S&amp;P 500 FUT DEC13- CME</v>
      </c>
    </row>
    <row r="13" spans="1:9" ht="22.5">
      <c r="A13" s="12">
        <v>100</v>
      </c>
      <c r="B13" s="13">
        <v>-58837999.850000001</v>
      </c>
      <c r="C13" s="12" t="s">
        <v>34</v>
      </c>
      <c r="D13" s="12" t="s">
        <v>164</v>
      </c>
      <c r="E13" s="12">
        <v>9000701</v>
      </c>
      <c r="F13" s="12" t="str">
        <v>S&amp;P 500 FUT DEC13התחייבות- CME</v>
      </c>
    </row>
    <row r="14" spans="1:9">
      <c r="A14" s="13">
        <v>6429500</v>
      </c>
      <c r="B14" s="12">
        <v>220.44999999999999</v>
      </c>
      <c r="C14" s="12" t="s">
        <v>33</v>
      </c>
      <c r="D14" s="12" t="s">
        <v>172</v>
      </c>
      <c r="E14" s="12">
        <v>900190</v>
      </c>
      <c r="F14" s="12" t="str">
        <v>FTSE 100 DEC13- EUX - EUREX</v>
      </c>
    </row>
    <row r="15" spans="1:9" ht="22.5">
      <c r="A15" s="12">
        <v>100</v>
      </c>
      <c r="B15" s="13">
        <v>-14490656.34</v>
      </c>
      <c r="C15" s="12" t="s">
        <v>33</v>
      </c>
      <c r="D15" s="12" t="s">
        <v>172</v>
      </c>
      <c r="E15" s="12" t="s">
        <v>57</v>
      </c>
      <c r="F15" s="12" t="str">
        <v>FTSE 100 DEC13 התחייבות- EUX - EUREX</v>
      </c>
    </row>
    <row r="16" spans="1:9">
      <c r="A16" s="13">
        <v>1446000000</v>
      </c>
      <c r="B16" s="12">
        <v>1.3899999999999999</v>
      </c>
      <c r="C16" s="12" t="s">
        <v>38</v>
      </c>
      <c r="D16" s="12" t="s">
        <v>173</v>
      </c>
      <c r="E16" s="12">
        <v>90016</v>
      </c>
      <c r="F16" s="12" t="str">
        <v>nikkei 225 (ose) dec13- CME</v>
      </c>
    </row>
    <row r="17" spans="1:9" ht="22.5">
      <c r="A17" s="12">
        <v>100</v>
      </c>
      <c r="B17" s="13">
        <v>-20023361.079999998</v>
      </c>
      <c r="C17" s="12" t="s">
        <v>38</v>
      </c>
      <c r="D17" s="12" t="s">
        <v>173</v>
      </c>
      <c r="E17" s="12">
        <v>900160</v>
      </c>
      <c r="F17" s="12" t="str">
        <v>nikkei 225 (ose) dec13 התחייבות- CME</v>
      </c>
    </row>
    <row r="18" spans="1:9">
      <c r="A18" s="13">
        <v>1196500000</v>
      </c>
      <c r="B18" s="12">
        <v>0.88</v>
      </c>
      <c r="C18" s="12" t="s">
        <v>38</v>
      </c>
      <c r="D18" s="12" t="s">
        <v>173</v>
      </c>
      <c r="E18" s="12">
        <v>900134</v>
      </c>
      <c r="F18" s="12" t="str">
        <v>TOPIX INDEX FUT DEC13- CME</v>
      </c>
    </row>
    <row r="19" spans="1:9" ht="22.5">
      <c r="A19" s="12">
        <v>100</v>
      </c>
      <c r="B19" s="13">
        <v>-10371650.140000001</v>
      </c>
      <c r="C19" s="12" t="s">
        <v>38</v>
      </c>
      <c r="D19" s="12" t="s">
        <v>173</v>
      </c>
      <c r="E19" s="12">
        <v>9001340</v>
      </c>
      <c r="F19" s="12" t="str">
        <v>TOPIX INDEX FUT DEC13 התחייבות- CME</v>
      </c>
    </row>
    <row r="20" spans="1:9" ht="22.5">
      <c r="A20" s="13">
        <v>14610000</v>
      </c>
      <c r="B20" s="12">
        <v>86.409999999999997</v>
      </c>
      <c r="C20" s="12" t="s">
        <v>37</v>
      </c>
      <c r="D20" s="12" t="s">
        <v>174</v>
      </c>
      <c r="E20" s="12">
        <v>900075</v>
      </c>
      <c r="F20" s="12" t="str">
        <v>S&amp;P TSX 60 FUT DEC13- CME</v>
      </c>
    </row>
    <row r="21" spans="1:9" ht="22.5">
      <c r="A21" s="12">
        <v>100</v>
      </c>
      <c r="B21" s="13">
        <v>-12674835.050000001</v>
      </c>
      <c r="C21" s="12" t="s">
        <v>37</v>
      </c>
      <c r="D21" s="12" t="s">
        <v>174</v>
      </c>
      <c r="E21" s="12">
        <v>9000755</v>
      </c>
      <c r="F21" s="12" t="str">
        <v>S&amp;P TSX 60 FUT DEC13 התחייבות- CME</v>
      </c>
    </row>
    <row r="22" spans="1:9" ht="22.5">
      <c r="A22" s="13">
        <v>8709000</v>
      </c>
      <c r="B22" s="12">
        <v>34.130000000000003</v>
      </c>
      <c r="C22" s="12" t="s">
        <v>35</v>
      </c>
      <c r="D22" s="12" t="s">
        <v>175</v>
      </c>
      <c r="E22" s="12">
        <v>900090</v>
      </c>
      <c r="F22" s="12" t="str">
        <v>FTSE MIB FUT DEC13- EUX - EUREX</v>
      </c>
    </row>
    <row r="23" spans="1:9" ht="22.5">
      <c r="A23" s="12">
        <v>100</v>
      </c>
      <c r="B23" s="13">
        <v>-2979416.8999999999</v>
      </c>
      <c r="C23" s="12" t="s">
        <v>35</v>
      </c>
      <c r="D23" s="12" t="s">
        <v>175</v>
      </c>
      <c r="E23" s="12">
        <v>900091</v>
      </c>
      <c r="F23" s="12" t="str">
        <v>FTSE MIB FUT DEC13 התחייבות- EUX - EUREX</v>
      </c>
    </row>
    <row r="24" spans="1:9">
      <c r="A24" s="14"/>
      <c r="B24" s="15">
        <v>-136973632.78</v>
      </c>
      <c r="C24" s="14"/>
      <c r="D24" s="14"/>
      <c r="E24" s="14"/>
      <c r="F24" s="14" t="str">
        <v>סה"כ ל 0:</v>
      </c>
    </row>
    <row r="25" spans="1:9">
      <c r="A25" s="14"/>
      <c r="B25" s="15">
        <v>-136973632.78</v>
      </c>
      <c r="C25" s="14"/>
      <c r="D25" s="14"/>
      <c r="E25" s="14"/>
      <c r="F25" s="14" t="s">
        <v>70</v>
      </c>
    </row>
    <row r="26" spans="1:9">
      <c r="A26" s="9"/>
      <c r="B26" s="10">
        <v>-136973632.78</v>
      </c>
      <c r="C26" s="9"/>
      <c r="D26" s="9"/>
      <c r="E26" s="9"/>
      <c r="F26" s="9" t="s">
        <v>29</v>
      </c>
    </row>
    <row r="27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40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מוצרים מובנים</v>
      </c>
      <c r="Q2" s="11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43</v>
      </c>
      <c r="G6" s="5" t="s">
        <v>44</v>
      </c>
      <c r="H6" s="5" t="s">
        <v>32</v>
      </c>
      <c r="I6" s="5" t="s">
        <v>75</v>
      </c>
      <c r="J6" s="5" t="s">
        <v>176</v>
      </c>
      <c r="K6" s="5" t="s">
        <v>45</v>
      </c>
      <c r="L6" s="5" t="s">
        <v>46</v>
      </c>
      <c r="M6" s="5" t="s">
        <v>177</v>
      </c>
      <c r="N6" s="5" t="s">
        <v>47</v>
      </c>
      <c r="O6" s="5" t="s">
        <v>48</v>
      </c>
    </row>
    <row r="7" spans="1:17" ht="22.5">
      <c r="A7" s="12">
        <v>0</v>
      </c>
      <c r="B7" s="12">
        <v>0</v>
      </c>
      <c r="C7" s="12">
        <v>0</v>
      </c>
      <c r="D7" s="12">
        <v>122</v>
      </c>
      <c r="E7" s="12">
        <v>0.13</v>
      </c>
      <c r="F7" s="12">
        <v>4.1699999999999999</v>
      </c>
      <c r="G7" s="12">
        <v>13.359999999999999</v>
      </c>
      <c r="H7" s="12" t="s">
        <v>49</v>
      </c>
      <c r="I7" s="12">
        <v>1.0900000000000001</v>
      </c>
      <c r="J7" s="12" t="str">
        <v>22/04/07</v>
      </c>
      <c r="K7" s="12" t="s">
        <v>59</v>
      </c>
      <c r="L7" s="12" t="str">
        <v>Ba3</v>
      </c>
      <c r="M7" s="12"/>
      <c r="N7" s="12">
        <v>1103308</v>
      </c>
      <c r="O7" s="12" t="str">
        <v>גלובל פיננסים  ג'- דש איפקס</v>
      </c>
    </row>
    <row r="8" spans="1:17">
      <c r="A8" s="14">
        <v>0</v>
      </c>
      <c r="B8" s="14"/>
      <c r="C8" s="14">
        <v>0</v>
      </c>
      <c r="D8" s="14"/>
      <c r="E8" s="14">
        <v>0.13</v>
      </c>
      <c r="F8" s="14">
        <v>4.1699999999999999</v>
      </c>
      <c r="G8" s="14"/>
      <c r="H8" s="14"/>
      <c r="I8" s="14">
        <v>1.0900000000000001</v>
      </c>
      <c r="J8" s="14"/>
      <c r="K8" s="14"/>
      <c r="L8" s="14"/>
      <c r="M8" s="14"/>
      <c r="N8" s="14"/>
      <c r="O8" s="14" t="s">
        <v>79</v>
      </c>
    </row>
    <row r="9" spans="1:17" ht="22.5">
      <c r="A9" s="14">
        <v>0</v>
      </c>
      <c r="B9" s="14"/>
      <c r="C9" s="14">
        <v>0</v>
      </c>
      <c r="D9" s="14"/>
      <c r="E9" s="14">
        <v>0.13</v>
      </c>
      <c r="F9" s="14">
        <v>4.1699999999999999</v>
      </c>
      <c r="G9" s="14"/>
      <c r="H9" s="14"/>
      <c r="I9" s="14">
        <v>1.0900000000000001</v>
      </c>
      <c r="J9" s="14"/>
      <c r="K9" s="14"/>
      <c r="L9" s="14"/>
      <c r="M9" s="14"/>
      <c r="N9" s="14"/>
      <c r="O9" s="14" t="s">
        <v>178</v>
      </c>
    </row>
    <row r="10" spans="1:17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/>
      <c r="K10" s="12"/>
      <c r="L10" s="12">
        <v>0</v>
      </c>
      <c r="M10" s="12"/>
      <c r="N10" s="12">
        <v>0</v>
      </c>
      <c r="O10" s="12">
        <v>0</v>
      </c>
    </row>
    <row r="11" spans="1:17">
      <c r="A11" s="14">
        <v>0</v>
      </c>
      <c r="B11" s="14"/>
      <c r="C11" s="14">
        <v>0</v>
      </c>
      <c r="D11" s="14"/>
      <c r="E11" s="14">
        <v>0</v>
      </c>
      <c r="F11" s="14">
        <v>0</v>
      </c>
      <c r="G11" s="14"/>
      <c r="H11" s="14"/>
      <c r="I11" s="14">
        <v>0</v>
      </c>
      <c r="J11" s="14"/>
      <c r="K11" s="14"/>
      <c r="L11" s="14"/>
      <c r="M11" s="14"/>
      <c r="N11" s="14"/>
      <c r="O11" s="14" t="s">
        <v>79</v>
      </c>
    </row>
    <row r="12" spans="1:17" ht="22.5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/>
      <c r="O12" s="14" t="s">
        <v>179</v>
      </c>
    </row>
    <row r="13" spans="1:17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  <c r="K13" s="12"/>
      <c r="L13" s="12">
        <v>0</v>
      </c>
      <c r="M13" s="12"/>
      <c r="N13" s="12">
        <v>0</v>
      </c>
      <c r="O13" s="12">
        <v>0</v>
      </c>
    </row>
    <row r="14" spans="1:17" ht="33.75">
      <c r="A14" s="14">
        <v>0</v>
      </c>
      <c r="B14" s="14"/>
      <c r="C14" s="14">
        <v>0</v>
      </c>
      <c r="D14" s="14"/>
      <c r="E14" s="14">
        <v>0</v>
      </c>
      <c r="F14" s="14">
        <v>0</v>
      </c>
      <c r="G14" s="14"/>
      <c r="H14" s="14"/>
      <c r="I14" s="14">
        <v>0</v>
      </c>
      <c r="J14" s="14"/>
      <c r="K14" s="14"/>
      <c r="L14" s="14"/>
      <c r="M14" s="14"/>
      <c r="N14" s="14"/>
      <c r="O14" s="14" t="s">
        <v>180</v>
      </c>
    </row>
    <row r="15" spans="1:17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/>
      <c r="K15" s="12"/>
      <c r="L15" s="12">
        <v>0</v>
      </c>
      <c r="M15" s="12"/>
      <c r="N15" s="12">
        <v>0</v>
      </c>
      <c r="O15" s="12">
        <v>0</v>
      </c>
    </row>
    <row r="16" spans="1:17" ht="33.75">
      <c r="A16" s="14">
        <v>0</v>
      </c>
      <c r="B16" s="14"/>
      <c r="C16" s="14">
        <v>0</v>
      </c>
      <c r="D16" s="14"/>
      <c r="E16" s="14" t="s">
        <v>57</v>
      </c>
      <c r="F16" s="14">
        <v>0</v>
      </c>
      <c r="G16" s="14"/>
      <c r="H16" s="14"/>
      <c r="I16" s="14">
        <v>0</v>
      </c>
      <c r="J16" s="14"/>
      <c r="K16" s="14"/>
      <c r="L16" s="14"/>
      <c r="M16" s="14"/>
      <c r="N16" s="14"/>
      <c r="O16" s="14" t="s">
        <v>181</v>
      </c>
    </row>
    <row r="17" spans="1:17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/>
      <c r="K17" s="12"/>
      <c r="L17" s="12">
        <v>0</v>
      </c>
      <c r="M17" s="12"/>
      <c r="N17" s="12">
        <v>0</v>
      </c>
      <c r="O17" s="12">
        <v>0</v>
      </c>
    </row>
    <row r="18" spans="1:17" ht="33.75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/>
      <c r="O18" s="14" t="s">
        <v>182</v>
      </c>
    </row>
    <row r="19" spans="1:17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  <c r="K19" s="12"/>
      <c r="L19" s="12">
        <v>0</v>
      </c>
      <c r="M19" s="12"/>
      <c r="N19" s="12">
        <v>0</v>
      </c>
      <c r="O19" s="12">
        <v>0</v>
      </c>
    </row>
    <row r="20" spans="1:17" ht="22.5">
      <c r="A20" s="14">
        <v>0</v>
      </c>
      <c r="B20" s="14"/>
      <c r="C20" s="14">
        <v>0</v>
      </c>
      <c r="D20" s="14"/>
      <c r="E20" s="14">
        <v>0</v>
      </c>
      <c r="F20" s="14">
        <v>0</v>
      </c>
      <c r="G20" s="14"/>
      <c r="H20" s="14"/>
      <c r="I20" s="14">
        <v>0</v>
      </c>
      <c r="J20" s="14"/>
      <c r="K20" s="14"/>
      <c r="L20" s="14"/>
      <c r="M20" s="14"/>
      <c r="N20" s="14"/>
      <c r="O20" s="14" t="s">
        <v>183</v>
      </c>
    </row>
    <row r="21" spans="1:17" ht="22.5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/>
      <c r="O21" s="14" t="s">
        <v>184</v>
      </c>
    </row>
    <row r="22" spans="1:17">
      <c r="A22" s="14">
        <v>0</v>
      </c>
      <c r="B22" s="14"/>
      <c r="C22" s="14">
        <v>0</v>
      </c>
      <c r="D22" s="14"/>
      <c r="E22" s="14">
        <v>0.13</v>
      </c>
      <c r="F22" s="14">
        <v>3.1699999999999999</v>
      </c>
      <c r="G22" s="14"/>
      <c r="H22" s="14"/>
      <c r="I22" s="14">
        <v>0.82999999999999996</v>
      </c>
      <c r="J22" s="14"/>
      <c r="K22" s="14"/>
      <c r="L22" s="14"/>
      <c r="M22" s="14"/>
      <c r="N22" s="14"/>
      <c r="O22" s="14" t="s">
        <v>65</v>
      </c>
    </row>
    <row r="23" spans="1:17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/>
      <c r="K23" s="12"/>
      <c r="L23" s="12">
        <v>0</v>
      </c>
      <c r="M23" s="12"/>
      <c r="N23" s="12">
        <v>0</v>
      </c>
      <c r="O23" s="12">
        <v>0</v>
      </c>
    </row>
    <row r="24" spans="1:17">
      <c r="A24" s="14">
        <v>0</v>
      </c>
      <c r="B24" s="14"/>
      <c r="C24" s="14">
        <v>0</v>
      </c>
      <c r="D24" s="14"/>
      <c r="E24" s="14">
        <v>0</v>
      </c>
      <c r="F24" s="14">
        <v>0</v>
      </c>
      <c r="G24" s="14"/>
      <c r="H24" s="14"/>
      <c r="I24" s="14">
        <v>0</v>
      </c>
      <c r="J24" s="14"/>
      <c r="K24" s="14"/>
      <c r="L24" s="14"/>
      <c r="M24" s="14"/>
      <c r="N24" s="14"/>
      <c r="O24" s="14" t="s">
        <v>79</v>
      </c>
    </row>
    <row r="25" spans="1:17" ht="22.5">
      <c r="A25" s="14">
        <v>0</v>
      </c>
      <c r="B25" s="14"/>
      <c r="C25" s="14">
        <v>0</v>
      </c>
      <c r="D25" s="14"/>
      <c r="E25" s="14">
        <v>0</v>
      </c>
      <c r="F25" s="14">
        <v>0</v>
      </c>
      <c r="G25" s="14"/>
      <c r="H25" s="14"/>
      <c r="I25" s="14">
        <v>0</v>
      </c>
      <c r="J25" s="14"/>
      <c r="K25" s="14"/>
      <c r="L25" s="14"/>
      <c r="M25" s="14"/>
      <c r="N25" s="14"/>
      <c r="O25" s="14" t="s">
        <v>178</v>
      </c>
    </row>
    <row r="26" spans="1:17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/>
      <c r="K26" s="12"/>
      <c r="L26" s="12">
        <v>0</v>
      </c>
      <c r="M26" s="12"/>
      <c r="N26" s="12">
        <v>0</v>
      </c>
      <c r="O26" s="12">
        <v>0</v>
      </c>
    </row>
    <row r="27" spans="1:17">
      <c r="A27" s="14">
        <v>0</v>
      </c>
      <c r="B27" s="14"/>
      <c r="C27" s="14">
        <v>0</v>
      </c>
      <c r="D27" s="14"/>
      <c r="E27" s="14">
        <v>0</v>
      </c>
      <c r="F27" s="14">
        <v>0</v>
      </c>
      <c r="G27" s="14"/>
      <c r="H27" s="14"/>
      <c r="I27" s="14">
        <v>0</v>
      </c>
      <c r="J27" s="14"/>
      <c r="K27" s="14"/>
      <c r="L27" s="14"/>
      <c r="M27" s="14"/>
      <c r="N27" s="14"/>
      <c r="O27" s="14" t="s">
        <v>79</v>
      </c>
    </row>
    <row r="28" spans="1:17" ht="22.5">
      <c r="A28" s="14">
        <v>0</v>
      </c>
      <c r="B28" s="14"/>
      <c r="C28" s="14">
        <v>0</v>
      </c>
      <c r="D28" s="14"/>
      <c r="E28" s="14">
        <v>0</v>
      </c>
      <c r="F28" s="14">
        <v>0</v>
      </c>
      <c r="G28" s="14"/>
      <c r="H28" s="14"/>
      <c r="I28" s="14">
        <v>0</v>
      </c>
      <c r="J28" s="14"/>
      <c r="K28" s="14"/>
      <c r="L28" s="14"/>
      <c r="M28" s="14"/>
      <c r="N28" s="14"/>
      <c r="O28" s="14" t="s">
        <v>179</v>
      </c>
    </row>
    <row r="29" spans="1:17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/>
      <c r="K29" s="12"/>
      <c r="L29" s="12">
        <v>0</v>
      </c>
      <c r="M29" s="12"/>
      <c r="N29" s="12">
        <v>0</v>
      </c>
      <c r="O29" s="12">
        <v>0</v>
      </c>
    </row>
    <row r="30" spans="1:17" ht="33.75">
      <c r="A30" s="14">
        <v>0</v>
      </c>
      <c r="B30" s="14"/>
      <c r="C30" s="14">
        <v>0</v>
      </c>
      <c r="D30" s="14"/>
      <c r="E30" s="14">
        <v>0</v>
      </c>
      <c r="F30" s="14">
        <v>0</v>
      </c>
      <c r="G30" s="14"/>
      <c r="H30" s="14"/>
      <c r="I30" s="14">
        <v>0</v>
      </c>
      <c r="J30" s="14"/>
      <c r="K30" s="14"/>
      <c r="L30" s="14"/>
      <c r="M30" s="14"/>
      <c r="N30" s="14"/>
      <c r="O30" s="14" t="s">
        <v>180</v>
      </c>
    </row>
    <row r="31" spans="1:17">
      <c r="A31" s="12">
        <v>0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/>
      <c r="K31" s="12"/>
      <c r="L31" s="12">
        <v>0</v>
      </c>
      <c r="M31" s="12"/>
      <c r="N31" s="12">
        <v>0</v>
      </c>
      <c r="O31" s="12">
        <v>0</v>
      </c>
    </row>
    <row r="32" spans="1:17" ht="33.75">
      <c r="A32" s="14">
        <v>0</v>
      </c>
      <c r="B32" s="14"/>
      <c r="C32" s="14">
        <v>0</v>
      </c>
      <c r="D32" s="14"/>
      <c r="E32" s="14">
        <v>0</v>
      </c>
      <c r="F32" s="14">
        <v>0</v>
      </c>
      <c r="G32" s="14"/>
      <c r="H32" s="14"/>
      <c r="I32" s="14">
        <v>0</v>
      </c>
      <c r="J32" s="14"/>
      <c r="K32" s="14"/>
      <c r="L32" s="14"/>
      <c r="M32" s="14"/>
      <c r="N32" s="14"/>
      <c r="O32" s="14" t="s">
        <v>181</v>
      </c>
    </row>
    <row r="33" spans="1:17">
      <c r="A33" s="12">
        <v>0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/>
      <c r="K33" s="12"/>
      <c r="L33" s="12">
        <v>0</v>
      </c>
      <c r="M33" s="12"/>
      <c r="N33" s="12">
        <v>0</v>
      </c>
      <c r="O33" s="12">
        <v>0</v>
      </c>
    </row>
    <row r="34" spans="1:17" ht="33.75">
      <c r="A34" s="14">
        <v>0</v>
      </c>
      <c r="B34" s="14"/>
      <c r="C34" s="14">
        <v>0</v>
      </c>
      <c r="D34" s="14"/>
      <c r="E34" s="14">
        <v>0</v>
      </c>
      <c r="F34" s="14">
        <v>0</v>
      </c>
      <c r="G34" s="14"/>
      <c r="H34" s="14"/>
      <c r="I34" s="14">
        <v>0</v>
      </c>
      <c r="J34" s="14"/>
      <c r="K34" s="14"/>
      <c r="L34" s="14"/>
      <c r="M34" s="14"/>
      <c r="N34" s="14"/>
      <c r="O34" s="14" t="s">
        <v>182</v>
      </c>
    </row>
    <row r="35" spans="1:17">
      <c r="A35" s="12">
        <v>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/>
      <c r="K35" s="12"/>
      <c r="L35" s="12">
        <v>0</v>
      </c>
      <c r="M35" s="12"/>
      <c r="N35" s="12">
        <v>0</v>
      </c>
      <c r="O35" s="12">
        <v>0</v>
      </c>
    </row>
    <row r="36" spans="1:17" ht="22.5">
      <c r="A36" s="14">
        <v>0</v>
      </c>
      <c r="B36" s="14"/>
      <c r="C36" s="14">
        <v>0</v>
      </c>
      <c r="D36" s="14"/>
      <c r="E36" s="14">
        <v>0</v>
      </c>
      <c r="F36" s="14">
        <v>0</v>
      </c>
      <c r="G36" s="14"/>
      <c r="H36" s="14"/>
      <c r="I36" s="14">
        <v>0</v>
      </c>
      <c r="J36" s="14"/>
      <c r="K36" s="14"/>
      <c r="L36" s="14"/>
      <c r="M36" s="14"/>
      <c r="N36" s="14"/>
      <c r="O36" s="14" t="s">
        <v>183</v>
      </c>
    </row>
    <row r="37" spans="1:17" ht="22.5">
      <c r="A37" s="14">
        <v>0</v>
      </c>
      <c r="B37" s="14"/>
      <c r="C37" s="14">
        <v>0</v>
      </c>
      <c r="D37" s="14"/>
      <c r="E37" s="14">
        <v>0</v>
      </c>
      <c r="F37" s="14">
        <v>0</v>
      </c>
      <c r="G37" s="14"/>
      <c r="H37" s="14"/>
      <c r="I37" s="14">
        <v>0</v>
      </c>
      <c r="J37" s="14"/>
      <c r="K37" s="14"/>
      <c r="L37" s="14"/>
      <c r="M37" s="14"/>
      <c r="N37" s="14"/>
      <c r="O37" s="14" t="s">
        <v>184</v>
      </c>
    </row>
    <row r="38" spans="1:17">
      <c r="A38" s="14">
        <v>0</v>
      </c>
      <c r="B38" s="14"/>
      <c r="C38" s="14">
        <v>0</v>
      </c>
      <c r="D38" s="14"/>
      <c r="E38" s="14">
        <v>0</v>
      </c>
      <c r="F38" s="14">
        <v>0</v>
      </c>
      <c r="G38" s="14"/>
      <c r="H38" s="14"/>
      <c r="I38" s="14">
        <v>0</v>
      </c>
      <c r="J38" s="14"/>
      <c r="K38" s="14"/>
      <c r="L38" s="14"/>
      <c r="M38" s="14"/>
      <c r="N38" s="14"/>
      <c r="O38" s="14" t="s">
        <v>70</v>
      </c>
    </row>
    <row r="39" spans="1:17">
      <c r="A39" s="9">
        <v>0</v>
      </c>
      <c r="B39" s="9"/>
      <c r="C39" s="9">
        <v>0</v>
      </c>
      <c r="D39" s="9"/>
      <c r="E39" s="9">
        <v>0.13</v>
      </c>
      <c r="F39" s="9">
        <v>2.46</v>
      </c>
      <c r="G39" s="9"/>
      <c r="H39" s="9"/>
      <c r="I39" s="9">
        <v>0.65000000000000002</v>
      </c>
      <c r="J39" s="9"/>
      <c r="K39" s="9"/>
      <c r="L39" s="9"/>
      <c r="M39" s="9"/>
      <c r="N39" s="9"/>
      <c r="O39" s="9" t="s">
        <v>29</v>
      </c>
    </row>
    <row r="4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164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85547" bestFit="1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2.425781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תעודות התחייבות ממשלתיות</v>
      </c>
      <c r="Q2" s="11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71</v>
      </c>
      <c r="C6" s="5" t="s">
        <v>42</v>
      </c>
      <c r="D6" s="5" t="s">
        <v>73</v>
      </c>
      <c r="E6" s="5" t="s">
        <v>74</v>
      </c>
      <c r="F6" s="5" t="s">
        <v>43</v>
      </c>
      <c r="G6" s="5" t="s">
        <v>44</v>
      </c>
      <c r="H6" s="5" t="s">
        <v>32</v>
      </c>
      <c r="I6" s="5" t="s">
        <v>75</v>
      </c>
      <c r="J6" s="5" t="s">
        <v>176</v>
      </c>
      <c r="K6" s="5" t="s">
        <v>45</v>
      </c>
      <c r="L6" s="5" t="s">
        <v>46</v>
      </c>
      <c r="M6" s="5" t="s">
        <v>47</v>
      </c>
      <c r="N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  <c r="K7" s="12"/>
      <c r="L7" s="12">
        <v>0</v>
      </c>
      <c r="M7" s="12">
        <v>0</v>
      </c>
      <c r="N7" s="12">
        <v>0</v>
      </c>
    </row>
    <row r="8" spans="1:17">
      <c r="A8" s="14">
        <v>0</v>
      </c>
      <c r="B8" s="14"/>
      <c r="C8" s="14">
        <v>0</v>
      </c>
      <c r="D8" s="14"/>
      <c r="E8" s="14">
        <v>0</v>
      </c>
      <c r="F8" s="14">
        <v>0</v>
      </c>
      <c r="G8" s="14"/>
      <c r="H8" s="14"/>
      <c r="I8" s="14">
        <v>0</v>
      </c>
      <c r="J8" s="14"/>
      <c r="K8" s="14"/>
      <c r="L8" s="14"/>
      <c r="M8" s="14"/>
      <c r="N8" s="14" t="s">
        <v>79</v>
      </c>
    </row>
    <row r="9" spans="1:17">
      <c r="A9" s="14">
        <v>0</v>
      </c>
      <c r="B9" s="14"/>
      <c r="C9" s="14">
        <v>0</v>
      </c>
      <c r="D9" s="14"/>
      <c r="E9" s="14">
        <v>0</v>
      </c>
      <c r="F9" s="14">
        <v>0</v>
      </c>
      <c r="G9" s="14"/>
      <c r="H9" s="14"/>
      <c r="I9" s="14">
        <v>0</v>
      </c>
      <c r="J9" s="14"/>
      <c r="K9" s="14"/>
      <c r="L9" s="14"/>
      <c r="M9" s="14"/>
      <c r="N9" s="14" t="str">
        <v>סה"כ ל חץ:</v>
      </c>
    </row>
    <row r="10" spans="1:17" ht="33.75">
      <c r="A10" s="12">
        <v>0.080000000000000002</v>
      </c>
      <c r="B10" s="12">
        <v>0</v>
      </c>
      <c r="C10" s="13">
        <v>5311.3500000000004</v>
      </c>
      <c r="D10" s="12">
        <v>123.53</v>
      </c>
      <c r="E10" s="13">
        <v>4299722</v>
      </c>
      <c r="F10" s="12">
        <v>5.0099999999999998</v>
      </c>
      <c r="G10" s="12">
        <v>4.7999999999999998</v>
      </c>
      <c r="H10" s="12" t="s">
        <v>49</v>
      </c>
      <c r="I10" s="12">
        <v>4.2599999999999998</v>
      </c>
      <c r="J10" s="16" t="str">
        <v>01/07/03</v>
      </c>
      <c r="K10" s="12" t="s">
        <v>50</v>
      </c>
      <c r="L10" s="12" t="s">
        <v>77</v>
      </c>
      <c r="M10" s="12">
        <v>8286973</v>
      </c>
      <c r="N10" s="12" t="str">
        <v>ערד  2018 סדרה 8697- ממשלת ישראל</v>
      </c>
    </row>
    <row r="11" spans="1:17" ht="33.75">
      <c r="A11" s="12">
        <v>0.40000000000000002</v>
      </c>
      <c r="B11" s="12">
        <v>0</v>
      </c>
      <c r="C11" s="13">
        <v>27667.639999999999</v>
      </c>
      <c r="D11" s="12">
        <v>115.19</v>
      </c>
      <c r="E11" s="13">
        <v>24020000</v>
      </c>
      <c r="F11" s="12">
        <v>4.8499999999999996</v>
      </c>
      <c r="G11" s="12">
        <v>4.7999999999999998</v>
      </c>
      <c r="H11" s="12" t="s">
        <v>49</v>
      </c>
      <c r="I11" s="12">
        <v>8.2599999999999998</v>
      </c>
      <c r="J11" s="16" t="str">
        <v>01/05/09</v>
      </c>
      <c r="K11" s="12" t="s">
        <v>50</v>
      </c>
      <c r="L11" s="12" t="s">
        <v>77</v>
      </c>
      <c r="M11" s="12">
        <v>8287542</v>
      </c>
      <c r="N11" s="12" t="str">
        <v>ערד  2024 סדרה  8754- ממשלת ישראל</v>
      </c>
    </row>
    <row r="12" spans="1:17" ht="33.75">
      <c r="A12" s="12">
        <v>0.14999999999999999</v>
      </c>
      <c r="B12" s="12">
        <v>0</v>
      </c>
      <c r="C12" s="13">
        <v>10032.67</v>
      </c>
      <c r="D12" s="12">
        <v>111.62</v>
      </c>
      <c r="E12" s="13">
        <v>8988000</v>
      </c>
      <c r="F12" s="12">
        <v>4.8200000000000003</v>
      </c>
      <c r="G12" s="12">
        <v>4.7999999999999998</v>
      </c>
      <c r="H12" s="12" t="s">
        <v>49</v>
      </c>
      <c r="I12" s="12">
        <v>8.8699999999999992</v>
      </c>
      <c r="J12" s="16" t="str">
        <v>02/05/10</v>
      </c>
      <c r="K12" s="12" t="s">
        <v>50</v>
      </c>
      <c r="L12" s="12" t="s">
        <v>77</v>
      </c>
      <c r="M12" s="12">
        <v>8287666</v>
      </c>
      <c r="N12" s="12" t="str">
        <v>ערד  2025  סדרה 8766- ממשלת ישראל</v>
      </c>
    </row>
    <row r="13" spans="1:17" ht="33.75">
      <c r="A13" s="12">
        <v>0.28000000000000003</v>
      </c>
      <c r="B13" s="12">
        <v>0</v>
      </c>
      <c r="C13" s="13">
        <v>19078.099999999999</v>
      </c>
      <c r="D13" s="12">
        <v>107.73</v>
      </c>
      <c r="E13" s="13">
        <v>17709000</v>
      </c>
      <c r="F13" s="12">
        <v>4.7199999999999998</v>
      </c>
      <c r="G13" s="12">
        <v>4.7999999999999998</v>
      </c>
      <c r="H13" s="12" t="s">
        <v>49</v>
      </c>
      <c r="I13" s="12">
        <v>9.1199999999999992</v>
      </c>
      <c r="J13" s="16" t="str">
        <v>01/09/10</v>
      </c>
      <c r="K13" s="12" t="s">
        <v>50</v>
      </c>
      <c r="L13" s="12" t="s">
        <v>77</v>
      </c>
      <c r="M13" s="12">
        <v>8287708</v>
      </c>
      <c r="N13" s="12" t="str">
        <v>ערד  2025  סדרה 8770- ממשלת ישראל</v>
      </c>
    </row>
    <row r="14" spans="1:17" ht="33.75">
      <c r="A14" s="12">
        <v>0.40999999999999998</v>
      </c>
      <c r="B14" s="12">
        <v>0</v>
      </c>
      <c r="C14" s="13">
        <v>28218.810000000001</v>
      </c>
      <c r="D14" s="12">
        <v>109.69</v>
      </c>
      <c r="E14" s="13">
        <v>25726000</v>
      </c>
      <c r="F14" s="12">
        <v>4.8499999999999996</v>
      </c>
      <c r="G14" s="12">
        <v>4.7999999999999998</v>
      </c>
      <c r="H14" s="12" t="s">
        <v>49</v>
      </c>
      <c r="I14" s="12">
        <v>8.8900000000000006</v>
      </c>
      <c r="J14" s="16" t="str">
        <v>01/03/10</v>
      </c>
      <c r="K14" s="12" t="s">
        <v>50</v>
      </c>
      <c r="L14" s="12" t="s">
        <v>77</v>
      </c>
      <c r="M14" s="12">
        <v>8287641</v>
      </c>
      <c r="N14" s="12" t="str">
        <v>ערד  2025 סדרה 8764- ממשלת ישראל</v>
      </c>
    </row>
    <row r="15" spans="1:17" ht="33.75">
      <c r="A15" s="12">
        <v>0.27000000000000002</v>
      </c>
      <c r="B15" s="12">
        <v>0</v>
      </c>
      <c r="C15" s="13">
        <v>18887.950000000001</v>
      </c>
      <c r="D15" s="12">
        <v>107.08</v>
      </c>
      <c r="E15" s="13">
        <v>17639000</v>
      </c>
      <c r="F15" s="12">
        <v>4.8499999999999996</v>
      </c>
      <c r="G15" s="12">
        <v>4.7999999999999998</v>
      </c>
      <c r="H15" s="12" t="s">
        <v>49</v>
      </c>
      <c r="I15" s="12">
        <v>9.4100000000000001</v>
      </c>
      <c r="J15" s="16" t="str">
        <v>01/05/11</v>
      </c>
      <c r="K15" s="12" t="s">
        <v>50</v>
      </c>
      <c r="L15" s="12" t="s">
        <v>77</v>
      </c>
      <c r="M15" s="12">
        <v>8287782</v>
      </c>
      <c r="N15" s="12" t="str">
        <v>ערד  2026  סדרה 8778- ממשלת ישראל</v>
      </c>
    </row>
    <row r="16" spans="1:17" ht="33.75">
      <c r="A16" s="12">
        <v>0.68000000000000005</v>
      </c>
      <c r="B16" s="12">
        <v>0</v>
      </c>
      <c r="C16" s="13">
        <v>46788.239999999998</v>
      </c>
      <c r="D16" s="12">
        <v>102.62</v>
      </c>
      <c r="E16" s="13" t="s">
        <v>57</v>
      </c>
      <c r="F16" s="12">
        <v>4.8499999999999996</v>
      </c>
      <c r="G16" s="12">
        <v>4.7999999999999998</v>
      </c>
      <c r="H16" s="12" t="s">
        <v>49</v>
      </c>
      <c r="I16" s="12">
        <v>10.449999999999999</v>
      </c>
      <c r="J16" s="16" t="str">
        <v>01/02/13</v>
      </c>
      <c r="K16" s="12" t="s">
        <v>50</v>
      </c>
      <c r="L16" s="12" t="s">
        <v>77</v>
      </c>
      <c r="M16" s="12">
        <v>8287991</v>
      </c>
      <c r="N16" s="12" t="str">
        <v>ערד  2028 סדרה 8799 - ממשלת ישראל</v>
      </c>
    </row>
    <row r="17" spans="1:17" ht="33.75">
      <c r="A17" s="12">
        <v>0.02</v>
      </c>
      <c r="B17" s="12">
        <v>0</v>
      </c>
      <c r="C17" s="13">
        <v>1412.98</v>
      </c>
      <c r="D17" s="12">
        <v>145.84999999999999</v>
      </c>
      <c r="E17" s="13">
        <v>968781</v>
      </c>
      <c r="F17" s="12">
        <v>5.5599999999999996</v>
      </c>
      <c r="G17" s="12">
        <v>4.7999999999999998</v>
      </c>
      <c r="H17" s="12" t="s">
        <v>49</v>
      </c>
      <c r="I17" s="12">
        <v>0</v>
      </c>
      <c r="J17" s="16" t="str">
        <v>01/10/98</v>
      </c>
      <c r="K17" s="12" t="s">
        <v>50</v>
      </c>
      <c r="L17" s="12" t="s">
        <v>77</v>
      </c>
      <c r="M17" s="12">
        <v>8286403</v>
      </c>
      <c r="N17" s="12" t="str">
        <v>ערד 2013 סדרה 8640- ממשלת ישראל</v>
      </c>
    </row>
    <row r="18" spans="1:17" ht="33.75">
      <c r="A18" s="12">
        <v>0.02</v>
      </c>
      <c r="B18" s="12">
        <v>0</v>
      </c>
      <c r="C18" s="13">
        <v>1647.49</v>
      </c>
      <c r="D18" s="12">
        <v>143.25999999999999</v>
      </c>
      <c r="E18" s="13">
        <v>1149985</v>
      </c>
      <c r="F18" s="12">
        <v>4.8600000000000003</v>
      </c>
      <c r="G18" s="12">
        <v>4.7999999999999998</v>
      </c>
      <c r="H18" s="12" t="s">
        <v>49</v>
      </c>
      <c r="I18" s="12">
        <v>0.089999999999999997</v>
      </c>
      <c r="J18" s="16" t="str">
        <v>01/11/98</v>
      </c>
      <c r="K18" s="12" t="s">
        <v>50</v>
      </c>
      <c r="L18" s="12" t="s">
        <v>77</v>
      </c>
      <c r="M18" s="12">
        <v>8286411</v>
      </c>
      <c r="N18" s="12" t="str">
        <v>ערד 2013 סדרה 8641- ממשלת ישראל</v>
      </c>
    </row>
    <row r="19" spans="1:17" ht="33.75">
      <c r="A19" s="12">
        <v>0.02</v>
      </c>
      <c r="B19" s="12">
        <v>0</v>
      </c>
      <c r="C19" s="13">
        <v>1243.8099999999999</v>
      </c>
      <c r="D19" s="12">
        <v>138.49000000000001</v>
      </c>
      <c r="E19" s="13">
        <v>898105</v>
      </c>
      <c r="F19" s="12">
        <v>4.9400000000000004</v>
      </c>
      <c r="G19" s="12">
        <v>4.7999999999999998</v>
      </c>
      <c r="H19" s="12" t="s">
        <v>49</v>
      </c>
      <c r="I19" s="12">
        <v>0.17000000000000001</v>
      </c>
      <c r="J19" s="16" t="str">
        <v>01/12/98</v>
      </c>
      <c r="K19" s="12" t="s">
        <v>50</v>
      </c>
      <c r="L19" s="12" t="s">
        <v>77</v>
      </c>
      <c r="M19" s="12">
        <v>8286429</v>
      </c>
      <c r="N19" s="12" t="str">
        <v>ערד 2013 סדרה 8642- ממשלת ישראל</v>
      </c>
    </row>
    <row r="20" spans="1:17" ht="33.75">
      <c r="A20" s="12">
        <v>0.029999999999999999</v>
      </c>
      <c r="B20" s="12">
        <v>0</v>
      </c>
      <c r="C20" s="13">
        <v>1983.5999999999999</v>
      </c>
      <c r="D20" s="12">
        <v>136.21000000000001</v>
      </c>
      <c r="E20" s="13">
        <v>1456319</v>
      </c>
      <c r="F20" s="12">
        <v>4.9299999999999997</v>
      </c>
      <c r="G20" s="12">
        <v>4.7999999999999998</v>
      </c>
      <c r="H20" s="12" t="s">
        <v>49</v>
      </c>
      <c r="I20" s="12">
        <v>0.25</v>
      </c>
      <c r="J20" s="16" t="str">
        <v>01/01/99</v>
      </c>
      <c r="K20" s="12" t="s">
        <v>50</v>
      </c>
      <c r="L20" s="12" t="s">
        <v>77</v>
      </c>
      <c r="M20" s="12">
        <v>8286437</v>
      </c>
      <c r="N20" s="12" t="str">
        <v>ערד 2014 סדרה 8643- ממשלת ישראל</v>
      </c>
    </row>
    <row r="21" spans="1:17" ht="33.75">
      <c r="A21" s="12">
        <v>0.02</v>
      </c>
      <c r="B21" s="12">
        <v>0</v>
      </c>
      <c r="C21" s="13">
        <v>1145.4300000000001</v>
      </c>
      <c r="D21" s="12">
        <v>135.56999999999999</v>
      </c>
      <c r="E21" s="13">
        <v>844893</v>
      </c>
      <c r="F21" s="12">
        <v>4.9199999999999999</v>
      </c>
      <c r="G21" s="12">
        <v>4.7999999999999998</v>
      </c>
      <c r="H21" s="12" t="s">
        <v>49</v>
      </c>
      <c r="I21" s="12">
        <v>0.34000000000000002</v>
      </c>
      <c r="J21" s="16" t="str">
        <v>01/02/99</v>
      </c>
      <c r="K21" s="12" t="s">
        <v>50</v>
      </c>
      <c r="L21" s="12" t="s">
        <v>77</v>
      </c>
      <c r="M21" s="12">
        <v>8286445</v>
      </c>
      <c r="N21" s="12" t="str">
        <v>ערד 2014 סדרה 8644- ממשלת ישראל</v>
      </c>
    </row>
    <row r="22" spans="1:17" ht="33.75">
      <c r="A22" s="12">
        <v>0.02</v>
      </c>
      <c r="B22" s="12">
        <v>0</v>
      </c>
      <c r="C22" s="13">
        <v>1359.46</v>
      </c>
      <c r="D22" s="12">
        <v>135.65000000000001</v>
      </c>
      <c r="E22" s="13">
        <v>1002206</v>
      </c>
      <c r="F22" s="12">
        <v>5.0199999999999996</v>
      </c>
      <c r="G22" s="12">
        <v>4.7999999999999998</v>
      </c>
      <c r="H22" s="12" t="s">
        <v>49</v>
      </c>
      <c r="I22" s="12">
        <v>0.41999999999999998</v>
      </c>
      <c r="J22" s="16" t="str">
        <v>01/03/99</v>
      </c>
      <c r="K22" s="12" t="s">
        <v>50</v>
      </c>
      <c r="L22" s="12" t="s">
        <v>77</v>
      </c>
      <c r="M22" s="12">
        <v>8286452</v>
      </c>
      <c r="N22" s="12" t="str">
        <v>ערד 2014 סדרה 8645- ממשלת ישראל</v>
      </c>
    </row>
    <row r="23" spans="1:17" ht="33.75">
      <c r="A23" s="12">
        <v>0.01</v>
      </c>
      <c r="B23" s="12">
        <v>0</v>
      </c>
      <c r="C23" s="12">
        <v>911.21000000000004</v>
      </c>
      <c r="D23" s="12">
        <v>139.38</v>
      </c>
      <c r="E23" s="13">
        <v>653755</v>
      </c>
      <c r="F23" s="12">
        <v>5.0099999999999998</v>
      </c>
      <c r="G23" s="12">
        <v>4.7999999999999998</v>
      </c>
      <c r="H23" s="12" t="s">
        <v>49</v>
      </c>
      <c r="I23" s="12">
        <v>0.48999999999999999</v>
      </c>
      <c r="J23" s="16" t="str">
        <v>02/04/99</v>
      </c>
      <c r="K23" s="12" t="s">
        <v>50</v>
      </c>
      <c r="L23" s="12" t="s">
        <v>77</v>
      </c>
      <c r="M23" s="12">
        <v>8286460</v>
      </c>
      <c r="N23" s="12" t="str">
        <v>ערד 2014 סדרה 8646- ממשלת ישראל</v>
      </c>
    </row>
    <row r="24" spans="1:17" ht="33.75">
      <c r="A24" s="12">
        <v>0.050000000000000003</v>
      </c>
      <c r="B24" s="12">
        <v>0</v>
      </c>
      <c r="C24" s="13">
        <v>3152.7600000000002</v>
      </c>
      <c r="D24" s="12">
        <v>139.09</v>
      </c>
      <c r="E24" s="13">
        <v>2266710</v>
      </c>
      <c r="F24" s="12">
        <v>5.0099999999999998</v>
      </c>
      <c r="G24" s="12">
        <v>4.7999999999999998</v>
      </c>
      <c r="H24" s="12" t="s">
        <v>49</v>
      </c>
      <c r="I24" s="12">
        <v>0.56999999999999995</v>
      </c>
      <c r="J24" s="16" t="str">
        <v>02/05/99</v>
      </c>
      <c r="K24" s="12" t="s">
        <v>50</v>
      </c>
      <c r="L24" s="12" t="s">
        <v>77</v>
      </c>
      <c r="M24" s="12">
        <v>8286478</v>
      </c>
      <c r="N24" s="12" t="str">
        <v>ערד 2014 סדרה 8647- ממשלת ישראל</v>
      </c>
    </row>
    <row r="25" spans="1:17" ht="33.75">
      <c r="A25" s="12">
        <v>0.029999999999999999</v>
      </c>
      <c r="B25" s="12">
        <v>0</v>
      </c>
      <c r="C25" s="13">
        <v>1994.6600000000001</v>
      </c>
      <c r="D25" s="12">
        <v>138.13</v>
      </c>
      <c r="E25" s="13">
        <v>1444056</v>
      </c>
      <c r="F25" s="12">
        <v>4.9900000000000002</v>
      </c>
      <c r="G25" s="12">
        <v>4.7999999999999998</v>
      </c>
      <c r="H25" s="12" t="s">
        <v>49</v>
      </c>
      <c r="I25" s="12">
        <v>0.66000000000000003</v>
      </c>
      <c r="J25" s="16" t="str">
        <v>01/06/99</v>
      </c>
      <c r="K25" s="12" t="s">
        <v>50</v>
      </c>
      <c r="L25" s="12" t="s">
        <v>77</v>
      </c>
      <c r="M25" s="12">
        <v>8286486</v>
      </c>
      <c r="N25" s="12" t="str">
        <v>ערד 2014 סדרה 8648- ממשלת ישראל</v>
      </c>
    </row>
    <row r="26" spans="1:17" ht="33.75">
      <c r="A26" s="12">
        <v>0.02</v>
      </c>
      <c r="B26" s="12">
        <v>0</v>
      </c>
      <c r="C26" s="13">
        <v>1108.8499999999999</v>
      </c>
      <c r="D26" s="12">
        <v>136.93000000000001</v>
      </c>
      <c r="E26" s="13">
        <v>809796</v>
      </c>
      <c r="F26" s="12">
        <v>5</v>
      </c>
      <c r="G26" s="12">
        <v>4.7999999999999998</v>
      </c>
      <c r="H26" s="12" t="s">
        <v>49</v>
      </c>
      <c r="I26" s="12">
        <v>0.73999999999999999</v>
      </c>
      <c r="J26" s="16" t="str">
        <v>01/07/99</v>
      </c>
      <c r="K26" s="12" t="s">
        <v>50</v>
      </c>
      <c r="L26" s="12" t="s">
        <v>77</v>
      </c>
      <c r="M26" s="12">
        <v>8286494</v>
      </c>
      <c r="N26" s="12" t="str">
        <v>ערד 2014 סדרה 8649- ממשלת ישראל</v>
      </c>
    </row>
    <row r="27" spans="1:17" ht="33.75">
      <c r="A27" s="12">
        <v>0.040000000000000001</v>
      </c>
      <c r="B27" s="12">
        <v>0</v>
      </c>
      <c r="C27" s="13">
        <v>2697.9099999999999</v>
      </c>
      <c r="D27" s="12">
        <v>135.97999999999999</v>
      </c>
      <c r="E27" s="13">
        <v>1984025</v>
      </c>
      <c r="F27" s="12">
        <v>4.9900000000000002</v>
      </c>
      <c r="G27" s="12">
        <v>4.7999999999999998</v>
      </c>
      <c r="H27" s="12" t="s">
        <v>49</v>
      </c>
      <c r="I27" s="12">
        <v>0.81999999999999995</v>
      </c>
      <c r="J27" s="16" t="str">
        <v>01/08/99</v>
      </c>
      <c r="K27" s="12" t="s">
        <v>50</v>
      </c>
      <c r="L27" s="12" t="s">
        <v>77</v>
      </c>
      <c r="M27" s="12">
        <v>8286502</v>
      </c>
      <c r="N27" s="12" t="str">
        <v>ערד 2014 סדרה 8650- ממשלת ישראל</v>
      </c>
    </row>
    <row r="28" spans="1:17" ht="33.75">
      <c r="A28" s="12">
        <v>0.11</v>
      </c>
      <c r="B28" s="12">
        <v>0</v>
      </c>
      <c r="C28" s="13">
        <v>7359.3699999999999</v>
      </c>
      <c r="D28" s="12">
        <v>135.03999999999999</v>
      </c>
      <c r="E28" s="13">
        <v>5449779</v>
      </c>
      <c r="F28" s="12">
        <v>4.9900000000000002</v>
      </c>
      <c r="G28" s="12">
        <v>4.7999999999999998</v>
      </c>
      <c r="H28" s="12" t="s">
        <v>49</v>
      </c>
      <c r="I28" s="12">
        <v>0.91000000000000003</v>
      </c>
      <c r="J28" s="16" t="s">
        <v>185</v>
      </c>
      <c r="K28" s="12" t="s">
        <v>50</v>
      </c>
      <c r="L28" s="12" t="s">
        <v>77</v>
      </c>
      <c r="M28" s="12">
        <v>8286510</v>
      </c>
      <c r="N28" s="12" t="str">
        <v>ערד 2014 סדרה 8651- ממשלת ישראל</v>
      </c>
    </row>
    <row r="29" spans="1:17" ht="33.75">
      <c r="A29" s="12">
        <v>0.029999999999999999</v>
      </c>
      <c r="B29" s="12">
        <v>0</v>
      </c>
      <c r="C29" s="13">
        <v>2397.98</v>
      </c>
      <c r="D29" s="12">
        <v>136.56999999999999</v>
      </c>
      <c r="E29" s="13">
        <v>1755861</v>
      </c>
      <c r="F29" s="12">
        <v>5.3899999999999997</v>
      </c>
      <c r="G29" s="12">
        <v>4.7999999999999998</v>
      </c>
      <c r="H29" s="12" t="s">
        <v>49</v>
      </c>
      <c r="I29" s="12">
        <v>0.96999999999999997</v>
      </c>
      <c r="J29" s="16" t="str">
        <v>01/10/99</v>
      </c>
      <c r="K29" s="12" t="s">
        <v>50</v>
      </c>
      <c r="L29" s="12" t="s">
        <v>77</v>
      </c>
      <c r="M29" s="12">
        <v>8286528</v>
      </c>
      <c r="N29" s="12" t="str">
        <v>ערד 2014 סדרה 8652- ממשלת ישראל</v>
      </c>
    </row>
    <row r="30" spans="1:17" ht="33.75">
      <c r="A30" s="12">
        <v>0.02</v>
      </c>
      <c r="B30" s="12">
        <v>0</v>
      </c>
      <c r="C30" s="13">
        <v>1694.8499999999999</v>
      </c>
      <c r="D30" s="12">
        <v>135.87</v>
      </c>
      <c r="E30" s="13">
        <v>1247383</v>
      </c>
      <c r="F30" s="12">
        <v>4.9900000000000002</v>
      </c>
      <c r="G30" s="12">
        <v>4.7999999999999998</v>
      </c>
      <c r="H30" s="12" t="s">
        <v>49</v>
      </c>
      <c r="I30" s="12">
        <v>1.05</v>
      </c>
      <c r="J30" s="16" t="str">
        <v>01/11/99</v>
      </c>
      <c r="K30" s="12" t="s">
        <v>50</v>
      </c>
      <c r="L30" s="12" t="s">
        <v>77</v>
      </c>
      <c r="M30" s="12">
        <v>8286536</v>
      </c>
      <c r="N30" s="12" t="str">
        <v>ערד 2014 סדרה 8653- ממשלת ישראל</v>
      </c>
    </row>
    <row r="31" spans="1:17" ht="33.75">
      <c r="A31" s="12">
        <v>0.029999999999999999</v>
      </c>
      <c r="B31" s="12">
        <v>0</v>
      </c>
      <c r="C31" s="13">
        <v>2097.6199999999999</v>
      </c>
      <c r="D31" s="12">
        <v>134.41999999999999</v>
      </c>
      <c r="E31" s="13">
        <v>1560511</v>
      </c>
      <c r="F31" s="12">
        <v>4.9900000000000002</v>
      </c>
      <c r="G31" s="12">
        <v>4.7999999999999998</v>
      </c>
      <c r="H31" s="12" t="s">
        <v>49</v>
      </c>
      <c r="I31" s="12">
        <v>1.1399999999999999</v>
      </c>
      <c r="J31" s="16" t="str">
        <v>01/12/99</v>
      </c>
      <c r="K31" s="12" t="s">
        <v>50</v>
      </c>
      <c r="L31" s="12" t="s">
        <v>77</v>
      </c>
      <c r="M31" s="12">
        <v>8286544</v>
      </c>
      <c r="N31" s="12" t="str">
        <v>ערד 2014 סדרה 8654- ממשלת ישראל</v>
      </c>
    </row>
    <row r="32" spans="1:17" ht="33.75">
      <c r="A32" s="12">
        <v>0.050000000000000003</v>
      </c>
      <c r="B32" s="12">
        <v>0</v>
      </c>
      <c r="C32" s="13">
        <v>3568.4099999999999</v>
      </c>
      <c r="D32" s="12">
        <v>136.96000000000001</v>
      </c>
      <c r="E32" s="13">
        <v>2605457</v>
      </c>
      <c r="F32" s="12">
        <v>5.0099999999999998</v>
      </c>
      <c r="G32" s="12">
        <v>4.7999999999999998</v>
      </c>
      <c r="H32" s="12" t="s">
        <v>49</v>
      </c>
      <c r="I32" s="12">
        <v>1.4299999999999999</v>
      </c>
      <c r="J32" s="16" t="str">
        <v>02/04/00</v>
      </c>
      <c r="K32" s="12" t="s">
        <v>50</v>
      </c>
      <c r="L32" s="12" t="s">
        <v>77</v>
      </c>
      <c r="M32" s="12">
        <v>8286585</v>
      </c>
      <c r="N32" s="12" t="str">
        <v>ערד 2015 סדרה  8658- ממשלת ישראל</v>
      </c>
    </row>
    <row r="33" spans="1:17" ht="33.75">
      <c r="A33" s="12">
        <v>0.029999999999999999</v>
      </c>
      <c r="B33" s="12">
        <v>0</v>
      </c>
      <c r="C33" s="13">
        <v>1937.8699999999999</v>
      </c>
      <c r="D33" s="12">
        <v>134.11000000000001</v>
      </c>
      <c r="E33" s="13">
        <v>1445021</v>
      </c>
      <c r="F33" s="12">
        <v>4.9900000000000002</v>
      </c>
      <c r="G33" s="12">
        <v>4.7999999999999998</v>
      </c>
      <c r="H33" s="12" t="s">
        <v>49</v>
      </c>
      <c r="I33" s="12">
        <v>1.23</v>
      </c>
      <c r="J33" s="16" t="str">
        <v>01/01/00</v>
      </c>
      <c r="K33" s="12" t="s">
        <v>50</v>
      </c>
      <c r="L33" s="12" t="s">
        <v>77</v>
      </c>
      <c r="M33" s="12">
        <v>8286551</v>
      </c>
      <c r="N33" s="12" t="str">
        <v>ערד 2015 סדרה 8655- ממשלת ישראל</v>
      </c>
    </row>
    <row r="34" spans="1:17" ht="33.75">
      <c r="A34" s="12">
        <v>0.050000000000000003</v>
      </c>
      <c r="B34" s="12">
        <v>0</v>
      </c>
      <c r="C34" s="13">
        <v>3416.9299999999998</v>
      </c>
      <c r="D34" s="12">
        <v>133.59999999999999</v>
      </c>
      <c r="E34" s="13">
        <v>2557646</v>
      </c>
      <c r="F34" s="12">
        <v>4.9800000000000004</v>
      </c>
      <c r="G34" s="12">
        <v>4.7999999999999998</v>
      </c>
      <c r="H34" s="12" t="s">
        <v>49</v>
      </c>
      <c r="I34" s="12">
        <v>1.3</v>
      </c>
      <c r="J34" s="16" t="str">
        <v>01/02/00</v>
      </c>
      <c r="K34" s="12" t="s">
        <v>50</v>
      </c>
      <c r="L34" s="12" t="s">
        <v>77</v>
      </c>
      <c r="M34" s="12">
        <v>8286569</v>
      </c>
      <c r="N34" s="12" t="str">
        <v>ערד 2015 סדרה 8656- ממשלת ישראל</v>
      </c>
    </row>
    <row r="35" spans="1:17" ht="33.75">
      <c r="A35" s="12">
        <v>0.040000000000000001</v>
      </c>
      <c r="B35" s="12">
        <v>0</v>
      </c>
      <c r="C35" s="13">
        <v>2482.6999999999998</v>
      </c>
      <c r="D35" s="12">
        <v>133.68000000000001</v>
      </c>
      <c r="E35" s="13">
        <v>1857211</v>
      </c>
      <c r="F35" s="12">
        <v>5.0099999999999998</v>
      </c>
      <c r="G35" s="12">
        <v>4.7999999999999998</v>
      </c>
      <c r="H35" s="12" t="s">
        <v>49</v>
      </c>
      <c r="I35" s="12">
        <v>1.3799999999999999</v>
      </c>
      <c r="J35" s="16" t="str">
        <v>01/03/00</v>
      </c>
      <c r="K35" s="12" t="s">
        <v>50</v>
      </c>
      <c r="L35" s="12" t="s">
        <v>77</v>
      </c>
      <c r="M35" s="12">
        <v>8286577</v>
      </c>
      <c r="N35" s="12" t="str">
        <v>ערד 2015 סדרה 8657- ממשלת ישראל</v>
      </c>
    </row>
    <row r="36" spans="1:17" ht="33.75">
      <c r="A36" s="12">
        <v>0.029999999999999999</v>
      </c>
      <c r="B36" s="12">
        <v>0</v>
      </c>
      <c r="C36" s="13">
        <v>1934.5999999999999</v>
      </c>
      <c r="D36" s="12">
        <v>136.81999999999999</v>
      </c>
      <c r="E36" s="13">
        <v>1414021</v>
      </c>
      <c r="F36" s="12">
        <v>5.0099999999999998</v>
      </c>
      <c r="G36" s="12">
        <v>4.7999999999999998</v>
      </c>
      <c r="H36" s="12" t="s">
        <v>49</v>
      </c>
      <c r="I36" s="12">
        <v>1.51</v>
      </c>
      <c r="J36" s="16" t="str">
        <v>01/05/00</v>
      </c>
      <c r="K36" s="12" t="s">
        <v>50</v>
      </c>
      <c r="L36" s="12" t="s">
        <v>77</v>
      </c>
      <c r="M36" s="12">
        <v>8286593</v>
      </c>
      <c r="N36" s="12" t="str">
        <v>ערד 2015 סדרה 8659- ממשלת ישראל</v>
      </c>
    </row>
    <row r="37" spans="1:17" ht="33.75">
      <c r="A37" s="12">
        <v>0.029999999999999999</v>
      </c>
      <c r="B37" s="12">
        <v>0</v>
      </c>
      <c r="C37" s="13">
        <v>2311.5999999999999</v>
      </c>
      <c r="D37" s="12">
        <v>135.59999999999999</v>
      </c>
      <c r="E37" s="13">
        <v>1704711</v>
      </c>
      <c r="F37" s="12">
        <v>5</v>
      </c>
      <c r="G37" s="12">
        <v>4.7999999999999998</v>
      </c>
      <c r="H37" s="12" t="s">
        <v>49</v>
      </c>
      <c r="I37" s="12">
        <v>1.6000000000000001</v>
      </c>
      <c r="J37" s="16" t="str">
        <v>01/06/00</v>
      </c>
      <c r="K37" s="12" t="s">
        <v>50</v>
      </c>
      <c r="L37" s="12" t="s">
        <v>77</v>
      </c>
      <c r="M37" s="12">
        <v>8286601</v>
      </c>
      <c r="N37" s="12" t="str">
        <v>ערד 2015 סדרה 8660- ממשלת ישראל</v>
      </c>
    </row>
    <row r="38" spans="1:17" ht="33.75">
      <c r="A38" s="12">
        <v>0.050000000000000003</v>
      </c>
      <c r="B38" s="12">
        <v>0</v>
      </c>
      <c r="C38" s="13">
        <v>3221.9499999999998</v>
      </c>
      <c r="D38" s="12">
        <v>133.91</v>
      </c>
      <c r="E38" s="13">
        <v>2406035</v>
      </c>
      <c r="F38" s="12">
        <v>5</v>
      </c>
      <c r="G38" s="12">
        <v>4.7999999999999998</v>
      </c>
      <c r="H38" s="12" t="s">
        <v>49</v>
      </c>
      <c r="I38" s="12">
        <v>1.6799999999999999</v>
      </c>
      <c r="J38" s="16" t="str">
        <v>02/07/00</v>
      </c>
      <c r="K38" s="12" t="s">
        <v>50</v>
      </c>
      <c r="L38" s="12" t="s">
        <v>77</v>
      </c>
      <c r="M38" s="12">
        <v>8286619</v>
      </c>
      <c r="N38" s="12" t="str">
        <v>ערד 2015 סדרה 8661- ממשלת ישראל</v>
      </c>
    </row>
    <row r="39" spans="1:17" ht="33.75">
      <c r="A39" s="12">
        <v>0.040000000000000001</v>
      </c>
      <c r="B39" s="12">
        <v>0</v>
      </c>
      <c r="C39" s="13">
        <v>2524.9499999999998</v>
      </c>
      <c r="D39" s="12">
        <v>133.00999999999999</v>
      </c>
      <c r="E39" s="13">
        <v>1898320</v>
      </c>
      <c r="F39" s="12">
        <v>5</v>
      </c>
      <c r="G39" s="12">
        <v>4.7999999999999998</v>
      </c>
      <c r="H39" s="12" t="s">
        <v>49</v>
      </c>
      <c r="I39" s="12">
        <v>1.77</v>
      </c>
      <c r="J39" s="16" t="str">
        <v>01/08/00</v>
      </c>
      <c r="K39" s="12" t="s">
        <v>50</v>
      </c>
      <c r="L39" s="12" t="s">
        <v>77</v>
      </c>
      <c r="M39" s="12">
        <v>8286627</v>
      </c>
      <c r="N39" s="12" t="str">
        <v>ערד 2015 סדרה 8662- ממשלת ישראל</v>
      </c>
    </row>
    <row r="40" spans="1:17" ht="33.75">
      <c r="A40" s="12">
        <v>0.040000000000000001</v>
      </c>
      <c r="B40" s="12">
        <v>0</v>
      </c>
      <c r="C40" s="13">
        <v>2684.79</v>
      </c>
      <c r="D40" s="12">
        <v>132.09999999999999</v>
      </c>
      <c r="E40" s="13">
        <v>2032471</v>
      </c>
      <c r="F40" s="12">
        <v>5</v>
      </c>
      <c r="G40" s="12">
        <v>4.7999999999999998</v>
      </c>
      <c r="H40" s="12" t="s">
        <v>49</v>
      </c>
      <c r="I40" s="12">
        <v>1.8500000000000001</v>
      </c>
      <c r="J40" s="16" t="str">
        <v>01/09/00</v>
      </c>
      <c r="K40" s="12" t="s">
        <v>50</v>
      </c>
      <c r="L40" s="12" t="s">
        <v>77</v>
      </c>
      <c r="M40" s="12">
        <v>8286635</v>
      </c>
      <c r="N40" s="12" t="str">
        <v>ערד 2015 סדרה 8663- ממשלת ישראל</v>
      </c>
    </row>
    <row r="41" spans="1:17" ht="33.75">
      <c r="A41" s="12">
        <v>0.11</v>
      </c>
      <c r="B41" s="12">
        <v>0</v>
      </c>
      <c r="C41" s="13">
        <v>7365.6800000000003</v>
      </c>
      <c r="D41" s="12">
        <v>135.46000000000001</v>
      </c>
      <c r="E41" s="13">
        <v>5437589</v>
      </c>
      <c r="F41" s="12">
        <v>5</v>
      </c>
      <c r="G41" s="12">
        <v>4.7999999999999998</v>
      </c>
      <c r="H41" s="12" t="s">
        <v>49</v>
      </c>
      <c r="I41" s="12">
        <v>1.8899999999999999</v>
      </c>
      <c r="J41" s="16" t="str">
        <v>02/10/00</v>
      </c>
      <c r="K41" s="12" t="s">
        <v>50</v>
      </c>
      <c r="L41" s="12" t="s">
        <v>77</v>
      </c>
      <c r="M41" s="12">
        <v>8286643</v>
      </c>
      <c r="N41" s="12" t="str">
        <v>ערד 2015 סדרה 8664- ממשלת ישראל</v>
      </c>
    </row>
    <row r="42" spans="1:17" ht="33.75">
      <c r="A42" s="12">
        <v>0.040000000000000001</v>
      </c>
      <c r="B42" s="12">
        <v>0</v>
      </c>
      <c r="C42" s="13">
        <v>2450.8899999999999</v>
      </c>
      <c r="D42" s="12">
        <v>135.69</v>
      </c>
      <c r="E42" s="13">
        <v>1806182</v>
      </c>
      <c r="F42" s="12">
        <v>5</v>
      </c>
      <c r="G42" s="12">
        <v>4.7999999999999998</v>
      </c>
      <c r="H42" s="12" t="s">
        <v>49</v>
      </c>
      <c r="I42" s="12">
        <v>1.97</v>
      </c>
      <c r="J42" s="16" t="str">
        <v>01/11/00</v>
      </c>
      <c r="K42" s="12" t="s">
        <v>50</v>
      </c>
      <c r="L42" s="12" t="s">
        <v>77</v>
      </c>
      <c r="M42" s="12">
        <v>8286650</v>
      </c>
      <c r="N42" s="12" t="str">
        <v>ערד 2015 סדרה 8665- ממשלת ישראל</v>
      </c>
    </row>
    <row r="43" spans="1:17" ht="33.75">
      <c r="A43" s="12">
        <v>0.11</v>
      </c>
      <c r="B43" s="12">
        <v>0</v>
      </c>
      <c r="C43" s="13">
        <v>7621.8999999999996</v>
      </c>
      <c r="D43" s="12">
        <v>134.37</v>
      </c>
      <c r="E43" s="13">
        <v>5672394</v>
      </c>
      <c r="F43" s="12">
        <v>5</v>
      </c>
      <c r="G43" s="12">
        <v>4.7999999999999998</v>
      </c>
      <c r="H43" s="12" t="s">
        <v>49</v>
      </c>
      <c r="I43" s="12">
        <v>2.0600000000000001</v>
      </c>
      <c r="J43" s="16" t="str">
        <v>01/12/00</v>
      </c>
      <c r="K43" s="12" t="s">
        <v>50</v>
      </c>
      <c r="L43" s="12" t="s">
        <v>77</v>
      </c>
      <c r="M43" s="12">
        <v>8286668</v>
      </c>
      <c r="N43" s="12" t="str">
        <v>ערד 2015 סדרה 8666- ממשלת ישראל</v>
      </c>
    </row>
    <row r="44" spans="1:17" ht="33.75">
      <c r="A44" s="12">
        <v>0.66000000000000003</v>
      </c>
      <c r="B44" s="12">
        <v>0</v>
      </c>
      <c r="C44" s="13">
        <v>45751.209999999999</v>
      </c>
      <c r="D44" s="12">
        <v>133.84</v>
      </c>
      <c r="E44" s="13">
        <v>34183443</v>
      </c>
      <c r="F44" s="12">
        <v>5</v>
      </c>
      <c r="G44" s="12">
        <v>4.7999999999999998</v>
      </c>
      <c r="H44" s="12" t="s">
        <v>49</v>
      </c>
      <c r="I44" s="12">
        <v>2.1400000000000001</v>
      </c>
      <c r="J44" s="16" t="str">
        <v>01/01/01</v>
      </c>
      <c r="K44" s="12" t="s">
        <v>50</v>
      </c>
      <c r="L44" s="12" t="s">
        <v>77</v>
      </c>
      <c r="M44" s="12">
        <v>8286676</v>
      </c>
      <c r="N44" s="12" t="str">
        <v>ערד 2016 סדרה 8667- ממשלת ישראל</v>
      </c>
    </row>
    <row r="45" spans="1:17" ht="33.75">
      <c r="A45" s="12">
        <v>0.050000000000000003</v>
      </c>
      <c r="B45" s="12">
        <v>0</v>
      </c>
      <c r="C45" s="13">
        <v>3288.0999999999999</v>
      </c>
      <c r="D45" s="12">
        <v>133.41999999999999</v>
      </c>
      <c r="E45" s="13">
        <v>2464481</v>
      </c>
      <c r="F45" s="12">
        <v>4.9900000000000002</v>
      </c>
      <c r="G45" s="12">
        <v>4.7999999999999998</v>
      </c>
      <c r="H45" s="12" t="s">
        <v>49</v>
      </c>
      <c r="I45" s="12">
        <v>2.2200000000000002</v>
      </c>
      <c r="J45" s="16" t="s">
        <v>186</v>
      </c>
      <c r="K45" s="12" t="s">
        <v>50</v>
      </c>
      <c r="L45" s="12" t="s">
        <v>77</v>
      </c>
      <c r="M45" s="12">
        <v>8286684</v>
      </c>
      <c r="N45" s="12" t="str">
        <v>ערד 2016 סדרה 8668- ממשלת ישראל</v>
      </c>
    </row>
    <row r="46" spans="1:17" ht="33.75">
      <c r="A46" s="12">
        <v>0.040000000000000001</v>
      </c>
      <c r="B46" s="12">
        <v>0</v>
      </c>
      <c r="C46" s="13">
        <v>2718.8099999999999</v>
      </c>
      <c r="D46" s="12">
        <v>133.66</v>
      </c>
      <c r="E46" s="13">
        <v>2034143</v>
      </c>
      <c r="F46" s="12">
        <v>5</v>
      </c>
      <c r="G46" s="12">
        <v>4.7999999999999998</v>
      </c>
      <c r="H46" s="12" t="s">
        <v>49</v>
      </c>
      <c r="I46" s="12">
        <v>2.2999999999999998</v>
      </c>
      <c r="J46" s="16" t="str">
        <v>01/03/01</v>
      </c>
      <c r="K46" s="12" t="s">
        <v>50</v>
      </c>
      <c r="L46" s="12" t="s">
        <v>77</v>
      </c>
      <c r="M46" s="12">
        <v>8286692</v>
      </c>
      <c r="N46" s="12" t="str">
        <v>ערד 2016 סדרה 8669- ממשלת ישראל</v>
      </c>
    </row>
    <row r="47" spans="1:17" ht="33.75">
      <c r="A47" s="12">
        <v>0.050000000000000003</v>
      </c>
      <c r="B47" s="12">
        <v>0</v>
      </c>
      <c r="C47" s="13">
        <v>3542.8800000000001</v>
      </c>
      <c r="D47" s="12">
        <v>135.68000000000001</v>
      </c>
      <c r="E47" s="13">
        <v>2611270</v>
      </c>
      <c r="F47" s="12">
        <v>5.2599999999999998</v>
      </c>
      <c r="G47" s="12">
        <v>4.7999999999999998</v>
      </c>
      <c r="H47" s="12" t="s">
        <v>49</v>
      </c>
      <c r="I47" s="12">
        <v>2.3300000000000001</v>
      </c>
      <c r="J47" s="16" t="str">
        <v>01/04/01</v>
      </c>
      <c r="K47" s="12" t="s">
        <v>50</v>
      </c>
      <c r="L47" s="12" t="s">
        <v>77</v>
      </c>
      <c r="M47" s="12">
        <v>8286700</v>
      </c>
      <c r="N47" s="12" t="str">
        <v>ערד 2016 סדרה 8670- ממשלת ישראל</v>
      </c>
    </row>
    <row r="48" spans="1:17" ht="33.75">
      <c r="A48" s="12">
        <v>0.050000000000000003</v>
      </c>
      <c r="B48" s="12">
        <v>0</v>
      </c>
      <c r="C48" s="13">
        <v>3407.6599999999999</v>
      </c>
      <c r="D48" s="12">
        <v>135.63</v>
      </c>
      <c r="E48" s="13">
        <v>2512464</v>
      </c>
      <c r="F48" s="12">
        <v>5</v>
      </c>
      <c r="G48" s="12">
        <v>4.7999999999999998</v>
      </c>
      <c r="H48" s="12" t="s">
        <v>49</v>
      </c>
      <c r="I48" s="12">
        <v>2.4199999999999999</v>
      </c>
      <c r="J48" s="16" t="str">
        <v>01/05/01</v>
      </c>
      <c r="K48" s="12" t="s">
        <v>50</v>
      </c>
      <c r="L48" s="12" t="s">
        <v>77</v>
      </c>
      <c r="M48" s="12">
        <v>8286718</v>
      </c>
      <c r="N48" s="12" t="str">
        <v>ערד 2016 סדרה 8671- ממשלת ישראל</v>
      </c>
    </row>
    <row r="49" spans="1:17" ht="33.75">
      <c r="A49" s="12">
        <v>0.059999999999999998</v>
      </c>
      <c r="B49" s="12">
        <v>0</v>
      </c>
      <c r="C49" s="13">
        <v>3928.6999999999998</v>
      </c>
      <c r="D49" s="12">
        <v>133.86000000000001</v>
      </c>
      <c r="E49" s="13">
        <v>2935035</v>
      </c>
      <c r="F49" s="12">
        <v>5</v>
      </c>
      <c r="G49" s="12">
        <v>4.7999999999999998</v>
      </c>
      <c r="H49" s="12" t="s">
        <v>49</v>
      </c>
      <c r="I49" s="12">
        <v>2.5</v>
      </c>
      <c r="J49" s="16" t="str">
        <v>01/06/01</v>
      </c>
      <c r="K49" s="12" t="s">
        <v>50</v>
      </c>
      <c r="L49" s="12" t="s">
        <v>77</v>
      </c>
      <c r="M49" s="12">
        <v>8286726</v>
      </c>
      <c r="N49" s="12" t="str">
        <v>ערד 2016 סדרה 8672- ממשלת ישראל</v>
      </c>
    </row>
    <row r="50" spans="1:17" ht="33.75">
      <c r="A50" s="12">
        <v>0.059999999999999998</v>
      </c>
      <c r="B50" s="12">
        <v>0</v>
      </c>
      <c r="C50" s="13">
        <v>4337.9200000000001</v>
      </c>
      <c r="D50" s="12">
        <v>132.80000000000001</v>
      </c>
      <c r="E50" s="13">
        <v>3266472</v>
      </c>
      <c r="F50" s="12">
        <v>5</v>
      </c>
      <c r="G50" s="12">
        <v>4.7999999999999998</v>
      </c>
      <c r="H50" s="12" t="s">
        <v>49</v>
      </c>
      <c r="I50" s="12">
        <v>2.5800000000000001</v>
      </c>
      <c r="J50" s="16" t="str">
        <v>01/07/01</v>
      </c>
      <c r="K50" s="12" t="s">
        <v>50</v>
      </c>
      <c r="L50" s="12" t="s">
        <v>77</v>
      </c>
      <c r="M50" s="12">
        <v>8286734</v>
      </c>
      <c r="N50" s="12" t="str">
        <v>ערד 2016 סדרה 8673- ממשלת ישראל</v>
      </c>
    </row>
    <row r="51" spans="1:17" ht="33.75">
      <c r="A51" s="12">
        <v>0.059999999999999998</v>
      </c>
      <c r="B51" s="12">
        <v>0</v>
      </c>
      <c r="C51" s="13">
        <v>4340.8999999999996</v>
      </c>
      <c r="D51" s="12">
        <v>131.87</v>
      </c>
      <c r="E51" s="13">
        <v>3291860</v>
      </c>
      <c r="F51" s="12">
        <v>5</v>
      </c>
      <c r="G51" s="12">
        <v>4.7999999999999998</v>
      </c>
      <c r="H51" s="12" t="s">
        <v>49</v>
      </c>
      <c r="I51" s="12">
        <v>2.6699999999999999</v>
      </c>
      <c r="J51" s="16" t="str">
        <v>01/08/01</v>
      </c>
      <c r="K51" s="12" t="s">
        <v>50</v>
      </c>
      <c r="L51" s="12" t="s">
        <v>77</v>
      </c>
      <c r="M51" s="12">
        <v>8286742</v>
      </c>
      <c r="N51" s="12" t="str">
        <v>ערד 2016 סדרה 8674- ממשלת ישראל</v>
      </c>
    </row>
    <row r="52" spans="1:17" ht="33.75">
      <c r="A52" s="12">
        <v>0.080000000000000002</v>
      </c>
      <c r="B52" s="12">
        <v>0</v>
      </c>
      <c r="C52" s="13">
        <v>5474.8999999999996</v>
      </c>
      <c r="D52" s="12">
        <v>130.78999999999999</v>
      </c>
      <c r="E52" s="13">
        <v>4185919</v>
      </c>
      <c r="F52" s="12">
        <v>5</v>
      </c>
      <c r="G52" s="12">
        <v>4.7999999999999998</v>
      </c>
      <c r="H52" s="12" t="s">
        <v>49</v>
      </c>
      <c r="I52" s="12">
        <v>2.75</v>
      </c>
      <c r="J52" s="16" t="str">
        <v>02/09/01</v>
      </c>
      <c r="K52" s="12" t="s">
        <v>50</v>
      </c>
      <c r="L52" s="12" t="s">
        <v>77</v>
      </c>
      <c r="M52" s="12">
        <v>8286759</v>
      </c>
      <c r="N52" s="12" t="str">
        <v>ערד 2016 סדרה 8675- ממשלת ישראל</v>
      </c>
    </row>
    <row r="53" spans="1:17" ht="33.75">
      <c r="A53" s="12">
        <v>0.059999999999999998</v>
      </c>
      <c r="B53" s="12">
        <v>0</v>
      </c>
      <c r="C53" s="13">
        <v>3836.7399999999998</v>
      </c>
      <c r="D53" s="12">
        <v>132.22999999999999</v>
      </c>
      <c r="E53" s="13">
        <v>2901521</v>
      </c>
      <c r="F53" s="12">
        <v>5.2300000000000004</v>
      </c>
      <c r="G53" s="12">
        <v>4.7999999999999998</v>
      </c>
      <c r="H53" s="12" t="s">
        <v>49</v>
      </c>
      <c r="I53" s="12">
        <v>2.77</v>
      </c>
      <c r="J53" s="16" t="str">
        <v>01/10/01</v>
      </c>
      <c r="K53" s="12" t="s">
        <v>50</v>
      </c>
      <c r="L53" s="12" t="s">
        <v>77</v>
      </c>
      <c r="M53" s="12">
        <v>8286767</v>
      </c>
      <c r="N53" s="12" t="str">
        <v>ערד 2016 סדרה 8676- ממשלת ישראל</v>
      </c>
    </row>
    <row r="54" spans="1:17" ht="33.75">
      <c r="A54" s="12">
        <v>0.050000000000000003</v>
      </c>
      <c r="B54" s="12">
        <v>0</v>
      </c>
      <c r="C54" s="13">
        <v>3319.6500000000001</v>
      </c>
      <c r="D54" s="12">
        <v>132.22999999999999</v>
      </c>
      <c r="E54" s="13">
        <v>2510606</v>
      </c>
      <c r="F54" s="12">
        <v>5</v>
      </c>
      <c r="G54" s="12">
        <v>4.7999999999999998</v>
      </c>
      <c r="H54" s="12" t="s">
        <v>49</v>
      </c>
      <c r="I54" s="12">
        <v>2.8500000000000001</v>
      </c>
      <c r="J54" s="16" t="str">
        <v>01/11/01</v>
      </c>
      <c r="K54" s="12" t="s">
        <v>50</v>
      </c>
      <c r="L54" s="12" t="s">
        <v>77</v>
      </c>
      <c r="M54" s="12">
        <v>8286775</v>
      </c>
      <c r="N54" s="12" t="str">
        <v>ערד 2016 סדרה 8677- ממשלת ישראל</v>
      </c>
    </row>
    <row r="55" spans="1:17" ht="33.75">
      <c r="A55" s="12">
        <v>0.040000000000000001</v>
      </c>
      <c r="B55" s="12">
        <v>0</v>
      </c>
      <c r="C55" s="13">
        <v>3077.6599999999999</v>
      </c>
      <c r="D55" s="12">
        <v>131.53999999999999</v>
      </c>
      <c r="E55" s="13">
        <v>2339654</v>
      </c>
      <c r="F55" s="12">
        <v>5</v>
      </c>
      <c r="G55" s="12">
        <v>4.7999999999999998</v>
      </c>
      <c r="H55" s="12" t="s">
        <v>49</v>
      </c>
      <c r="I55" s="12">
        <v>2.9399999999999999</v>
      </c>
      <c r="J55" s="16" t="str">
        <v>02/12/01</v>
      </c>
      <c r="K55" s="12" t="s">
        <v>50</v>
      </c>
      <c r="L55" s="12" t="s">
        <v>77</v>
      </c>
      <c r="M55" s="12">
        <v>8286783</v>
      </c>
      <c r="N55" s="12" t="str">
        <v>ערד 2016 סדרה 8678- ממשלת ישראל</v>
      </c>
    </row>
    <row r="56" spans="1:17" ht="33.75">
      <c r="A56" s="12">
        <v>0</v>
      </c>
      <c r="B56" s="12">
        <v>0</v>
      </c>
      <c r="C56" s="12">
        <v>1.25</v>
      </c>
      <c r="D56" s="12">
        <v>124.81999999999999</v>
      </c>
      <c r="E56" s="13">
        <v>1000</v>
      </c>
      <c r="F56" s="12">
        <v>4.8499999999999996</v>
      </c>
      <c r="G56" s="12">
        <v>4.7999999999999998</v>
      </c>
      <c r="H56" s="12" t="s">
        <v>49</v>
      </c>
      <c r="I56" s="12">
        <v>3.6899999999999999</v>
      </c>
      <c r="J56" s="12" t="str">
        <v>20/12/09</v>
      </c>
      <c r="K56" s="12" t="s">
        <v>50</v>
      </c>
      <c r="L56" s="12" t="s">
        <v>77</v>
      </c>
      <c r="M56" s="12">
        <v>8286890</v>
      </c>
      <c r="N56" s="12" t="str">
        <v>ערד 2017  סדרה 8689- ממשלת ישראל</v>
      </c>
    </row>
    <row r="57" spans="1:17" ht="33.75">
      <c r="A57" s="12">
        <v>0.059999999999999998</v>
      </c>
      <c r="B57" s="12">
        <v>0</v>
      </c>
      <c r="C57" s="13">
        <v>4015.5599999999999</v>
      </c>
      <c r="D57" s="12">
        <v>131.80000000000001</v>
      </c>
      <c r="E57" s="13">
        <v>3046725</v>
      </c>
      <c r="F57" s="12">
        <v>5</v>
      </c>
      <c r="G57" s="12">
        <v>4.7999999999999998</v>
      </c>
      <c r="H57" s="12" t="s">
        <v>49</v>
      </c>
      <c r="I57" s="12">
        <v>3.02</v>
      </c>
      <c r="J57" s="16" t="str">
        <v>01/01/02</v>
      </c>
      <c r="K57" s="12" t="s">
        <v>50</v>
      </c>
      <c r="L57" s="12" t="s">
        <v>77</v>
      </c>
      <c r="M57" s="12">
        <v>8286791</v>
      </c>
      <c r="N57" s="12" t="str">
        <v>ערד 2017 סדרה 8679- ממשלת ישראל</v>
      </c>
    </row>
    <row r="58" spans="1:17" ht="33.75">
      <c r="A58" s="12">
        <v>0.059999999999999998</v>
      </c>
      <c r="B58" s="12">
        <v>0</v>
      </c>
      <c r="C58" s="13">
        <v>4453.0500000000002</v>
      </c>
      <c r="D58" s="12">
        <v>131.38999999999999</v>
      </c>
      <c r="E58" s="13">
        <v>3389176</v>
      </c>
      <c r="F58" s="12">
        <v>5</v>
      </c>
      <c r="G58" s="12">
        <v>4.7999999999999998</v>
      </c>
      <c r="H58" s="12" t="s">
        <v>49</v>
      </c>
      <c r="I58" s="12">
        <v>3.1000000000000001</v>
      </c>
      <c r="J58" s="16" t="str">
        <v>01/02/02</v>
      </c>
      <c r="K58" s="12" t="s">
        <v>50</v>
      </c>
      <c r="L58" s="12" t="s">
        <v>77</v>
      </c>
      <c r="M58" s="12">
        <v>8286809</v>
      </c>
      <c r="N58" s="12" t="str">
        <v>ערד 2017 סדרה 8680- ממשלת ישראל</v>
      </c>
    </row>
    <row r="59" spans="1:17" ht="33.75">
      <c r="A59" s="12">
        <v>0.050000000000000003</v>
      </c>
      <c r="B59" s="12">
        <v>0</v>
      </c>
      <c r="C59" s="13">
        <v>3216.0999999999999</v>
      </c>
      <c r="D59" s="12">
        <v>129.44999999999999</v>
      </c>
      <c r="E59" s="13">
        <v>2484405</v>
      </c>
      <c r="F59" s="12">
        <v>5.0099999999999998</v>
      </c>
      <c r="G59" s="12">
        <v>4.7999999999999998</v>
      </c>
      <c r="H59" s="12" t="s">
        <v>49</v>
      </c>
      <c r="I59" s="12">
        <v>3.1800000000000002</v>
      </c>
      <c r="J59" s="16" t="str">
        <v>01/03/02</v>
      </c>
      <c r="K59" s="12" t="s">
        <v>50</v>
      </c>
      <c r="L59" s="12" t="s">
        <v>77</v>
      </c>
      <c r="M59" s="12">
        <v>8286817</v>
      </c>
      <c r="N59" s="12" t="str">
        <v>ערד 2017 סדרה 8681- ממשלת ישראל</v>
      </c>
    </row>
    <row r="60" spans="1:17" ht="33.75">
      <c r="A60" s="12">
        <v>0.13</v>
      </c>
      <c r="B60" s="12">
        <v>0</v>
      </c>
      <c r="C60" s="13">
        <v>8709.1599999999999</v>
      </c>
      <c r="D60" s="12">
        <v>130.22</v>
      </c>
      <c r="E60" s="13">
        <v>6688178</v>
      </c>
      <c r="F60" s="12">
        <v>5.21</v>
      </c>
      <c r="G60" s="12">
        <v>4.7999999999999998</v>
      </c>
      <c r="H60" s="12" t="s">
        <v>49</v>
      </c>
      <c r="I60" s="12">
        <v>3.1899999999999999</v>
      </c>
      <c r="J60" s="16" t="str">
        <v>01/04/02</v>
      </c>
      <c r="K60" s="12" t="s">
        <v>50</v>
      </c>
      <c r="L60" s="12" t="s">
        <v>77</v>
      </c>
      <c r="M60" s="12">
        <v>8286825</v>
      </c>
      <c r="N60" s="12" t="str">
        <v>ערד 2017 סדרה 8682- ממשלת ישראל</v>
      </c>
    </row>
    <row r="61" spans="1:17" ht="33.75">
      <c r="A61" s="12">
        <v>0.050000000000000003</v>
      </c>
      <c r="B61" s="12">
        <v>0</v>
      </c>
      <c r="C61" s="13">
        <v>3378.6399999999999</v>
      </c>
      <c r="D61" s="12">
        <v>129.84999999999999</v>
      </c>
      <c r="E61" s="13">
        <v>2601916</v>
      </c>
      <c r="F61" s="12">
        <v>5.0099999999999998</v>
      </c>
      <c r="G61" s="12">
        <v>4.7999999999999998</v>
      </c>
      <c r="H61" s="12" t="s">
        <v>49</v>
      </c>
      <c r="I61" s="12">
        <v>3.27</v>
      </c>
      <c r="J61" s="16" t="str">
        <v>01/05/02</v>
      </c>
      <c r="K61" s="12" t="s">
        <v>50</v>
      </c>
      <c r="L61" s="12" t="s">
        <v>77</v>
      </c>
      <c r="M61" s="12">
        <v>8286833</v>
      </c>
      <c r="N61" s="12" t="str">
        <v>ערד 2017 סדרה 8683- ממשלת ישראל</v>
      </c>
    </row>
    <row r="62" spans="1:17" ht="33.75">
      <c r="A62" s="12">
        <v>0.070000000000000007</v>
      </c>
      <c r="B62" s="12">
        <v>0</v>
      </c>
      <c r="C62" s="13">
        <v>4745.3900000000003</v>
      </c>
      <c r="D62" s="12">
        <v>127.34999999999999</v>
      </c>
      <c r="E62" s="13">
        <v>3726285</v>
      </c>
      <c r="F62" s="12">
        <v>5</v>
      </c>
      <c r="G62" s="12">
        <v>4.7999999999999998</v>
      </c>
      <c r="H62" s="12" t="s">
        <v>49</v>
      </c>
      <c r="I62" s="12">
        <v>3.3599999999999999</v>
      </c>
      <c r="J62" s="16" t="str">
        <v>02/06/02</v>
      </c>
      <c r="K62" s="12" t="s">
        <v>50</v>
      </c>
      <c r="L62" s="12" t="s">
        <v>77</v>
      </c>
      <c r="M62" s="12">
        <v>8286841</v>
      </c>
      <c r="N62" s="12" t="str">
        <v>ערד 2017 סדרה 8684- ממשלת ישראל</v>
      </c>
    </row>
    <row r="63" spans="1:17" ht="33.75">
      <c r="A63" s="12">
        <v>0.059999999999999998</v>
      </c>
      <c r="B63" s="12">
        <v>0</v>
      </c>
      <c r="C63" s="13">
        <v>4191.8400000000001</v>
      </c>
      <c r="D63" s="12">
        <v>125.66</v>
      </c>
      <c r="E63" s="13">
        <v>3335900</v>
      </c>
      <c r="F63" s="12">
        <v>5.0099999999999998</v>
      </c>
      <c r="G63" s="12">
        <v>4.7999999999999998</v>
      </c>
      <c r="H63" s="12" t="s">
        <v>49</v>
      </c>
      <c r="I63" s="12">
        <v>3.4399999999999999</v>
      </c>
      <c r="J63" s="16" t="str">
        <v>01/07/02</v>
      </c>
      <c r="K63" s="12" t="s">
        <v>50</v>
      </c>
      <c r="L63" s="12" t="s">
        <v>77</v>
      </c>
      <c r="M63" s="12">
        <v>8286858</v>
      </c>
      <c r="N63" s="12" t="str">
        <v>ערד 2017 סדרה 8685- ממשלת ישראל</v>
      </c>
    </row>
    <row r="64" spans="1:17" ht="33.75">
      <c r="A64" s="12">
        <v>0.059999999999999998</v>
      </c>
      <c r="B64" s="12">
        <v>0</v>
      </c>
      <c r="C64" s="13">
        <v>3889.8499999999999</v>
      </c>
      <c r="D64" s="12">
        <v>123.52</v>
      </c>
      <c r="E64" s="13">
        <v>3149091</v>
      </c>
      <c r="F64" s="12">
        <v>5</v>
      </c>
      <c r="G64" s="12">
        <v>4.7999999999999998</v>
      </c>
      <c r="H64" s="12" t="s">
        <v>49</v>
      </c>
      <c r="I64" s="12">
        <v>3.52</v>
      </c>
      <c r="J64" s="16" t="str">
        <v>01/08/02</v>
      </c>
      <c r="K64" s="12" t="s">
        <v>50</v>
      </c>
      <c r="L64" s="12" t="s">
        <v>77</v>
      </c>
      <c r="M64" s="12">
        <v>8286866</v>
      </c>
      <c r="N64" s="12" t="str">
        <v>ערד 2017 סדרה 8686- ממשלת ישראל</v>
      </c>
    </row>
    <row r="65" spans="1:17" ht="33.75">
      <c r="A65" s="12">
        <v>0.059999999999999998</v>
      </c>
      <c r="B65" s="12">
        <v>0</v>
      </c>
      <c r="C65" s="13">
        <v>4196.5699999999997</v>
      </c>
      <c r="D65" s="12">
        <v>122.22</v>
      </c>
      <c r="E65" s="13">
        <v>3433504</v>
      </c>
      <c r="F65" s="12">
        <v>5</v>
      </c>
      <c r="G65" s="12">
        <v>4.7999999999999998</v>
      </c>
      <c r="H65" s="12" t="s">
        <v>49</v>
      </c>
      <c r="I65" s="12">
        <v>3.6099999999999999</v>
      </c>
      <c r="J65" s="16" t="str">
        <v>01/09/02</v>
      </c>
      <c r="K65" s="12" t="s">
        <v>50</v>
      </c>
      <c r="L65" s="12" t="s">
        <v>77</v>
      </c>
      <c r="M65" s="12">
        <v>8286874</v>
      </c>
      <c r="N65" s="12" t="str">
        <v>ערד 2017 סדרה 8687- ממשלת ישראל</v>
      </c>
    </row>
    <row r="66" spans="1:17" ht="33.75">
      <c r="A66" s="12">
        <v>0.059999999999999998</v>
      </c>
      <c r="B66" s="12">
        <v>0</v>
      </c>
      <c r="C66" s="13">
        <v>4455.2700000000004</v>
      </c>
      <c r="D66" s="12">
        <v>124.36</v>
      </c>
      <c r="E66" s="13">
        <v>3582418</v>
      </c>
      <c r="F66" s="12">
        <v>5.1799999999999997</v>
      </c>
      <c r="G66" s="12">
        <v>4.7999999999999998</v>
      </c>
      <c r="H66" s="12" t="s">
        <v>49</v>
      </c>
      <c r="I66" s="12">
        <v>3.6000000000000001</v>
      </c>
      <c r="J66" s="16" t="str">
        <v>01/10/02</v>
      </c>
      <c r="K66" s="12" t="s">
        <v>50</v>
      </c>
      <c r="L66" s="12" t="s">
        <v>77</v>
      </c>
      <c r="M66" s="12">
        <v>8286882</v>
      </c>
      <c r="N66" s="12" t="str">
        <v>ערד 2017 סדרה 8688- ממשלת ישראל</v>
      </c>
    </row>
    <row r="67" spans="1:17" ht="33.75">
      <c r="A67" s="12">
        <v>0.01</v>
      </c>
      <c r="B67" s="12">
        <v>0</v>
      </c>
      <c r="C67" s="12">
        <v>625.40999999999997</v>
      </c>
      <c r="D67" s="12">
        <v>122.84</v>
      </c>
      <c r="E67" s="13">
        <v>509107</v>
      </c>
      <c r="F67" s="12">
        <v>5</v>
      </c>
      <c r="G67" s="12">
        <v>4.7999999999999998</v>
      </c>
      <c r="H67" s="12" t="s">
        <v>49</v>
      </c>
      <c r="I67" s="12">
        <v>3.77</v>
      </c>
      <c r="J67" s="16" t="str">
        <v>01/12/02</v>
      </c>
      <c r="K67" s="12" t="s">
        <v>50</v>
      </c>
      <c r="L67" s="12" t="s">
        <v>77</v>
      </c>
      <c r="M67" s="12">
        <v>8286908</v>
      </c>
      <c r="N67" s="12" t="str">
        <v>ערד 2017 סדרה 8690- ממשלת ישראל</v>
      </c>
    </row>
    <row r="68" spans="1:17" ht="33.75">
      <c r="A68" s="12">
        <v>0.080000000000000002</v>
      </c>
      <c r="B68" s="12">
        <v>0</v>
      </c>
      <c r="C68" s="13">
        <v>5446.7299999999996</v>
      </c>
      <c r="D68" s="12">
        <v>123.38</v>
      </c>
      <c r="E68" s="13">
        <v>4414758</v>
      </c>
      <c r="F68" s="12">
        <v>5</v>
      </c>
      <c r="G68" s="12">
        <v>4.7999999999999998</v>
      </c>
      <c r="H68" s="12" t="s">
        <v>49</v>
      </c>
      <c r="I68" s="12">
        <v>3.8599999999999999</v>
      </c>
      <c r="J68" s="16" t="str">
        <v>01/01/03</v>
      </c>
      <c r="K68" s="12" t="s">
        <v>50</v>
      </c>
      <c r="L68" s="12" t="s">
        <v>77</v>
      </c>
      <c r="M68" s="12">
        <v>8286916</v>
      </c>
      <c r="N68" s="12" t="str">
        <v>ערד 2018 סדרה 8691- ממשלת ישראל</v>
      </c>
    </row>
    <row r="69" spans="1:17" ht="33.75">
      <c r="A69" s="12">
        <v>0.080000000000000002</v>
      </c>
      <c r="B69" s="12">
        <v>0</v>
      </c>
      <c r="C69" s="13">
        <v>5206.29</v>
      </c>
      <c r="D69" s="12">
        <v>123.2</v>
      </c>
      <c r="E69" s="13">
        <v>4226049</v>
      </c>
      <c r="F69" s="12">
        <v>5</v>
      </c>
      <c r="G69" s="12">
        <v>4.7999999999999998</v>
      </c>
      <c r="H69" s="12" t="s">
        <v>49</v>
      </c>
      <c r="I69" s="12">
        <v>3.9399999999999999</v>
      </c>
      <c r="J69" s="16" t="str">
        <v>02/02/03</v>
      </c>
      <c r="K69" s="12" t="s">
        <v>50</v>
      </c>
      <c r="L69" s="12" t="s">
        <v>77</v>
      </c>
      <c r="M69" s="12">
        <v>8286924</v>
      </c>
      <c r="N69" s="12" t="str">
        <v>ערד 2018 סדרה 8692- ממשלת ישראל</v>
      </c>
    </row>
    <row r="70" spans="1:17" ht="33.75">
      <c r="A70" s="12">
        <v>0.050000000000000003</v>
      </c>
      <c r="B70" s="12">
        <v>0</v>
      </c>
      <c r="C70" s="13">
        <v>3578.7800000000002</v>
      </c>
      <c r="D70" s="12">
        <v>122.45999999999999</v>
      </c>
      <c r="E70" s="13">
        <v>2922356</v>
      </c>
      <c r="F70" s="12">
        <v>5.0099999999999998</v>
      </c>
      <c r="G70" s="12">
        <v>4.7999999999999998</v>
      </c>
      <c r="H70" s="12" t="s">
        <v>49</v>
      </c>
      <c r="I70" s="12">
        <v>4.0199999999999996</v>
      </c>
      <c r="J70" s="16" t="str">
        <v>02/03/03</v>
      </c>
      <c r="K70" s="12" t="s">
        <v>50</v>
      </c>
      <c r="L70" s="12" t="s">
        <v>77</v>
      </c>
      <c r="M70" s="12">
        <v>8286932</v>
      </c>
      <c r="N70" s="12" t="str">
        <v>ערד 2018 סדרה 8693- ממשלת ישראל</v>
      </c>
    </row>
    <row r="71" spans="1:17" ht="33.75">
      <c r="A71" s="12">
        <v>0.059999999999999998</v>
      </c>
      <c r="B71" s="12">
        <v>0</v>
      </c>
      <c r="C71" s="13">
        <v>4373.21</v>
      </c>
      <c r="D71" s="12">
        <v>123.69</v>
      </c>
      <c r="E71" s="13">
        <v>3535597</v>
      </c>
      <c r="F71" s="12">
        <v>5.1699999999999999</v>
      </c>
      <c r="G71" s="12">
        <v>4.7999999999999998</v>
      </c>
      <c r="H71" s="12" t="s">
        <v>49</v>
      </c>
      <c r="I71" s="12">
        <v>4</v>
      </c>
      <c r="J71" s="16" t="str">
        <v>01/04/03</v>
      </c>
      <c r="K71" s="12" t="s">
        <v>50</v>
      </c>
      <c r="L71" s="12" t="s">
        <v>77</v>
      </c>
      <c r="M71" s="12">
        <v>8286940</v>
      </c>
      <c r="N71" s="12" t="str">
        <v>ערד 2018 סדרה 8694- ממשלת ישראל</v>
      </c>
    </row>
    <row r="72" spans="1:17" ht="33.75">
      <c r="A72" s="12">
        <v>0.080000000000000002</v>
      </c>
      <c r="B72" s="12">
        <v>0</v>
      </c>
      <c r="C72" s="13">
        <v>5366.3299999999999</v>
      </c>
      <c r="D72" s="12">
        <v>123.67</v>
      </c>
      <c r="E72" s="13">
        <v>4339324</v>
      </c>
      <c r="F72" s="12">
        <v>5.0099999999999998</v>
      </c>
      <c r="G72" s="12">
        <v>4.7999999999999998</v>
      </c>
      <c r="H72" s="12" t="s">
        <v>49</v>
      </c>
      <c r="I72" s="12">
        <v>4.0899999999999999</v>
      </c>
      <c r="J72" s="16" t="str">
        <v>02/05/03</v>
      </c>
      <c r="K72" s="12" t="s">
        <v>50</v>
      </c>
      <c r="L72" s="12" t="s">
        <v>77</v>
      </c>
      <c r="M72" s="12">
        <v>8286957</v>
      </c>
      <c r="N72" s="12" t="str">
        <v>ערד 2018 סדרה 8695- ממשלת ישראל</v>
      </c>
    </row>
    <row r="73" spans="1:17" ht="33.75">
      <c r="A73" s="12">
        <v>0.089999999999999997</v>
      </c>
      <c r="B73" s="12">
        <v>0</v>
      </c>
      <c r="C73" s="13">
        <v>6144.5</v>
      </c>
      <c r="D73" s="12">
        <v>123.41</v>
      </c>
      <c r="E73" s="13">
        <v>4979015</v>
      </c>
      <c r="F73" s="12">
        <v>5.0099999999999998</v>
      </c>
      <c r="G73" s="12">
        <v>4.7999999999999998</v>
      </c>
      <c r="H73" s="12" t="s">
        <v>49</v>
      </c>
      <c r="I73" s="12">
        <v>4.1699999999999999</v>
      </c>
      <c r="J73" s="16" t="str">
        <v>01/06/03</v>
      </c>
      <c r="K73" s="12" t="s">
        <v>50</v>
      </c>
      <c r="L73" s="12" t="s">
        <v>77</v>
      </c>
      <c r="M73" s="12">
        <v>8286965</v>
      </c>
      <c r="N73" s="12" t="str">
        <v>ערד 2018 סדרה 8696- ממשלת ישראל</v>
      </c>
    </row>
    <row r="74" spans="1:17" ht="33.75">
      <c r="A74" s="12">
        <v>0.050000000000000003</v>
      </c>
      <c r="B74" s="12">
        <v>0</v>
      </c>
      <c r="C74" s="13">
        <v>3638.0799999999999</v>
      </c>
      <c r="D74" s="12">
        <v>123.75</v>
      </c>
      <c r="E74" s="13">
        <v>2939752</v>
      </c>
      <c r="F74" s="12">
        <v>5.0099999999999998</v>
      </c>
      <c r="G74" s="12">
        <v>4.7999999999999998</v>
      </c>
      <c r="H74" s="12" t="s">
        <v>49</v>
      </c>
      <c r="I74" s="12">
        <v>4.3399999999999999</v>
      </c>
      <c r="J74" s="16" t="str">
        <v>01/08/03</v>
      </c>
      <c r="K74" s="12" t="s">
        <v>50</v>
      </c>
      <c r="L74" s="12" t="s">
        <v>77</v>
      </c>
      <c r="M74" s="12">
        <v>8286981</v>
      </c>
      <c r="N74" s="12" t="str">
        <v>ערד 2018 סדרה 8698- ממשלת ישראל</v>
      </c>
    </row>
    <row r="75" spans="1:17" ht="33.75">
      <c r="A75" s="12">
        <v>0.12</v>
      </c>
      <c r="B75" s="12">
        <v>0</v>
      </c>
      <c r="C75" s="13">
        <v>8077.6499999999996</v>
      </c>
      <c r="D75" s="12">
        <v>124.11</v>
      </c>
      <c r="E75" s="13">
        <v>6508542</v>
      </c>
      <c r="F75" s="12">
        <v>5.0099999999999998</v>
      </c>
      <c r="G75" s="12">
        <v>4.7999999999999998</v>
      </c>
      <c r="H75" s="12" t="s">
        <v>49</v>
      </c>
      <c r="I75" s="12">
        <v>4.4199999999999999</v>
      </c>
      <c r="J75" s="16" t="str">
        <v>01/09/03</v>
      </c>
      <c r="K75" s="12" t="s">
        <v>50</v>
      </c>
      <c r="L75" s="12" t="s">
        <v>77</v>
      </c>
      <c r="M75" s="12">
        <v>8286999</v>
      </c>
      <c r="N75" s="12" t="str">
        <v>ערד 2018 סדרה 8699- ממשלת ישראל</v>
      </c>
    </row>
    <row r="76" spans="1:17" ht="33.75">
      <c r="A76" s="12">
        <v>0.070000000000000007</v>
      </c>
      <c r="B76" s="12">
        <v>0</v>
      </c>
      <c r="C76" s="13">
        <v>4588.6400000000003</v>
      </c>
      <c r="D76" s="12">
        <v>125.59999999999999</v>
      </c>
      <c r="E76" s="13">
        <v>3653327</v>
      </c>
      <c r="F76" s="12">
        <v>5.1500000000000004</v>
      </c>
      <c r="G76" s="12">
        <v>4.7999999999999998</v>
      </c>
      <c r="H76" s="12" t="s">
        <v>49</v>
      </c>
      <c r="I76" s="12">
        <v>4.4000000000000004</v>
      </c>
      <c r="J76" s="16" t="str">
        <v>01/10/03</v>
      </c>
      <c r="K76" s="12" t="s">
        <v>50</v>
      </c>
      <c r="L76" s="12" t="s">
        <v>77</v>
      </c>
      <c r="M76" s="12">
        <v>8287005</v>
      </c>
      <c r="N76" s="12" t="str">
        <v>ערד 2018 סדרה 8700- ממשלת ישראל</v>
      </c>
    </row>
    <row r="77" spans="1:17" ht="33.75">
      <c r="A77" s="12">
        <v>0.089999999999999997</v>
      </c>
      <c r="B77" s="12">
        <v>0</v>
      </c>
      <c r="C77" s="13">
        <v>6133.3900000000003</v>
      </c>
      <c r="D77" s="12">
        <v>126.43000000000001</v>
      </c>
      <c r="E77" s="13">
        <v>4851070</v>
      </c>
      <c r="F77" s="12">
        <v>5.0099999999999998</v>
      </c>
      <c r="G77" s="12">
        <v>4.7999999999999998</v>
      </c>
      <c r="H77" s="12" t="s">
        <v>49</v>
      </c>
      <c r="I77" s="12">
        <v>4.4900000000000002</v>
      </c>
      <c r="J77" s="16" t="str">
        <v>02/11/03</v>
      </c>
      <c r="K77" s="12" t="s">
        <v>50</v>
      </c>
      <c r="L77" s="12" t="s">
        <v>77</v>
      </c>
      <c r="M77" s="12">
        <v>8287013</v>
      </c>
      <c r="N77" s="12" t="str">
        <v>ערד 2018 סדרה 8701- ממשלת ישראל</v>
      </c>
    </row>
    <row r="78" spans="1:17" ht="33.75">
      <c r="A78" s="12">
        <v>0.080000000000000002</v>
      </c>
      <c r="B78" s="12">
        <v>0</v>
      </c>
      <c r="C78" s="13">
        <v>5281.9399999999996</v>
      </c>
      <c r="D78" s="12">
        <v>125.92</v>
      </c>
      <c r="E78" s="13">
        <v>4194634</v>
      </c>
      <c r="F78" s="12">
        <v>5.0099999999999998</v>
      </c>
      <c r="G78" s="12">
        <v>4.7999999999999998</v>
      </c>
      <c r="H78" s="12" t="s">
        <v>49</v>
      </c>
      <c r="I78" s="12">
        <v>4.5700000000000003</v>
      </c>
      <c r="J78" s="16" t="str">
        <v>01/12/03</v>
      </c>
      <c r="K78" s="12" t="s">
        <v>50</v>
      </c>
      <c r="L78" s="12" t="s">
        <v>77</v>
      </c>
      <c r="M78" s="12">
        <v>8287021</v>
      </c>
      <c r="N78" s="12" t="str">
        <v>ערד 2018 סדרה 8702- ממשלת ישראל</v>
      </c>
    </row>
    <row r="79" spans="1:17" ht="33.75">
      <c r="A79" s="12">
        <v>0.33000000000000002</v>
      </c>
      <c r="B79" s="12">
        <v>0</v>
      </c>
      <c r="C79" s="13">
        <v>22937.830000000002</v>
      </c>
      <c r="D79" s="12">
        <v>122.01000000000001</v>
      </c>
      <c r="E79" s="13">
        <v>18800000</v>
      </c>
      <c r="F79" s="12">
        <v>4.8499999999999996</v>
      </c>
      <c r="G79" s="12">
        <v>4.7999999999999998</v>
      </c>
      <c r="H79" s="12" t="s">
        <v>49</v>
      </c>
      <c r="I79" s="12">
        <v>6.9199999999999999</v>
      </c>
      <c r="J79" s="16" t="str">
        <v>01/02/07</v>
      </c>
      <c r="K79" s="12" t="s">
        <v>50</v>
      </c>
      <c r="L79" s="12" t="s">
        <v>77</v>
      </c>
      <c r="M79" s="12">
        <v>8287278</v>
      </c>
      <c r="N79" s="12" t="str">
        <v>ערד 2022  סדרה  8727- ממשלת ישראל</v>
      </c>
    </row>
    <row r="80" spans="1:17" ht="33.75">
      <c r="A80" s="12">
        <v>0.23000000000000001</v>
      </c>
      <c r="B80" s="12">
        <v>0</v>
      </c>
      <c r="C80" s="13">
        <v>16187.389999999999</v>
      </c>
      <c r="D80" s="12">
        <v>122.63</v>
      </c>
      <c r="E80" s="13">
        <v>13200000</v>
      </c>
      <c r="F80" s="12">
        <v>4.8499999999999996</v>
      </c>
      <c r="G80" s="12">
        <v>4.7999999999999998</v>
      </c>
      <c r="H80" s="12" t="s">
        <v>49</v>
      </c>
      <c r="I80" s="12">
        <v>7.0899999999999999</v>
      </c>
      <c r="J80" s="16" t="str">
        <v>01/06/07</v>
      </c>
      <c r="K80" s="12" t="s">
        <v>50</v>
      </c>
      <c r="L80" s="12" t="s">
        <v>77</v>
      </c>
      <c r="M80" s="12">
        <v>8287310</v>
      </c>
      <c r="N80" s="12" t="str">
        <v>ערד 2022  סדרה 8731- ממשלת ישראל</v>
      </c>
    </row>
    <row r="81" spans="1:17" ht="33.75">
      <c r="A81" s="12">
        <v>0.080000000000000002</v>
      </c>
      <c r="B81" s="12">
        <v>0</v>
      </c>
      <c r="C81" s="13">
        <v>5407.8599999999997</v>
      </c>
      <c r="D81" s="12">
        <v>120.09</v>
      </c>
      <c r="E81" s="13">
        <v>4503000</v>
      </c>
      <c r="F81" s="12">
        <v>4.8499999999999996</v>
      </c>
      <c r="G81" s="12">
        <v>4.7999999999999998</v>
      </c>
      <c r="H81" s="12" t="s">
        <v>49</v>
      </c>
      <c r="I81" s="12">
        <v>7.4199999999999999</v>
      </c>
      <c r="J81" s="16" t="str">
        <v>02/12/07</v>
      </c>
      <c r="K81" s="12" t="s">
        <v>50</v>
      </c>
      <c r="L81" s="12" t="s">
        <v>77</v>
      </c>
      <c r="M81" s="12">
        <v>8287377</v>
      </c>
      <c r="N81" s="12" t="str">
        <v>ערד 2022  סדרה 8737- ממשלת ישראל</v>
      </c>
    </row>
    <row r="82" spans="1:17" ht="33.75">
      <c r="A82" s="12">
        <v>0.10000000000000001</v>
      </c>
      <c r="B82" s="12">
        <v>0</v>
      </c>
      <c r="C82" s="13">
        <v>7122.0799999999999</v>
      </c>
      <c r="D82" s="12">
        <v>122.69</v>
      </c>
      <c r="E82" s="13">
        <v>5805000</v>
      </c>
      <c r="F82" s="12">
        <v>5.0800000000000001</v>
      </c>
      <c r="G82" s="12">
        <v>4.7999999999999998</v>
      </c>
      <c r="H82" s="12" t="s">
        <v>49</v>
      </c>
      <c r="I82" s="12">
        <v>6.9000000000000004</v>
      </c>
      <c r="J82" s="16" t="str">
        <v>01/04/07</v>
      </c>
      <c r="K82" s="12" t="s">
        <v>50</v>
      </c>
      <c r="L82" s="12" t="s">
        <v>77</v>
      </c>
      <c r="M82" s="12">
        <v>8287294</v>
      </c>
      <c r="N82" s="12" t="str">
        <v>ערד 2022 סדרה  8729- ממשלת ישראל</v>
      </c>
    </row>
    <row r="83" spans="1:17" ht="33.75">
      <c r="A83" s="12">
        <v>0.25</v>
      </c>
      <c r="B83" s="12">
        <v>0</v>
      </c>
      <c r="C83" s="13">
        <v>16961.619999999999</v>
      </c>
      <c r="D83" s="12">
        <v>123.75</v>
      </c>
      <c r="E83" s="13">
        <v>13706000</v>
      </c>
      <c r="F83" s="12">
        <v>4.8600000000000003</v>
      </c>
      <c r="G83" s="12">
        <v>4.7999999999999998</v>
      </c>
      <c r="H83" s="12" t="s">
        <v>49</v>
      </c>
      <c r="I83" s="12">
        <v>7</v>
      </c>
      <c r="J83" s="16" t="str">
        <v>01/05/07</v>
      </c>
      <c r="K83" s="12" t="s">
        <v>50</v>
      </c>
      <c r="L83" s="12" t="s">
        <v>77</v>
      </c>
      <c r="M83" s="12">
        <v>8287302</v>
      </c>
      <c r="N83" s="12" t="str">
        <v>ערד 2022 סדרה  8730- ממשלת ישראל</v>
      </c>
    </row>
    <row r="84" spans="1:17" ht="33.75">
      <c r="A84" s="12">
        <v>0.12</v>
      </c>
      <c r="B84" s="12">
        <v>0</v>
      </c>
      <c r="C84" s="13">
        <v>8185.0500000000002</v>
      </c>
      <c r="D84" s="12">
        <v>122.16</v>
      </c>
      <c r="E84" s="13">
        <v>6700000</v>
      </c>
      <c r="F84" s="12">
        <v>4.8499999999999996</v>
      </c>
      <c r="G84" s="12">
        <v>4.7999999999999998</v>
      </c>
      <c r="H84" s="12" t="s">
        <v>49</v>
      </c>
      <c r="I84" s="12">
        <v>7.1699999999999999</v>
      </c>
      <c r="J84" s="16" t="str">
        <v>01/07/07</v>
      </c>
      <c r="K84" s="12" t="s">
        <v>50</v>
      </c>
      <c r="L84" s="12" t="s">
        <v>77</v>
      </c>
      <c r="M84" s="12">
        <v>8287328</v>
      </c>
      <c r="N84" s="12" t="str">
        <v>ערד 2022 סדרה 8732- ממשלת ישראל</v>
      </c>
    </row>
    <row r="85" spans="1:17" ht="33.75">
      <c r="A85" s="12">
        <v>0.22</v>
      </c>
      <c r="B85" s="12">
        <v>0</v>
      </c>
      <c r="C85" s="13">
        <v>15345.530000000001</v>
      </c>
      <c r="D85" s="12">
        <v>120.83</v>
      </c>
      <c r="E85" s="13">
        <v>12700000</v>
      </c>
      <c r="F85" s="12">
        <v>4.8499999999999996</v>
      </c>
      <c r="G85" s="12">
        <v>4.7999999999999998</v>
      </c>
      <c r="H85" s="12" t="s">
        <v>49</v>
      </c>
      <c r="I85" s="12">
        <v>7.25</v>
      </c>
      <c r="J85" s="16" t="str">
        <v>01/08/07</v>
      </c>
      <c r="K85" s="12" t="s">
        <v>50</v>
      </c>
      <c r="L85" s="12" t="s">
        <v>77</v>
      </c>
      <c r="M85" s="12">
        <v>8287336</v>
      </c>
      <c r="N85" s="12" t="str">
        <v>ערד 2022 סדרה 8733- ממשלת ישראל</v>
      </c>
    </row>
    <row r="86" spans="1:17" ht="33.75">
      <c r="A86" s="12">
        <v>0.23999999999999999</v>
      </c>
      <c r="B86" s="12">
        <v>0</v>
      </c>
      <c r="C86" s="13">
        <v>16485.419999999998</v>
      </c>
      <c r="D86" s="12">
        <v>117.52</v>
      </c>
      <c r="E86" s="13">
        <v>14028000</v>
      </c>
      <c r="F86" s="12">
        <v>4.8600000000000003</v>
      </c>
      <c r="G86" s="12">
        <v>4.7999999999999998</v>
      </c>
      <c r="H86" s="12" t="s">
        <v>49</v>
      </c>
      <c r="I86" s="12">
        <v>7.6600000000000001</v>
      </c>
      <c r="J86" s="16" t="str">
        <v>02/03/08</v>
      </c>
      <c r="K86" s="12" t="s">
        <v>50</v>
      </c>
      <c r="L86" s="12" t="s">
        <v>77</v>
      </c>
      <c r="M86" s="12">
        <v>8287401</v>
      </c>
      <c r="N86" s="12" t="str">
        <v>ערד 2023  סדרה  8740- ממשלת ישראל</v>
      </c>
    </row>
    <row r="87" spans="1:17" ht="33.75">
      <c r="A87" s="12">
        <v>0.20999999999999999</v>
      </c>
      <c r="B87" s="12">
        <v>0</v>
      </c>
      <c r="C87" s="13">
        <v>14655.34</v>
      </c>
      <c r="D87" s="12">
        <v>113.55</v>
      </c>
      <c r="E87" s="13">
        <v>12907000</v>
      </c>
      <c r="F87" s="12">
        <v>4.8499999999999996</v>
      </c>
      <c r="G87" s="12">
        <v>4.7999999999999998</v>
      </c>
      <c r="H87" s="12" t="s">
        <v>49</v>
      </c>
      <c r="I87" s="12">
        <v>7.9800000000000004</v>
      </c>
      <c r="J87" s="16" t="str">
        <v>01/09/08</v>
      </c>
      <c r="K87" s="12" t="s">
        <v>50</v>
      </c>
      <c r="L87" s="12" t="s">
        <v>77</v>
      </c>
      <c r="M87" s="12">
        <v>8287468</v>
      </c>
      <c r="N87" s="12" t="str">
        <v>ערד 2023  סדרה 8746- ממשלת ישראל</v>
      </c>
    </row>
    <row r="88" spans="1:17" ht="33.75">
      <c r="A88" s="12">
        <v>0.20999999999999999</v>
      </c>
      <c r="B88" s="12">
        <v>0</v>
      </c>
      <c r="C88" s="13">
        <v>14482.450000000001</v>
      </c>
      <c r="D88" s="12">
        <v>119.17</v>
      </c>
      <c r="E88" s="13">
        <v>12153000</v>
      </c>
      <c r="F88" s="12">
        <v>4.8499999999999996</v>
      </c>
      <c r="G88" s="12">
        <v>4.7999999999999998</v>
      </c>
      <c r="H88" s="12" t="s">
        <v>49</v>
      </c>
      <c r="I88" s="12">
        <v>7.5</v>
      </c>
      <c r="J88" s="16" t="str">
        <v>01/01/08</v>
      </c>
      <c r="K88" s="12" t="s">
        <v>50</v>
      </c>
      <c r="L88" s="12" t="s">
        <v>77</v>
      </c>
      <c r="M88" s="12">
        <v>8287385</v>
      </c>
      <c r="N88" s="12" t="str">
        <v>ערד 2023 סדרה 8738- ממשלת ישראל</v>
      </c>
    </row>
    <row r="89" spans="1:17" ht="33.75">
      <c r="A89" s="12">
        <v>0.12</v>
      </c>
      <c r="B89" s="12">
        <v>0</v>
      </c>
      <c r="C89" s="13">
        <v>8584.1399999999994</v>
      </c>
      <c r="D89" s="12">
        <v>119.29000000000001</v>
      </c>
      <c r="E89" s="13">
        <v>7196000</v>
      </c>
      <c r="F89" s="12">
        <v>4.8600000000000003</v>
      </c>
      <c r="G89" s="12">
        <v>4.7999999999999998</v>
      </c>
      <c r="H89" s="12" t="s">
        <v>49</v>
      </c>
      <c r="I89" s="12">
        <v>7.6500000000000004</v>
      </c>
      <c r="J89" s="16" t="str">
        <v>01/05/08</v>
      </c>
      <c r="K89" s="12" t="s">
        <v>50</v>
      </c>
      <c r="L89" s="12" t="s">
        <v>77</v>
      </c>
      <c r="M89" s="12">
        <v>8287427</v>
      </c>
      <c r="N89" s="12" t="str">
        <v>ערד 2023 סדרה 8742- ממשלת ישראל</v>
      </c>
    </row>
    <row r="90" spans="1:17" ht="33.75">
      <c r="A90" s="12">
        <v>0.17000000000000001</v>
      </c>
      <c r="B90" s="12">
        <v>0</v>
      </c>
      <c r="C90" s="13">
        <v>11769.219999999999</v>
      </c>
      <c r="D90" s="12">
        <v>117.09999999999999</v>
      </c>
      <c r="E90" s="13">
        <v>10051000</v>
      </c>
      <c r="F90" s="12">
        <v>4.8499999999999996</v>
      </c>
      <c r="G90" s="12">
        <v>4.7999999999999998</v>
      </c>
      <c r="H90" s="12" t="s">
        <v>49</v>
      </c>
      <c r="I90" s="12">
        <v>7.7300000000000004</v>
      </c>
      <c r="J90" s="16" t="str">
        <v>01/06/08</v>
      </c>
      <c r="K90" s="12" t="s">
        <v>50</v>
      </c>
      <c r="L90" s="12" t="s">
        <v>77</v>
      </c>
      <c r="M90" s="12">
        <v>8287435</v>
      </c>
      <c r="N90" s="12" t="str">
        <v>ערד 2023 סדרה 8743- ממשלת ישראל</v>
      </c>
    </row>
    <row r="91" spans="1:17" ht="33.75">
      <c r="A91" s="12">
        <v>0.029999999999999999</v>
      </c>
      <c r="B91" s="12">
        <v>0</v>
      </c>
      <c r="C91" s="13">
        <v>2398.5100000000002</v>
      </c>
      <c r="D91" s="12">
        <v>115.87</v>
      </c>
      <c r="E91" s="13">
        <v>2070000</v>
      </c>
      <c r="F91" s="12">
        <v>4.8499999999999996</v>
      </c>
      <c r="G91" s="12">
        <v>4.7999999999999998</v>
      </c>
      <c r="H91" s="12" t="s">
        <v>49</v>
      </c>
      <c r="I91" s="12">
        <v>7.8099999999999996</v>
      </c>
      <c r="J91" s="16" t="str">
        <v>01/07/08</v>
      </c>
      <c r="K91" s="12" t="s">
        <v>50</v>
      </c>
      <c r="L91" s="12" t="s">
        <v>77</v>
      </c>
      <c r="M91" s="12">
        <v>8287443</v>
      </c>
      <c r="N91" s="12" t="str">
        <v>ערד 2023 סדרה 8744- ממשלת ישראל</v>
      </c>
    </row>
    <row r="92" spans="1:17" ht="33.75">
      <c r="A92" s="12">
        <v>0.14000000000000001</v>
      </c>
      <c r="B92" s="12">
        <v>0</v>
      </c>
      <c r="C92" s="13">
        <v>9866.3899999999994</v>
      </c>
      <c r="D92" s="12">
        <v>115.3</v>
      </c>
      <c r="E92" s="13">
        <v>8557000</v>
      </c>
      <c r="F92" s="12">
        <v>4.8499999999999996</v>
      </c>
      <c r="G92" s="12">
        <v>4.7999999999999998</v>
      </c>
      <c r="H92" s="12" t="s">
        <v>49</v>
      </c>
      <c r="I92" s="12">
        <v>7.9000000000000004</v>
      </c>
      <c r="J92" s="16" t="str">
        <v>01/08/08</v>
      </c>
      <c r="K92" s="12" t="s">
        <v>50</v>
      </c>
      <c r="L92" s="12" t="s">
        <v>77</v>
      </c>
      <c r="M92" s="12">
        <v>8287450</v>
      </c>
      <c r="N92" s="12" t="str">
        <v>ערד 2023 סדרה 8745- ממשלת ישראל</v>
      </c>
    </row>
    <row r="93" spans="1:17" ht="33.75">
      <c r="A93" s="12">
        <v>0.19</v>
      </c>
      <c r="B93" s="12">
        <v>0</v>
      </c>
      <c r="C93" s="13">
        <v>13139.299999999999</v>
      </c>
      <c r="D93" s="12">
        <v>113.83</v>
      </c>
      <c r="E93" s="13">
        <v>11543000</v>
      </c>
      <c r="F93" s="12">
        <v>4.8499999999999996</v>
      </c>
      <c r="G93" s="12">
        <v>4.7999999999999998</v>
      </c>
      <c r="H93" s="12" t="s">
        <v>49</v>
      </c>
      <c r="I93" s="12">
        <v>8.2899999999999991</v>
      </c>
      <c r="J93" s="16" t="str">
        <v>01/03/09</v>
      </c>
      <c r="K93" s="12" t="s">
        <v>50</v>
      </c>
      <c r="L93" s="12" t="s">
        <v>77</v>
      </c>
      <c r="M93" s="12">
        <v>8287526</v>
      </c>
      <c r="N93" s="12" t="str">
        <v>ערד 2024 סדרה 8752- ממשלת ישראל</v>
      </c>
    </row>
    <row r="94" spans="1:17" ht="33.75">
      <c r="A94" s="12">
        <v>0.46999999999999997</v>
      </c>
      <c r="B94" s="12">
        <v>0</v>
      </c>
      <c r="C94" s="13">
        <v>32602.720000000001</v>
      </c>
      <c r="D94" s="12">
        <v>114.44</v>
      </c>
      <c r="E94" s="13">
        <v>28488000</v>
      </c>
      <c r="F94" s="12">
        <v>5.0499999999999998</v>
      </c>
      <c r="G94" s="12">
        <v>4.7999999999999998</v>
      </c>
      <c r="H94" s="12" t="s">
        <v>49</v>
      </c>
      <c r="I94" s="12">
        <v>8.1600000000000001</v>
      </c>
      <c r="J94" s="16" t="str">
        <v>01/04/09</v>
      </c>
      <c r="K94" s="12" t="s">
        <v>50</v>
      </c>
      <c r="L94" s="12" t="s">
        <v>77</v>
      </c>
      <c r="M94" s="12">
        <v>8287534</v>
      </c>
      <c r="N94" s="12" t="str">
        <v>ערד 2024 סדרה 8753- ממשלת ישראל</v>
      </c>
    </row>
    <row r="95" spans="1:17" ht="33.75">
      <c r="A95" s="12">
        <v>0.17000000000000001</v>
      </c>
      <c r="B95" s="12">
        <v>0</v>
      </c>
      <c r="C95" s="13">
        <v>12075.85</v>
      </c>
      <c r="D95" s="12">
        <v>112.72</v>
      </c>
      <c r="E95" s="13">
        <v>10713000</v>
      </c>
      <c r="F95" s="12">
        <v>4.8499999999999996</v>
      </c>
      <c r="G95" s="12">
        <v>4.7999999999999998</v>
      </c>
      <c r="H95" s="12" t="s">
        <v>49</v>
      </c>
      <c r="I95" s="12">
        <v>8.4299999999999997</v>
      </c>
      <c r="J95" s="16" t="str">
        <v>01/07/09</v>
      </c>
      <c r="K95" s="12" t="s">
        <v>50</v>
      </c>
      <c r="L95" s="12" t="s">
        <v>77</v>
      </c>
      <c r="M95" s="12">
        <v>8287567</v>
      </c>
      <c r="N95" s="12" t="str">
        <v>ערד 2024 סדרה 8756 - ממשלת ישראל</v>
      </c>
    </row>
    <row r="96" spans="1:17" ht="33.75">
      <c r="A96" s="12">
        <v>0.050000000000000003</v>
      </c>
      <c r="B96" s="12">
        <v>0</v>
      </c>
      <c r="C96" s="13">
        <v>3168.1700000000001</v>
      </c>
      <c r="D96" s="12">
        <v>113.68000000000001</v>
      </c>
      <c r="E96" s="13">
        <v>2787000</v>
      </c>
      <c r="F96" s="12">
        <v>4.8499999999999996</v>
      </c>
      <c r="G96" s="12">
        <v>4.7999999999999998</v>
      </c>
      <c r="H96" s="12" t="s">
        <v>49</v>
      </c>
      <c r="I96" s="12">
        <v>8.2100000000000009</v>
      </c>
      <c r="J96" s="16" t="str">
        <v>01/02/09</v>
      </c>
      <c r="K96" s="12" t="s">
        <v>50</v>
      </c>
      <c r="L96" s="12" t="s">
        <v>77</v>
      </c>
      <c r="M96" s="12">
        <v>8287518</v>
      </c>
      <c r="N96" s="12" t="str">
        <v>ערד 2024 סידרה  8751- ממשלת ישראל</v>
      </c>
    </row>
    <row r="97" spans="1:17" ht="33.75">
      <c r="A97" s="12">
        <v>0.23000000000000001</v>
      </c>
      <c r="B97" s="12">
        <v>0</v>
      </c>
      <c r="C97" s="13">
        <v>15932</v>
      </c>
      <c r="D97" s="12">
        <v>107.89</v>
      </c>
      <c r="E97" s="13">
        <v>14767000</v>
      </c>
      <c r="F97" s="12">
        <v>4.8499999999999996</v>
      </c>
      <c r="G97" s="12">
        <v>4.7999999999999998</v>
      </c>
      <c r="H97" s="12" t="s">
        <v>49</v>
      </c>
      <c r="I97" s="12">
        <v>9.2200000000000006</v>
      </c>
      <c r="J97" s="16" t="str">
        <v>01/12/10</v>
      </c>
      <c r="K97" s="12" t="s">
        <v>50</v>
      </c>
      <c r="L97" s="12" t="s">
        <v>77</v>
      </c>
      <c r="M97" s="12">
        <v>8287735</v>
      </c>
      <c r="N97" s="12" t="str">
        <v>ערד 2025  סדרה 8773- ממשלת ישראל</v>
      </c>
    </row>
    <row r="98" spans="1:17" ht="33.75">
      <c r="A98" s="12">
        <v>0.73999999999999999</v>
      </c>
      <c r="B98" s="12">
        <v>0</v>
      </c>
      <c r="C98" s="13">
        <v>50939.440000000002</v>
      </c>
      <c r="D98" s="12">
        <v>108.63</v>
      </c>
      <c r="E98" s="13">
        <v>46892000</v>
      </c>
      <c r="F98" s="12">
        <v>4.8499999999999996</v>
      </c>
      <c r="G98" s="12">
        <v>4.7999999999999998</v>
      </c>
      <c r="H98" s="12" t="s">
        <v>49</v>
      </c>
      <c r="I98" s="12">
        <v>9.1300000000000008</v>
      </c>
      <c r="J98" s="16" t="str">
        <v>01/11/10</v>
      </c>
      <c r="K98" s="12" t="s">
        <v>50</v>
      </c>
      <c r="L98" s="12" t="s">
        <v>77</v>
      </c>
      <c r="M98" s="12">
        <v>8287724</v>
      </c>
      <c r="N98" s="12" t="str">
        <v>ערד 2025 סד' 8772- ממשלת ישראל</v>
      </c>
    </row>
    <row r="99" spans="1:17" ht="33.75">
      <c r="A99" s="12">
        <v>0.27000000000000002</v>
      </c>
      <c r="B99" s="12">
        <v>0</v>
      </c>
      <c r="C99" s="13">
        <v>18809.610000000001</v>
      </c>
      <c r="D99" s="12">
        <v>109.83</v>
      </c>
      <c r="E99" s="13">
        <v>17126000</v>
      </c>
      <c r="F99" s="12">
        <v>4.8600000000000003</v>
      </c>
      <c r="G99" s="12">
        <v>4.7999999999999998</v>
      </c>
      <c r="H99" s="12" t="s">
        <v>49</v>
      </c>
      <c r="I99" s="12">
        <v>8.7300000000000004</v>
      </c>
      <c r="J99" s="16" t="str">
        <v>01/01/10</v>
      </c>
      <c r="K99" s="12" t="s">
        <v>50</v>
      </c>
      <c r="L99" s="12" t="s">
        <v>77</v>
      </c>
      <c r="M99" s="12">
        <v>8287625</v>
      </c>
      <c r="N99" s="12" t="str">
        <v>ערד 2025 סדרה 8762 - ממשלת ישראל</v>
      </c>
    </row>
    <row r="100" spans="1:17" ht="33.75">
      <c r="A100" s="12">
        <v>0.48999999999999999</v>
      </c>
      <c r="B100" s="12">
        <v>0</v>
      </c>
      <c r="C100" s="13">
        <v>33944.699999999997</v>
      </c>
      <c r="D100" s="12">
        <v>110.43000000000001</v>
      </c>
      <c r="E100" s="13">
        <v>30732000</v>
      </c>
      <c r="F100" s="12">
        <v>5.04</v>
      </c>
      <c r="G100" s="12">
        <v>4.7999999999999998</v>
      </c>
      <c r="H100" s="12" t="s">
        <v>49</v>
      </c>
      <c r="I100" s="12">
        <v>8.7400000000000002</v>
      </c>
      <c r="J100" s="16" t="str">
        <v>01/04/10</v>
      </c>
      <c r="K100" s="12" t="s">
        <v>50</v>
      </c>
      <c r="L100" s="12" t="s">
        <v>77</v>
      </c>
      <c r="M100" s="12">
        <v>8287658</v>
      </c>
      <c r="N100" s="12" t="str">
        <v>ערד 2025 סדרה 8765- ממשלת ישראל</v>
      </c>
    </row>
    <row r="101" spans="1:17" ht="33.75">
      <c r="A101" s="12">
        <v>0.28999999999999998</v>
      </c>
      <c r="B101" s="12">
        <v>0</v>
      </c>
      <c r="C101" s="13">
        <v>20221.580000000002</v>
      </c>
      <c r="D101" s="12">
        <v>109.41</v>
      </c>
      <c r="E101" s="13">
        <v>18482000</v>
      </c>
      <c r="F101" s="12">
        <v>4.8499999999999996</v>
      </c>
      <c r="G101" s="12">
        <v>4.7999999999999998</v>
      </c>
      <c r="H101" s="12" t="s">
        <v>49</v>
      </c>
      <c r="I101" s="12">
        <v>9.0199999999999996</v>
      </c>
      <c r="J101" s="16" t="str">
        <v>01/07/10</v>
      </c>
      <c r="K101" s="12" t="s">
        <v>50</v>
      </c>
      <c r="L101" s="12" t="s">
        <v>77</v>
      </c>
      <c r="M101" s="12">
        <v>8287682</v>
      </c>
      <c r="N101" s="12" t="str">
        <v>ערד 2025 סדרה 8768 - ממשלת ישראל</v>
      </c>
    </row>
    <row r="102" spans="1:17" ht="33.75">
      <c r="A102" s="12">
        <v>0.46999999999999997</v>
      </c>
      <c r="B102" s="12">
        <v>0</v>
      </c>
      <c r="C102" s="13">
        <v>32241.619999999999</v>
      </c>
      <c r="D102" s="12">
        <v>108.67</v>
      </c>
      <c r="E102" s="13">
        <v>29669000</v>
      </c>
      <c r="F102" s="12">
        <v>4.8499999999999996</v>
      </c>
      <c r="G102" s="12">
        <v>4.7999999999999998</v>
      </c>
      <c r="H102" s="12" t="s">
        <v>49</v>
      </c>
      <c r="I102" s="12">
        <v>9.0999999999999996</v>
      </c>
      <c r="J102" s="16" t="str">
        <v>01/08/10</v>
      </c>
      <c r="K102" s="12" t="s">
        <v>50</v>
      </c>
      <c r="L102" s="12" t="s">
        <v>77</v>
      </c>
      <c r="M102" s="12">
        <v>8287690</v>
      </c>
      <c r="N102" s="12" t="str">
        <v>ערד 2025 סדרה 8769- ממשלת ישראל</v>
      </c>
    </row>
    <row r="103" spans="1:17" ht="33.75">
      <c r="A103" s="12">
        <v>0.34999999999999998</v>
      </c>
      <c r="B103" s="12">
        <v>0</v>
      </c>
      <c r="C103" s="13">
        <v>23976.130000000001</v>
      </c>
      <c r="D103" s="12">
        <v>107.65000000000001</v>
      </c>
      <c r="E103" s="13">
        <v>22272000</v>
      </c>
      <c r="F103" s="12">
        <v>5.04</v>
      </c>
      <c r="G103" s="12">
        <v>4.7999999999999998</v>
      </c>
      <c r="H103" s="12" t="s">
        <v>49</v>
      </c>
      <c r="I103" s="12">
        <v>9.0199999999999996</v>
      </c>
      <c r="J103" s="16" t="str">
        <v>03/10/10</v>
      </c>
      <c r="K103" s="12" t="s">
        <v>50</v>
      </c>
      <c r="L103" s="12" t="s">
        <v>77</v>
      </c>
      <c r="M103" s="12">
        <v>8287716</v>
      </c>
      <c r="N103" s="12" t="str">
        <v>ערד 2025 סדרה 8771- ממשלת ישראל</v>
      </c>
    </row>
    <row r="104" spans="1:17" ht="33.75">
      <c r="A104" s="12">
        <v>0.40999999999999998</v>
      </c>
      <c r="B104" s="12">
        <v>0</v>
      </c>
      <c r="C104" s="13">
        <v>28254.029999999999</v>
      </c>
      <c r="D104" s="12">
        <v>107.36</v>
      </c>
      <c r="E104" s="13">
        <v>26316000</v>
      </c>
      <c r="F104" s="12">
        <v>4.8499999999999996</v>
      </c>
      <c r="G104" s="12">
        <v>4.7999999999999998</v>
      </c>
      <c r="H104" s="12" t="s">
        <v>49</v>
      </c>
      <c r="I104" s="12">
        <v>9.3000000000000007</v>
      </c>
      <c r="J104" s="16" t="str">
        <v>02/01/11</v>
      </c>
      <c r="K104" s="12" t="s">
        <v>50</v>
      </c>
      <c r="L104" s="12" t="s">
        <v>77</v>
      </c>
      <c r="M104" s="12">
        <v>8287746</v>
      </c>
      <c r="N104" s="12" t="str">
        <v>ערד 2026  סדרה 8774- ממשלת ישראל</v>
      </c>
    </row>
    <row r="105" spans="1:17" ht="33.75">
      <c r="A105" s="12">
        <v>0.56999999999999995</v>
      </c>
      <c r="B105" s="12">
        <v>0</v>
      </c>
      <c r="C105" s="13">
        <v>39596.959999999999</v>
      </c>
      <c r="D105" s="12">
        <v>106.56</v>
      </c>
      <c r="E105" s="13">
        <v>37160000</v>
      </c>
      <c r="F105" s="12">
        <v>4.8499999999999996</v>
      </c>
      <c r="G105" s="12">
        <v>4.7999999999999998</v>
      </c>
      <c r="H105" s="12" t="s">
        <v>49</v>
      </c>
      <c r="I105" s="12">
        <v>9.3900000000000006</v>
      </c>
      <c r="J105" s="16" t="str">
        <v>01/02/11</v>
      </c>
      <c r="K105" s="12" t="s">
        <v>50</v>
      </c>
      <c r="L105" s="12" t="s">
        <v>77</v>
      </c>
      <c r="M105" s="12">
        <v>8287757</v>
      </c>
      <c r="N105" s="12" t="str">
        <v>ערד 2026 סדרה 8775- ממשלת ישראל</v>
      </c>
    </row>
    <row r="106" spans="1:17" ht="33.75">
      <c r="A106" s="12">
        <v>0.17999999999999999</v>
      </c>
      <c r="B106" s="12">
        <v>0</v>
      </c>
      <c r="C106" s="13">
        <v>12378.559999999999</v>
      </c>
      <c r="D106" s="12">
        <v>105.92</v>
      </c>
      <c r="E106" s="13">
        <v>11687000</v>
      </c>
      <c r="F106" s="12">
        <v>4.8600000000000003</v>
      </c>
      <c r="G106" s="12">
        <v>4.7999999999999998</v>
      </c>
      <c r="H106" s="12" t="s">
        <v>49</v>
      </c>
      <c r="I106" s="12">
        <v>9.4700000000000006</v>
      </c>
      <c r="J106" s="16" t="str">
        <v>01/03/11</v>
      </c>
      <c r="K106" s="12" t="s">
        <v>50</v>
      </c>
      <c r="L106" s="12" t="s">
        <v>77</v>
      </c>
      <c r="M106" s="12">
        <v>8287768</v>
      </c>
      <c r="N106" s="12" t="str">
        <v>ערד 2026 סדרה 8776- ממשלת ישראל</v>
      </c>
    </row>
    <row r="107" spans="1:17" ht="33.75">
      <c r="A107" s="12">
        <v>0.20999999999999999</v>
      </c>
      <c r="B107" s="12">
        <v>0</v>
      </c>
      <c r="C107" s="13">
        <v>14283.049999999999</v>
      </c>
      <c r="D107" s="12">
        <v>105.95999999999999</v>
      </c>
      <c r="E107" s="13">
        <v>13480000</v>
      </c>
      <c r="F107" s="12">
        <v>5.04</v>
      </c>
      <c r="G107" s="12">
        <v>4.7999999999999998</v>
      </c>
      <c r="H107" s="12" t="s">
        <v>49</v>
      </c>
      <c r="I107" s="12">
        <v>9.2899999999999991</v>
      </c>
      <c r="J107" s="16" t="str">
        <v>01/04/11</v>
      </c>
      <c r="K107" s="12" t="s">
        <v>50</v>
      </c>
      <c r="L107" s="12" t="s">
        <v>77</v>
      </c>
      <c r="M107" s="12">
        <v>8287771</v>
      </c>
      <c r="N107" s="12" t="str">
        <v>ערד 2026 סדרה 8777- ממשלת ישראל</v>
      </c>
    </row>
    <row r="108" spans="1:17" ht="33.75">
      <c r="A108" s="12">
        <v>0.20000000000000001</v>
      </c>
      <c r="B108" s="12">
        <v>0</v>
      </c>
      <c r="C108" s="13">
        <v>13855.48</v>
      </c>
      <c r="D108" s="12">
        <v>106.03</v>
      </c>
      <c r="E108" s="13">
        <v>13068000</v>
      </c>
      <c r="F108" s="12">
        <v>4.8499999999999996</v>
      </c>
      <c r="G108" s="12">
        <v>4.7999999999999998</v>
      </c>
      <c r="H108" s="12" t="s">
        <v>49</v>
      </c>
      <c r="I108" s="12">
        <v>9.4900000000000002</v>
      </c>
      <c r="J108" s="16" t="str">
        <v>01/06/11</v>
      </c>
      <c r="K108" s="12" t="s">
        <v>50</v>
      </c>
      <c r="L108" s="12" t="s">
        <v>77</v>
      </c>
      <c r="M108" s="12">
        <v>8287793</v>
      </c>
      <c r="N108" s="12" t="str">
        <v>ערד 2026 סדרה 8779- ממשלת ישראל</v>
      </c>
    </row>
    <row r="109" spans="1:17" ht="33.75">
      <c r="A109" s="12">
        <v>0.10000000000000001</v>
      </c>
      <c r="B109" s="12">
        <v>0</v>
      </c>
      <c r="C109" s="13">
        <v>6630.5</v>
      </c>
      <c r="D109" s="12">
        <v>105.11</v>
      </c>
      <c r="E109" s="13">
        <v>6308000</v>
      </c>
      <c r="F109" s="12">
        <v>4.8499999999999996</v>
      </c>
      <c r="G109" s="12">
        <v>4.7999999999999998</v>
      </c>
      <c r="H109" s="12" t="s">
        <v>49</v>
      </c>
      <c r="I109" s="12">
        <v>9.5800000000000001</v>
      </c>
      <c r="J109" s="16" t="str">
        <v>01/07/11</v>
      </c>
      <c r="K109" s="12" t="s">
        <v>50</v>
      </c>
      <c r="L109" s="12" t="s">
        <v>77</v>
      </c>
      <c r="M109" s="12">
        <v>8287801</v>
      </c>
      <c r="N109" s="12" t="str">
        <v>ערד 2026 סדרה 8780- ממשלת ישראל</v>
      </c>
    </row>
    <row r="110" spans="1:17" ht="33.75">
      <c r="A110" s="12">
        <v>0.40999999999999998</v>
      </c>
      <c r="B110" s="12">
        <v>0</v>
      </c>
      <c r="C110" s="13">
        <v>28567.290000000001</v>
      </c>
      <c r="D110" s="12">
        <v>104.29000000000001</v>
      </c>
      <c r="E110" s="13">
        <v>27391000</v>
      </c>
      <c r="F110" s="12">
        <v>4.8499999999999996</v>
      </c>
      <c r="G110" s="12">
        <v>4.7999999999999998</v>
      </c>
      <c r="H110" s="12" t="s">
        <v>49</v>
      </c>
      <c r="I110" s="12">
        <v>9.6600000000000001</v>
      </c>
      <c r="J110" s="16" t="str">
        <v>01/08/11</v>
      </c>
      <c r="K110" s="12" t="s">
        <v>50</v>
      </c>
      <c r="L110" s="12" t="s">
        <v>77</v>
      </c>
      <c r="M110" s="12">
        <v>8287812</v>
      </c>
      <c r="N110" s="12" t="str">
        <v>ערד 2026 סדרה 8781- ממשלת ישראל</v>
      </c>
    </row>
    <row r="111" spans="1:17" ht="33.75">
      <c r="A111" s="12">
        <v>0.17000000000000001</v>
      </c>
      <c r="B111" s="12">
        <v>0</v>
      </c>
      <c r="C111" s="13">
        <v>11956.860000000001</v>
      </c>
      <c r="D111" s="12">
        <v>104.18000000000001</v>
      </c>
      <c r="E111" s="13">
        <v>11477000</v>
      </c>
      <c r="F111" s="12">
        <v>4.8499999999999996</v>
      </c>
      <c r="G111" s="12">
        <v>4.7999999999999998</v>
      </c>
      <c r="H111" s="12" t="s">
        <v>49</v>
      </c>
      <c r="I111" s="12">
        <v>9.7400000000000002</v>
      </c>
      <c r="J111" s="16" t="str">
        <v>01/09/11</v>
      </c>
      <c r="K111" s="12" t="s">
        <v>50</v>
      </c>
      <c r="L111" s="12" t="s">
        <v>77</v>
      </c>
      <c r="M111" s="12">
        <v>8287823</v>
      </c>
      <c r="N111" s="12" t="str">
        <v>ערד 2026 סדרה 8782- ממשלת ישראל</v>
      </c>
    </row>
    <row r="112" spans="1:17" ht="33.75">
      <c r="A112" s="12">
        <v>0.13</v>
      </c>
      <c r="B112" s="12">
        <v>0</v>
      </c>
      <c r="C112" s="13">
        <v>9068.7199999999993</v>
      </c>
      <c r="D112" s="12">
        <v>105.73</v>
      </c>
      <c r="E112" s="13">
        <v>8577000</v>
      </c>
      <c r="F112" s="12">
        <v>4.8499999999999996</v>
      </c>
      <c r="G112" s="12">
        <v>4.7999999999999998</v>
      </c>
      <c r="H112" s="12" t="s">
        <v>49</v>
      </c>
      <c r="I112" s="12">
        <v>9.5999999999999996</v>
      </c>
      <c r="J112" s="16" t="str">
        <v>02/10/11</v>
      </c>
      <c r="K112" s="12" t="s">
        <v>50</v>
      </c>
      <c r="L112" s="12" t="s">
        <v>77</v>
      </c>
      <c r="M112" s="12">
        <v>8287834</v>
      </c>
      <c r="N112" s="12" t="str">
        <v>ערד 2026 סדרה 8783- ממשלת ישראל</v>
      </c>
    </row>
    <row r="113" spans="1:17" ht="33.75">
      <c r="A113" s="12">
        <v>0.59999999999999998</v>
      </c>
      <c r="B113" s="12">
        <v>0</v>
      </c>
      <c r="C113" s="13">
        <v>41394.489999999998</v>
      </c>
      <c r="D113" s="12">
        <v>105.54000000000001</v>
      </c>
      <c r="E113" s="13">
        <v>39223000</v>
      </c>
      <c r="F113" s="12">
        <v>4.8499999999999996</v>
      </c>
      <c r="G113" s="12">
        <v>4.7999999999999998</v>
      </c>
      <c r="H113" s="12" t="s">
        <v>49</v>
      </c>
      <c r="I113" s="12">
        <v>9.6799999999999997</v>
      </c>
      <c r="J113" s="16" t="str">
        <v>01/11/11</v>
      </c>
      <c r="K113" s="12" t="s">
        <v>50</v>
      </c>
      <c r="L113" s="12" t="s">
        <v>77</v>
      </c>
      <c r="M113" s="12">
        <v>8287845</v>
      </c>
      <c r="N113" s="12" t="s">
        <v>187</v>
      </c>
    </row>
    <row r="114" spans="1:17" ht="33.75">
      <c r="A114" s="12">
        <v>0.20000000000000001</v>
      </c>
      <c r="B114" s="12">
        <v>0</v>
      </c>
      <c r="C114" s="13">
        <v>13606.870000000001</v>
      </c>
      <c r="D114" s="12">
        <v>105.01000000000001</v>
      </c>
      <c r="E114" s="13">
        <v>12958000</v>
      </c>
      <c r="F114" s="12">
        <v>4.8499999999999996</v>
      </c>
      <c r="G114" s="12">
        <v>4.7999999999999998</v>
      </c>
      <c r="H114" s="12" t="s">
        <v>49</v>
      </c>
      <c r="I114" s="12">
        <v>9.7699999999999996</v>
      </c>
      <c r="J114" s="16" t="str">
        <v>01/12/11</v>
      </c>
      <c r="K114" s="12" t="s">
        <v>50</v>
      </c>
      <c r="L114" s="12" t="s">
        <v>77</v>
      </c>
      <c r="M114" s="12">
        <v>8287856</v>
      </c>
      <c r="N114" s="12" t="s">
        <v>187</v>
      </c>
    </row>
    <row r="115" spans="1:17" ht="33.75">
      <c r="A115" s="12">
        <v>0.38</v>
      </c>
      <c r="B115" s="12">
        <v>0</v>
      </c>
      <c r="C115" s="13">
        <v>26320.560000000001</v>
      </c>
      <c r="D115" s="12">
        <v>104.70999999999999</v>
      </c>
      <c r="E115" s="13">
        <v>25137000</v>
      </c>
      <c r="F115" s="12">
        <v>4.8499999999999996</v>
      </c>
      <c r="G115" s="12">
        <v>4.7999999999999998</v>
      </c>
      <c r="H115" s="12" t="s">
        <v>49</v>
      </c>
      <c r="I115" s="12">
        <v>9.8499999999999996</v>
      </c>
      <c r="J115" s="16" t="str">
        <v>01/01/12</v>
      </c>
      <c r="K115" s="12" t="s">
        <v>50</v>
      </c>
      <c r="L115" s="12" t="s">
        <v>77</v>
      </c>
      <c r="M115" s="12">
        <v>8287867</v>
      </c>
      <c r="N115" s="12" t="str">
        <v>ערד 2027 סדרה 8786- ממשלת ישראל</v>
      </c>
    </row>
    <row r="116" spans="1:17" ht="33.75">
      <c r="A116" s="12">
        <v>0.76000000000000001</v>
      </c>
      <c r="B116" s="12">
        <v>0</v>
      </c>
      <c r="C116" s="13">
        <v>52649.910000000003</v>
      </c>
      <c r="D116" s="12">
        <v>104.29000000000001</v>
      </c>
      <c r="E116" s="13">
        <v>50482000</v>
      </c>
      <c r="F116" s="12">
        <v>4.8499999999999996</v>
      </c>
      <c r="G116" s="12">
        <v>4.7999999999999998</v>
      </c>
      <c r="H116" s="12" t="s">
        <v>49</v>
      </c>
      <c r="I116" s="12">
        <v>9.9299999999999997</v>
      </c>
      <c r="J116" s="16" t="str">
        <v>01/02/12</v>
      </c>
      <c r="K116" s="12" t="s">
        <v>50</v>
      </c>
      <c r="L116" s="12" t="s">
        <v>77</v>
      </c>
      <c r="M116" s="12">
        <v>8287878</v>
      </c>
      <c r="N116" s="12" t="str">
        <v>ערד 2027 סדרה 8787- ממשלת ישראל</v>
      </c>
    </row>
    <row r="117" spans="1:17" ht="33.75">
      <c r="A117" s="12">
        <v>0.44</v>
      </c>
      <c r="B117" s="12">
        <v>0</v>
      </c>
      <c r="C117" s="13">
        <v>30145.080000000002</v>
      </c>
      <c r="D117" s="12">
        <v>103.88</v>
      </c>
      <c r="E117" s="13">
        <v>29019000</v>
      </c>
      <c r="F117" s="12">
        <v>4.8600000000000003</v>
      </c>
      <c r="G117" s="12">
        <v>4.7999999999999998</v>
      </c>
      <c r="H117" s="12" t="s">
        <v>49</v>
      </c>
      <c r="I117" s="12">
        <v>10.01</v>
      </c>
      <c r="J117" s="16" t="str">
        <v>01/03/12</v>
      </c>
      <c r="K117" s="12" t="s">
        <v>50</v>
      </c>
      <c r="L117" s="12" t="s">
        <v>77</v>
      </c>
      <c r="M117" s="12">
        <v>8287889</v>
      </c>
      <c r="N117" s="12" t="str">
        <v>ערד 2027 סדרה 8788- ממשלת ישראל</v>
      </c>
    </row>
    <row r="118" spans="1:17" ht="33.75">
      <c r="A118" s="12">
        <v>0.76000000000000001</v>
      </c>
      <c r="B118" s="12">
        <v>0</v>
      </c>
      <c r="C118" s="13">
        <v>52550.199999999997</v>
      </c>
      <c r="D118" s="12">
        <v>105.95</v>
      </c>
      <c r="E118" s="13">
        <v>49599000</v>
      </c>
      <c r="F118" s="12">
        <v>4.8600000000000003</v>
      </c>
      <c r="G118" s="12">
        <v>4.7999999999999998</v>
      </c>
      <c r="H118" s="12" t="s">
        <v>49</v>
      </c>
      <c r="I118" s="12">
        <v>9.8599999999999994</v>
      </c>
      <c r="J118" s="16" t="str">
        <v>01/04/12</v>
      </c>
      <c r="K118" s="12" t="s">
        <v>50</v>
      </c>
      <c r="L118" s="12" t="s">
        <v>77</v>
      </c>
      <c r="M118" s="12">
        <v>8287891</v>
      </c>
      <c r="N118" s="12" t="str">
        <v>ערד 2027 סדרה 8789- ממשלת ישראל</v>
      </c>
    </row>
    <row r="119" spans="1:17" ht="33.75">
      <c r="A119" s="12">
        <v>0.23000000000000001</v>
      </c>
      <c r="B119" s="12">
        <v>0</v>
      </c>
      <c r="C119" s="13">
        <v>15582.639999999999</v>
      </c>
      <c r="D119" s="12">
        <v>105.13</v>
      </c>
      <c r="E119" s="13">
        <v>14822000</v>
      </c>
      <c r="F119" s="12">
        <v>4.8499999999999996</v>
      </c>
      <c r="G119" s="12">
        <v>4.7999999999999998</v>
      </c>
      <c r="H119" s="12" t="s">
        <v>49</v>
      </c>
      <c r="I119" s="12">
        <v>9.9399999999999995</v>
      </c>
      <c r="J119" s="16" t="str">
        <v>01/05/12</v>
      </c>
      <c r="K119" s="12" t="s">
        <v>50</v>
      </c>
      <c r="L119" s="12" t="s">
        <v>77</v>
      </c>
      <c r="M119" s="12">
        <v>8287902</v>
      </c>
      <c r="N119" s="12" t="str">
        <v>ערד 2027 סדרה 8790- ממשלת ישראל</v>
      </c>
    </row>
    <row r="120" spans="1:17" ht="33.75">
      <c r="A120" s="12">
        <v>0.32000000000000001</v>
      </c>
      <c r="B120" s="12">
        <v>0</v>
      </c>
      <c r="C120" s="13">
        <v>21973.639999999999</v>
      </c>
      <c r="D120" s="12">
        <v>103.81</v>
      </c>
      <c r="E120" s="13">
        <v>21167000</v>
      </c>
      <c r="F120" s="12">
        <v>4.8499999999999996</v>
      </c>
      <c r="G120" s="12">
        <v>4.7999999999999998</v>
      </c>
      <c r="H120" s="12" t="s">
        <v>49</v>
      </c>
      <c r="I120" s="12">
        <v>10.029999999999999</v>
      </c>
      <c r="J120" s="16" t="str">
        <v>01/06/12</v>
      </c>
      <c r="K120" s="12" t="s">
        <v>50</v>
      </c>
      <c r="L120" s="12" t="s">
        <v>77</v>
      </c>
      <c r="M120" s="12">
        <v>8287913</v>
      </c>
      <c r="N120" s="12" t="str">
        <v>ערד 2027 סדרה 8791- ממשלת ישראל</v>
      </c>
    </row>
    <row r="121" spans="1:17" ht="33.75">
      <c r="A121" s="12">
        <v>0.19</v>
      </c>
      <c r="B121" s="12">
        <v>0</v>
      </c>
      <c r="C121" s="13">
        <v>13114.139999999999</v>
      </c>
      <c r="D121" s="12">
        <v>103.42</v>
      </c>
      <c r="E121" s="13">
        <v>12681000</v>
      </c>
      <c r="F121" s="12">
        <v>4.8499999999999996</v>
      </c>
      <c r="G121" s="12">
        <v>4.7999999999999998</v>
      </c>
      <c r="H121" s="12" t="s">
        <v>49</v>
      </c>
      <c r="I121" s="12">
        <v>10.109999999999999</v>
      </c>
      <c r="J121" s="16" t="str">
        <v>01/07/12</v>
      </c>
      <c r="K121" s="12" t="s">
        <v>50</v>
      </c>
      <c r="L121" s="12" t="s">
        <v>77</v>
      </c>
      <c r="M121" s="12">
        <v>8287924</v>
      </c>
      <c r="N121" s="12" t="str">
        <v>ערד 2027 סדרה 8792- ממשלת ישראל</v>
      </c>
    </row>
    <row r="122" spans="1:17" ht="33.75">
      <c r="A122" s="12">
        <v>0.33000000000000002</v>
      </c>
      <c r="B122" s="12">
        <v>0</v>
      </c>
      <c r="C122" s="13">
        <v>22656.009999999998</v>
      </c>
      <c r="D122" s="12">
        <v>103.3</v>
      </c>
      <c r="E122" s="13">
        <v>21932000</v>
      </c>
      <c r="F122" s="12">
        <v>4.8499999999999996</v>
      </c>
      <c r="G122" s="12">
        <v>4.7999999999999998</v>
      </c>
      <c r="H122" s="12" t="s">
        <v>49</v>
      </c>
      <c r="I122" s="12">
        <v>10.19</v>
      </c>
      <c r="J122" s="16" t="str">
        <v>01/08/12</v>
      </c>
      <c r="K122" s="12" t="s">
        <v>50</v>
      </c>
      <c r="L122" s="12" t="s">
        <v>77</v>
      </c>
      <c r="M122" s="12">
        <v>8287935</v>
      </c>
      <c r="N122" s="12" t="str">
        <v>ערד 2027 סדרה 8793- ממשלת ישראל</v>
      </c>
    </row>
    <row r="123" spans="1:17" ht="33.75">
      <c r="A123" s="12">
        <v>0.53000000000000003</v>
      </c>
      <c r="B123" s="12">
        <v>0</v>
      </c>
      <c r="C123" s="13">
        <v>36763.309999999998</v>
      </c>
      <c r="D123" s="12">
        <v>102.78</v>
      </c>
      <c r="E123" s="13">
        <v>35769000</v>
      </c>
      <c r="F123" s="12">
        <v>4.8499999999999996</v>
      </c>
      <c r="G123" s="12">
        <v>4.7999999999999998</v>
      </c>
      <c r="H123" s="12" t="s">
        <v>49</v>
      </c>
      <c r="I123" s="12">
        <v>10.279999999999999</v>
      </c>
      <c r="J123" s="16" t="str">
        <v>02/09/12</v>
      </c>
      <c r="K123" s="12" t="s">
        <v>50</v>
      </c>
      <c r="L123" s="12" t="s">
        <v>77</v>
      </c>
      <c r="M123" s="12">
        <v>8287945</v>
      </c>
      <c r="N123" s="12" t="str">
        <v>ערד 2027 סדרה 8794 - ממשלת ישראל</v>
      </c>
    </row>
    <row r="124" spans="1:17" ht="33.75">
      <c r="A124" s="12">
        <v>0.73999999999999999</v>
      </c>
      <c r="B124" s="12">
        <v>0</v>
      </c>
      <c r="C124" s="13">
        <v>51287.309999999998</v>
      </c>
      <c r="D124" s="12">
        <v>103.13</v>
      </c>
      <c r="E124" s="13">
        <v>49733000</v>
      </c>
      <c r="F124" s="12">
        <v>4.8499999999999996</v>
      </c>
      <c r="G124" s="12">
        <v>4.7999999999999998</v>
      </c>
      <c r="H124" s="12" t="s">
        <v>49</v>
      </c>
      <c r="I124" s="12">
        <v>10.289999999999999</v>
      </c>
      <c r="J124" s="16" t="s">
        <v>188</v>
      </c>
      <c r="K124" s="12" t="s">
        <v>50</v>
      </c>
      <c r="L124" s="12" t="s">
        <v>77</v>
      </c>
      <c r="M124" s="12">
        <v>8287977</v>
      </c>
      <c r="N124" s="12" t="str">
        <v>ערד 2027 סדרה 8797- ממשלת ישראל</v>
      </c>
    </row>
    <row r="125" spans="1:17" ht="33.75">
      <c r="A125" s="12">
        <v>0.73999999999999999</v>
      </c>
      <c r="B125" s="12">
        <v>0</v>
      </c>
      <c r="C125" s="13">
        <v>51030.589999999997</v>
      </c>
      <c r="D125" s="12">
        <v>104.41</v>
      </c>
      <c r="E125" s="13">
        <v>48873000</v>
      </c>
      <c r="F125" s="12">
        <v>4.8499999999999996</v>
      </c>
      <c r="G125" s="12">
        <v>4.7999999999999998</v>
      </c>
      <c r="H125" s="12" t="s">
        <v>49</v>
      </c>
      <c r="I125" s="12">
        <v>10.369999999999999</v>
      </c>
      <c r="J125" s="16" t="str">
        <v>02/04/13</v>
      </c>
      <c r="K125" s="12" t="s">
        <v>50</v>
      </c>
      <c r="L125" s="12" t="s">
        <v>77</v>
      </c>
      <c r="M125" s="12">
        <v>8288012</v>
      </c>
      <c r="N125" s="12" t="str">
        <v>ערד 2028  סדרה 8801 - ממשלת ישראל</v>
      </c>
    </row>
    <row r="126" spans="1:17" ht="33.75">
      <c r="A126" s="12">
        <v>0.85999999999999999</v>
      </c>
      <c r="B126" s="12">
        <v>0</v>
      </c>
      <c r="C126" s="13">
        <v>59399.379999999997</v>
      </c>
      <c r="D126" s="12">
        <v>102.98</v>
      </c>
      <c r="E126" s="13">
        <v>57679000</v>
      </c>
      <c r="F126" s="12">
        <v>4.8499999999999996</v>
      </c>
      <c r="G126" s="12">
        <v>4.7999999999999998</v>
      </c>
      <c r="H126" s="12" t="s">
        <v>49</v>
      </c>
      <c r="I126" s="12">
        <v>10.539999999999999</v>
      </c>
      <c r="J126" s="16" t="str">
        <v>02/06/13</v>
      </c>
      <c r="K126" s="12" t="s">
        <v>50</v>
      </c>
      <c r="L126" s="12" t="s">
        <v>77</v>
      </c>
      <c r="M126" s="12">
        <v>8288034</v>
      </c>
      <c r="N126" s="12" t="str">
        <v>ערד 2028  סדרה 8803- ממשלת ישראל</v>
      </c>
    </row>
    <row r="127" spans="1:17" ht="33.75">
      <c r="A127" s="12">
        <v>0.54000000000000004</v>
      </c>
      <c r="B127" s="12">
        <v>0</v>
      </c>
      <c r="C127" s="13">
        <v>37084.739999999998</v>
      </c>
      <c r="D127" s="12">
        <v>103.22</v>
      </c>
      <c r="E127" s="13">
        <v>35928000</v>
      </c>
      <c r="F127" s="12">
        <v>4.8499999999999996</v>
      </c>
      <c r="G127" s="12">
        <v>4.7999999999999998</v>
      </c>
      <c r="H127" s="12" t="s">
        <v>49</v>
      </c>
      <c r="I127" s="12">
        <v>10.369999999999999</v>
      </c>
      <c r="J127" s="16" t="str">
        <v>01/01/13</v>
      </c>
      <c r="K127" s="12" t="s">
        <v>50</v>
      </c>
      <c r="L127" s="12" t="s">
        <v>77</v>
      </c>
      <c r="M127" s="12">
        <v>8287988</v>
      </c>
      <c r="N127" s="12" t="str">
        <v>ערד 2028 סדרה 8798 - ממשלת ישראל</v>
      </c>
    </row>
    <row r="128" spans="1:17" ht="33.75">
      <c r="A128" s="12">
        <v>0.37</v>
      </c>
      <c r="B128" s="12">
        <v>0</v>
      </c>
      <c r="C128" s="13">
        <v>25803.93</v>
      </c>
      <c r="D128" s="12">
        <v>102.39</v>
      </c>
      <c r="E128" s="13">
        <v>25202000</v>
      </c>
      <c r="F128" s="12">
        <v>4.8499999999999996</v>
      </c>
      <c r="G128" s="12">
        <v>4.7999999999999998</v>
      </c>
      <c r="H128" s="12" t="s">
        <v>49</v>
      </c>
      <c r="I128" s="12">
        <v>10.529999999999999</v>
      </c>
      <c r="J128" s="16" t="str">
        <v>01/03/13</v>
      </c>
      <c r="K128" s="12" t="s">
        <v>50</v>
      </c>
      <c r="L128" s="12" t="s">
        <v>77</v>
      </c>
      <c r="M128" s="12">
        <v>8288001</v>
      </c>
      <c r="N128" s="12" t="str">
        <v>ערד 2028 סדרה 8800 - ממשלת ישראל</v>
      </c>
    </row>
    <row r="129" spans="1:17" ht="33.75">
      <c r="A129" s="12">
        <v>0.47999999999999998</v>
      </c>
      <c r="B129" s="12">
        <v>0</v>
      </c>
      <c r="C129" s="13">
        <v>32959.68</v>
      </c>
      <c r="D129" s="12">
        <v>103.81</v>
      </c>
      <c r="E129" s="13">
        <v>31749000</v>
      </c>
      <c r="F129" s="12">
        <v>4.8499999999999996</v>
      </c>
      <c r="G129" s="12">
        <v>4.7999999999999998</v>
      </c>
      <c r="H129" s="12" t="s">
        <v>49</v>
      </c>
      <c r="I129" s="12">
        <v>10.449999999999999</v>
      </c>
      <c r="J129" s="16" t="str">
        <v>01/05/13</v>
      </c>
      <c r="K129" s="12" t="s">
        <v>50</v>
      </c>
      <c r="L129" s="12" t="s">
        <v>77</v>
      </c>
      <c r="M129" s="12">
        <v>8288023</v>
      </c>
      <c r="N129" s="12" t="str">
        <v>ערד 2028 סדרה 8802 - ממשלת ישראל</v>
      </c>
    </row>
    <row r="130" spans="1:17" ht="33.75">
      <c r="A130" s="12">
        <v>0.34000000000000002</v>
      </c>
      <c r="B130" s="12">
        <v>0</v>
      </c>
      <c r="C130" s="13">
        <v>23214.799999999999</v>
      </c>
      <c r="D130" s="12">
        <v>102.48999999999999</v>
      </c>
      <c r="E130" s="13">
        <v>22651000</v>
      </c>
      <c r="F130" s="12">
        <v>4.8499999999999996</v>
      </c>
      <c r="G130" s="12">
        <v>4.7999999999999998</v>
      </c>
      <c r="H130" s="12" t="s">
        <v>49</v>
      </c>
      <c r="I130" s="12">
        <v>10.619999999999999</v>
      </c>
      <c r="J130" s="16" t="str">
        <v>01/07/13</v>
      </c>
      <c r="K130" s="12" t="s">
        <v>50</v>
      </c>
      <c r="L130" s="12" t="s">
        <v>77</v>
      </c>
      <c r="M130" s="12">
        <v>8288045</v>
      </c>
      <c r="N130" s="12" t="str">
        <v>ערד 2028 סדרה 8804- ממשלת ישראל</v>
      </c>
    </row>
    <row r="131" spans="1:17" ht="33.75">
      <c r="A131" s="12">
        <v>0.53000000000000003</v>
      </c>
      <c r="B131" s="12">
        <v>0</v>
      </c>
      <c r="C131" s="13">
        <v>36651.82</v>
      </c>
      <c r="D131" s="12">
        <v>101.28</v>
      </c>
      <c r="E131" s="13">
        <v>36188000</v>
      </c>
      <c r="F131" s="12">
        <v>4.8499999999999996</v>
      </c>
      <c r="G131" s="12">
        <v>4.7999999999999998</v>
      </c>
      <c r="H131" s="12" t="s">
        <v>49</v>
      </c>
      <c r="I131" s="12">
        <v>10.710000000000001</v>
      </c>
      <c r="J131" s="16" t="str">
        <v>01/08/13</v>
      </c>
      <c r="K131" s="12" t="s">
        <v>50</v>
      </c>
      <c r="L131" s="12" t="s">
        <v>77</v>
      </c>
      <c r="M131" s="12">
        <v>8288056</v>
      </c>
      <c r="N131" s="12" t="str">
        <v>ערד 2028 סדרה 8805- ממשלת ישראל</v>
      </c>
    </row>
    <row r="132" spans="1:17" ht="33.75">
      <c r="A132" s="12">
        <v>0.55000000000000004</v>
      </c>
      <c r="B132" s="12">
        <v>0</v>
      </c>
      <c r="C132" s="13">
        <v>38207.580000000002</v>
      </c>
      <c r="D132" s="12">
        <v>100.58</v>
      </c>
      <c r="E132" s="13">
        <v>37986000</v>
      </c>
      <c r="F132" s="12">
        <v>4.8499999999999996</v>
      </c>
      <c r="G132" s="12">
        <v>4.7999999999999998</v>
      </c>
      <c r="H132" s="12" t="s">
        <v>49</v>
      </c>
      <c r="I132" s="12">
        <v>10.789999999999999</v>
      </c>
      <c r="J132" s="16" t="str">
        <v>01/09/13</v>
      </c>
      <c r="K132" s="12" t="s">
        <v>50</v>
      </c>
      <c r="L132" s="12" t="s">
        <v>77</v>
      </c>
      <c r="M132" s="12">
        <v>8288067</v>
      </c>
      <c r="N132" s="12" t="str">
        <v>ערד 2028 סדרה 8806- ממשלת ישראל</v>
      </c>
    </row>
    <row r="133" spans="1:17" ht="33.75">
      <c r="A133" s="12">
        <v>0.37</v>
      </c>
      <c r="B133" s="12">
        <v>0</v>
      </c>
      <c r="C133" s="13">
        <v>25307.599999999999</v>
      </c>
      <c r="D133" s="12">
        <v>121.69</v>
      </c>
      <c r="E133" s="13">
        <v>20797000</v>
      </c>
      <c r="F133" s="12">
        <v>4.8600000000000003</v>
      </c>
      <c r="G133" s="12">
        <v>4.7999999999999998</v>
      </c>
      <c r="H133" s="12" t="s">
        <v>49</v>
      </c>
      <c r="I133" s="12">
        <v>7</v>
      </c>
      <c r="J133" s="16" t="str">
        <v>01/03/07</v>
      </c>
      <c r="K133" s="12" t="s">
        <v>50</v>
      </c>
      <c r="L133" s="12" t="s">
        <v>77</v>
      </c>
      <c r="M133" s="12">
        <v>8287286</v>
      </c>
      <c r="N133" s="12" t="str">
        <v>ערד2022  סדרה  8728- ממשלת ישראל</v>
      </c>
    </row>
    <row r="134" spans="1:17" ht="33.75">
      <c r="A134" s="12">
        <v>0.39000000000000001</v>
      </c>
      <c r="B134" s="12">
        <v>0</v>
      </c>
      <c r="C134" s="13">
        <v>26928.639999999999</v>
      </c>
      <c r="D134" s="12">
        <v>120.7</v>
      </c>
      <c r="E134" s="13">
        <v>22310000</v>
      </c>
      <c r="F134" s="12">
        <v>4.8499999999999996</v>
      </c>
      <c r="G134" s="12">
        <v>4.7999999999999998</v>
      </c>
      <c r="H134" s="12" t="s">
        <v>49</v>
      </c>
      <c r="I134" s="12">
        <v>7.3300000000000001</v>
      </c>
      <c r="J134" s="16" t="s">
        <v>189</v>
      </c>
      <c r="K134" s="12" t="s">
        <v>50</v>
      </c>
      <c r="L134" s="12" t="s">
        <v>77</v>
      </c>
      <c r="M134" s="12">
        <v>8287369</v>
      </c>
      <c r="N134" s="12" t="str">
        <v>ערד2022  סדרה 8736- ממשלת ישראל</v>
      </c>
    </row>
    <row r="135" spans="1:17" ht="33.75">
      <c r="A135" s="12">
        <v>0.81000000000000005</v>
      </c>
      <c r="B135" s="12">
        <v>0</v>
      </c>
      <c r="C135" s="13">
        <v>56206.18</v>
      </c>
      <c r="D135" s="12">
        <v>109.69</v>
      </c>
      <c r="E135" s="13">
        <v>51241000</v>
      </c>
      <c r="F135" s="12">
        <v>4.8499999999999996</v>
      </c>
      <c r="G135" s="12">
        <v>4.7999999999999998</v>
      </c>
      <c r="H135" s="12" t="s">
        <v>49</v>
      </c>
      <c r="I135" s="12">
        <v>8.5999999999999996</v>
      </c>
      <c r="J135" s="16" t="str">
        <v>01/09/09</v>
      </c>
      <c r="K135" s="12" t="s">
        <v>50</v>
      </c>
      <c r="L135" s="12" t="s">
        <v>77</v>
      </c>
      <c r="M135" s="12">
        <v>8287583</v>
      </c>
      <c r="N135" s="12" t="str">
        <v>ערד2024   סדרה  8758 - ממשלת ישראל</v>
      </c>
    </row>
    <row r="136" spans="1:17" ht="33.75">
      <c r="A136" s="12">
        <v>0.41999999999999998</v>
      </c>
      <c r="B136" s="12">
        <v>0</v>
      </c>
      <c r="C136" s="13">
        <v>28939.970000000001</v>
      </c>
      <c r="D136" s="12">
        <v>110.56</v>
      </c>
      <c r="E136" s="13">
        <v>26175000</v>
      </c>
      <c r="F136" s="12">
        <v>4.8499999999999996</v>
      </c>
      <c r="G136" s="12">
        <v>4.7999999999999998</v>
      </c>
      <c r="H136" s="12" t="s">
        <v>49</v>
      </c>
      <c r="I136" s="12">
        <v>8.6500000000000004</v>
      </c>
      <c r="J136" s="16" t="s">
        <v>185</v>
      </c>
      <c r="K136" s="12" t="s">
        <v>50</v>
      </c>
      <c r="L136" s="12" t="s">
        <v>77</v>
      </c>
      <c r="M136" s="12">
        <v>8287617</v>
      </c>
      <c r="N136" s="12" t="str">
        <v>ערד2024   סדרה 8761 - ממשלת ישראל</v>
      </c>
    </row>
    <row r="137" spans="1:17" ht="33.75">
      <c r="A137" s="12">
        <v>0.33000000000000002</v>
      </c>
      <c r="B137" s="12">
        <v>0</v>
      </c>
      <c r="C137" s="13">
        <v>22709.990000000002</v>
      </c>
      <c r="D137" s="12">
        <v>113.59999999999999</v>
      </c>
      <c r="E137" s="13">
        <v>19992000</v>
      </c>
      <c r="F137" s="12">
        <v>4.8499999999999996</v>
      </c>
      <c r="G137" s="12">
        <v>4.7999999999999998</v>
      </c>
      <c r="H137" s="12" t="s">
        <v>49</v>
      </c>
      <c r="I137" s="12">
        <v>8.3499999999999996</v>
      </c>
      <c r="J137" s="16" t="str">
        <v>01/06/09</v>
      </c>
      <c r="K137" s="12" t="s">
        <v>50</v>
      </c>
      <c r="L137" s="12" t="s">
        <v>77</v>
      </c>
      <c r="M137" s="12">
        <v>8287559</v>
      </c>
      <c r="N137" s="12" t="str">
        <v>ערד2024  סדרה 8755- ממשלת ישראל</v>
      </c>
    </row>
    <row r="138" spans="1:17" ht="33.75">
      <c r="A138" s="12">
        <v>0.26000000000000001</v>
      </c>
      <c r="B138" s="12">
        <v>0</v>
      </c>
      <c r="C138" s="13">
        <v>18179.98</v>
      </c>
      <c r="D138" s="12">
        <v>109.63</v>
      </c>
      <c r="E138" s="13">
        <v>16583000</v>
      </c>
      <c r="F138" s="12">
        <v>5.0499999999999998</v>
      </c>
      <c r="G138" s="12">
        <v>4.7999999999999998</v>
      </c>
      <c r="H138" s="12" t="s">
        <v>49</v>
      </c>
      <c r="I138" s="12">
        <v>8.4499999999999993</v>
      </c>
      <c r="J138" s="16" t="str">
        <v>01/10/09</v>
      </c>
      <c r="K138" s="12" t="s">
        <v>50</v>
      </c>
      <c r="L138" s="12" t="s">
        <v>77</v>
      </c>
      <c r="M138" s="12">
        <v>8287591</v>
      </c>
      <c r="N138" s="12" t="str">
        <v>ערד2024  סדרה 8759- ממשלת ישראל</v>
      </c>
    </row>
    <row r="139" spans="1:17" ht="33.75">
      <c r="A139" s="12">
        <v>0.33000000000000002</v>
      </c>
      <c r="B139" s="12">
        <v>0</v>
      </c>
      <c r="C139" s="13">
        <v>23061.279999999999</v>
      </c>
      <c r="D139" s="12">
        <v>111.22</v>
      </c>
      <c r="E139" s="13">
        <v>20735000</v>
      </c>
      <c r="F139" s="12">
        <v>4.8399999999999999</v>
      </c>
      <c r="G139" s="12">
        <v>4.7999999999999998</v>
      </c>
      <c r="H139" s="12" t="s">
        <v>49</v>
      </c>
      <c r="I139" s="12">
        <v>8.5700000000000003</v>
      </c>
      <c r="J139" s="16" t="str">
        <v>01/11/09</v>
      </c>
      <c r="K139" s="12" t="s">
        <v>50</v>
      </c>
      <c r="L139" s="12" t="s">
        <v>77</v>
      </c>
      <c r="M139" s="12">
        <v>8287609</v>
      </c>
      <c r="N139" s="12" t="str">
        <v>ערד2024  סדרה 8760 - ממשלת ישראל</v>
      </c>
    </row>
    <row r="140" spans="1:17" ht="33.75">
      <c r="A140" s="12">
        <v>0.33000000000000002</v>
      </c>
      <c r="B140" s="12">
        <v>0</v>
      </c>
      <c r="C140" s="13">
        <v>22667.889999999999</v>
      </c>
      <c r="D140" s="12">
        <v>109.40000000000001</v>
      </c>
      <c r="E140" s="13">
        <v>20721000</v>
      </c>
      <c r="F140" s="12">
        <v>4.8600000000000003</v>
      </c>
      <c r="G140" s="12">
        <v>4.7999999999999998</v>
      </c>
      <c r="H140" s="12" t="s">
        <v>49</v>
      </c>
      <c r="I140" s="12">
        <v>8.8100000000000005</v>
      </c>
      <c r="J140" s="16" t="str">
        <v>01/02/10</v>
      </c>
      <c r="K140" s="12" t="s">
        <v>50</v>
      </c>
      <c r="L140" s="12" t="s">
        <v>77</v>
      </c>
      <c r="M140" s="12">
        <v>8287633</v>
      </c>
      <c r="N140" s="12" t="str">
        <v>ערד2025   סדרה  8763- ממשלת ישראל</v>
      </c>
    </row>
    <row r="141" spans="1:17" ht="33.75">
      <c r="A141" s="12">
        <v>0.059999999999999998</v>
      </c>
      <c r="B141" s="12">
        <v>0</v>
      </c>
      <c r="C141" s="13">
        <v>4285.3400000000001</v>
      </c>
      <c r="D141" s="12">
        <v>110.25</v>
      </c>
      <c r="E141" s="13">
        <v>3887000</v>
      </c>
      <c r="F141" s="12">
        <v>4.8499999999999996</v>
      </c>
      <c r="G141" s="12">
        <v>4.7999999999999998</v>
      </c>
      <c r="H141" s="12" t="s">
        <v>49</v>
      </c>
      <c r="I141" s="12">
        <v>8.9399999999999995</v>
      </c>
      <c r="J141" s="16" t="str">
        <v>01/06/10</v>
      </c>
      <c r="K141" s="12" t="s">
        <v>50</v>
      </c>
      <c r="L141" s="12" t="s">
        <v>77</v>
      </c>
      <c r="M141" s="12">
        <v>8287674</v>
      </c>
      <c r="N141" s="12" t="str">
        <v>ערד2025  סדרה 8767 - ממשלת ישראל</v>
      </c>
    </row>
    <row r="142" spans="1:17" ht="33.75">
      <c r="A142" s="12">
        <v>0.47999999999999998</v>
      </c>
      <c r="B142" s="12">
        <v>0</v>
      </c>
      <c r="C142" s="13">
        <v>33082.220000000001</v>
      </c>
      <c r="D142" s="12">
        <v>103.73999999999999</v>
      </c>
      <c r="E142" s="13">
        <v>31889000</v>
      </c>
      <c r="F142" s="12">
        <v>4.8499999999999996</v>
      </c>
      <c r="G142" s="12">
        <v>4.7999999999999998</v>
      </c>
      <c r="H142" s="12" t="s">
        <v>49</v>
      </c>
      <c r="I142" s="12">
        <v>10.119999999999999</v>
      </c>
      <c r="J142" s="16" t="str">
        <v>02/10/12</v>
      </c>
      <c r="K142" s="12" t="s">
        <v>50</v>
      </c>
      <c r="L142" s="12" t="s">
        <v>77</v>
      </c>
      <c r="M142" s="12">
        <v>8287956</v>
      </c>
      <c r="N142" s="12" t="str">
        <v>ערד2027  סדרה 8795- ממשלת ישראל</v>
      </c>
    </row>
    <row r="143" spans="1:17" ht="33.75">
      <c r="A143" s="12">
        <v>1.02</v>
      </c>
      <c r="B143" s="12">
        <v>0</v>
      </c>
      <c r="C143" s="13">
        <v>70469.169999999998</v>
      </c>
      <c r="D143" s="12">
        <v>103.34999999999999</v>
      </c>
      <c r="E143" s="13">
        <v>68185000</v>
      </c>
      <c r="F143" s="12">
        <v>4.8499999999999996</v>
      </c>
      <c r="G143" s="12">
        <v>4.7999999999999998</v>
      </c>
      <c r="H143" s="12" t="s">
        <v>49</v>
      </c>
      <c r="I143" s="12">
        <v>10.199999999999999</v>
      </c>
      <c r="J143" s="16" t="str">
        <v>01/11/12</v>
      </c>
      <c r="K143" s="12" t="s">
        <v>50</v>
      </c>
      <c r="L143" s="12" t="s">
        <v>77</v>
      </c>
      <c r="M143" s="12">
        <v>8287967</v>
      </c>
      <c r="N143" s="12" t="str">
        <v>ערד2027  סדרה 8796- ממשלת ישראל</v>
      </c>
    </row>
    <row r="144" spans="1:17">
      <c r="A144" s="14">
        <v>29.34</v>
      </c>
      <c r="B144" s="14"/>
      <c r="C144" s="15">
        <v>2026720.1200000001</v>
      </c>
      <c r="D144" s="14"/>
      <c r="E144" s="15">
        <v>1838658942</v>
      </c>
      <c r="F144" s="14">
        <v>4.8899999999999997</v>
      </c>
      <c r="G144" s="14"/>
      <c r="H144" s="14"/>
      <c r="I144" s="14">
        <v>8.4600000000000009</v>
      </c>
      <c r="J144" s="14"/>
      <c r="K144" s="14"/>
      <c r="L144" s="14"/>
      <c r="M144" s="14"/>
      <c r="N144" s="14" t="s">
        <v>79</v>
      </c>
    </row>
    <row r="145" spans="1:17">
      <c r="A145" s="14">
        <v>29.34</v>
      </c>
      <c r="B145" s="14"/>
      <c r="C145" s="15">
        <v>2026720.1200000001</v>
      </c>
      <c r="D145" s="14"/>
      <c r="E145" s="15">
        <v>1838658942</v>
      </c>
      <c r="F145" s="14">
        <v>4.8899999999999997</v>
      </c>
      <c r="G145" s="14"/>
      <c r="H145" s="14"/>
      <c r="I145" s="14">
        <v>8.4600000000000009</v>
      </c>
      <c r="J145" s="14"/>
      <c r="K145" s="14"/>
      <c r="L145" s="14"/>
      <c r="M145" s="14"/>
      <c r="N145" s="14" t="str">
        <v>סה"כ ל ערד:</v>
      </c>
    </row>
    <row r="146" spans="1:17">
      <c r="A146" s="12">
        <v>0</v>
      </c>
      <c r="B146" s="12">
        <v>0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/>
      <c r="K146" s="12"/>
      <c r="L146" s="12">
        <v>0</v>
      </c>
      <c r="M146" s="12">
        <v>0</v>
      </c>
      <c r="N146" s="12">
        <v>0</v>
      </c>
    </row>
    <row r="147" spans="1:17">
      <c r="A147" s="14">
        <v>0</v>
      </c>
      <c r="B147" s="14"/>
      <c r="C147" s="14">
        <v>0</v>
      </c>
      <c r="D147" s="14"/>
      <c r="E147" s="14">
        <v>0</v>
      </c>
      <c r="F147" s="14">
        <v>0</v>
      </c>
      <c r="G147" s="14"/>
      <c r="H147" s="14"/>
      <c r="I147" s="14">
        <v>0</v>
      </c>
      <c r="J147" s="14"/>
      <c r="K147" s="14"/>
      <c r="L147" s="14"/>
      <c r="M147" s="14"/>
      <c r="N147" s="14" t="s">
        <v>79</v>
      </c>
    </row>
    <row r="148" spans="1:17">
      <c r="A148" s="14">
        <v>0</v>
      </c>
      <c r="B148" s="14"/>
      <c r="C148" s="14">
        <v>0</v>
      </c>
      <c r="D148" s="14"/>
      <c r="E148" s="14">
        <v>0</v>
      </c>
      <c r="F148" s="14">
        <v>0</v>
      </c>
      <c r="G148" s="14"/>
      <c r="H148" s="14"/>
      <c r="I148" s="14">
        <v>0</v>
      </c>
      <c r="J148" s="14"/>
      <c r="K148" s="14"/>
      <c r="L148" s="14"/>
      <c r="M148" s="14"/>
      <c r="N148" s="14" t="str">
        <v>סה"כ ל מירון:</v>
      </c>
    </row>
    <row r="149" spans="1:17">
      <c r="A149" s="12">
        <v>0</v>
      </c>
      <c r="B149" s="12">
        <v>0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/>
      <c r="K149" s="12"/>
      <c r="L149" s="12">
        <v>0</v>
      </c>
      <c r="M149" s="12">
        <v>0</v>
      </c>
      <c r="N149" s="12">
        <v>0</v>
      </c>
    </row>
    <row r="150" spans="1:17">
      <c r="A150" s="14">
        <v>0</v>
      </c>
      <c r="B150" s="14"/>
      <c r="C150" s="14">
        <v>0</v>
      </c>
      <c r="D150" s="14"/>
      <c r="E150" s="14">
        <v>0</v>
      </c>
      <c r="F150" s="14">
        <v>0</v>
      </c>
      <c r="G150" s="14"/>
      <c r="H150" s="14"/>
      <c r="I150" s="14">
        <v>0</v>
      </c>
      <c r="J150" s="14"/>
      <c r="K150" s="14"/>
      <c r="L150" s="14"/>
      <c r="M150" s="14"/>
      <c r="N150" s="14" t="s">
        <v>79</v>
      </c>
    </row>
    <row r="151" spans="1:17" ht="22.5">
      <c r="A151" s="14">
        <v>0</v>
      </c>
      <c r="B151" s="14"/>
      <c r="C151" s="14">
        <v>0</v>
      </c>
      <c r="D151" s="14"/>
      <c r="E151" s="14">
        <v>0</v>
      </c>
      <c r="F151" s="14">
        <v>0</v>
      </c>
      <c r="G151" s="14"/>
      <c r="H151" s="14"/>
      <c r="I151" s="14">
        <v>0</v>
      </c>
      <c r="J151" s="14"/>
      <c r="K151" s="14"/>
      <c r="L151" s="14"/>
      <c r="M151" s="14"/>
      <c r="N151" s="14" t="str">
        <v>סה"כ ל פיקדונות חשכ"ל:</v>
      </c>
    </row>
    <row r="152" spans="1:17">
      <c r="A152" s="12">
        <v>0</v>
      </c>
      <c r="B152" s="12">
        <v>0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/>
      <c r="K152" s="12"/>
      <c r="L152" s="12">
        <v>0</v>
      </c>
      <c r="M152" s="12">
        <v>0</v>
      </c>
      <c r="N152" s="12">
        <v>0</v>
      </c>
    </row>
    <row r="153" spans="1:17">
      <c r="A153" s="14">
        <v>0</v>
      </c>
      <c r="B153" s="14"/>
      <c r="C153" s="14">
        <v>0</v>
      </c>
      <c r="D153" s="14"/>
      <c r="E153" s="14">
        <v>0</v>
      </c>
      <c r="F153" s="14">
        <v>0</v>
      </c>
      <c r="G153" s="14"/>
      <c r="H153" s="14"/>
      <c r="I153" s="14">
        <v>0</v>
      </c>
      <c r="J153" s="14"/>
      <c r="K153" s="14"/>
      <c r="L153" s="14"/>
      <c r="M153" s="14"/>
      <c r="N153" s="14" t="s">
        <v>79</v>
      </c>
    </row>
    <row r="154" spans="1:17">
      <c r="A154" s="14">
        <v>0</v>
      </c>
      <c r="B154" s="14"/>
      <c r="C154" s="14">
        <v>0</v>
      </c>
      <c r="D154" s="14"/>
      <c r="E154" s="14">
        <v>0</v>
      </c>
      <c r="F154" s="14">
        <v>0</v>
      </c>
      <c r="G154" s="14"/>
      <c r="H154" s="14"/>
      <c r="I154" s="14">
        <v>0</v>
      </c>
      <c r="J154" s="14"/>
      <c r="K154" s="14"/>
      <c r="L154" s="14"/>
      <c r="M154" s="14"/>
      <c r="N154" s="14" t="s">
        <v>156</v>
      </c>
    </row>
    <row r="155" spans="1:17">
      <c r="A155" s="14">
        <v>29.34</v>
      </c>
      <c r="B155" s="14"/>
      <c r="C155" s="15">
        <v>2026720.1200000001</v>
      </c>
      <c r="D155" s="14"/>
      <c r="E155" s="15">
        <v>1838658942</v>
      </c>
      <c r="F155" s="14">
        <v>4.8899999999999997</v>
      </c>
      <c r="G155" s="14"/>
      <c r="H155" s="14"/>
      <c r="I155" s="14">
        <v>8.4600000000000009</v>
      </c>
      <c r="J155" s="14"/>
      <c r="K155" s="14"/>
      <c r="L155" s="14"/>
      <c r="M155" s="14"/>
      <c r="N155" s="14" t="s">
        <v>65</v>
      </c>
    </row>
    <row r="156" spans="1:17">
      <c r="A156" s="12">
        <v>0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/>
      <c r="K156" s="12"/>
      <c r="L156" s="12">
        <v>0</v>
      </c>
      <c r="M156" s="12">
        <v>0</v>
      </c>
      <c r="N156" s="12">
        <v>0</v>
      </c>
    </row>
    <row r="157" spans="1:17">
      <c r="A157" s="14">
        <v>0</v>
      </c>
      <c r="B157" s="14"/>
      <c r="C157" s="14">
        <v>0</v>
      </c>
      <c r="D157" s="14"/>
      <c r="E157" s="14">
        <v>0</v>
      </c>
      <c r="F157" s="14">
        <v>0</v>
      </c>
      <c r="G157" s="14"/>
      <c r="H157" s="14"/>
      <c r="I157" s="14">
        <v>0</v>
      </c>
      <c r="J157" s="14"/>
      <c r="K157" s="14"/>
      <c r="L157" s="14"/>
      <c r="M157" s="14"/>
      <c r="N157" s="14" t="s">
        <v>79</v>
      </c>
    </row>
    <row r="158" spans="1:17" ht="33.75">
      <c r="A158" s="14">
        <v>0</v>
      </c>
      <c r="B158" s="14"/>
      <c r="C158" s="14">
        <v>0</v>
      </c>
      <c r="D158" s="14"/>
      <c r="E158" s="14">
        <v>0</v>
      </c>
      <c r="F158" s="14">
        <v>0</v>
      </c>
      <c r="G158" s="14"/>
      <c r="H158" s="14"/>
      <c r="I158" s="14">
        <v>0</v>
      </c>
      <c r="J158" s="14"/>
      <c r="K158" s="14"/>
      <c r="L158" s="14"/>
      <c r="M158" s="14"/>
      <c r="N158" s="14" t="str">
        <v>סה"כ ל אג"ח של ממשלת ישראל שהונפקו בחו"ל:</v>
      </c>
    </row>
    <row r="159" spans="1:17">
      <c r="A159" s="12">
        <v>0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/>
      <c r="K159" s="12"/>
      <c r="L159" s="12">
        <v>0</v>
      </c>
      <c r="M159" s="12">
        <v>0</v>
      </c>
      <c r="N159" s="12">
        <v>0</v>
      </c>
    </row>
    <row r="160" spans="1:17">
      <c r="A160" s="14">
        <v>0</v>
      </c>
      <c r="B160" s="14"/>
      <c r="C160" s="14">
        <v>0</v>
      </c>
      <c r="D160" s="14"/>
      <c r="E160" s="14">
        <v>0</v>
      </c>
      <c r="F160" s="14">
        <v>0</v>
      </c>
      <c r="G160" s="14"/>
      <c r="H160" s="14"/>
      <c r="I160" s="14">
        <v>0</v>
      </c>
      <c r="J160" s="14"/>
      <c r="K160" s="14"/>
      <c r="L160" s="14"/>
      <c r="M160" s="14"/>
      <c r="N160" s="14" t="s">
        <v>79</v>
      </c>
    </row>
    <row r="161" spans="1:17" ht="45">
      <c r="A161" s="14">
        <v>0</v>
      </c>
      <c r="B161" s="14"/>
      <c r="C161" s="14">
        <v>0</v>
      </c>
      <c r="D161" s="14"/>
      <c r="E161" s="14">
        <v>0</v>
      </c>
      <c r="F161" s="14">
        <v>0</v>
      </c>
      <c r="G161" s="14"/>
      <c r="H161" s="14"/>
      <c r="I161" s="14">
        <v>0</v>
      </c>
      <c r="J161" s="14"/>
      <c r="K161" s="14"/>
      <c r="L161" s="14"/>
      <c r="M161" s="14"/>
      <c r="N161" s="14" t="str">
        <v>סה"כ ל אג"ח לא סחיר שהנפיקו ממשלות זרות בחו"ל:</v>
      </c>
    </row>
    <row r="162" spans="1:17">
      <c r="A162" s="14">
        <v>0</v>
      </c>
      <c r="B162" s="14"/>
      <c r="C162" s="14">
        <v>0</v>
      </c>
      <c r="D162" s="14"/>
      <c r="E162" s="14">
        <v>0</v>
      </c>
      <c r="F162" s="14">
        <v>0</v>
      </c>
      <c r="G162" s="14"/>
      <c r="H162" s="14"/>
      <c r="I162" s="14">
        <v>0</v>
      </c>
      <c r="J162" s="14"/>
      <c r="K162" s="14"/>
      <c r="L162" s="14"/>
      <c r="M162" s="14"/>
      <c r="N162" s="14" t="s">
        <v>70</v>
      </c>
    </row>
    <row r="163" spans="1:17">
      <c r="A163" s="9">
        <v>29.34</v>
      </c>
      <c r="B163" s="9"/>
      <c r="C163" s="10">
        <v>2026720.1200000001</v>
      </c>
      <c r="D163" s="9"/>
      <c r="E163" s="10">
        <v>1838658942</v>
      </c>
      <c r="F163" s="9">
        <v>4.8899999999999997</v>
      </c>
      <c r="G163" s="9"/>
      <c r="H163" s="9"/>
      <c r="I163" s="9">
        <v>8.4600000000000009</v>
      </c>
      <c r="J163" s="9"/>
      <c r="K163" s="9"/>
      <c r="L163" s="9"/>
      <c r="M163" s="9"/>
      <c r="N163" s="9" t="s">
        <v>29</v>
      </c>
    </row>
    <row r="164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4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תעודות חוב מסחריות</v>
      </c>
      <c r="Q2" s="11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71</v>
      </c>
      <c r="C6" s="5" t="s">
        <v>42</v>
      </c>
      <c r="D6" s="5" t="s">
        <v>73</v>
      </c>
      <c r="E6" s="5" t="s">
        <v>74</v>
      </c>
      <c r="F6" s="5" t="s">
        <v>43</v>
      </c>
      <c r="G6" s="5" t="s">
        <v>44</v>
      </c>
      <c r="H6" s="5" t="s">
        <v>32</v>
      </c>
      <c r="I6" s="5" t="s">
        <v>75</v>
      </c>
      <c r="J6" s="5" t="s">
        <v>176</v>
      </c>
      <c r="K6" s="5" t="s">
        <v>45</v>
      </c>
      <c r="L6" s="5" t="s">
        <v>46</v>
      </c>
      <c r="M6" s="5" t="s">
        <v>80</v>
      </c>
      <c r="N6" s="5" t="s">
        <v>47</v>
      </c>
      <c r="O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  <c r="K7" s="12"/>
      <c r="L7" s="12">
        <v>0</v>
      </c>
      <c r="M7" s="12">
        <v>0</v>
      </c>
      <c r="N7" s="12">
        <v>0</v>
      </c>
      <c r="O7" s="12">
        <v>0</v>
      </c>
    </row>
    <row r="8" spans="1:17">
      <c r="A8" s="14">
        <v>0</v>
      </c>
      <c r="B8" s="14"/>
      <c r="C8" s="14">
        <v>0</v>
      </c>
      <c r="D8" s="14"/>
      <c r="E8" s="14">
        <v>0</v>
      </c>
      <c r="F8" s="14">
        <v>0</v>
      </c>
      <c r="G8" s="14"/>
      <c r="H8" s="14"/>
      <c r="I8" s="14">
        <v>0</v>
      </c>
      <c r="J8" s="14"/>
      <c r="K8" s="14"/>
      <c r="L8" s="14"/>
      <c r="M8" s="14"/>
      <c r="N8" s="14"/>
      <c r="O8" s="14" t="s">
        <v>81</v>
      </c>
    </row>
    <row r="9" spans="1:17" ht="22.5">
      <c r="A9" s="12">
        <v>0.02</v>
      </c>
      <c r="B9" s="12">
        <v>0</v>
      </c>
      <c r="C9" s="13">
        <v>1655.25</v>
      </c>
      <c r="D9" s="12">
        <v>100.44</v>
      </c>
      <c r="E9" s="13">
        <v>1648000</v>
      </c>
      <c r="F9" s="12">
        <v>2.1899999999999999</v>
      </c>
      <c r="G9" s="12">
        <v>3.2999999999999998</v>
      </c>
      <c r="H9" s="12" t="s">
        <v>49</v>
      </c>
      <c r="I9" s="12">
        <v>1.02</v>
      </c>
      <c r="J9" s="12" t="s">
        <v>190</v>
      </c>
      <c r="K9" s="12" t="s">
        <v>50</v>
      </c>
      <c r="L9" s="12" t="s">
        <v>87</v>
      </c>
      <c r="M9" s="12" t="s">
        <v>93</v>
      </c>
      <c r="N9" s="12">
        <v>3930651</v>
      </c>
      <c r="O9" s="12" t="str">
        <v>עזריאלי נ.ע.מ 30.04.13- עזריאלי</v>
      </c>
    </row>
    <row r="10" spans="1:17" ht="22.5">
      <c r="A10" s="12">
        <v>0.10000000000000001</v>
      </c>
      <c r="B10" s="12">
        <v>0</v>
      </c>
      <c r="C10" s="13">
        <v>6979.6999999999998</v>
      </c>
      <c r="D10" s="12">
        <v>99.709999999999994</v>
      </c>
      <c r="E10" s="13">
        <v>7000000</v>
      </c>
      <c r="F10" s="12">
        <v>4.5899999999999999</v>
      </c>
      <c r="G10" s="12">
        <v>3.2999999999999998</v>
      </c>
      <c r="H10" s="12" t="s">
        <v>49</v>
      </c>
      <c r="I10" s="12">
        <v>1</v>
      </c>
      <c r="J10" s="16" t="str">
        <v>09/10/12</v>
      </c>
      <c r="K10" s="12" t="s">
        <v>50</v>
      </c>
      <c r="L10" s="12" t="s">
        <v>87</v>
      </c>
      <c r="M10" s="12" t="s">
        <v>93</v>
      </c>
      <c r="N10" s="12">
        <v>393065</v>
      </c>
      <c r="O10" s="12" t="str">
        <v>קבוצת עזריאלי בע"מ- עזריאלי</v>
      </c>
    </row>
    <row r="11" spans="1:17" ht="33.75">
      <c r="A11" s="12">
        <v>0.029999999999999999</v>
      </c>
      <c r="B11" s="12">
        <v>0</v>
      </c>
      <c r="C11" s="13">
        <v>2246.8899999999999</v>
      </c>
      <c r="D11" s="12">
        <v>101.12</v>
      </c>
      <c r="E11" s="13">
        <v>2222000</v>
      </c>
      <c r="F11" s="12">
        <v>1.26</v>
      </c>
      <c r="G11" s="12">
        <v>3.8999999999999999</v>
      </c>
      <c r="H11" s="12" t="s">
        <v>49</v>
      </c>
      <c r="I11" s="12">
        <v>0.63</v>
      </c>
      <c r="J11" s="12" t="s">
        <v>191</v>
      </c>
      <c r="K11" s="12" t="s">
        <v>59</v>
      </c>
      <c r="L11" s="12" t="s">
        <v>117</v>
      </c>
      <c r="M11" s="12" t="s">
        <v>100</v>
      </c>
      <c r="N11" s="12">
        <v>393066</v>
      </c>
      <c r="O11" s="12" t="str">
        <v>דור אלון אנרגיה בישראל (1988) בע"מ- עזריאלי</v>
      </c>
    </row>
    <row r="12" spans="1:17">
      <c r="A12" s="14">
        <v>0.16</v>
      </c>
      <c r="B12" s="14"/>
      <c r="C12" s="15">
        <v>10881.84</v>
      </c>
      <c r="D12" s="14"/>
      <c r="E12" s="15">
        <v>10870000</v>
      </c>
      <c r="F12" s="14">
        <v>3.54</v>
      </c>
      <c r="G12" s="14"/>
      <c r="H12" s="14"/>
      <c r="I12" s="14">
        <v>0.93000000000000005</v>
      </c>
      <c r="J12" s="14"/>
      <c r="K12" s="14"/>
      <c r="L12" s="14"/>
      <c r="M12" s="14"/>
      <c r="N12" s="14"/>
      <c r="O12" s="14" t="s">
        <v>78</v>
      </c>
    </row>
    <row r="13" spans="1:17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  <c r="K13" s="12"/>
      <c r="L13" s="12">
        <v>0</v>
      </c>
      <c r="M13" s="12">
        <v>0</v>
      </c>
      <c r="N13" s="12">
        <v>0</v>
      </c>
      <c r="O13" s="12">
        <v>0</v>
      </c>
    </row>
    <row r="14" spans="1:17" ht="22.5">
      <c r="A14" s="14">
        <v>0</v>
      </c>
      <c r="B14" s="14"/>
      <c r="C14" s="14">
        <v>0</v>
      </c>
      <c r="D14" s="14"/>
      <c r="E14" s="14">
        <v>0</v>
      </c>
      <c r="F14" s="14">
        <v>0</v>
      </c>
      <c r="G14" s="14"/>
      <c r="H14" s="14"/>
      <c r="I14" s="14">
        <v>0</v>
      </c>
      <c r="J14" s="14"/>
      <c r="K14" s="14"/>
      <c r="L14" s="14"/>
      <c r="M14" s="14"/>
      <c r="N14" s="14"/>
      <c r="O14" s="14" t="s">
        <v>82</v>
      </c>
    </row>
    <row r="15" spans="1:17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/>
      <c r="K15" s="12"/>
      <c r="L15" s="12">
        <v>0</v>
      </c>
      <c r="M15" s="12">
        <v>0</v>
      </c>
      <c r="N15" s="12">
        <v>0</v>
      </c>
      <c r="O15" s="12">
        <v>0</v>
      </c>
    </row>
    <row r="16" spans="1:17">
      <c r="A16" s="14">
        <v>0</v>
      </c>
      <c r="B16" s="14"/>
      <c r="C16" s="14">
        <v>0</v>
      </c>
      <c r="D16" s="14"/>
      <c r="E16" s="14" t="s">
        <v>57</v>
      </c>
      <c r="F16" s="14">
        <v>0</v>
      </c>
      <c r="G16" s="14"/>
      <c r="H16" s="14"/>
      <c r="I16" s="14">
        <v>0</v>
      </c>
      <c r="J16" s="14"/>
      <c r="K16" s="14"/>
      <c r="L16" s="14"/>
      <c r="M16" s="14"/>
      <c r="N16" s="14"/>
      <c r="O16" s="14" t="s">
        <v>156</v>
      </c>
    </row>
    <row r="17" spans="1:17">
      <c r="A17" s="14">
        <v>0.16</v>
      </c>
      <c r="B17" s="14"/>
      <c r="C17" s="15">
        <v>10881.84</v>
      </c>
      <c r="D17" s="14"/>
      <c r="E17" s="15">
        <v>10870000</v>
      </c>
      <c r="F17" s="14">
        <v>3.54</v>
      </c>
      <c r="G17" s="14"/>
      <c r="H17" s="14"/>
      <c r="I17" s="14">
        <v>0.93000000000000005</v>
      </c>
      <c r="J17" s="14"/>
      <c r="K17" s="14"/>
      <c r="L17" s="14"/>
      <c r="M17" s="14"/>
      <c r="N17" s="14"/>
      <c r="O17" s="14" t="s">
        <v>65</v>
      </c>
    </row>
    <row r="18" spans="1:17">
      <c r="A18" s="12">
        <v>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/>
      <c r="K18" s="12"/>
      <c r="L18" s="12">
        <v>0</v>
      </c>
      <c r="M18" s="12">
        <v>0</v>
      </c>
      <c r="N18" s="12">
        <v>0</v>
      </c>
      <c r="O18" s="12">
        <v>0</v>
      </c>
    </row>
    <row r="19" spans="1:17" ht="33.75">
      <c r="A19" s="14">
        <v>0</v>
      </c>
      <c r="B19" s="14"/>
      <c r="C19" s="14">
        <v>0</v>
      </c>
      <c r="D19" s="14"/>
      <c r="E19" s="14">
        <v>0</v>
      </c>
      <c r="F19" s="14">
        <v>0</v>
      </c>
      <c r="G19" s="14"/>
      <c r="H19" s="14"/>
      <c r="I19" s="14">
        <v>0</v>
      </c>
      <c r="J19" s="14"/>
      <c r="K19" s="14"/>
      <c r="L19" s="14"/>
      <c r="M19" s="14"/>
      <c r="N19" s="14"/>
      <c r="O19" s="14" t="str">
        <v>סה"כ ל תעודות חוב מסחריות של חברות ישראליות:</v>
      </c>
    </row>
    <row r="20" spans="1:17">
      <c r="A20" s="12">
        <v>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/>
      <c r="K20" s="12"/>
      <c r="L20" s="12">
        <v>0</v>
      </c>
      <c r="M20" s="12">
        <v>0</v>
      </c>
      <c r="N20" s="12">
        <v>0</v>
      </c>
      <c r="O20" s="12">
        <v>0</v>
      </c>
    </row>
    <row r="21" spans="1:17" ht="33.75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/>
      <c r="O21" s="14" t="str">
        <v>סה"כ ל תעודות חוב מסחריות של חברות זרות:</v>
      </c>
    </row>
    <row r="22" spans="1:17">
      <c r="A22" s="14">
        <v>0</v>
      </c>
      <c r="B22" s="14"/>
      <c r="C22" s="14">
        <v>0</v>
      </c>
      <c r="D22" s="14"/>
      <c r="E22" s="14">
        <v>0</v>
      </c>
      <c r="F22" s="14">
        <v>0</v>
      </c>
      <c r="G22" s="14"/>
      <c r="H22" s="14"/>
      <c r="I22" s="14">
        <v>0</v>
      </c>
      <c r="J22" s="14"/>
      <c r="K22" s="14"/>
      <c r="L22" s="14"/>
      <c r="M22" s="14"/>
      <c r="N22" s="14"/>
      <c r="O22" s="14" t="s">
        <v>70</v>
      </c>
    </row>
    <row r="23" spans="1:17">
      <c r="A23" s="9">
        <v>0.16</v>
      </c>
      <c r="B23" s="9"/>
      <c r="C23" s="10">
        <v>10881.84</v>
      </c>
      <c r="D23" s="9"/>
      <c r="E23" s="10">
        <v>10870000</v>
      </c>
      <c r="F23" s="9">
        <v>3.54</v>
      </c>
      <c r="G23" s="9"/>
      <c r="H23" s="9"/>
      <c r="I23" s="9">
        <v>0.93000000000000005</v>
      </c>
      <c r="J23" s="9"/>
      <c r="K23" s="9"/>
      <c r="L23" s="9"/>
      <c r="M23" s="9"/>
      <c r="N23" s="9"/>
      <c r="O23" s="9" t="s">
        <v>29</v>
      </c>
    </row>
    <row r="24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65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אג''ח קונצרני</v>
      </c>
      <c r="Q2" s="11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71</v>
      </c>
      <c r="C6" s="5" t="s">
        <v>42</v>
      </c>
      <c r="D6" s="5" t="s">
        <v>73</v>
      </c>
      <c r="E6" s="5" t="s">
        <v>74</v>
      </c>
      <c r="F6" s="5" t="s">
        <v>43</v>
      </c>
      <c r="G6" s="5" t="s">
        <v>44</v>
      </c>
      <c r="H6" s="5" t="s">
        <v>32</v>
      </c>
      <c r="I6" s="5" t="s">
        <v>75</v>
      </c>
      <c r="J6" s="5" t="s">
        <v>176</v>
      </c>
      <c r="K6" s="5" t="s">
        <v>45</v>
      </c>
      <c r="L6" s="5" t="s">
        <v>46</v>
      </c>
      <c r="M6" s="5" t="s">
        <v>80</v>
      </c>
      <c r="N6" s="5" t="s">
        <v>47</v>
      </c>
      <c r="O6" s="5" t="s">
        <v>48</v>
      </c>
    </row>
    <row r="7" spans="1:17" ht="33.75">
      <c r="A7" s="12">
        <v>0.10000000000000001</v>
      </c>
      <c r="B7" s="12">
        <v>1.25</v>
      </c>
      <c r="C7" s="13">
        <v>7012</v>
      </c>
      <c r="D7" s="12">
        <v>140.24000000000001</v>
      </c>
      <c r="E7" s="13">
        <v>5000000</v>
      </c>
      <c r="F7" s="12">
        <v>0.95999999999999996</v>
      </c>
      <c r="G7" s="12">
        <v>4.9000000000000004</v>
      </c>
      <c r="H7" s="12" t="s">
        <v>49</v>
      </c>
      <c r="I7" s="12">
        <v>3.02</v>
      </c>
      <c r="J7" s="12" t="str">
        <v>22/02/09</v>
      </c>
      <c r="K7" s="12" t="s">
        <v>120</v>
      </c>
      <c r="L7" s="12" t="s">
        <v>76</v>
      </c>
      <c r="M7" s="12" t="s">
        <v>97</v>
      </c>
      <c r="N7" s="12">
        <v>1095538</v>
      </c>
      <c r="O7" s="12" t="str">
        <v>מקורות אג"ח 5- מקורות</v>
      </c>
    </row>
    <row r="8" spans="1:17" ht="33.75">
      <c r="A8" s="12">
        <v>0.13</v>
      </c>
      <c r="B8" s="12">
        <v>0</v>
      </c>
      <c r="C8" s="13">
        <v>8642.7199999999993</v>
      </c>
      <c r="D8" s="12">
        <v>118.06999999999999</v>
      </c>
      <c r="E8" s="13">
        <v>7320000</v>
      </c>
      <c r="F8" s="12">
        <v>3.1299999999999999</v>
      </c>
      <c r="G8" s="12">
        <v>4.0999999999999996</v>
      </c>
      <c r="H8" s="12" t="s">
        <v>49</v>
      </c>
      <c r="I8" s="12">
        <v>13.199999999999999</v>
      </c>
      <c r="J8" s="12" t="str">
        <v>22/04/13</v>
      </c>
      <c r="K8" s="12" t="s">
        <v>50</v>
      </c>
      <c r="L8" s="12" t="s">
        <v>76</v>
      </c>
      <c r="M8" s="12" t="s">
        <v>97</v>
      </c>
      <c r="N8" s="12">
        <v>1124346</v>
      </c>
      <c r="O8" s="12" t="str">
        <v>מקורות אגח 8-רמ- מקורות</v>
      </c>
    </row>
    <row r="9" spans="1:17" ht="33.75">
      <c r="A9" s="12">
        <v>0.13</v>
      </c>
      <c r="B9" s="12">
        <v>1.0800000000000001</v>
      </c>
      <c r="C9" s="13">
        <v>8803</v>
      </c>
      <c r="D9" s="12">
        <v>150.25</v>
      </c>
      <c r="E9" s="13">
        <v>5858900.6799999997</v>
      </c>
      <c r="F9" s="12">
        <v>2.4900000000000002</v>
      </c>
      <c r="G9" s="12">
        <v>5.5999999999999996</v>
      </c>
      <c r="H9" s="12" t="s">
        <v>49</v>
      </c>
      <c r="I9" s="12">
        <v>6.8700000000000001</v>
      </c>
      <c r="J9" s="16" t="str">
        <v>02/01/07</v>
      </c>
      <c r="K9" s="12" t="s">
        <v>50</v>
      </c>
      <c r="L9" s="12" t="s">
        <v>87</v>
      </c>
      <c r="M9" s="12" t="s">
        <v>97</v>
      </c>
      <c r="N9" s="12">
        <v>1103084</v>
      </c>
      <c r="O9" s="12" t="str">
        <v>נתיבי גז א'- נתיבי הגז הטבעי לישראל</v>
      </c>
    </row>
    <row r="10" spans="1:17" ht="45">
      <c r="A10" s="12">
        <v>0.080000000000000002</v>
      </c>
      <c r="B10" s="12">
        <v>0</v>
      </c>
      <c r="C10" s="13">
        <v>5409.1099999999997</v>
      </c>
      <c r="D10" s="12">
        <v>124.72</v>
      </c>
      <c r="E10" s="13">
        <v>4337000</v>
      </c>
      <c r="F10" s="12">
        <v>3.0299999999999998</v>
      </c>
      <c r="G10" s="12">
        <v>4.7999999999999998</v>
      </c>
      <c r="H10" s="12" t="s">
        <v>49</v>
      </c>
      <c r="I10" s="12">
        <v>10.210000000000001</v>
      </c>
      <c r="J10" s="16" t="str">
        <v>09/12/12</v>
      </c>
      <c r="K10" s="12" t="s">
        <v>50</v>
      </c>
      <c r="L10" s="12" t="s">
        <v>87</v>
      </c>
      <c r="M10" s="12" t="s">
        <v>97</v>
      </c>
      <c r="N10" s="12">
        <v>1125509</v>
      </c>
      <c r="O10" s="12" t="str">
        <v>נתיבי הגז הטבעי לישראל סד' ג'- נתיבי הגז הטבעי לישראל</v>
      </c>
    </row>
    <row r="11" spans="1:17" ht="22.5">
      <c r="A11" s="12">
        <v>0.10000000000000001</v>
      </c>
      <c r="B11" s="12">
        <v>0</v>
      </c>
      <c r="C11" s="13">
        <v>6875.3500000000004</v>
      </c>
      <c r="D11" s="12">
        <v>136.03999999999999</v>
      </c>
      <c r="E11" s="13">
        <v>5053920.7199999997</v>
      </c>
      <c r="F11" s="12">
        <v>1.25</v>
      </c>
      <c r="G11" s="12">
        <v>4.7999999999999998</v>
      </c>
      <c r="H11" s="12" t="s">
        <v>49</v>
      </c>
      <c r="I11" s="12">
        <v>2.8599999999999999</v>
      </c>
      <c r="J11" s="16" t="str">
        <v>04/12/12</v>
      </c>
      <c r="K11" s="12" t="s">
        <v>50</v>
      </c>
      <c r="L11" s="12" t="s">
        <v>87</v>
      </c>
      <c r="M11" s="12" t="s">
        <v>93</v>
      </c>
      <c r="N11" s="12">
        <v>1103159</v>
      </c>
      <c r="O11" s="12" t="str">
        <v>עזריאלי אג"ח א' עמיתים- עזריאלי</v>
      </c>
    </row>
    <row r="12" spans="1:17" ht="33.75">
      <c r="A12" s="12">
        <v>0.02</v>
      </c>
      <c r="B12" s="12">
        <v>0</v>
      </c>
      <c r="C12" s="13">
        <v>1572.5</v>
      </c>
      <c r="D12" s="12">
        <v>157.25</v>
      </c>
      <c r="E12" s="13">
        <v>1000000</v>
      </c>
      <c r="F12" s="12">
        <v>0.63</v>
      </c>
      <c r="G12" s="12">
        <v>6.4500000000000002</v>
      </c>
      <c r="H12" s="12" t="s">
        <v>49</v>
      </c>
      <c r="I12" s="12">
        <v>2.1800000000000002</v>
      </c>
      <c r="J12" s="16" t="s">
        <v>186</v>
      </c>
      <c r="K12" s="12" t="s">
        <v>50</v>
      </c>
      <c r="L12" s="12" t="s">
        <v>87</v>
      </c>
      <c r="M12" s="12" t="s">
        <v>85</v>
      </c>
      <c r="N12" s="12">
        <v>90741164</v>
      </c>
      <c r="O12" s="12" t="str">
        <v>ש"ה לאומי למשכנתאות 6.45%- בנק לאומי</v>
      </c>
    </row>
    <row r="13" spans="1:17" ht="22.5">
      <c r="A13" s="12">
        <v>0.02</v>
      </c>
      <c r="B13" s="12">
        <v>0.20999999999999999</v>
      </c>
      <c r="C13" s="13">
        <v>1046.0999999999999</v>
      </c>
      <c r="D13" s="12">
        <v>140.49000000000001</v>
      </c>
      <c r="E13" s="13">
        <v>744608</v>
      </c>
      <c r="F13" s="12">
        <v>1.47</v>
      </c>
      <c r="G13" s="12">
        <v>4.9500000000000002</v>
      </c>
      <c r="H13" s="12" t="s">
        <v>49</v>
      </c>
      <c r="I13" s="12">
        <v>3.6400000000000001</v>
      </c>
      <c r="J13" s="16" t="str">
        <v>12/11/12</v>
      </c>
      <c r="K13" s="12" t="s">
        <v>120</v>
      </c>
      <c r="L13" s="12" t="s">
        <v>94</v>
      </c>
      <c r="M13" s="12" t="s">
        <v>105</v>
      </c>
      <c r="N13" s="12">
        <v>1103092</v>
      </c>
      <c r="O13" s="12" t="str">
        <v>משאב ייזום סדרה ג'- משאב</v>
      </c>
    </row>
    <row r="14" spans="1:17" ht="22.5">
      <c r="A14" s="12">
        <v>0</v>
      </c>
      <c r="B14" s="12">
        <v>0</v>
      </c>
      <c r="C14" s="12">
        <v>21.969999999999999</v>
      </c>
      <c r="D14" s="12">
        <v>118.05</v>
      </c>
      <c r="E14" s="13">
        <v>18610.939999999999</v>
      </c>
      <c r="F14" s="12">
        <v>0</v>
      </c>
      <c r="G14" s="12">
        <v>0</v>
      </c>
      <c r="H14" s="12" t="s">
        <v>49</v>
      </c>
      <c r="I14" s="12">
        <v>0</v>
      </c>
      <c r="J14" s="16" t="str">
        <v>09/11/09</v>
      </c>
      <c r="K14" s="12" t="s">
        <v>50</v>
      </c>
      <c r="L14" s="12" t="s">
        <v>99</v>
      </c>
      <c r="M14" s="12" t="s">
        <v>116</v>
      </c>
      <c r="N14" s="12">
        <v>1116029</v>
      </c>
      <c r="O14" s="12" t="str">
        <v>גלובל פיננסיים 8 ג'- דש איפקס</v>
      </c>
    </row>
    <row r="15" spans="1:17" ht="22.5">
      <c r="A15" s="12">
        <v>0.01</v>
      </c>
      <c r="B15" s="12">
        <v>0.080000000000000002</v>
      </c>
      <c r="C15" s="12">
        <v>618.89999999999998</v>
      </c>
      <c r="D15" s="12">
        <v>123.78</v>
      </c>
      <c r="E15" s="13">
        <v>500000</v>
      </c>
      <c r="F15" s="12">
        <v>1.74</v>
      </c>
      <c r="G15" s="12">
        <v>5.3499999999999996</v>
      </c>
      <c r="H15" s="12" t="s">
        <v>49</v>
      </c>
      <c r="I15" s="12">
        <v>0.78000000000000003</v>
      </c>
      <c r="J15" s="12" t="str">
        <v>17/07/06</v>
      </c>
      <c r="K15" s="12" t="s">
        <v>50</v>
      </c>
      <c r="L15" s="12" t="s">
        <v>99</v>
      </c>
      <c r="M15" s="12" t="s">
        <v>105</v>
      </c>
      <c r="N15" s="12">
        <v>5760111</v>
      </c>
      <c r="O15" s="12" t="str">
        <v>חברה לישראל אג"ח 4- חברה לישראל</v>
      </c>
    </row>
    <row r="16" spans="1:17" ht="22.5">
      <c r="A16" s="12">
        <v>0.02</v>
      </c>
      <c r="B16" s="12">
        <v>0.16</v>
      </c>
      <c r="C16" s="13">
        <v>1292.54</v>
      </c>
      <c r="D16" s="12">
        <v>123.62</v>
      </c>
      <c r="E16" s="13" t="s">
        <v>57</v>
      </c>
      <c r="F16" s="12">
        <v>1.4099999999999999</v>
      </c>
      <c r="G16" s="12">
        <v>5</v>
      </c>
      <c r="H16" s="12" t="s">
        <v>49</v>
      </c>
      <c r="I16" s="12">
        <v>0.13</v>
      </c>
      <c r="J16" s="12" t="str">
        <v>16/11/06</v>
      </c>
      <c r="K16" s="12" t="s">
        <v>50</v>
      </c>
      <c r="L16" s="12" t="s">
        <v>99</v>
      </c>
      <c r="M16" s="12" t="s">
        <v>105</v>
      </c>
      <c r="N16" s="12">
        <v>5760129</v>
      </c>
      <c r="O16" s="12" t="str">
        <v>חברה לישראל אג"ח 5- חברה לישראל</v>
      </c>
    </row>
    <row r="17" spans="1:17" ht="33.75">
      <c r="A17" s="12">
        <v>0</v>
      </c>
      <c r="B17" s="12">
        <v>0.11</v>
      </c>
      <c r="C17" s="12">
        <v>308.94999999999999</v>
      </c>
      <c r="D17" s="12">
        <v>123.56999999999999</v>
      </c>
      <c r="E17" s="13">
        <v>250020</v>
      </c>
      <c r="F17" s="12">
        <v>1.47</v>
      </c>
      <c r="G17" s="12">
        <v>5.5999999999999996</v>
      </c>
      <c r="H17" s="12" t="s">
        <v>49</v>
      </c>
      <c r="I17" s="12">
        <v>0.90000000000000002</v>
      </c>
      <c r="J17" s="12" t="str">
        <v>27/11/12</v>
      </c>
      <c r="K17" s="12" t="s">
        <v>120</v>
      </c>
      <c r="L17" s="12" t="s">
        <v>99</v>
      </c>
      <c r="M17" s="12" t="s">
        <v>105</v>
      </c>
      <c r="N17" s="12">
        <v>1270065</v>
      </c>
      <c r="O17" s="12" t="str">
        <v>מבטח שמיר אחזקות בע"מ סד' ג'- מבטח שמיר</v>
      </c>
    </row>
    <row r="18" spans="1:17" ht="45">
      <c r="A18" s="12">
        <v>0.14999999999999999</v>
      </c>
      <c r="B18" s="12">
        <v>0</v>
      </c>
      <c r="C18" s="13">
        <v>10350.9</v>
      </c>
      <c r="D18" s="12">
        <v>112.98999999999999</v>
      </c>
      <c r="E18" s="13">
        <v>9160895</v>
      </c>
      <c r="F18" s="12">
        <v>3.9199999999999999</v>
      </c>
      <c r="G18" s="12">
        <v>4.5</v>
      </c>
      <c r="H18" s="12" t="s">
        <v>49</v>
      </c>
      <c r="I18" s="12">
        <v>5.9000000000000004</v>
      </c>
      <c r="J18" s="12" t="str">
        <v>13/11/12</v>
      </c>
      <c r="K18" s="12" t="s">
        <v>120</v>
      </c>
      <c r="L18" s="12" t="s">
        <v>99</v>
      </c>
      <c r="M18" s="12" t="s">
        <v>98</v>
      </c>
      <c r="N18" s="12">
        <v>5660055</v>
      </c>
      <c r="O18" s="12" t="str">
        <v>מנורה מבטחים החזקות סד' ב'- מנורה מבטחים החזקות</v>
      </c>
    </row>
    <row r="19" spans="1:17" ht="33.75">
      <c r="A19" s="12">
        <v>0.029999999999999999</v>
      </c>
      <c r="B19" s="12">
        <v>0</v>
      </c>
      <c r="C19" s="13">
        <v>1952.7</v>
      </c>
      <c r="D19" s="12">
        <v>130.18000000000001</v>
      </c>
      <c r="E19" s="13">
        <v>1500000</v>
      </c>
      <c r="F19" s="12">
        <v>1.28</v>
      </c>
      <c r="G19" s="12">
        <v>5.7999999999999998</v>
      </c>
      <c r="H19" s="12" t="s">
        <v>49</v>
      </c>
      <c r="I19" s="12">
        <v>0.65000000000000002</v>
      </c>
      <c r="J19" s="12" t="s">
        <v>192</v>
      </c>
      <c r="K19" s="12" t="s">
        <v>59</v>
      </c>
      <c r="L19" s="12" t="s">
        <v>102</v>
      </c>
      <c r="M19" s="12" t="s">
        <v>85</v>
      </c>
      <c r="N19" s="12">
        <v>72213692</v>
      </c>
      <c r="O19" s="12" t="str">
        <v>ש"ה בנק איגוד 2014- בנק איגוד</v>
      </c>
    </row>
    <row r="20" spans="1:17" ht="33.75">
      <c r="A20" s="12">
        <v>0</v>
      </c>
      <c r="B20" s="12">
        <v>0</v>
      </c>
      <c r="C20" s="12">
        <v>119.68000000000001</v>
      </c>
      <c r="D20" s="12">
        <v>143.62</v>
      </c>
      <c r="E20" s="13">
        <v>83333.789999999994</v>
      </c>
      <c r="F20" s="12">
        <v>0.81000000000000005</v>
      </c>
      <c r="G20" s="12">
        <v>6</v>
      </c>
      <c r="H20" s="12" t="s">
        <v>49</v>
      </c>
      <c r="I20" s="12">
        <v>0.46999999999999997</v>
      </c>
      <c r="J20" s="12" t="s">
        <v>192</v>
      </c>
      <c r="K20" s="12" t="s">
        <v>50</v>
      </c>
      <c r="L20" s="12" t="s">
        <v>99</v>
      </c>
      <c r="M20" s="12" t="s">
        <v>85</v>
      </c>
      <c r="N20" s="12">
        <v>90748143</v>
      </c>
      <c r="O20" s="12" t="str">
        <v>ש"ה בנק דיסקונט  2014- בנק דיסקונט</v>
      </c>
    </row>
    <row r="21" spans="1:17" ht="45">
      <c r="A21" s="12">
        <v>0.32000000000000001</v>
      </c>
      <c r="B21" s="12">
        <v>0</v>
      </c>
      <c r="C21" s="13">
        <v>21974.75</v>
      </c>
      <c r="D21" s="12">
        <v>125.56999999999999</v>
      </c>
      <c r="E21" s="13">
        <v>17500000</v>
      </c>
      <c r="F21" s="12">
        <v>1.9099999999999999</v>
      </c>
      <c r="G21" s="12">
        <v>4</v>
      </c>
      <c r="H21" s="12" t="s">
        <v>49</v>
      </c>
      <c r="I21" s="12">
        <v>5.8399999999999999</v>
      </c>
      <c r="J21" s="12" t="s">
        <v>192</v>
      </c>
      <c r="K21" s="12" t="s">
        <v>50</v>
      </c>
      <c r="L21" s="12" t="s">
        <v>99</v>
      </c>
      <c r="M21" s="12" t="s">
        <v>85</v>
      </c>
      <c r="N21" s="12">
        <v>24223671</v>
      </c>
      <c r="O21" s="12" t="str">
        <v>שטר הון בנק מרכנתיל דיסקונט- בנק מרכנתיל דיסקונט</v>
      </c>
    </row>
    <row r="22" spans="1:17" ht="22.5">
      <c r="A22" s="12">
        <v>0.27000000000000002</v>
      </c>
      <c r="B22" s="12">
        <v>4.9100000000000001</v>
      </c>
      <c r="C22" s="13">
        <v>18303.619999999999</v>
      </c>
      <c r="D22" s="12">
        <v>136.25</v>
      </c>
      <c r="E22" s="13">
        <v>13433853.07</v>
      </c>
      <c r="F22" s="12">
        <v>2.3599999999999999</v>
      </c>
      <c r="G22" s="12">
        <v>5</v>
      </c>
      <c r="H22" s="12" t="s">
        <v>49</v>
      </c>
      <c r="I22" s="12">
        <v>3.6800000000000002</v>
      </c>
      <c r="J22" s="16" t="str">
        <v>12/12/12</v>
      </c>
      <c r="K22" s="12" t="s">
        <v>50</v>
      </c>
      <c r="L22" s="12" t="s">
        <v>115</v>
      </c>
      <c r="M22" s="12" t="s">
        <v>105</v>
      </c>
      <c r="N22" s="12">
        <v>7390065</v>
      </c>
      <c r="O22" s="12" t="str">
        <v>אלקטרה סד' ג'- אלקטרה</v>
      </c>
    </row>
    <row r="23" spans="1:17" ht="33.75">
      <c r="A23" s="12">
        <v>0.040000000000000001</v>
      </c>
      <c r="B23" s="12">
        <v>0.14000000000000001</v>
      </c>
      <c r="C23" s="13">
        <v>2443.3800000000001</v>
      </c>
      <c r="D23" s="12">
        <v>146.31</v>
      </c>
      <c r="E23" s="13">
        <v>1670000</v>
      </c>
      <c r="F23" s="12">
        <v>1.1799999999999999</v>
      </c>
      <c r="G23" s="12">
        <v>6.5</v>
      </c>
      <c r="H23" s="12" t="s">
        <v>49</v>
      </c>
      <c r="I23" s="12">
        <v>3.21</v>
      </c>
      <c r="J23" s="16" t="str">
        <v>09/06/10</v>
      </c>
      <c r="K23" s="12" t="s">
        <v>120</v>
      </c>
      <c r="L23" s="12" t="s">
        <v>115</v>
      </c>
      <c r="M23" s="12" t="s">
        <v>97</v>
      </c>
      <c r="N23" s="12">
        <v>6000046</v>
      </c>
      <c r="O23" s="12" t="str">
        <v>חברת חשמל סד' י"ב 2017- חברת החשמל</v>
      </c>
    </row>
    <row r="24" spans="1:17" ht="33.75">
      <c r="A24" s="12">
        <v>0.60999999999999999</v>
      </c>
      <c r="B24" s="12">
        <v>0</v>
      </c>
      <c r="C24" s="13">
        <v>42131.559999999998</v>
      </c>
      <c r="D24" s="12">
        <v>130.44</v>
      </c>
      <c r="E24" s="13">
        <v>32299570</v>
      </c>
      <c r="F24" s="12">
        <v>2.9100000000000001</v>
      </c>
      <c r="G24" s="12">
        <v>6</v>
      </c>
      <c r="H24" s="12" t="s">
        <v>49</v>
      </c>
      <c r="I24" s="12">
        <v>6.6100000000000003</v>
      </c>
      <c r="J24" s="12" t="str">
        <v>20/01/11</v>
      </c>
      <c r="K24" s="12" t="s">
        <v>120</v>
      </c>
      <c r="L24" s="12" t="s">
        <v>115</v>
      </c>
      <c r="M24" s="12" t="s">
        <v>97</v>
      </c>
      <c r="N24" s="12">
        <v>6000129</v>
      </c>
      <c r="O24" s="12" t="str">
        <v>חברת חשמל סדרה 2022- חברת החשמל</v>
      </c>
    </row>
    <row r="25" spans="1:17" ht="33.75">
      <c r="A25" s="12">
        <v>0.029999999999999999</v>
      </c>
      <c r="B25" s="12">
        <v>0</v>
      </c>
      <c r="C25" s="13">
        <v>2248</v>
      </c>
      <c r="D25" s="12">
        <v>140.5</v>
      </c>
      <c r="E25" s="13">
        <v>1599998.6100000001</v>
      </c>
      <c r="F25" s="12">
        <v>2.1299999999999999</v>
      </c>
      <c r="G25" s="12">
        <v>4.9000000000000004</v>
      </c>
      <c r="H25" s="12" t="s">
        <v>49</v>
      </c>
      <c r="I25" s="12">
        <v>5.2199999999999998</v>
      </c>
      <c r="J25" s="12" t="s">
        <v>193</v>
      </c>
      <c r="K25" s="12" t="s">
        <v>120</v>
      </c>
      <c r="L25" s="12" t="s">
        <v>115</v>
      </c>
      <c r="M25" s="12" t="s">
        <v>100</v>
      </c>
      <c r="N25" s="12">
        <v>1106822</v>
      </c>
      <c r="O25" s="12" t="str">
        <v>סופרגז בע"מ סד' א'- סופר גז</v>
      </c>
    </row>
    <row r="26" spans="1:17" ht="33.75">
      <c r="A26" s="12">
        <v>0.13</v>
      </c>
      <c r="B26" s="12">
        <v>0</v>
      </c>
      <c r="C26" s="13">
        <v>9159.6000000000004</v>
      </c>
      <c r="D26" s="12">
        <v>152.66</v>
      </c>
      <c r="E26" s="13">
        <v>6000000</v>
      </c>
      <c r="F26" s="12">
        <v>1.52</v>
      </c>
      <c r="G26" s="12">
        <v>6.9000000000000004</v>
      </c>
      <c r="H26" s="12" t="s">
        <v>49</v>
      </c>
      <c r="I26" s="12">
        <v>3.4199999999999999</v>
      </c>
      <c r="J26" s="16" t="str">
        <v>06/06/02</v>
      </c>
      <c r="K26" s="12" t="s">
        <v>50</v>
      </c>
      <c r="L26" s="12" t="s">
        <v>115</v>
      </c>
      <c r="M26" s="12" t="s">
        <v>85</v>
      </c>
      <c r="N26" s="12">
        <v>6401673</v>
      </c>
      <c r="O26" s="12" t="str">
        <v>ש"ה בנק לאומי 6.9%  2017- בנק לאומי</v>
      </c>
    </row>
    <row r="27" spans="1:17" ht="45">
      <c r="A27" s="12">
        <v>0.13</v>
      </c>
      <c r="B27" s="12">
        <v>0</v>
      </c>
      <c r="C27" s="13">
        <v>8680.7999999999993</v>
      </c>
      <c r="D27" s="12">
        <v>144.68000000000001</v>
      </c>
      <c r="E27" s="13">
        <v>6000000</v>
      </c>
      <c r="F27" s="12">
        <v>2.8399999999999999</v>
      </c>
      <c r="G27" s="12">
        <v>5.75</v>
      </c>
      <c r="H27" s="12" t="s">
        <v>49</v>
      </c>
      <c r="I27" s="12">
        <v>4.6600000000000001</v>
      </c>
      <c r="J27" s="12" t="s">
        <v>192</v>
      </c>
      <c r="K27" s="12" t="s">
        <v>50</v>
      </c>
      <c r="L27" s="12" t="s">
        <v>115</v>
      </c>
      <c r="M27" s="12" t="s">
        <v>85</v>
      </c>
      <c r="N27" s="12">
        <v>6620215</v>
      </c>
      <c r="O27" s="12" t="str">
        <v>שטר הון בנק הפועלים  מורכב2019- בנק הפועלים</v>
      </c>
    </row>
    <row r="28" spans="1:17" ht="33.75">
      <c r="A28" s="12">
        <v>0.059999999999999998</v>
      </c>
      <c r="B28" s="12">
        <v>0</v>
      </c>
      <c r="C28" s="13">
        <v>3856.79</v>
      </c>
      <c r="D28" s="12">
        <v>152.83000000000001</v>
      </c>
      <c r="E28" s="13">
        <v>2523583</v>
      </c>
      <c r="F28" s="12">
        <v>2.3199999999999998</v>
      </c>
      <c r="G28" s="12">
        <v>5.75</v>
      </c>
      <c r="H28" s="12" t="s">
        <v>49</v>
      </c>
      <c r="I28" s="12">
        <v>7.3600000000000003</v>
      </c>
      <c r="J28" s="16" t="s">
        <v>189</v>
      </c>
      <c r="K28" s="12" t="s">
        <v>50</v>
      </c>
      <c r="L28" s="12" t="s">
        <v>115</v>
      </c>
      <c r="M28" s="12" t="s">
        <v>85</v>
      </c>
      <c r="N28" s="12">
        <v>6620280</v>
      </c>
      <c r="O28" s="12" t="str">
        <v>ש"ה בנה"פ  מורכב ג' 2022- בנק הפועלים</v>
      </c>
    </row>
    <row r="29" spans="1:17" ht="22.5">
      <c r="A29" s="12">
        <v>0.01</v>
      </c>
      <c r="B29" s="12">
        <v>0.16</v>
      </c>
      <c r="C29" s="12">
        <v>736.99000000000001</v>
      </c>
      <c r="D29" s="12">
        <v>117.09</v>
      </c>
      <c r="E29" s="13">
        <v>629425</v>
      </c>
      <c r="F29" s="12">
        <v>3.3500000000000001</v>
      </c>
      <c r="G29" s="12">
        <v>4.1299999999999999</v>
      </c>
      <c r="H29" s="12" t="s">
        <v>49</v>
      </c>
      <c r="I29" s="12">
        <v>3.5899999999999999</v>
      </c>
      <c r="J29" s="16" t="str">
        <v>06/05/10</v>
      </c>
      <c r="K29" s="12" t="s">
        <v>120</v>
      </c>
      <c r="L29" s="12" t="s">
        <v>122</v>
      </c>
      <c r="M29" s="12" t="s">
        <v>111</v>
      </c>
      <c r="N29" s="12">
        <v>1119049</v>
      </c>
      <c r="O29" s="12" t="str">
        <v>דואר ישראל אג"ח א'- דואר ישראל</v>
      </c>
    </row>
    <row r="30" spans="1:17" ht="33.75">
      <c r="A30" s="12">
        <v>0</v>
      </c>
      <c r="B30" s="12">
        <v>0</v>
      </c>
      <c r="C30" s="12">
        <v>264.87</v>
      </c>
      <c r="D30" s="12">
        <v>136.31</v>
      </c>
      <c r="E30" s="13">
        <v>194313.91</v>
      </c>
      <c r="F30" s="12">
        <v>1.8899999999999999</v>
      </c>
      <c r="G30" s="12">
        <v>6.4500000000000002</v>
      </c>
      <c r="H30" s="12" t="s">
        <v>49</v>
      </c>
      <c r="I30" s="12">
        <v>1.54</v>
      </c>
      <c r="J30" s="12" t="s">
        <v>192</v>
      </c>
      <c r="K30" s="12" t="s">
        <v>50</v>
      </c>
      <c r="L30" s="12" t="s">
        <v>122</v>
      </c>
      <c r="M30" s="12" t="s">
        <v>100</v>
      </c>
      <c r="N30" s="12">
        <v>1091578</v>
      </c>
      <c r="O30" s="12" t="str">
        <v>דור אנרגיה א' סד' 1 2016- דור אנרגיה</v>
      </c>
    </row>
    <row r="31" spans="1:17" ht="33.75">
      <c r="A31" s="12">
        <v>0.029999999999999999</v>
      </c>
      <c r="B31" s="12">
        <v>0</v>
      </c>
      <c r="C31" s="13">
        <v>2126.5999999999999</v>
      </c>
      <c r="D31" s="12">
        <v>151.90000000000001</v>
      </c>
      <c r="E31" s="13">
        <v>1400000</v>
      </c>
      <c r="F31" s="12">
        <v>2.9199999999999999</v>
      </c>
      <c r="G31" s="12">
        <v>6.4500000000000002</v>
      </c>
      <c r="H31" s="12" t="s">
        <v>49</v>
      </c>
      <c r="I31" s="12">
        <v>5.0800000000000001</v>
      </c>
      <c r="J31" s="12" t="s">
        <v>192</v>
      </c>
      <c r="K31" s="12" t="s">
        <v>50</v>
      </c>
      <c r="L31" s="12" t="s">
        <v>122</v>
      </c>
      <c r="M31" s="12" t="s">
        <v>100</v>
      </c>
      <c r="N31" s="12">
        <v>1091578</v>
      </c>
      <c r="O31" s="12" t="str">
        <v>דור אנרגיה סד' 2 2019- דור אנרגיה</v>
      </c>
    </row>
    <row r="32" spans="1:17" ht="33.75">
      <c r="A32" s="12">
        <v>0.01</v>
      </c>
      <c r="B32" s="12">
        <v>0</v>
      </c>
      <c r="C32" s="12">
        <v>869.19000000000005</v>
      </c>
      <c r="D32" s="12">
        <v>143.56</v>
      </c>
      <c r="E32" s="13">
        <v>605454.31999999995</v>
      </c>
      <c r="F32" s="12">
        <v>2.46</v>
      </c>
      <c r="G32" s="12">
        <v>6.4500000000000002</v>
      </c>
      <c r="H32" s="12" t="s">
        <v>49</v>
      </c>
      <c r="I32" s="12">
        <v>3.21</v>
      </c>
      <c r="J32" s="16" t="str">
        <v>12/08/10</v>
      </c>
      <c r="K32" s="12" t="s">
        <v>50</v>
      </c>
      <c r="L32" s="12" t="s">
        <v>122</v>
      </c>
      <c r="M32" s="12" t="s">
        <v>100</v>
      </c>
      <c r="N32" s="12">
        <v>1091578</v>
      </c>
      <c r="O32" s="12" t="str">
        <v>דור אנרגיה סדרה 2- דור אנרגיה</v>
      </c>
    </row>
    <row r="33" spans="1:17" ht="22.5">
      <c r="A33" s="12">
        <v>0.089999999999999997</v>
      </c>
      <c r="B33" s="12">
        <v>0</v>
      </c>
      <c r="C33" s="13">
        <v>6443.2399999999998</v>
      </c>
      <c r="D33" s="12">
        <v>116.43000000000001</v>
      </c>
      <c r="E33" s="13">
        <v>5534000</v>
      </c>
      <c r="F33" s="12">
        <v>4.0300000000000002</v>
      </c>
      <c r="G33" s="12">
        <v>8</v>
      </c>
      <c r="H33" s="12" t="s">
        <v>49</v>
      </c>
      <c r="I33" s="12">
        <v>2.4100000000000001</v>
      </c>
      <c r="J33" s="16" t="s">
        <v>188</v>
      </c>
      <c r="K33" s="12" t="s">
        <v>120</v>
      </c>
      <c r="L33" s="12" t="s">
        <v>122</v>
      </c>
      <c r="M33" s="12" t="s">
        <v>93</v>
      </c>
      <c r="N33" s="12">
        <v>1124908</v>
      </c>
      <c r="O33" s="12" t="str">
        <v>דניר היליה 2011 בע"מ</v>
      </c>
    </row>
    <row r="34" spans="1:17" ht="22.5">
      <c r="A34" s="12">
        <v>0.080000000000000002</v>
      </c>
      <c r="B34" s="12">
        <v>0</v>
      </c>
      <c r="C34" s="13">
        <v>5811.7700000000004</v>
      </c>
      <c r="D34" s="12">
        <v>141.24000000000001</v>
      </c>
      <c r="E34" s="13">
        <v>4114822</v>
      </c>
      <c r="F34" s="12">
        <v>2.6699999999999999</v>
      </c>
      <c r="G34" s="12">
        <v>7.1500000000000004</v>
      </c>
      <c r="H34" s="12" t="s">
        <v>49</v>
      </c>
      <c r="I34" s="12">
        <v>8.2200000000000006</v>
      </c>
      <c r="J34" s="12" t="s">
        <v>194</v>
      </c>
      <c r="K34" s="12" t="s">
        <v>120</v>
      </c>
      <c r="L34" s="12" t="s">
        <v>122</v>
      </c>
      <c r="M34" s="12" t="s">
        <v>109</v>
      </c>
      <c r="N34" s="12">
        <v>90150200</v>
      </c>
      <c r="O34" s="12" t="str">
        <v>דרך ארץ -מזנין 2- דרך ארץ</v>
      </c>
    </row>
    <row r="35" spans="1:17" ht="33.75">
      <c r="A35" s="12">
        <v>0.029999999999999999</v>
      </c>
      <c r="B35" s="12">
        <v>0.52000000000000002</v>
      </c>
      <c r="C35" s="13">
        <v>1895.46</v>
      </c>
      <c r="D35" s="12">
        <v>135.38999999999999</v>
      </c>
      <c r="E35" s="13">
        <v>1400000</v>
      </c>
      <c r="F35" s="12">
        <v>1.53</v>
      </c>
      <c r="G35" s="12">
        <v>6.75</v>
      </c>
      <c r="H35" s="12" t="s">
        <v>49</v>
      </c>
      <c r="I35" s="12">
        <v>2.29</v>
      </c>
      <c r="J35" s="12" t="str">
        <v>19/11/12</v>
      </c>
      <c r="K35" s="12" t="s">
        <v>59</v>
      </c>
      <c r="L35" s="12" t="s">
        <v>121</v>
      </c>
      <c r="M35" s="12" t="s">
        <v>109</v>
      </c>
      <c r="N35" s="12">
        <v>1109198</v>
      </c>
      <c r="O35" s="12" t="str">
        <v>יצחקי מחסנים אג"ח א'- יצחקי מחסנים</v>
      </c>
    </row>
    <row r="36" spans="1:17" ht="22.5">
      <c r="A36" s="12">
        <v>0.089999999999999997</v>
      </c>
      <c r="B36" s="12">
        <v>1.8600000000000001</v>
      </c>
      <c r="C36" s="13">
        <v>5900.5699999999997</v>
      </c>
      <c r="D36" s="12">
        <v>120.84</v>
      </c>
      <c r="E36" s="13">
        <v>4882962.8700000001</v>
      </c>
      <c r="F36" s="12">
        <v>5.8200000000000003</v>
      </c>
      <c r="G36" s="12">
        <v>5</v>
      </c>
      <c r="H36" s="12" t="s">
        <v>49</v>
      </c>
      <c r="I36" s="12">
        <v>1.29</v>
      </c>
      <c r="J36" s="12" t="str">
        <v>27/02/07</v>
      </c>
      <c r="K36" s="12" t="s">
        <v>120</v>
      </c>
      <c r="L36" s="12" t="s">
        <v>124</v>
      </c>
      <c r="M36" s="12" t="s">
        <v>105</v>
      </c>
      <c r="N36" s="12">
        <v>6940134</v>
      </c>
      <c r="O36" s="12" t="str">
        <v>אלקו החזקות אג"ח 9- אלקו החזקות</v>
      </c>
    </row>
    <row r="37" spans="1:17" ht="33.75">
      <c r="A37" s="12">
        <v>0.10000000000000001</v>
      </c>
      <c r="B37" s="12">
        <v>0.78000000000000003</v>
      </c>
      <c r="C37" s="13">
        <v>6832.5699999999997</v>
      </c>
      <c r="D37" s="12">
        <v>140.53</v>
      </c>
      <c r="E37" s="13">
        <v>4862000.8300000001</v>
      </c>
      <c r="F37" s="12">
        <v>1.51</v>
      </c>
      <c r="G37" s="12">
        <v>8.4000000000000004</v>
      </c>
      <c r="H37" s="12" t="s">
        <v>49</v>
      </c>
      <c r="I37" s="12">
        <v>2.1099999999999999</v>
      </c>
      <c r="J37" s="12" t="str">
        <v>28/04/08</v>
      </c>
      <c r="K37" s="12" t="s">
        <v>120</v>
      </c>
      <c r="L37" s="12" t="s">
        <v>124</v>
      </c>
      <c r="M37" s="12" t="s">
        <v>88</v>
      </c>
      <c r="N37" s="12">
        <v>1106988</v>
      </c>
      <c r="O37" s="12" t="str">
        <v>די.בי. אס סד' א'- די בי אס שרותי לווין</v>
      </c>
    </row>
    <row r="38" spans="1:17" ht="33.75">
      <c r="A38" s="12">
        <v>0.19</v>
      </c>
      <c r="B38" s="12">
        <v>0</v>
      </c>
      <c r="C38" s="13">
        <v>13381.17</v>
      </c>
      <c r="D38" s="12">
        <v>115.09</v>
      </c>
      <c r="E38" s="13">
        <v>11626700</v>
      </c>
      <c r="F38" s="12">
        <v>3.8900000000000001</v>
      </c>
      <c r="G38" s="12">
        <v>5.8499999999999996</v>
      </c>
      <c r="H38" s="12" t="s">
        <v>49</v>
      </c>
      <c r="I38" s="12">
        <v>2.8399999999999999</v>
      </c>
      <c r="J38" s="12" t="str">
        <v>29/11/10</v>
      </c>
      <c r="K38" s="12" t="s">
        <v>120</v>
      </c>
      <c r="L38" s="12" t="s">
        <v>124</v>
      </c>
      <c r="M38" s="12" t="s">
        <v>88</v>
      </c>
      <c r="N38" s="12">
        <v>1121490</v>
      </c>
      <c r="O38" s="12" t="str">
        <v>די.בי.אס סד' ב'- די בי אס שרותי לווין</v>
      </c>
    </row>
    <row r="39" spans="1:17" ht="22.5">
      <c r="A39" s="12">
        <v>0.01</v>
      </c>
      <c r="B39" s="12">
        <v>0</v>
      </c>
      <c r="C39" s="12">
        <v>942.38</v>
      </c>
      <c r="D39" s="12">
        <v>125.65000000000001</v>
      </c>
      <c r="E39" s="13">
        <v>750000</v>
      </c>
      <c r="F39" s="12">
        <v>1.9099999999999999</v>
      </c>
      <c r="G39" s="12">
        <v>7.2999999999999998</v>
      </c>
      <c r="H39" s="12" t="s">
        <v>49</v>
      </c>
      <c r="I39" s="12">
        <v>0.85999999999999999</v>
      </c>
      <c r="J39" s="12" t="str">
        <v>25/09/06</v>
      </c>
      <c r="K39" s="12" t="s">
        <v>50</v>
      </c>
      <c r="L39" s="12" t="s">
        <v>124</v>
      </c>
      <c r="M39" s="12" t="s">
        <v>93</v>
      </c>
      <c r="N39" s="12">
        <v>1098912</v>
      </c>
      <c r="O39" s="12" t="str">
        <v>משכנות כלל א'- משכנות כלל</v>
      </c>
    </row>
    <row r="40" spans="1:17" ht="45">
      <c r="A40" s="12">
        <v>0.029999999999999999</v>
      </c>
      <c r="B40" s="12">
        <v>0.58999999999999997</v>
      </c>
      <c r="C40" s="13">
        <v>2170.75</v>
      </c>
      <c r="D40" s="12">
        <v>141.5</v>
      </c>
      <c r="E40" s="13">
        <v>1534096.8300000001</v>
      </c>
      <c r="F40" s="12">
        <v>3.2200000000000002</v>
      </c>
      <c r="G40" s="12">
        <v>7</v>
      </c>
      <c r="H40" s="12" t="s">
        <v>49</v>
      </c>
      <c r="I40" s="12">
        <v>3.29</v>
      </c>
      <c r="J40" s="12" t="str">
        <v>24/01/05</v>
      </c>
      <c r="K40" s="12" t="s">
        <v>120</v>
      </c>
      <c r="L40" s="12" t="s">
        <v>127</v>
      </c>
      <c r="M40" s="12" t="s">
        <v>113</v>
      </c>
      <c r="N40" s="12">
        <v>1092162</v>
      </c>
      <c r="O40" s="12" t="str">
        <v>*אס פי סי אלעד קנדה אג"ח 1- אס.פי.סי.  אלעד איבו 2004</v>
      </c>
    </row>
    <row r="41" spans="1:17" ht="33.75">
      <c r="A41" s="12">
        <v>0.040000000000000001</v>
      </c>
      <c r="B41" s="12">
        <v>0.38</v>
      </c>
      <c r="C41" s="13">
        <v>2996.5700000000002</v>
      </c>
      <c r="D41" s="12">
        <v>142.18000000000001</v>
      </c>
      <c r="E41" s="13">
        <v>2107589.2599999998</v>
      </c>
      <c r="F41" s="12">
        <v>3.6499999999999999</v>
      </c>
      <c r="G41" s="12">
        <v>6.7000000000000002</v>
      </c>
      <c r="H41" s="12" t="s">
        <v>49</v>
      </c>
      <c r="I41" s="12">
        <v>3.3199999999999998</v>
      </c>
      <c r="J41" s="12" t="str">
        <v>26/05/05</v>
      </c>
      <c r="K41" s="12" t="s">
        <v>120</v>
      </c>
      <c r="L41" s="12" t="s">
        <v>127</v>
      </c>
      <c r="M41" s="12" t="s">
        <v>113</v>
      </c>
      <c r="N41" s="12">
        <v>1092774</v>
      </c>
      <c r="O41" s="12" t="str">
        <v>*אס.פי.סיאל-עד  2- אס.פי.סי.  אלעד איבו 2004</v>
      </c>
    </row>
    <row r="42" spans="1:17" ht="33.75">
      <c r="A42" s="12">
        <v>0.040000000000000001</v>
      </c>
      <c r="B42" s="12">
        <v>0.11</v>
      </c>
      <c r="C42" s="13">
        <v>2729.8000000000002</v>
      </c>
      <c r="D42" s="12">
        <v>136.49000000000001</v>
      </c>
      <c r="E42" s="13">
        <v>2000000</v>
      </c>
      <c r="F42" s="12">
        <v>3.1200000000000001</v>
      </c>
      <c r="G42" s="12">
        <v>5.3499999999999996</v>
      </c>
      <c r="H42" s="12" t="s">
        <v>49</v>
      </c>
      <c r="I42" s="12">
        <v>5.0599999999999996</v>
      </c>
      <c r="J42" s="12" t="str">
        <v>21/01/07</v>
      </c>
      <c r="K42" s="12" t="s">
        <v>120</v>
      </c>
      <c r="L42" s="12" t="s">
        <v>127</v>
      </c>
      <c r="M42" s="12" t="s">
        <v>105</v>
      </c>
      <c r="N42" s="12">
        <v>1101567</v>
      </c>
      <c r="O42" s="12" t="str">
        <v>אלון חב' דלק בע"מ סדרה 1- אלון חברת הדלק לישראל</v>
      </c>
    </row>
    <row r="43" spans="1:17" ht="33.75">
      <c r="A43" s="12">
        <v>0.050000000000000003</v>
      </c>
      <c r="B43" s="12">
        <v>3.1899999999999999</v>
      </c>
      <c r="C43" s="13">
        <v>3469.8699999999999</v>
      </c>
      <c r="D43" s="12">
        <v>130.12</v>
      </c>
      <c r="E43" s="13">
        <v>2666666.8700000001</v>
      </c>
      <c r="F43" s="12">
        <v>2.2000000000000002</v>
      </c>
      <c r="G43" s="12">
        <v>6.2999999999999998</v>
      </c>
      <c r="H43" s="12" t="s">
        <v>49</v>
      </c>
      <c r="I43" s="12">
        <v>0.96999999999999997</v>
      </c>
      <c r="J43" s="12" t="str">
        <v>30/06/08</v>
      </c>
      <c r="K43" s="12" t="s">
        <v>120</v>
      </c>
      <c r="L43" s="12" t="s">
        <v>128</v>
      </c>
      <c r="M43" s="12" t="s">
        <v>113</v>
      </c>
      <c r="N43" s="12">
        <v>1094036</v>
      </c>
      <c r="O43" s="12" t="str">
        <v>בי.סי.אייץ' בראק הולדינגס 4- בי.סי.אייץ</v>
      </c>
    </row>
    <row r="44" spans="1:17" ht="22.5">
      <c r="A44" s="12">
        <v>0.029999999999999999</v>
      </c>
      <c r="B44" s="12">
        <v>0.56999999999999995</v>
      </c>
      <c r="C44" s="13">
        <v>1963.6500000000001</v>
      </c>
      <c r="D44" s="12">
        <v>130.91</v>
      </c>
      <c r="E44" s="13">
        <v>1500003</v>
      </c>
      <c r="F44" s="12">
        <v>2.5600000000000001</v>
      </c>
      <c r="G44" s="12">
        <v>6.5999999999999996</v>
      </c>
      <c r="H44" s="12" t="s">
        <v>49</v>
      </c>
      <c r="I44" s="12">
        <v>1.6899999999999999</v>
      </c>
      <c r="J44" s="12" t="str">
        <v>26/11/12</v>
      </c>
      <c r="K44" s="12" t="s">
        <v>120</v>
      </c>
      <c r="L44" s="12" t="s">
        <v>128</v>
      </c>
      <c r="M44" s="12" t="s">
        <v>111</v>
      </c>
      <c r="N44" s="12">
        <v>3780038</v>
      </c>
      <c r="O44" s="12" t="str">
        <v>הום סנטר אג"ח א'- הום סנטר</v>
      </c>
    </row>
    <row r="45" spans="1:17" ht="22.5">
      <c r="A45" s="12">
        <v>0</v>
      </c>
      <c r="B45" s="12">
        <v>0</v>
      </c>
      <c r="C45" s="12">
        <v>13.42</v>
      </c>
      <c r="D45" s="12">
        <v>26.699999999999999</v>
      </c>
      <c r="E45" s="13">
        <v>50255.620000000003</v>
      </c>
      <c r="F45" s="12">
        <v>0</v>
      </c>
      <c r="G45" s="12">
        <v>4.5</v>
      </c>
      <c r="H45" s="12" t="s">
        <v>49</v>
      </c>
      <c r="I45" s="12">
        <v>0</v>
      </c>
      <c r="J45" s="12" t="str">
        <v>31/12/09</v>
      </c>
      <c r="K45" s="12" t="s">
        <v>120</v>
      </c>
      <c r="L45" s="12" t="str">
        <v>BB+</v>
      </c>
      <c r="M45" s="12" t="s">
        <v>105</v>
      </c>
      <c r="N45" s="12">
        <v>1116649</v>
      </c>
      <c r="O45" s="12" t="str">
        <v>גמול אגא חש2/9- גמול השקעות</v>
      </c>
    </row>
    <row r="46" spans="1:17" ht="33.75">
      <c r="A46" s="12">
        <v>0.029999999999999999</v>
      </c>
      <c r="B46" s="12">
        <v>2.2599999999999998</v>
      </c>
      <c r="C46" s="13">
        <v>1885.1300000000001</v>
      </c>
      <c r="D46" s="12">
        <v>179.97999999999999</v>
      </c>
      <c r="E46" s="13">
        <v>1047412.79</v>
      </c>
      <c r="F46" s="12">
        <v>2.1600000000000001</v>
      </c>
      <c r="G46" s="12">
        <v>6.5</v>
      </c>
      <c r="H46" s="12" t="s">
        <v>49</v>
      </c>
      <c r="I46" s="12">
        <v>3.02</v>
      </c>
      <c r="J46" s="12" t="s">
        <v>195</v>
      </c>
      <c r="K46" s="12" t="s">
        <v>120</v>
      </c>
      <c r="L46" s="12" t="s">
        <v>196</v>
      </c>
      <c r="M46" s="12" t="s">
        <v>116</v>
      </c>
      <c r="N46" s="12">
        <v>1106368</v>
      </c>
      <c r="O46" s="12" t="str">
        <v>פנומנל החזקות- פנומנל החזקות החדשה בע"מ</v>
      </c>
    </row>
    <row r="47" spans="1:17" ht="22.5">
      <c r="A47" s="12">
        <v>0.029999999999999999</v>
      </c>
      <c r="B47" s="12">
        <v>2.2599999999999998</v>
      </c>
      <c r="C47" s="13">
        <v>1885.1300000000001</v>
      </c>
      <c r="D47" s="12">
        <v>179.97999999999999</v>
      </c>
      <c r="E47" s="13">
        <v>1047412.79</v>
      </c>
      <c r="F47" s="12">
        <v>2.1600000000000001</v>
      </c>
      <c r="G47" s="12">
        <v>6.5</v>
      </c>
      <c r="H47" s="12" t="s">
        <v>49</v>
      </c>
      <c r="I47" s="12">
        <v>3.02</v>
      </c>
      <c r="J47" s="12" t="s">
        <v>195</v>
      </c>
      <c r="K47" s="12" t="s">
        <v>120</v>
      </c>
      <c r="L47" s="12" t="s">
        <v>196</v>
      </c>
      <c r="M47" s="12" t="s">
        <v>116</v>
      </c>
      <c r="N47" s="12">
        <v>1106350</v>
      </c>
      <c r="O47" s="12" t="str">
        <v>פנומנל חדשה א'</v>
      </c>
    </row>
    <row r="48" spans="1:17" ht="22.5">
      <c r="A48" s="12">
        <v>-0.01</v>
      </c>
      <c r="B48" s="12">
        <v>0</v>
      </c>
      <c r="C48" s="12">
        <v>-544.24000000000001</v>
      </c>
      <c r="D48" s="12">
        <v>100</v>
      </c>
      <c r="E48" s="13">
        <v>-544235.68999999994</v>
      </c>
      <c r="F48" s="12">
        <v>0</v>
      </c>
      <c r="G48" s="12">
        <v>6.5</v>
      </c>
      <c r="H48" s="12" t="s">
        <v>49</v>
      </c>
      <c r="I48" s="12"/>
      <c r="J48" s="12" t="s">
        <v>197</v>
      </c>
      <c r="K48" s="12" t="s">
        <v>120</v>
      </c>
      <c r="L48" s="12" t="s">
        <v>196</v>
      </c>
      <c r="M48" s="12" t="s">
        <v>116</v>
      </c>
      <c r="N48" s="12">
        <v>-110635068</v>
      </c>
      <c r="O48" s="12" t="str">
        <v>פנומנל חדשה א'-חוב מסופק</v>
      </c>
    </row>
    <row r="49" spans="1:17" ht="45">
      <c r="A49" s="12">
        <v>0.059999999999999998</v>
      </c>
      <c r="B49" s="12">
        <v>0</v>
      </c>
      <c r="C49" s="13">
        <v>4012.8000000000002</v>
      </c>
      <c r="D49" s="12">
        <v>100.31999999999999</v>
      </c>
      <c r="E49" s="13">
        <v>4000000</v>
      </c>
      <c r="F49" s="12">
        <v>9.9600000000000009</v>
      </c>
      <c r="G49" s="12">
        <v>5.4500000000000002</v>
      </c>
      <c r="H49" s="12" t="s">
        <v>49</v>
      </c>
      <c r="I49" s="12">
        <v>4.5999999999999996</v>
      </c>
      <c r="J49" s="12" t="s">
        <v>192</v>
      </c>
      <c r="K49" s="12" t="s">
        <v>50</v>
      </c>
      <c r="L49" s="12" t="s">
        <v>198</v>
      </c>
      <c r="M49" s="12" t="s">
        <v>147</v>
      </c>
      <c r="N49" s="12">
        <v>6510036</v>
      </c>
      <c r="O49" s="12" t="str">
        <v>צים בע"מ סדרה ג'</v>
      </c>
    </row>
    <row r="50" spans="1:17" ht="45">
      <c r="A50" s="12">
        <v>-0.029999999999999999</v>
      </c>
      <c r="B50" s="12">
        <v>0</v>
      </c>
      <c r="C50" s="13">
        <v>-2070</v>
      </c>
      <c r="D50" s="12">
        <v>100</v>
      </c>
      <c r="E50" s="13">
        <v>-2070000.3500000001</v>
      </c>
      <c r="F50" s="12">
        <v>0</v>
      </c>
      <c r="G50" s="12">
        <v>5.4500000000000002</v>
      </c>
      <c r="H50" s="12" t="s">
        <v>49</v>
      </c>
      <c r="I50" s="12"/>
      <c r="J50" s="12" t="s">
        <v>190</v>
      </c>
      <c r="K50" s="12" t="s">
        <v>50</v>
      </c>
      <c r="L50" s="12" t="s">
        <v>198</v>
      </c>
      <c r="M50" s="12" t="s">
        <v>147</v>
      </c>
      <c r="N50" s="12">
        <v>6510036</v>
      </c>
      <c r="O50" s="12" t="str">
        <v>צים בע"מ סדרה ג'-חוב מסופ</v>
      </c>
    </row>
    <row r="51" spans="1:17">
      <c r="A51" s="14">
        <v>3.2799999999999998</v>
      </c>
      <c r="B51" s="14"/>
      <c r="C51" s="15">
        <v>226542.62</v>
      </c>
      <c r="D51" s="14"/>
      <c r="E51" s="15">
        <v>172238745.86000001</v>
      </c>
      <c r="F51" s="14">
        <v>2.7999999999999998</v>
      </c>
      <c r="G51" s="14"/>
      <c r="H51" s="14"/>
      <c r="I51" s="14">
        <v>5.0700000000000003</v>
      </c>
      <c r="J51" s="14"/>
      <c r="K51" s="14"/>
      <c r="L51" s="14"/>
      <c r="M51" s="14"/>
      <c r="N51" s="14"/>
      <c r="O51" s="14" t="s">
        <v>199</v>
      </c>
    </row>
    <row r="52" spans="1:17" ht="33.75">
      <c r="A52" s="12">
        <v>0.11</v>
      </c>
      <c r="B52" s="12">
        <v>0</v>
      </c>
      <c r="C52" s="13">
        <v>7930.9700000000003</v>
      </c>
      <c r="D52" s="12">
        <v>106.09</v>
      </c>
      <c r="E52" s="13">
        <v>7475704</v>
      </c>
      <c r="F52" s="12">
        <v>2.6600000000000001</v>
      </c>
      <c r="G52" s="12">
        <v>6.5</v>
      </c>
      <c r="H52" s="12" t="s">
        <v>49</v>
      </c>
      <c r="I52" s="12">
        <v>0.14999999999999999</v>
      </c>
      <c r="J52" s="12" t="str">
        <v>25/11/12</v>
      </c>
      <c r="K52" s="12" t="s">
        <v>120</v>
      </c>
      <c r="L52" s="12" t="s">
        <v>115</v>
      </c>
      <c r="M52" s="12" t="s">
        <v>97</v>
      </c>
      <c r="N52" s="12">
        <v>6000178</v>
      </c>
      <c r="O52" s="12" t="str">
        <v>חשמל שקלי 1113- חברת החשמל</v>
      </c>
      <c r="Q52" s="17"/>
    </row>
    <row r="53" spans="1:17">
      <c r="A53" s="14">
        <v>0.11</v>
      </c>
      <c r="B53" s="14"/>
      <c r="C53" s="15">
        <v>7930.9700000000003</v>
      </c>
      <c r="D53" s="14"/>
      <c r="E53" s="15">
        <v>7475704</v>
      </c>
      <c r="F53" s="14">
        <v>2.6600000000000001</v>
      </c>
      <c r="G53" s="14"/>
      <c r="H53" s="14"/>
      <c r="I53" s="14">
        <v>0.14999999999999999</v>
      </c>
      <c r="J53" s="14"/>
      <c r="K53" s="14"/>
      <c r="L53" s="14"/>
      <c r="M53" s="14"/>
      <c r="N53" s="14"/>
      <c r="O53" s="14" t="s">
        <v>141</v>
      </c>
    </row>
    <row r="54" spans="1:17" ht="33.75">
      <c r="A54" s="12">
        <v>0</v>
      </c>
      <c r="B54" s="12">
        <v>0.68999999999999995</v>
      </c>
      <c r="C54" s="12">
        <v>80.890000000000001</v>
      </c>
      <c r="D54" s="12">
        <v>75.739999999999995</v>
      </c>
      <c r="E54" s="13">
        <v>106803.42</v>
      </c>
      <c r="F54" s="12">
        <v>3.5499999999999998</v>
      </c>
      <c r="G54" s="12">
        <v>2.9500000000000002</v>
      </c>
      <c r="H54" s="12" t="s">
        <v>49</v>
      </c>
      <c r="I54" s="12">
        <v>0.38</v>
      </c>
      <c r="J54" s="16" t="str">
        <v>02/04/06</v>
      </c>
      <c r="K54" s="12" t="s">
        <v>59</v>
      </c>
      <c r="L54" s="12" t="s">
        <v>117</v>
      </c>
      <c r="M54" s="12" t="s">
        <v>88</v>
      </c>
      <c r="N54" s="12">
        <v>1096734</v>
      </c>
      <c r="O54" s="12" t="str">
        <v>אימאג'סט ישראל בע"מ- אימאג'סאט</v>
      </c>
    </row>
    <row r="55" spans="1:17">
      <c r="A55" s="14">
        <v>0</v>
      </c>
      <c r="B55" s="14"/>
      <c r="C55" s="14">
        <v>80.890000000000001</v>
      </c>
      <c r="D55" s="14"/>
      <c r="E55" s="15">
        <v>106803.42</v>
      </c>
      <c r="F55" s="14">
        <v>3.5499999999999998</v>
      </c>
      <c r="G55" s="14"/>
      <c r="H55" s="14"/>
      <c r="I55" s="14">
        <v>0.38</v>
      </c>
      <c r="J55" s="14"/>
      <c r="K55" s="14"/>
      <c r="L55" s="14"/>
      <c r="M55" s="14"/>
      <c r="N55" s="14"/>
      <c r="O55" s="14" t="s">
        <v>200</v>
      </c>
    </row>
    <row r="56" spans="1:17" ht="33.75">
      <c r="A56" s="12">
        <v>0</v>
      </c>
      <c r="B56" s="12">
        <v>1.46</v>
      </c>
      <c r="C56" s="12">
        <v>0</v>
      </c>
      <c r="D56" s="12">
        <v>0</v>
      </c>
      <c r="E56" s="13">
        <v>1416255</v>
      </c>
      <c r="F56" s="12">
        <v>105.47</v>
      </c>
      <c r="G56" s="12">
        <v>8</v>
      </c>
      <c r="H56" s="12" t="s">
        <v>49</v>
      </c>
      <c r="I56" s="12">
        <v>2.7599999999999998</v>
      </c>
      <c r="J56" s="16" t="str">
        <v>12/06/07</v>
      </c>
      <c r="K56" s="12" t="s">
        <v>120</v>
      </c>
      <c r="L56" s="12" t="s">
        <v>136</v>
      </c>
      <c r="M56" s="12" t="s">
        <v>114</v>
      </c>
      <c r="N56" s="12">
        <v>1105246</v>
      </c>
      <c r="O56" s="12" t="str">
        <v>סיביל יורופ אג' א- סיביל יורופ פאבליק</v>
      </c>
    </row>
    <row r="57" spans="1:17">
      <c r="A57" s="14">
        <v>0</v>
      </c>
      <c r="B57" s="14"/>
      <c r="C57" s="14">
        <v>0</v>
      </c>
      <c r="D57" s="14"/>
      <c r="E57" s="15">
        <v>1416255</v>
      </c>
      <c r="F57" s="14">
        <v>105.47</v>
      </c>
      <c r="G57" s="14"/>
      <c r="H57" s="14"/>
      <c r="I57" s="14">
        <v>2.7599999999999998</v>
      </c>
      <c r="J57" s="14"/>
      <c r="K57" s="14"/>
      <c r="L57" s="14"/>
      <c r="M57" s="14"/>
      <c r="N57" s="14"/>
      <c r="O57" s="14" t="s">
        <v>156</v>
      </c>
    </row>
    <row r="58" spans="1:17">
      <c r="A58" s="14">
        <v>3.3999999999999999</v>
      </c>
      <c r="B58" s="14"/>
      <c r="C58" s="15">
        <v>234554.48000000001</v>
      </c>
      <c r="D58" s="14"/>
      <c r="E58" s="15">
        <v>181237508.28</v>
      </c>
      <c r="F58" s="14">
        <v>2.79</v>
      </c>
      <c r="G58" s="14"/>
      <c r="H58" s="14"/>
      <c r="I58" s="14">
        <v>4.9000000000000004</v>
      </c>
      <c r="J58" s="14"/>
      <c r="K58" s="14"/>
      <c r="L58" s="14"/>
      <c r="M58" s="14"/>
      <c r="N58" s="14"/>
      <c r="O58" s="14" t="s">
        <v>65</v>
      </c>
    </row>
    <row r="59" spans="1:17">
      <c r="A59" s="12">
        <v>0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/>
      <c r="K59" s="12"/>
      <c r="L59" s="12">
        <v>0</v>
      </c>
      <c r="M59" s="12">
        <v>0</v>
      </c>
      <c r="N59" s="12">
        <v>0</v>
      </c>
      <c r="O59" s="12">
        <v>0</v>
      </c>
    </row>
    <row r="60" spans="1:17" ht="33.75">
      <c r="A60" s="14">
        <v>0</v>
      </c>
      <c r="B60" s="14"/>
      <c r="C60" s="14">
        <v>0</v>
      </c>
      <c r="D60" s="14"/>
      <c r="E60" s="14">
        <v>0</v>
      </c>
      <c r="F60" s="14">
        <v>0</v>
      </c>
      <c r="G60" s="14"/>
      <c r="H60" s="14"/>
      <c r="I60" s="14">
        <v>0</v>
      </c>
      <c r="J60" s="14"/>
      <c r="K60" s="14"/>
      <c r="L60" s="14"/>
      <c r="M60" s="14"/>
      <c r="N60" s="14"/>
      <c r="O60" s="14" t="str">
        <v>סה"כ ל אג"ח קונצרני של חברות ישראליות:</v>
      </c>
    </row>
    <row r="61" spans="1:17">
      <c r="A61" s="12">
        <v>0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/>
      <c r="K61" s="12"/>
      <c r="L61" s="12">
        <v>0</v>
      </c>
      <c r="M61" s="12">
        <v>0</v>
      </c>
      <c r="N61" s="12">
        <v>0</v>
      </c>
      <c r="O61" s="12">
        <v>0</v>
      </c>
    </row>
    <row r="62" spans="1:17" ht="33.75">
      <c r="A62" s="14">
        <v>0</v>
      </c>
      <c r="B62" s="14"/>
      <c r="C62" s="14">
        <v>0</v>
      </c>
      <c r="D62" s="14"/>
      <c r="E62" s="14">
        <v>0</v>
      </c>
      <c r="F62" s="14">
        <v>0</v>
      </c>
      <c r="G62" s="14"/>
      <c r="H62" s="14"/>
      <c r="I62" s="14">
        <v>0</v>
      </c>
      <c r="J62" s="14"/>
      <c r="K62" s="14"/>
      <c r="L62" s="14"/>
      <c r="M62" s="14"/>
      <c r="N62" s="14"/>
      <c r="O62" s="14" t="str">
        <v>סה"כ ל אג"ח קונצרני של חברות זרות:</v>
      </c>
    </row>
    <row r="63" spans="1:17">
      <c r="A63" s="14">
        <v>0</v>
      </c>
      <c r="B63" s="14"/>
      <c r="C63" s="14">
        <v>0</v>
      </c>
      <c r="D63" s="14"/>
      <c r="E63" s="14">
        <v>0</v>
      </c>
      <c r="F63" s="14">
        <v>0</v>
      </c>
      <c r="G63" s="14"/>
      <c r="H63" s="14"/>
      <c r="I63" s="14">
        <v>0</v>
      </c>
      <c r="J63" s="14"/>
      <c r="K63" s="14"/>
      <c r="L63" s="14"/>
      <c r="M63" s="14"/>
      <c r="N63" s="14"/>
      <c r="O63" s="14" t="s">
        <v>70</v>
      </c>
    </row>
    <row r="64" spans="1:17">
      <c r="A64" s="9">
        <v>3.3999999999999999</v>
      </c>
      <c r="B64" s="9"/>
      <c r="C64" s="10">
        <v>234554.48000000001</v>
      </c>
      <c r="D64" s="9"/>
      <c r="E64" s="10">
        <v>181237508.28</v>
      </c>
      <c r="F64" s="9">
        <v>2.79</v>
      </c>
      <c r="G64" s="9"/>
      <c r="H64" s="9"/>
      <c r="I64" s="9">
        <v>4.9000000000000004</v>
      </c>
      <c r="J64" s="9"/>
      <c r="K64" s="9"/>
      <c r="L64" s="9"/>
      <c r="M64" s="9"/>
      <c r="N64" s="9"/>
      <c r="O64" s="9" t="s">
        <v>29</v>
      </c>
    </row>
    <row r="65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6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לא סחירים - מניות</v>
      </c>
      <c r="K2" s="11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71</v>
      </c>
      <c r="C6" s="5" t="s">
        <v>42</v>
      </c>
      <c r="D6" s="5" t="s">
        <v>73</v>
      </c>
      <c r="E6" s="5" t="s">
        <v>74</v>
      </c>
      <c r="F6" s="5" t="s">
        <v>32</v>
      </c>
      <c r="G6" s="5" t="s">
        <v>80</v>
      </c>
      <c r="H6" s="5" t="s">
        <v>47</v>
      </c>
      <c r="I6" s="5" t="s">
        <v>48</v>
      </c>
    </row>
    <row r="7" spans="1:11" ht="22.5">
      <c r="A7" s="12">
        <v>0.070000000000000007</v>
      </c>
      <c r="B7" s="12">
        <v>0.20000000000000001</v>
      </c>
      <c r="C7" s="13">
        <v>4588.8500000000004</v>
      </c>
      <c r="D7" s="12">
        <v>751.5</v>
      </c>
      <c r="E7" s="13">
        <v>610625</v>
      </c>
      <c r="F7" s="12" t="s">
        <v>49</v>
      </c>
      <c r="G7" s="12" t="s">
        <v>109</v>
      </c>
      <c r="H7" s="12">
        <v>1060132</v>
      </c>
      <c r="I7" s="12" t="str">
        <v>שיכון ובינוי נדל"ן- שיכון ובינוי נדל"ן</v>
      </c>
    </row>
    <row r="8" spans="1:11" ht="33.75">
      <c r="A8" s="12">
        <v>0.01</v>
      </c>
      <c r="B8" s="12">
        <v>0</v>
      </c>
      <c r="C8" s="12">
        <v>455.61000000000001</v>
      </c>
      <c r="D8" s="13">
        <v>7247</v>
      </c>
      <c r="E8" s="13">
        <v>6286.9200000000001</v>
      </c>
      <c r="F8" s="12" t="s">
        <v>49</v>
      </c>
      <c r="G8" s="12" t="str">
        <v>שירותים-תירות,הארחה,ליסינג</v>
      </c>
      <c r="H8" s="12">
        <v>1000026</v>
      </c>
      <c r="I8" s="12" t="str">
        <v>קבוצת דפי זהב בע"מ- דפי זהב (ג'י.פי.אם</v>
      </c>
    </row>
    <row r="9" spans="1:11">
      <c r="A9" s="14">
        <v>0.070000000000000007</v>
      </c>
      <c r="B9" s="14"/>
      <c r="C9" s="15">
        <v>5044.46</v>
      </c>
      <c r="D9" s="14"/>
      <c r="E9" s="15">
        <v>616911.92000000004</v>
      </c>
      <c r="F9" s="14"/>
      <c r="G9" s="14"/>
      <c r="H9" s="14"/>
      <c r="I9" s="14" t="s">
        <v>65</v>
      </c>
    </row>
    <row r="10" spans="1:11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11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11">
      <c r="A12" s="14">
        <v>0</v>
      </c>
      <c r="B12" s="14"/>
      <c r="C12" s="14">
        <v>0</v>
      </c>
      <c r="D12" s="14"/>
      <c r="E12" s="14">
        <v>0</v>
      </c>
      <c r="F12" s="14"/>
      <c r="G12" s="14"/>
      <c r="H12" s="14"/>
      <c r="I12" s="14" t="s">
        <v>70</v>
      </c>
    </row>
    <row r="13" spans="1:11">
      <c r="A13" s="9">
        <v>0.070000000000000007</v>
      </c>
      <c r="B13" s="9"/>
      <c r="C13" s="10">
        <v>5044.46</v>
      </c>
      <c r="D13" s="9"/>
      <c r="E13" s="10">
        <v>616911.92000000004</v>
      </c>
      <c r="F13" s="9"/>
      <c r="G13" s="9"/>
      <c r="H13" s="9"/>
      <c r="I13" s="9" t="s">
        <v>29</v>
      </c>
    </row>
    <row r="14" spans="1:11" customHeight="1" ht="409.6" hidden="1"/>
    <row r="16" spans="1:11">
      <c r="E16" t="s">
        <v>57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53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קרנות השקעה</v>
      </c>
      <c r="L2" s="11" t="s">
        <f>HYPERLINK("#'"&amp;גיליון1!$A$32&amp;"'!C6",גיליון1!$B$32)</f>
        <v>31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71</v>
      </c>
      <c r="C6" s="5" t="s">
        <v>42</v>
      </c>
      <c r="D6" s="5" t="s">
        <v>73</v>
      </c>
      <c r="E6" s="5" t="s">
        <v>74</v>
      </c>
      <c r="F6" s="5" t="s">
        <v>176</v>
      </c>
      <c r="G6" s="5" t="s">
        <v>32</v>
      </c>
      <c r="H6" s="5" t="s">
        <v>80</v>
      </c>
      <c r="I6" s="5" t="s">
        <v>47</v>
      </c>
      <c r="J6" s="5" t="s">
        <v>48</v>
      </c>
    </row>
    <row r="7" spans="1:12" ht="22.5">
      <c r="A7" s="12">
        <v>0</v>
      </c>
      <c r="B7" s="12">
        <v>0</v>
      </c>
      <c r="C7" s="12">
        <v>139.15000000000001</v>
      </c>
      <c r="D7" s="12">
        <v>100</v>
      </c>
      <c r="E7" s="13">
        <v>139145.57999999999</v>
      </c>
      <c r="F7" s="12" t="str">
        <v>13/08/13</v>
      </c>
      <c r="G7" s="12" t="s">
        <v>34</v>
      </c>
      <c r="H7" s="12" t="s">
        <v>146</v>
      </c>
      <c r="I7" s="12">
        <v>33075</v>
      </c>
      <c r="J7" s="12" t="str">
        <v>Vinage Ventures iii</v>
      </c>
    </row>
    <row r="8" spans="1:12" ht="22.5">
      <c r="A8" s="12">
        <v>0.01</v>
      </c>
      <c r="B8" s="12">
        <v>0</v>
      </c>
      <c r="C8" s="12">
        <v>955.77999999999997</v>
      </c>
      <c r="D8" s="12">
        <v>59.060000000000002</v>
      </c>
      <c r="E8" s="13">
        <v>1618206.01</v>
      </c>
      <c r="F8" s="12" t="str">
        <v>25/10/12</v>
      </c>
      <c r="G8" s="12" t="s">
        <v>34</v>
      </c>
      <c r="H8" s="12" t="s">
        <v>146</v>
      </c>
      <c r="I8" s="12">
        <v>33070</v>
      </c>
      <c r="J8" s="12" t="str">
        <v>Magma Venture Capital II</v>
      </c>
    </row>
    <row r="9" spans="1:12" ht="22.5">
      <c r="A9" s="12">
        <v>0.16</v>
      </c>
      <c r="B9" s="12">
        <v>0</v>
      </c>
      <c r="C9" s="13">
        <v>11294.629999999999</v>
      </c>
      <c r="D9" s="12">
        <v>95.950000000000003</v>
      </c>
      <c r="E9" s="13">
        <v>11771408.810000001</v>
      </c>
      <c r="F9" s="12" t="str">
        <v>26/10/09</v>
      </c>
      <c r="G9" s="12" t="s">
        <v>49</v>
      </c>
      <c r="H9" s="12" t="s">
        <v>201</v>
      </c>
      <c r="I9" s="12">
        <v>33501</v>
      </c>
      <c r="J9" s="12" t="str">
        <v>ק מנוף 2 אוריגו השקעות -בראשית- קרן בראשית</v>
      </c>
    </row>
    <row r="10" spans="1:12" ht="22.5">
      <c r="A10" s="12">
        <v>0.20000000000000001</v>
      </c>
      <c r="B10" s="12">
        <v>0</v>
      </c>
      <c r="C10" s="13">
        <v>13939.200000000001</v>
      </c>
      <c r="D10" s="12">
        <v>95.280000000000001</v>
      </c>
      <c r="E10" s="13">
        <v>14629142.27</v>
      </c>
      <c r="F10" s="12" t="str">
        <v>13/05/09</v>
      </c>
      <c r="G10" s="12" t="s">
        <v>49</v>
      </c>
      <c r="H10" s="12" t="s">
        <v>201</v>
      </c>
      <c r="I10" s="12">
        <v>33500</v>
      </c>
      <c r="J10" s="12" t="str">
        <v>קרן מנוף 1ב' ש מוגבלת-בראשית- קרן בראשית</v>
      </c>
    </row>
    <row r="11" spans="1:12">
      <c r="A11" s="14">
        <v>0.38</v>
      </c>
      <c r="B11" s="14"/>
      <c r="C11" s="15">
        <v>26328.759999999998</v>
      </c>
      <c r="D11" s="14"/>
      <c r="E11" s="15">
        <v>28157902.670000002</v>
      </c>
      <c r="F11" s="14"/>
      <c r="G11" s="14"/>
      <c r="H11" s="14"/>
      <c r="I11" s="14"/>
      <c r="J11" s="14" t="str">
        <v>סה"כ ל קרנות הון סיכון:</v>
      </c>
    </row>
    <row r="12" spans="1:12">
      <c r="A12" s="12">
        <v>0</v>
      </c>
      <c r="B12" s="12">
        <v>0</v>
      </c>
      <c r="C12" s="12">
        <v>0</v>
      </c>
      <c r="D12" s="12">
        <v>0</v>
      </c>
      <c r="E12" s="12">
        <v>0</v>
      </c>
      <c r="F12" s="12"/>
      <c r="G12" s="12">
        <v>0</v>
      </c>
      <c r="H12" s="12">
        <v>0</v>
      </c>
      <c r="I12" s="12">
        <v>0</v>
      </c>
      <c r="J12" s="12">
        <v>0</v>
      </c>
    </row>
    <row r="13" spans="1:12">
      <c r="A13" s="14">
        <v>0</v>
      </c>
      <c r="B13" s="14"/>
      <c r="C13" s="14">
        <v>0</v>
      </c>
      <c r="D13" s="14"/>
      <c r="E13" s="14">
        <v>0</v>
      </c>
      <c r="F13" s="14"/>
      <c r="G13" s="14"/>
      <c r="H13" s="14"/>
      <c r="I13" s="14"/>
      <c r="J13" s="14" t="str">
        <v>סה"כ ל קרנות גידור:</v>
      </c>
    </row>
    <row r="14" spans="1:12">
      <c r="A14" s="12">
        <v>0</v>
      </c>
      <c r="B14" s="12">
        <v>0</v>
      </c>
      <c r="C14" s="12">
        <v>0</v>
      </c>
      <c r="D14" s="12">
        <v>0</v>
      </c>
      <c r="E14" s="12">
        <v>0</v>
      </c>
      <c r="F14" s="12"/>
      <c r="G14" s="12">
        <v>0</v>
      </c>
      <c r="H14" s="12">
        <v>0</v>
      </c>
      <c r="I14" s="12">
        <v>0</v>
      </c>
      <c r="J14" s="12">
        <v>0</v>
      </c>
    </row>
    <row r="15" spans="1:12">
      <c r="A15" s="14">
        <v>0</v>
      </c>
      <c r="B15" s="14"/>
      <c r="C15" s="14">
        <v>0</v>
      </c>
      <c r="D15" s="14"/>
      <c r="E15" s="14">
        <v>0</v>
      </c>
      <c r="F15" s="14"/>
      <c r="G15" s="14"/>
      <c r="H15" s="14"/>
      <c r="I15" s="14"/>
      <c r="J15" s="14" t="str">
        <v>סה"כ ל קרנות נדל"ן:</v>
      </c>
    </row>
    <row r="16" spans="1:12">
      <c r="A16" s="12">
        <v>0.059999999999999998</v>
      </c>
      <c r="B16" s="12">
        <v>0</v>
      </c>
      <c r="C16" s="13">
        <v>4427.6000000000004</v>
      </c>
      <c r="D16" s="12">
        <v>118.11</v>
      </c>
      <c r="E16" s="13" t="s">
        <v>57</v>
      </c>
      <c r="F16" s="12" t="str">
        <v>29/04/13</v>
      </c>
      <c r="G16" s="12" t="s">
        <v>34</v>
      </c>
      <c r="H16" s="12" t="s">
        <v>201</v>
      </c>
      <c r="I16" s="12">
        <v>33106</v>
      </c>
      <c r="J16" s="12" t="str">
        <v>Hamilton Lane Co-Invest</v>
      </c>
    </row>
    <row r="17" spans="1:12">
      <c r="A17" s="12">
        <v>0.01</v>
      </c>
      <c r="B17" s="12">
        <v>0</v>
      </c>
      <c r="C17" s="12">
        <v>487.56</v>
      </c>
      <c r="D17" s="12">
        <v>68.920000000000002</v>
      </c>
      <c r="E17" s="13">
        <v>707466.78000000003</v>
      </c>
      <c r="F17" s="12" t="str">
        <v>27/06/11</v>
      </c>
      <c r="G17" s="12" t="s">
        <v>34</v>
      </c>
      <c r="H17" s="12" t="s">
        <v>201</v>
      </c>
      <c r="I17" s="12">
        <v>33053</v>
      </c>
      <c r="J17" s="12" t="str">
        <v>S.H. Sky</v>
      </c>
    </row>
    <row r="18" spans="1:12">
      <c r="A18" s="12">
        <v>0.02</v>
      </c>
      <c r="B18" s="12">
        <v>0</v>
      </c>
      <c r="C18" s="13">
        <v>1706.29</v>
      </c>
      <c r="D18" s="12">
        <v>85.780000000000001</v>
      </c>
      <c r="E18" s="13">
        <v>1989182.77</v>
      </c>
      <c r="F18" s="12" t="s">
        <v>194</v>
      </c>
      <c r="G18" s="12" t="s">
        <v>34</v>
      </c>
      <c r="H18" s="12" t="s">
        <v>201</v>
      </c>
      <c r="I18" s="12">
        <v>33057</v>
      </c>
      <c r="J18" s="12" t="str">
        <v>Fortissimo Capital Fund I</v>
      </c>
    </row>
    <row r="19" spans="1:12">
      <c r="A19" s="12">
        <v>0.02</v>
      </c>
      <c r="B19" s="12">
        <v>0</v>
      </c>
      <c r="C19" s="13">
        <v>1423.5999999999999</v>
      </c>
      <c r="D19" s="12">
        <v>83.730000000000004</v>
      </c>
      <c r="E19" s="13">
        <v>1700322.52</v>
      </c>
      <c r="F19" s="12" t="s">
        <v>202</v>
      </c>
      <c r="G19" s="12" t="s">
        <v>34</v>
      </c>
      <c r="H19" s="12" t="s">
        <v>201</v>
      </c>
      <c r="I19" s="12">
        <v>33101</v>
      </c>
      <c r="J19" s="12" t="str">
        <v>Fimi Israel Opprtuni iiii</v>
      </c>
    </row>
    <row r="20" spans="1:12">
      <c r="A20" s="12">
        <v>0.02</v>
      </c>
      <c r="B20" s="12">
        <v>0</v>
      </c>
      <c r="C20" s="13">
        <v>1550.5799999999999</v>
      </c>
      <c r="D20" s="12">
        <v>157.00999999999999</v>
      </c>
      <c r="E20" s="13">
        <v>987563.15000000002</v>
      </c>
      <c r="F20" s="12" t="s">
        <v>203</v>
      </c>
      <c r="G20" s="12" t="s">
        <v>34</v>
      </c>
      <c r="H20" s="12" t="s">
        <v>201</v>
      </c>
      <c r="I20" s="12">
        <v>32041</v>
      </c>
      <c r="J20" s="12" t="str">
        <v>פימי 2- פימי</v>
      </c>
    </row>
    <row r="21" spans="1:12" ht="33.75">
      <c r="A21" s="12">
        <v>0.070000000000000007</v>
      </c>
      <c r="B21" s="12">
        <v>0</v>
      </c>
      <c r="C21" s="13">
        <v>4906.5600000000004</v>
      </c>
      <c r="D21" s="12">
        <v>97.299999999999997</v>
      </c>
      <c r="E21" s="13">
        <v>5042477.2800000003</v>
      </c>
      <c r="F21" s="12" t="str">
        <v>16/10/12</v>
      </c>
      <c r="G21" s="12" t="s">
        <v>49</v>
      </c>
      <c r="H21" s="12" t="s">
        <v>97</v>
      </c>
      <c r="I21" s="12">
        <v>33102</v>
      </c>
      <c r="J21" s="12" t="str">
        <v>קרן נוי  1- קרן נוי</v>
      </c>
    </row>
    <row r="22" spans="1:12" ht="33.75">
      <c r="A22" s="12">
        <v>0.28999999999999998</v>
      </c>
      <c r="B22" s="12">
        <v>0</v>
      </c>
      <c r="C22" s="13">
        <v>19877.740000000002</v>
      </c>
      <c r="D22" s="12">
        <v>121.76000000000001</v>
      </c>
      <c r="E22" s="13">
        <v>16324847.439999999</v>
      </c>
      <c r="F22" s="16" t="str">
        <v>04/09/11</v>
      </c>
      <c r="G22" s="12" t="s">
        <v>49</v>
      </c>
      <c r="H22" s="12" t="s">
        <v>97</v>
      </c>
      <c r="I22" s="12">
        <v>33056</v>
      </c>
      <c r="J22" s="12" t="str">
        <v>קרן נוי (חוצה ישראל)- קרן נוי</v>
      </c>
    </row>
    <row r="23" spans="1:12">
      <c r="A23" s="14">
        <v>0.5</v>
      </c>
      <c r="B23" s="14"/>
      <c r="C23" s="15">
        <v>34379.919999999998</v>
      </c>
      <c r="D23" s="14"/>
      <c r="E23" s="15">
        <v>30500648.43</v>
      </c>
      <c r="F23" s="14"/>
      <c r="G23" s="14"/>
      <c r="H23" s="14"/>
      <c r="I23" s="14"/>
      <c r="J23" s="14" t="str">
        <v>סה"כ ל קרנות השקעה אחרות:</v>
      </c>
    </row>
    <row r="24" spans="1:12">
      <c r="A24" s="14">
        <v>0.88</v>
      </c>
      <c r="B24" s="14"/>
      <c r="C24" s="15">
        <v>60708.68</v>
      </c>
      <c r="D24" s="14"/>
      <c r="E24" s="15">
        <v>58658551.090000004</v>
      </c>
      <c r="F24" s="14"/>
      <c r="G24" s="14"/>
      <c r="H24" s="14"/>
      <c r="I24" s="14"/>
      <c r="J24" s="14" t="s">
        <v>65</v>
      </c>
    </row>
    <row r="25" spans="1:12" ht="22.5">
      <c r="A25" s="12">
        <v>0.01</v>
      </c>
      <c r="B25" s="12">
        <v>0</v>
      </c>
      <c r="C25" s="12">
        <v>589.42999999999995</v>
      </c>
      <c r="D25" s="12">
        <v>138.78</v>
      </c>
      <c r="E25" s="13">
        <v>424714.26000000001</v>
      </c>
      <c r="F25" s="12" t="s">
        <v>193</v>
      </c>
      <c r="G25" s="12" t="s">
        <v>34</v>
      </c>
      <c r="H25" s="12" t="s">
        <v>146</v>
      </c>
      <c r="I25" s="12">
        <v>33105</v>
      </c>
      <c r="J25" s="12" t="str">
        <v>Dover Street VII</v>
      </c>
    </row>
    <row r="26" spans="1:12">
      <c r="A26" s="14">
        <v>0.01</v>
      </c>
      <c r="B26" s="14"/>
      <c r="C26" s="14">
        <v>589.42999999999995</v>
      </c>
      <c r="D26" s="14"/>
      <c r="E26" s="15">
        <v>424714.26000000001</v>
      </c>
      <c r="F26" s="14"/>
      <c r="G26" s="14"/>
      <c r="H26" s="14"/>
      <c r="I26" s="14"/>
      <c r="J26" s="14" t="str">
        <v>סה"כ ל קרנות הון סיכון בחו"ל:</v>
      </c>
    </row>
    <row r="27" spans="1:12" ht="22.5">
      <c r="A27" s="12">
        <v>0</v>
      </c>
      <c r="B27" s="12">
        <v>0</v>
      </c>
      <c r="C27" s="12">
        <v>147.56</v>
      </c>
      <c r="D27" s="13">
        <v>5153.6000000000004</v>
      </c>
      <c r="E27" s="13">
        <v>2863.1700000000001</v>
      </c>
      <c r="F27" s="12" t="s">
        <v>194</v>
      </c>
      <c r="G27" s="12" t="s">
        <v>34</v>
      </c>
      <c r="H27" s="12" t="s">
        <v>85</v>
      </c>
      <c r="I27" s="12" t="s">
        <v>204</v>
      </c>
      <c r="J27" s="12" t="str">
        <v>CALIBURN SIDE POCKET- CALIBURN</v>
      </c>
    </row>
    <row r="28" spans="1:12" ht="22.5">
      <c r="A28" s="12">
        <v>0.070000000000000007</v>
      </c>
      <c r="B28" s="12">
        <v>0</v>
      </c>
      <c r="C28" s="13">
        <v>5088.4099999999999</v>
      </c>
      <c r="D28" s="13">
        <v>20487.389999999999</v>
      </c>
      <c r="E28" s="13">
        <v>24836.810000000001</v>
      </c>
      <c r="F28" s="12" t="str">
        <v>18/01/11</v>
      </c>
      <c r="G28" s="12" t="s">
        <v>34</v>
      </c>
      <c r="H28" s="12" t="s">
        <v>85</v>
      </c>
      <c r="I28" s="12" t="s">
        <v>205</v>
      </c>
      <c r="J28" s="12" t="str">
        <v>CHEYNE L/S STRU- Cheyne</v>
      </c>
    </row>
    <row r="29" spans="1:12" ht="22.5">
      <c r="A29" s="12">
        <v>0.02</v>
      </c>
      <c r="B29" s="12">
        <v>0</v>
      </c>
      <c r="C29" s="13">
        <v>1088.6700000000001</v>
      </c>
      <c r="D29" s="12">
        <v>99.659999999999997</v>
      </c>
      <c r="E29" s="13">
        <v>1092430.46</v>
      </c>
      <c r="F29" s="12" t="str">
        <v>30/05/07</v>
      </c>
      <c r="G29" s="12" t="s">
        <v>34</v>
      </c>
      <c r="H29" s="12" t="s">
        <v>85</v>
      </c>
      <c r="I29" s="12" t="s">
        <v>206</v>
      </c>
      <c r="J29" s="12" t="str">
        <v>SILVER CREEK- Silver Creek</v>
      </c>
    </row>
    <row r="30" spans="1:12" ht="22.5">
      <c r="A30" s="12">
        <v>0</v>
      </c>
      <c r="B30" s="12">
        <v>0</v>
      </c>
      <c r="C30" s="12">
        <v>82.730000000000004</v>
      </c>
      <c r="D30" s="13">
        <v>103356.11</v>
      </c>
      <c r="E30" s="12">
        <v>80.040000000000006</v>
      </c>
      <c r="F30" s="12" t="str">
        <v>19/12/07</v>
      </c>
      <c r="G30" s="12" t="s">
        <v>34</v>
      </c>
      <c r="H30" s="12" t="s">
        <v>85</v>
      </c>
      <c r="I30" s="12" t="s">
        <v>207</v>
      </c>
      <c r="J30" s="12" t="str">
        <v>DINVEST CONCENTRATED OPP- UBP</v>
      </c>
    </row>
    <row r="31" spans="1:12" ht="22.5">
      <c r="A31" s="12">
        <v>0</v>
      </c>
      <c r="B31" s="12">
        <v>0</v>
      </c>
      <c r="C31" s="12">
        <v>0.20999999999999999</v>
      </c>
      <c r="D31" s="12">
        <v>8</v>
      </c>
      <c r="E31" s="13">
        <v>2599.8699999999999</v>
      </c>
      <c r="F31" s="12" t="str">
        <v>21/06/12</v>
      </c>
      <c r="G31" s="12" t="s">
        <v>34</v>
      </c>
      <c r="H31" s="12" t="s">
        <v>201</v>
      </c>
      <c r="I31" s="12" t="s">
        <v>204</v>
      </c>
      <c r="J31" s="12" t="str">
        <v>CALIBURN STRAT SPK- CALIBURN</v>
      </c>
    </row>
    <row r="32" spans="1:12">
      <c r="A32" s="14">
        <v>0.089999999999999997</v>
      </c>
      <c r="B32" s="14"/>
      <c r="C32" s="15">
        <v>6407.5799999999999</v>
      </c>
      <c r="D32" s="14"/>
      <c r="E32" s="15">
        <v>1122810.3600000001</v>
      </c>
      <c r="F32" s="14"/>
      <c r="G32" s="14"/>
      <c r="H32" s="14"/>
      <c r="I32" s="14"/>
      <c r="J32" s="14" t="str">
        <v>סה"כ ל קרנות גידור בחו"ל:</v>
      </c>
    </row>
    <row r="33" spans="1:12" ht="33.75">
      <c r="A33" s="12">
        <v>0.050000000000000003</v>
      </c>
      <c r="B33" s="12">
        <v>0</v>
      </c>
      <c r="C33" s="13">
        <v>3750.79</v>
      </c>
      <c r="D33" s="12">
        <v>4.8700000000000001</v>
      </c>
      <c r="E33" s="13">
        <v>77042015.930000007</v>
      </c>
      <c r="F33" s="12" t="str">
        <v>20/05/08</v>
      </c>
      <c r="G33" s="12" t="s">
        <v>35</v>
      </c>
      <c r="H33" s="12" t="s">
        <v>113</v>
      </c>
      <c r="I33" s="12">
        <v>33045</v>
      </c>
      <c r="J33" s="12" t="str">
        <v>Apollo Europe RE Fund III</v>
      </c>
    </row>
    <row r="34" spans="1:12" ht="33.75">
      <c r="A34" s="12">
        <v>0.059999999999999998</v>
      </c>
      <c r="B34" s="12">
        <v>0</v>
      </c>
      <c r="C34" s="13">
        <v>4219.6800000000003</v>
      </c>
      <c r="D34" s="12">
        <v>102.2</v>
      </c>
      <c r="E34" s="13">
        <v>4128966.4700000002</v>
      </c>
      <c r="F34" s="12" t="str">
        <v>31/07/12</v>
      </c>
      <c r="G34" s="12" t="s">
        <v>34</v>
      </c>
      <c r="H34" s="12" t="s">
        <v>95</v>
      </c>
      <c r="I34" s="12">
        <v>33064</v>
      </c>
      <c r="J34" s="12" t="str">
        <v>קולומבוס פנסיה הלואה עמיתים- קולומבוס</v>
      </c>
    </row>
    <row r="35" spans="1:12" ht="22.5">
      <c r="A35" s="12">
        <v>0.12</v>
      </c>
      <c r="B35" s="12">
        <v>0</v>
      </c>
      <c r="C35" s="13">
        <v>8113.2700000000004</v>
      </c>
      <c r="D35" s="12">
        <v>100.95</v>
      </c>
      <c r="E35" s="13">
        <v>8036651.1399999997</v>
      </c>
      <c r="F35" s="12" t="s">
        <v>208</v>
      </c>
      <c r="G35" s="12" t="s">
        <v>34</v>
      </c>
      <c r="H35" s="12" t="s">
        <v>209</v>
      </c>
      <c r="I35" s="12">
        <v>33072</v>
      </c>
      <c r="J35" s="12" t="str">
        <v>הלואה קרן דאלאס עמיתים- Colonnade Dallas</v>
      </c>
    </row>
    <row r="36" spans="1:12" ht="22.5">
      <c r="A36" s="12">
        <v>0.029999999999999999</v>
      </c>
      <c r="B36" s="12">
        <v>0</v>
      </c>
      <c r="C36" s="13">
        <v>2338.52</v>
      </c>
      <c r="D36" s="12">
        <v>83.849999999999994</v>
      </c>
      <c r="E36" s="13">
        <v>2788977.5600000001</v>
      </c>
      <c r="F36" s="12" t="s">
        <v>208</v>
      </c>
      <c r="G36" s="12" t="s">
        <v>34</v>
      </c>
      <c r="H36" s="12" t="s">
        <v>209</v>
      </c>
      <c r="I36" s="12">
        <v>33071</v>
      </c>
      <c r="J36" s="12" t="str">
        <v>קרן דאלאס קרן השקעה- Colonnade Dallas</v>
      </c>
    </row>
    <row r="37" spans="1:12" ht="22.5">
      <c r="A37" s="12">
        <v>0.11</v>
      </c>
      <c r="B37" s="12">
        <v>0</v>
      </c>
      <c r="C37" s="13">
        <v>7300.4499999999998</v>
      </c>
      <c r="D37" s="12">
        <v>108.48</v>
      </c>
      <c r="E37" s="13">
        <v>6729833.3799999999</v>
      </c>
      <c r="F37" s="12" t="str">
        <v>28/03/13</v>
      </c>
      <c r="G37" s="12" t="s">
        <v>34</v>
      </c>
      <c r="H37" s="12" t="s">
        <v>209</v>
      </c>
      <c r="I37" s="12">
        <v>33073</v>
      </c>
      <c r="J37" s="12" t="str">
        <v>הלואה קרן טקסס GFI עמיתים- GFI טקסס</v>
      </c>
    </row>
    <row r="38" spans="1:12">
      <c r="A38" s="12">
        <v>0.029999999999999999</v>
      </c>
      <c r="B38" s="12">
        <v>0</v>
      </c>
      <c r="C38" s="13">
        <v>2055.3800000000001</v>
      </c>
      <c r="D38" s="12">
        <v>89.849999999999994</v>
      </c>
      <c r="E38" s="13">
        <v>2287670.2999999998</v>
      </c>
      <c r="F38" s="12" t="str">
        <v>19/10/12</v>
      </c>
      <c r="G38" s="12" t="s">
        <v>34</v>
      </c>
      <c r="H38" s="12" t="s">
        <v>209</v>
      </c>
      <c r="I38" s="12">
        <v>33069</v>
      </c>
      <c r="J38" s="12" t="str">
        <v>קרן טקסס   GFI- GFI טקסס</v>
      </c>
    </row>
    <row r="39" spans="1:12" ht="22.5">
      <c r="A39" s="12">
        <v>0.34000000000000002</v>
      </c>
      <c r="B39" s="12">
        <v>0</v>
      </c>
      <c r="C39" s="13">
        <v>23353.25</v>
      </c>
      <c r="D39" s="12">
        <v>148.59999999999999</v>
      </c>
      <c r="E39" s="13">
        <v>15715942.9</v>
      </c>
      <c r="F39" s="12" t="str">
        <v>28/02/11</v>
      </c>
      <c r="G39" s="12" t="s">
        <v>36</v>
      </c>
      <c r="H39" s="12" t="s">
        <v>209</v>
      </c>
      <c r="I39" s="12">
        <v>33099</v>
      </c>
      <c r="J39" s="12" t="str">
        <v>קרן נדלן OPCTN  שוויץ- OPCTN</v>
      </c>
    </row>
    <row r="40" spans="1:12" ht="22.5">
      <c r="A40" s="12">
        <v>0.02</v>
      </c>
      <c r="B40" s="12">
        <v>0</v>
      </c>
      <c r="C40" s="13">
        <v>1445.3699999999999</v>
      </c>
      <c r="D40" s="12">
        <v>100.5</v>
      </c>
      <c r="E40" s="13">
        <v>1438179.5700000001</v>
      </c>
      <c r="F40" s="16" t="s">
        <v>210</v>
      </c>
      <c r="G40" s="12" t="s">
        <v>34</v>
      </c>
      <c r="H40" s="12" t="s">
        <v>209</v>
      </c>
      <c r="I40" s="12">
        <v>33107</v>
      </c>
      <c r="J40" s="12" t="str">
        <v>הלואה PLAZA DRIVE עמיתים- PLAZA DRIVE</v>
      </c>
    </row>
    <row r="41" spans="1:12" ht="22.5">
      <c r="A41" s="12">
        <v>0.01</v>
      </c>
      <c r="B41" s="12">
        <v>0</v>
      </c>
      <c r="C41" s="12">
        <v>479.38999999999999</v>
      </c>
      <c r="D41" s="12">
        <v>100</v>
      </c>
      <c r="E41" s="13">
        <v>479394.37</v>
      </c>
      <c r="F41" s="16" t="s">
        <v>210</v>
      </c>
      <c r="G41" s="12" t="s">
        <v>34</v>
      </c>
      <c r="H41" s="12" t="s">
        <v>209</v>
      </c>
      <c r="I41" s="12">
        <v>33108</v>
      </c>
      <c r="J41" s="12" t="str">
        <v>קרן נדלן  PLAZA DRIVE- PLAZA DRIVE</v>
      </c>
    </row>
    <row r="42" spans="1:12">
      <c r="A42" s="12">
        <v>0.040000000000000001</v>
      </c>
      <c r="B42" s="12">
        <v>0</v>
      </c>
      <c r="C42" s="13">
        <v>2728.9299999999998</v>
      </c>
      <c r="D42" s="12">
        <v>144.69999999999999</v>
      </c>
      <c r="E42" s="13">
        <v>1885878.1699999999</v>
      </c>
      <c r="F42" s="16" t="s">
        <v>211</v>
      </c>
      <c r="G42" s="12" t="s">
        <v>34</v>
      </c>
      <c r="H42" s="12" t="s">
        <v>209</v>
      </c>
      <c r="I42" s="12">
        <v>33049</v>
      </c>
      <c r="J42" s="12" t="str">
        <v>גאיה ניו-גרסי  קרן נדלן- גאיה</v>
      </c>
    </row>
    <row r="43" spans="1:12">
      <c r="A43" s="12">
        <v>0.080000000000000002</v>
      </c>
      <c r="B43" s="12">
        <v>0</v>
      </c>
      <c r="C43" s="13">
        <v>5634.5299999999997</v>
      </c>
      <c r="D43" s="12">
        <v>102.33</v>
      </c>
      <c r="E43" s="13">
        <v>5506051.4400000004</v>
      </c>
      <c r="F43" s="12" t="str">
        <v>31/12/11</v>
      </c>
      <c r="G43" s="12" t="s">
        <v>34</v>
      </c>
      <c r="H43" s="12" t="s">
        <v>209</v>
      </c>
      <c r="I43" s="12">
        <v>33062</v>
      </c>
      <c r="J43" s="12" t="str">
        <v>קרן גאיה פנסיה הלוואה- גאיה</v>
      </c>
    </row>
    <row r="44" spans="1:12">
      <c r="A44" s="12">
        <v>0.029999999999999999</v>
      </c>
      <c r="B44" s="12">
        <v>0</v>
      </c>
      <c r="C44" s="13">
        <v>1839.1900000000001</v>
      </c>
      <c r="D44" s="12">
        <v>111.12</v>
      </c>
      <c r="E44" s="13">
        <v>1655071.95</v>
      </c>
      <c r="F44" s="12" t="s">
        <v>202</v>
      </c>
      <c r="G44" s="12" t="s">
        <v>34</v>
      </c>
      <c r="H44" s="12" t="s">
        <v>209</v>
      </c>
      <c r="I44" s="12">
        <v>33063</v>
      </c>
      <c r="J44" s="12" t="str">
        <v>קולומבוס אוהיו קרן נדלן- קולומבוס</v>
      </c>
    </row>
    <row r="45" spans="1:12">
      <c r="A45" s="12">
        <v>0.059999999999999998</v>
      </c>
      <c r="B45" s="12">
        <v>0</v>
      </c>
      <c r="C45" s="13">
        <v>4325.6199999999999</v>
      </c>
      <c r="D45" s="12">
        <v>112.8</v>
      </c>
      <c r="E45" s="13">
        <v>3834932.1200000001</v>
      </c>
      <c r="F45" s="12" t="str">
        <v>24/09/12</v>
      </c>
      <c r="G45" s="12" t="s">
        <v>34</v>
      </c>
      <c r="H45" s="12" t="s">
        <v>209</v>
      </c>
      <c r="I45" s="12">
        <v>33068</v>
      </c>
      <c r="J45" s="12" t="str">
        <v>קורטלנד פנסיה הלואות- קורטלנד</v>
      </c>
    </row>
    <row r="46" spans="1:12">
      <c r="A46" s="12">
        <v>0.02</v>
      </c>
      <c r="B46" s="12">
        <v>0</v>
      </c>
      <c r="C46" s="13">
        <v>1348.47</v>
      </c>
      <c r="D46" s="12">
        <v>107.3</v>
      </c>
      <c r="E46" s="13">
        <v>1256731.47</v>
      </c>
      <c r="F46" s="12" t="str">
        <v>23/09/12</v>
      </c>
      <c r="G46" s="12" t="s">
        <v>34</v>
      </c>
      <c r="H46" s="12" t="s">
        <v>209</v>
      </c>
      <c r="I46" s="12">
        <v>33066</v>
      </c>
      <c r="J46" s="12" t="str">
        <v>קורטלנד קרן השקעה- קורטלנד</v>
      </c>
    </row>
    <row r="47" spans="1:12">
      <c r="A47" s="14">
        <v>1</v>
      </c>
      <c r="B47" s="14"/>
      <c r="C47" s="15">
        <v>68932.850000000006</v>
      </c>
      <c r="D47" s="14"/>
      <c r="E47" s="15">
        <v>132786296.78</v>
      </c>
      <c r="F47" s="14"/>
      <c r="G47" s="14"/>
      <c r="H47" s="14"/>
      <c r="I47" s="14"/>
      <c r="J47" s="14" t="str">
        <v>סה"כ ל קרנות נדל"ן בחו"ל:</v>
      </c>
    </row>
    <row r="48" spans="1:12" ht="22.5">
      <c r="A48" s="12">
        <v>0</v>
      </c>
      <c r="B48" s="12">
        <v>0</v>
      </c>
      <c r="C48" s="12">
        <v>50.740000000000002</v>
      </c>
      <c r="D48" s="12">
        <v>204.18000000000001</v>
      </c>
      <c r="E48" s="13">
        <v>24850.110000000001</v>
      </c>
      <c r="F48" s="12" t="str">
        <v>30/12/10</v>
      </c>
      <c r="G48" s="12" t="s">
        <v>34</v>
      </c>
      <c r="H48" s="12" t="s">
        <v>85</v>
      </c>
      <c r="I48" s="12">
        <v>220951</v>
      </c>
      <c r="J48" s="12" t="str">
        <v>מופחת PROSPECT HARBOR- Sankaty</v>
      </c>
    </row>
    <row r="49" spans="1:12">
      <c r="A49" s="12">
        <v>0.16</v>
      </c>
      <c r="B49" s="12">
        <v>0</v>
      </c>
      <c r="C49" s="13">
        <v>11393.52</v>
      </c>
      <c r="D49" s="12">
        <v>79.319999999999993</v>
      </c>
      <c r="E49" s="13">
        <v>14363669.67</v>
      </c>
      <c r="F49" s="12" t="s">
        <v>203</v>
      </c>
      <c r="G49" s="12" t="s">
        <v>34</v>
      </c>
      <c r="H49" s="12" t="s">
        <v>201</v>
      </c>
      <c r="I49" s="12">
        <v>32082</v>
      </c>
      <c r="J49" s="12" t="str">
        <v>GROVE STREET- גרוב סטריט</v>
      </c>
    </row>
    <row r="50" spans="1:12">
      <c r="A50" s="14">
        <v>0.17000000000000001</v>
      </c>
      <c r="B50" s="14"/>
      <c r="C50" s="15">
        <v>11444.26</v>
      </c>
      <c r="D50" s="14"/>
      <c r="E50" s="15">
        <v>14388519.779999999</v>
      </c>
      <c r="F50" s="14"/>
      <c r="G50" s="14"/>
      <c r="H50" s="14"/>
      <c r="I50" s="14"/>
      <c r="J50" s="14" t="str">
        <v>סה"כ ל קרנות השקעה אחרות בחו"ל:</v>
      </c>
    </row>
    <row r="51" spans="1:12">
      <c r="A51" s="14">
        <v>1.27</v>
      </c>
      <c r="B51" s="14"/>
      <c r="C51" s="15">
        <v>87374.130000000005</v>
      </c>
      <c r="D51" s="14"/>
      <c r="E51" s="15">
        <v>148722341.18000001</v>
      </c>
      <c r="F51" s="14"/>
      <c r="G51" s="14"/>
      <c r="H51" s="14"/>
      <c r="I51" s="14"/>
      <c r="J51" s="14" t="s">
        <v>70</v>
      </c>
    </row>
    <row r="52" spans="1:12">
      <c r="A52" s="9">
        <v>2.1400000000000001</v>
      </c>
      <c r="B52" s="9"/>
      <c r="C52" s="10">
        <v>148082.81</v>
      </c>
      <c r="D52" s="9"/>
      <c r="E52" s="10">
        <v>207380892.27000001</v>
      </c>
      <c r="F52" s="9"/>
      <c r="G52" s="9"/>
      <c r="H52" s="9"/>
      <c r="I52" s="9"/>
      <c r="J52" s="9" t="s">
        <v>29</v>
      </c>
    </row>
    <row r="5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16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כתבי אופציה</v>
      </c>
      <c r="L2" s="11" t="s">
        <f>HYPERLINK("#'"&amp;גיליון1!$A$32&amp;"'!C6",גיליון1!$B$32)</f>
        <v>31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71</v>
      </c>
      <c r="C6" s="5" t="s">
        <v>42</v>
      </c>
      <c r="D6" s="5" t="s">
        <v>73</v>
      </c>
      <c r="E6" s="5" t="s">
        <v>74</v>
      </c>
      <c r="F6" s="5" t="s">
        <v>176</v>
      </c>
      <c r="G6" s="5" t="s">
        <v>32</v>
      </c>
      <c r="H6" s="5" t="s">
        <v>80</v>
      </c>
      <c r="I6" s="5" t="s">
        <v>47</v>
      </c>
      <c r="J6" s="5" t="s">
        <v>48</v>
      </c>
    </row>
    <row r="7" spans="1:12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/>
      <c r="G7" s="12">
        <v>0</v>
      </c>
      <c r="H7" s="12">
        <v>0</v>
      </c>
      <c r="I7" s="12">
        <v>0</v>
      </c>
      <c r="J7" s="12">
        <v>0</v>
      </c>
    </row>
    <row r="8" spans="1:12">
      <c r="A8" s="14">
        <v>0</v>
      </c>
      <c r="B8" s="14"/>
      <c r="C8" s="14">
        <v>0</v>
      </c>
      <c r="D8" s="14"/>
      <c r="E8" s="14">
        <v>0</v>
      </c>
      <c r="F8" s="14"/>
      <c r="G8" s="14"/>
      <c r="H8" s="14"/>
      <c r="I8" s="14"/>
      <c r="J8" s="14" t="str">
        <v>סה"כ ל כתבי אופציה בישראל:</v>
      </c>
    </row>
    <row r="9" spans="1:12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/>
      <c r="G9" s="12">
        <v>0</v>
      </c>
      <c r="H9" s="12">
        <v>0</v>
      </c>
      <c r="I9" s="12">
        <v>0</v>
      </c>
      <c r="J9" s="12">
        <v>0</v>
      </c>
    </row>
    <row r="10" spans="1:12">
      <c r="A10" s="14">
        <v>0</v>
      </c>
      <c r="B10" s="14"/>
      <c r="C10" s="14">
        <v>0</v>
      </c>
      <c r="D10" s="14"/>
      <c r="E10" s="14">
        <v>0</v>
      </c>
      <c r="F10" s="14"/>
      <c r="G10" s="14"/>
      <c r="H10" s="14"/>
      <c r="I10" s="14"/>
      <c r="J10" s="14" t="s">
        <v>165</v>
      </c>
    </row>
    <row r="11" spans="1:12">
      <c r="A11" s="9">
        <v>0</v>
      </c>
      <c r="B11" s="9"/>
      <c r="C11" s="9">
        <v>0</v>
      </c>
      <c r="D11" s="9"/>
      <c r="E11" s="9">
        <v>0</v>
      </c>
      <c r="F11" s="9"/>
      <c r="G11" s="9"/>
      <c r="H11" s="9"/>
      <c r="I11" s="9"/>
      <c r="J11" s="9" t="s">
        <v>29</v>
      </c>
    </row>
    <row r="12" spans="1:12" customHeight="1" ht="409.6" hidden="1"/>
    <row r="16" spans="1:12">
      <c r="E16" t="s">
        <v>57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15"/>
  <sheetViews>
    <sheetView workbookViewId="0" showGridLines="0">
      <selection activeCell="A3" sqref="A3:C3"/>
    </sheetView>
  </sheetViews>
  <sheetFormatPr defaultRowHeight="12.75"/>
  <cols>
    <col min="1" max="2" style="1" width="21" customWidth="1"/>
    <col min="3" max="3" style="1" width="6.855469" customWidth="1"/>
    <col min="4" max="4" style="1" width="97.42578" customWidth="1"/>
    <col min="5" max="16384" style="1"/>
  </cols>
  <sheetData>
    <row r="2" spans="1:4" customHeight="1" ht="57.6">
      <c r="A2" s="2" t="s">
        <v>30</v>
      </c>
      <c r="D2" s="11" t="s">
        <f>HYPERLINK("#'"&amp;גיליון1!$A$32&amp;"'!C6",גיליון1!$B$32)</f>
        <v>31</v>
      </c>
    </row>
    <row r="3" spans="1:4" customHeight="1" ht="61.15">
      <c r="A3" s="3" t="s">
        <v>1</v>
      </c>
      <c r="B3" s="4"/>
      <c r="C3" s="4"/>
    </row>
    <row r="4" spans="1:4" customHeight="1" ht="2.85"/>
    <row r="5" spans="1:4" customHeight="1" ht="15.2"/>
    <row r="6" spans="1:4" customHeight="1" ht="43.15">
      <c r="A6" s="5" t="str">
        <v>שער</v>
      </c>
      <c r="B6" s="5" t="s">
        <v>32</v>
      </c>
    </row>
    <row r="7" spans="1:4">
      <c r="A7" s="6">
        <v>5.71</v>
      </c>
      <c r="B7" s="6" t="s">
        <v>33</v>
      </c>
    </row>
    <row r="8" spans="1:4">
      <c r="A8" s="6">
        <v>3.54</v>
      </c>
      <c r="B8" s="6" t="s">
        <v>34</v>
      </c>
    </row>
    <row r="9" spans="1:4">
      <c r="A9" s="6">
        <v>4.7699999999999996</v>
      </c>
      <c r="B9" s="6" t="s">
        <v>35</v>
      </c>
    </row>
    <row r="10" spans="1:4">
      <c r="A10" s="6">
        <v>3.9100000000000001</v>
      </c>
      <c r="B10" s="6" t="s">
        <v>36</v>
      </c>
    </row>
    <row r="11" spans="1:4">
      <c r="A11" s="6">
        <v>3.4300000000000002</v>
      </c>
      <c r="B11" s="6" t="s">
        <v>37</v>
      </c>
    </row>
    <row r="12" spans="1:4">
      <c r="A12" s="6">
        <v>0.040000000000000001</v>
      </c>
      <c r="B12" s="6" t="s">
        <v>38</v>
      </c>
    </row>
    <row r="13" spans="1:4">
      <c r="A13" s="6">
        <v>0.58999999999999997</v>
      </c>
      <c r="B13" s="6" t="s">
        <v>39</v>
      </c>
    </row>
    <row r="14" spans="1:4">
      <c r="A14" s="6">
        <v>0.55000000000000004</v>
      </c>
      <c r="B14" s="6" t="s">
        <v>40</v>
      </c>
    </row>
    <row r="15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C3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34"/>
  <sheetViews>
    <sheetView workbookViewId="0" showGridLines="0">
      <selection activeCell="A2" sqref="A2: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אופציות</v>
      </c>
      <c r="L2" s="11" t="s">
        <f>HYPERLINK("#'"&amp;גיליון1!$A$32&amp;"'!C6",גיליון1!$B$32)</f>
        <v>31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71</v>
      </c>
      <c r="C6" s="5" t="s">
        <v>42</v>
      </c>
      <c r="D6" s="5" t="s">
        <v>73</v>
      </c>
      <c r="E6" s="5" t="s">
        <v>74</v>
      </c>
      <c r="F6" s="5" t="s">
        <v>176</v>
      </c>
      <c r="G6" s="5" t="s">
        <v>32</v>
      </c>
      <c r="H6" s="5" t="s">
        <v>80</v>
      </c>
      <c r="I6" s="5" t="s">
        <v>47</v>
      </c>
      <c r="J6" s="5" t="s">
        <v>48</v>
      </c>
    </row>
    <row r="7" spans="1:12">
      <c r="A7" s="12">
        <v>0</v>
      </c>
      <c r="B7" s="12">
        <v>0</v>
      </c>
      <c r="C7" s="12">
        <v>0</v>
      </c>
      <c r="D7" s="12">
        <v>0</v>
      </c>
      <c r="E7" s="13">
        <v>34324.260000000002</v>
      </c>
      <c r="F7" s="12" t="str">
        <v>27/09/12</v>
      </c>
      <c r="G7" s="12" t="s">
        <v>49</v>
      </c>
      <c r="H7" s="12" t="s">
        <v>111</v>
      </c>
      <c r="I7" s="12">
        <v>1251</v>
      </c>
      <c r="J7" s="12" t="str">
        <v>אופציות בגין צים- צים</v>
      </c>
    </row>
    <row r="8" spans="1:12" ht="33.75">
      <c r="A8" s="12">
        <v>0</v>
      </c>
      <c r="B8" s="12">
        <v>0</v>
      </c>
      <c r="C8" s="12">
        <v>0.070000000000000007</v>
      </c>
      <c r="D8" s="12">
        <v>0.17999999999999999</v>
      </c>
      <c r="E8" s="13">
        <v>38000</v>
      </c>
      <c r="F8" s="12" t="str">
        <v>21/12/10</v>
      </c>
      <c r="G8" s="12" t="s">
        <v>49</v>
      </c>
      <c r="H8" s="12" t="s">
        <v>88</v>
      </c>
      <c r="I8" s="12">
        <v>9994922</v>
      </c>
      <c r="J8" s="12" t="str">
        <v>אקספון אופציה- X-FONE</v>
      </c>
    </row>
    <row r="9" spans="1:12" ht="22.5">
      <c r="A9" s="12">
        <v>0</v>
      </c>
      <c r="B9" s="12">
        <v>0</v>
      </c>
      <c r="C9" s="12">
        <v>41.060000000000002</v>
      </c>
      <c r="D9" s="12">
        <v>15.91</v>
      </c>
      <c r="E9" s="13">
        <v>258122</v>
      </c>
      <c r="F9" s="12" t="str">
        <v>26/10/10</v>
      </c>
      <c r="G9" s="12" t="s">
        <v>49</v>
      </c>
      <c r="H9" s="12" t="s">
        <v>144</v>
      </c>
      <c r="I9" s="12">
        <v>11177951</v>
      </c>
      <c r="J9" s="12" t="s">
        <v>212</v>
      </c>
    </row>
    <row r="10" spans="1:12" ht="22.5">
      <c r="A10" s="12">
        <v>0</v>
      </c>
      <c r="B10" s="12">
        <v>0</v>
      </c>
      <c r="C10" s="12">
        <v>66.099999999999994</v>
      </c>
      <c r="D10" s="12">
        <v>13.49</v>
      </c>
      <c r="E10" s="13">
        <v>490000</v>
      </c>
      <c r="F10" s="16" t="str">
        <v>07/03/13</v>
      </c>
      <c r="G10" s="12" t="s">
        <v>49</v>
      </c>
      <c r="H10" s="12" t="s">
        <v>144</v>
      </c>
      <c r="I10" s="12">
        <v>11177952</v>
      </c>
      <c r="J10" s="12" t="s">
        <v>212</v>
      </c>
    </row>
    <row r="11" spans="1:12" ht="22.5">
      <c r="A11" s="12">
        <v>0</v>
      </c>
      <c r="B11" s="12">
        <v>0</v>
      </c>
      <c r="C11" s="12">
        <v>161.28</v>
      </c>
      <c r="D11" s="12">
        <v>144.11000000000001</v>
      </c>
      <c r="E11" s="13">
        <v>111912</v>
      </c>
      <c r="F11" s="12" t="str">
        <v>27/08/13</v>
      </c>
      <c r="G11" s="12" t="s">
        <v>49</v>
      </c>
      <c r="H11" s="12" t="s">
        <v>144</v>
      </c>
      <c r="I11" s="12">
        <v>10905471</v>
      </c>
      <c r="J11" s="12" t="str">
        <v>שלאג אופציות לא סחירות- שלאג</v>
      </c>
    </row>
    <row r="12" spans="1:12">
      <c r="A12" s="14">
        <v>0</v>
      </c>
      <c r="B12" s="14"/>
      <c r="C12" s="14">
        <v>268.50999999999999</v>
      </c>
      <c r="D12" s="14"/>
      <c r="E12" s="15">
        <v>932358.26000000001</v>
      </c>
      <c r="F12" s="14"/>
      <c r="G12" s="14"/>
      <c r="H12" s="14"/>
      <c r="I12" s="14"/>
      <c r="J12" s="14" t="s">
        <v>167</v>
      </c>
    </row>
    <row r="13" spans="1:12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/>
      <c r="G13" s="12">
        <v>0</v>
      </c>
      <c r="H13" s="12">
        <v>0</v>
      </c>
      <c r="I13" s="12">
        <v>0</v>
      </c>
      <c r="J13" s="12">
        <v>0</v>
      </c>
    </row>
    <row r="14" spans="1:12">
      <c r="A14" s="14">
        <v>0</v>
      </c>
      <c r="B14" s="14"/>
      <c r="C14" s="14">
        <v>0</v>
      </c>
      <c r="D14" s="14"/>
      <c r="E14" s="14">
        <v>0</v>
      </c>
      <c r="F14" s="14"/>
      <c r="G14" s="14"/>
      <c r="H14" s="14"/>
      <c r="I14" s="14"/>
      <c r="J14" s="14" t="s">
        <v>168</v>
      </c>
    </row>
    <row r="15" spans="1:12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/>
      <c r="G15" s="12">
        <v>0</v>
      </c>
      <c r="H15" s="12">
        <v>0</v>
      </c>
      <c r="I15" s="12">
        <v>0</v>
      </c>
      <c r="J15" s="12">
        <v>0</v>
      </c>
    </row>
    <row r="16" spans="1:12">
      <c r="A16" s="14">
        <v>0</v>
      </c>
      <c r="B16" s="14"/>
      <c r="C16" s="14">
        <v>0</v>
      </c>
      <c r="D16" s="14"/>
      <c r="E16" s="14" t="s">
        <v>57</v>
      </c>
      <c r="F16" s="14"/>
      <c r="G16" s="14"/>
      <c r="H16" s="14"/>
      <c r="I16" s="14"/>
      <c r="J16" s="14" t="s">
        <v>213</v>
      </c>
    </row>
    <row r="17" spans="1:12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/>
      <c r="G17" s="12">
        <v>0</v>
      </c>
      <c r="H17" s="12">
        <v>0</v>
      </c>
      <c r="I17" s="12">
        <v>0</v>
      </c>
      <c r="J17" s="12">
        <v>0</v>
      </c>
    </row>
    <row r="18" spans="1:12">
      <c r="A18" s="14">
        <v>0</v>
      </c>
      <c r="B18" s="14"/>
      <c r="C18" s="14">
        <v>0</v>
      </c>
      <c r="D18" s="14"/>
      <c r="E18" s="14">
        <v>0</v>
      </c>
      <c r="F18" s="14"/>
      <c r="G18" s="14"/>
      <c r="H18" s="14"/>
      <c r="I18" s="14"/>
      <c r="J18" s="14" t="s">
        <v>169</v>
      </c>
    </row>
    <row r="19" spans="1:12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/>
      <c r="G19" s="12">
        <v>0</v>
      </c>
      <c r="H19" s="12">
        <v>0</v>
      </c>
      <c r="I19" s="12">
        <v>0</v>
      </c>
      <c r="J19" s="12">
        <v>0</v>
      </c>
    </row>
    <row r="20" spans="1:12">
      <c r="A20" s="14">
        <v>0</v>
      </c>
      <c r="B20" s="14"/>
      <c r="C20" s="14">
        <v>0</v>
      </c>
      <c r="D20" s="14"/>
      <c r="E20" s="14">
        <v>0</v>
      </c>
      <c r="F20" s="14"/>
      <c r="G20" s="14"/>
      <c r="H20" s="14"/>
      <c r="I20" s="14"/>
      <c r="J20" s="14" t="s">
        <v>156</v>
      </c>
    </row>
    <row r="21" spans="1:12">
      <c r="A21" s="14">
        <v>0</v>
      </c>
      <c r="B21" s="14"/>
      <c r="C21" s="14">
        <v>268.50999999999999</v>
      </c>
      <c r="D21" s="14"/>
      <c r="E21" s="15">
        <v>932358.26000000001</v>
      </c>
      <c r="F21" s="14"/>
      <c r="G21" s="14"/>
      <c r="H21" s="14"/>
      <c r="I21" s="14"/>
      <c r="J21" s="14" t="s">
        <v>65</v>
      </c>
    </row>
    <row r="22" spans="1:12">
      <c r="A22" s="12">
        <v>0</v>
      </c>
      <c r="B22" s="12">
        <v>0</v>
      </c>
      <c r="C22" s="12">
        <v>0</v>
      </c>
      <c r="D22" s="12">
        <v>0</v>
      </c>
      <c r="E22" s="12">
        <v>0</v>
      </c>
      <c r="F22" s="12"/>
      <c r="G22" s="12">
        <v>0</v>
      </c>
      <c r="H22" s="12">
        <v>0</v>
      </c>
      <c r="I22" s="12">
        <v>0</v>
      </c>
      <c r="J22" s="12">
        <v>0</v>
      </c>
    </row>
    <row r="23" spans="1:12">
      <c r="A23" s="14">
        <v>0</v>
      </c>
      <c r="B23" s="14"/>
      <c r="C23" s="14">
        <v>0</v>
      </c>
      <c r="D23" s="14"/>
      <c r="E23" s="14">
        <v>0</v>
      </c>
      <c r="F23" s="14"/>
      <c r="G23" s="14"/>
      <c r="H23" s="14"/>
      <c r="I23" s="14"/>
      <c r="J23" s="14" t="s">
        <v>167</v>
      </c>
    </row>
    <row r="24" spans="1:12">
      <c r="A24" s="12">
        <v>0</v>
      </c>
      <c r="B24" s="12">
        <v>0</v>
      </c>
      <c r="C24" s="12">
        <v>0</v>
      </c>
      <c r="D24" s="12">
        <v>0</v>
      </c>
      <c r="E24" s="12">
        <v>0</v>
      </c>
      <c r="F24" s="12"/>
      <c r="G24" s="12">
        <v>0</v>
      </c>
      <c r="H24" s="12">
        <v>0</v>
      </c>
      <c r="I24" s="12">
        <v>0</v>
      </c>
      <c r="J24" s="12">
        <v>0</v>
      </c>
    </row>
    <row r="25" spans="1:12">
      <c r="A25" s="14">
        <v>0</v>
      </c>
      <c r="B25" s="14"/>
      <c r="C25" s="14">
        <v>0</v>
      </c>
      <c r="D25" s="14"/>
      <c r="E25" s="14">
        <v>0</v>
      </c>
      <c r="F25" s="14"/>
      <c r="G25" s="14"/>
      <c r="H25" s="14"/>
      <c r="I25" s="14"/>
      <c r="J25" s="14" t="s">
        <v>170</v>
      </c>
    </row>
    <row r="26" spans="1:12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/>
      <c r="G26" s="12">
        <v>0</v>
      </c>
      <c r="H26" s="12">
        <v>0</v>
      </c>
      <c r="I26" s="12">
        <v>0</v>
      </c>
      <c r="J26" s="12">
        <v>0</v>
      </c>
    </row>
    <row r="27" spans="1:12">
      <c r="A27" s="14">
        <v>0</v>
      </c>
      <c r="B27" s="14"/>
      <c r="C27" s="14">
        <v>0</v>
      </c>
      <c r="D27" s="14"/>
      <c r="E27" s="14">
        <v>0</v>
      </c>
      <c r="F27" s="14"/>
      <c r="G27" s="14"/>
      <c r="H27" s="14"/>
      <c r="I27" s="14"/>
      <c r="J27" s="14" t="s">
        <v>169</v>
      </c>
    </row>
    <row r="28" spans="1:12">
      <c r="A28" s="12">
        <v>0</v>
      </c>
      <c r="B28" s="12">
        <v>0</v>
      </c>
      <c r="C28" s="12">
        <v>0</v>
      </c>
      <c r="D28" s="12">
        <v>0</v>
      </c>
      <c r="E28" s="12">
        <v>0</v>
      </c>
      <c r="F28" s="12"/>
      <c r="G28" s="12">
        <v>0</v>
      </c>
      <c r="H28" s="12">
        <v>0</v>
      </c>
      <c r="I28" s="12">
        <v>0</v>
      </c>
      <c r="J28" s="12">
        <v>0</v>
      </c>
    </row>
    <row r="29" spans="1:12">
      <c r="A29" s="14">
        <v>0</v>
      </c>
      <c r="B29" s="14"/>
      <c r="C29" s="14">
        <v>0</v>
      </c>
      <c r="D29" s="14"/>
      <c r="E29" s="14">
        <v>0</v>
      </c>
      <c r="F29" s="14"/>
      <c r="G29" s="14"/>
      <c r="H29" s="14"/>
      <c r="I29" s="14"/>
      <c r="J29" s="14" t="s">
        <v>171</v>
      </c>
    </row>
    <row r="30" spans="1:12">
      <c r="A30" s="12">
        <v>0</v>
      </c>
      <c r="B30" s="12">
        <v>0</v>
      </c>
      <c r="C30" s="12">
        <v>0</v>
      </c>
      <c r="D30" s="12">
        <v>0</v>
      </c>
      <c r="E30" s="12">
        <v>0</v>
      </c>
      <c r="F30" s="12"/>
      <c r="G30" s="12">
        <v>0</v>
      </c>
      <c r="H30" s="12">
        <v>0</v>
      </c>
      <c r="I30" s="12">
        <v>0</v>
      </c>
      <c r="J30" s="12">
        <v>0</v>
      </c>
    </row>
    <row r="31" spans="1:12">
      <c r="A31" s="14">
        <v>0</v>
      </c>
      <c r="B31" s="14"/>
      <c r="C31" s="14">
        <v>0</v>
      </c>
      <c r="D31" s="14"/>
      <c r="E31" s="14">
        <v>0</v>
      </c>
      <c r="F31" s="14"/>
      <c r="G31" s="14"/>
      <c r="H31" s="14"/>
      <c r="I31" s="14"/>
      <c r="J31" s="14" t="s">
        <v>156</v>
      </c>
    </row>
    <row r="32" spans="1:12">
      <c r="A32" s="14">
        <v>0</v>
      </c>
      <c r="B32" s="14"/>
      <c r="C32" s="14">
        <v>0</v>
      </c>
      <c r="D32" s="14"/>
      <c r="E32" s="14">
        <v>0</v>
      </c>
      <c r="F32" s="14"/>
      <c r="G32" s="14"/>
      <c r="H32" s="14"/>
      <c r="I32" s="14"/>
      <c r="J32" s="14" t="s">
        <v>70</v>
      </c>
    </row>
    <row r="33" spans="1:12">
      <c r="A33" s="9">
        <v>0</v>
      </c>
      <c r="B33" s="9"/>
      <c r="C33" s="9">
        <v>268.50999999999999</v>
      </c>
      <c r="D33" s="9"/>
      <c r="E33" s="10">
        <v>932358.26000000001</v>
      </c>
      <c r="F33" s="9"/>
      <c r="G33" s="9"/>
      <c r="H33" s="9"/>
      <c r="I33" s="9"/>
      <c r="J33" s="9" t="s">
        <v>29</v>
      </c>
    </row>
    <row r="34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71"/>
  <sheetViews>
    <sheetView workbookViewId="0" showGridLines="0">
      <selection activeCell="K2" sqref="K2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לא סחירים - חוזים עתידיים</v>
      </c>
      <c r="K2" s="11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42</v>
      </c>
      <c r="C6" s="5" t="s">
        <v>73</v>
      </c>
      <c r="D6" s="5" t="s">
        <v>74</v>
      </c>
      <c r="E6" s="5" t="s">
        <v>176</v>
      </c>
      <c r="F6" s="5" t="s">
        <v>32</v>
      </c>
      <c r="G6" s="5" t="s">
        <v>80</v>
      </c>
      <c r="H6" s="5" t="s">
        <v>47</v>
      </c>
      <c r="I6" s="5" t="s">
        <v>48</v>
      </c>
    </row>
    <row r="7" spans="1:11">
      <c r="A7" s="12">
        <v>0</v>
      </c>
      <c r="B7" s="12">
        <v>0</v>
      </c>
      <c r="C7" s="12">
        <v>0</v>
      </c>
      <c r="D7" s="12">
        <v>0</v>
      </c>
      <c r="E7" s="12"/>
      <c r="F7" s="12">
        <v>0</v>
      </c>
      <c r="G7" s="12">
        <v>0</v>
      </c>
      <c r="H7" s="12">
        <v>0</v>
      </c>
      <c r="I7" s="12">
        <v>0</v>
      </c>
    </row>
    <row r="8" spans="1:11">
      <c r="A8" s="14">
        <v>0</v>
      </c>
      <c r="B8" s="14">
        <v>0</v>
      </c>
      <c r="C8" s="14"/>
      <c r="D8" s="14">
        <v>0</v>
      </c>
      <c r="E8" s="14"/>
      <c r="F8" s="14"/>
      <c r="G8" s="14"/>
      <c r="H8" s="14"/>
      <c r="I8" s="14" t="s">
        <v>167</v>
      </c>
    </row>
    <row r="9" spans="1:11" ht="22.5">
      <c r="A9" s="12">
        <v>-0.13</v>
      </c>
      <c r="B9" s="13">
        <v>-8842.5</v>
      </c>
      <c r="C9" s="12">
        <v>100</v>
      </c>
      <c r="D9" s="13">
        <v>-8842500</v>
      </c>
      <c r="E9" s="12" t="s">
        <v>214</v>
      </c>
      <c r="F9" s="12" t="s">
        <v>34</v>
      </c>
      <c r="G9" s="12" t="s">
        <v>166</v>
      </c>
      <c r="H9" s="12">
        <v>90844770</v>
      </c>
      <c r="I9" s="12" t="str">
        <v>דולר שקל 3.5381 24.10.13- בנק הפועלים</v>
      </c>
    </row>
    <row r="10" spans="1:11" ht="22.5">
      <c r="A10" s="12">
        <v>-0.88</v>
      </c>
      <c r="B10" s="13">
        <v>-60507.459999999999</v>
      </c>
      <c r="C10" s="12">
        <v>100</v>
      </c>
      <c r="D10" s="13">
        <v>-60507459</v>
      </c>
      <c r="E10" s="12" t="s">
        <v>215</v>
      </c>
      <c r="F10" s="12" t="s">
        <v>34</v>
      </c>
      <c r="G10" s="12" t="s">
        <v>166</v>
      </c>
      <c r="H10" s="12">
        <v>90844601</v>
      </c>
      <c r="I10" s="12" t="str">
        <v>דולר שקל 3.5766 24.10.13- בנק הפועלים</v>
      </c>
    </row>
    <row r="11" spans="1:11" ht="22.5">
      <c r="A11" s="12">
        <v>0.52000000000000002</v>
      </c>
      <c r="B11" s="13">
        <v>35723.699999999997</v>
      </c>
      <c r="C11" s="12">
        <v>100</v>
      </c>
      <c r="D11" s="13">
        <v>35723700</v>
      </c>
      <c r="E11" s="12" t="s">
        <v>216</v>
      </c>
      <c r="F11" s="12" t="s">
        <v>34</v>
      </c>
      <c r="G11" s="12" t="s">
        <v>166</v>
      </c>
      <c r="H11" s="12">
        <v>9084477</v>
      </c>
      <c r="I11" s="12" t="str">
        <v>דולר שקל 3.6716 24.10.13- בנק הפועלים</v>
      </c>
    </row>
    <row r="12" spans="1:11">
      <c r="A12" s="12">
        <v>-0.080000000000000002</v>
      </c>
      <c r="B12" s="13">
        <v>-5356.5600000000004</v>
      </c>
      <c r="C12" s="12">
        <v>100.95999999999999</v>
      </c>
      <c r="D12" s="13">
        <v>-5305500</v>
      </c>
      <c r="E12" s="16" t="s">
        <v>217</v>
      </c>
      <c r="F12" s="12" t="s">
        <v>34</v>
      </c>
      <c r="G12" s="12" t="s">
        <v>166</v>
      </c>
      <c r="H12" s="12">
        <v>10057571</v>
      </c>
      <c r="I12" s="12" t="str">
        <v>דולר שקל 30.6.23- בנק הפועלים</v>
      </c>
    </row>
    <row r="13" spans="1:11">
      <c r="A13" s="12">
        <v>-0.16</v>
      </c>
      <c r="B13" s="13">
        <v>-10720.83</v>
      </c>
      <c r="C13" s="12">
        <v>101.04000000000001</v>
      </c>
      <c r="D13" s="13">
        <v>-10611000</v>
      </c>
      <c r="E13" s="12" t="s">
        <v>191</v>
      </c>
      <c r="F13" s="12" t="s">
        <v>34</v>
      </c>
      <c r="G13" s="12" t="s">
        <v>166</v>
      </c>
      <c r="H13" s="12">
        <v>10056561</v>
      </c>
      <c r="I13" s="12" t="str">
        <v>דולר/שקל 30.06.23- בנק הפועלים</v>
      </c>
    </row>
    <row r="14" spans="1:11" ht="22.5">
      <c r="A14" s="12">
        <v>0</v>
      </c>
      <c r="B14" s="12">
        <v>-57.43</v>
      </c>
      <c r="C14" s="12">
        <v>100</v>
      </c>
      <c r="D14" s="13">
        <v>-57427.900000000001</v>
      </c>
      <c r="E14" s="12" t="s">
        <v>197</v>
      </c>
      <c r="F14" s="12" t="s">
        <v>49</v>
      </c>
      <c r="G14" s="12" t="s">
        <v>166</v>
      </c>
      <c r="H14" s="12">
        <v>45001</v>
      </c>
      <c r="I14" s="12" t="str">
        <v>הפרשי עיסקאות SWAP- בנק הפועלים</v>
      </c>
    </row>
    <row r="15" spans="1:11" ht="22.5">
      <c r="A15" s="12">
        <v>0</v>
      </c>
      <c r="B15" s="12">
        <v>-29.449999999999999</v>
      </c>
      <c r="C15" s="12">
        <v>100</v>
      </c>
      <c r="D15" s="13">
        <v>-29450.380000000001</v>
      </c>
      <c r="E15" s="12" t="str">
        <v>31/01/10</v>
      </c>
      <c r="F15" s="12" t="s">
        <v>49</v>
      </c>
      <c r="G15" s="12" t="s">
        <v>166</v>
      </c>
      <c r="H15" s="12">
        <v>4500</v>
      </c>
      <c r="I15" s="12" t="str">
        <v>הפרשי עיסקאות פורוורד- בנק הפועלים</v>
      </c>
    </row>
    <row r="16" spans="1:11" ht="22.5">
      <c r="A16" s="12">
        <v>-0.050000000000000003</v>
      </c>
      <c r="B16" s="13">
        <v>-3370.02</v>
      </c>
      <c r="C16" s="12">
        <v>100</v>
      </c>
      <c r="D16" s="13">
        <v>-3370020.3999999999</v>
      </c>
      <c r="E16" s="12" t="s">
        <v>57</v>
      </c>
      <c r="F16" s="12" t="s">
        <v>35</v>
      </c>
      <c r="G16" s="12" t="s">
        <v>166</v>
      </c>
      <c r="H16" s="12">
        <v>9080507</v>
      </c>
      <c r="I16" s="12" t="str">
        <v>יורו שקל 4.7285 21.11.13- בנק הפועלים</v>
      </c>
    </row>
    <row r="17" spans="1:11" ht="22.5">
      <c r="A17" s="12">
        <v>-0.02</v>
      </c>
      <c r="B17" s="13">
        <v>-1432.02</v>
      </c>
      <c r="C17" s="12">
        <v>100</v>
      </c>
      <c r="D17" s="13">
        <v>-1432020</v>
      </c>
      <c r="E17" s="12" t="s">
        <v>214</v>
      </c>
      <c r="F17" s="12" t="s">
        <v>35</v>
      </c>
      <c r="G17" s="12" t="s">
        <v>166</v>
      </c>
      <c r="H17" s="12">
        <v>9080509</v>
      </c>
      <c r="I17" s="12" t="str">
        <v>יורו שקל 4.733 21.11.13- בנק הפועלים</v>
      </c>
    </row>
    <row r="18" spans="1:11" ht="22.5">
      <c r="A18" s="12">
        <v>1.0900000000000001</v>
      </c>
      <c r="B18" s="13">
        <v>75419.720000000001</v>
      </c>
      <c r="C18" s="12">
        <v>100</v>
      </c>
      <c r="D18" s="13">
        <v>75419720</v>
      </c>
      <c r="E18" s="12" t="s">
        <v>218</v>
      </c>
      <c r="F18" s="12" t="s">
        <v>35</v>
      </c>
      <c r="G18" s="12" t="s">
        <v>166</v>
      </c>
      <c r="H18" s="12">
        <v>9080505</v>
      </c>
      <c r="I18" s="12" t="str">
        <v>יורו שקל 4.7787 21.11.13- בנק הפועלים</v>
      </c>
    </row>
    <row r="19" spans="1:11" ht="22.5">
      <c r="A19" s="12">
        <v>0.13</v>
      </c>
      <c r="B19" s="13">
        <v>8841.9400000000005</v>
      </c>
      <c r="C19" s="12">
        <v>99.959999999999994</v>
      </c>
      <c r="D19" s="13">
        <v>8845250</v>
      </c>
      <c r="E19" s="12" t="s">
        <v>214</v>
      </c>
      <c r="F19" s="12" t="s">
        <v>49</v>
      </c>
      <c r="G19" s="12" t="s">
        <v>166</v>
      </c>
      <c r="H19" s="12">
        <v>90844660</v>
      </c>
      <c r="I19" s="12" t="str">
        <v>שקל דולר 3.5381 24.10.13- בנק הפועלים</v>
      </c>
    </row>
    <row r="20" spans="1:11" ht="22.5">
      <c r="A20" s="12">
        <v>0.89000000000000001</v>
      </c>
      <c r="B20" s="13">
        <v>61161.949999999997</v>
      </c>
      <c r="C20" s="12">
        <v>99.959999999999994</v>
      </c>
      <c r="D20" s="13">
        <v>61184896.200000003</v>
      </c>
      <c r="E20" s="12" t="s">
        <v>215</v>
      </c>
      <c r="F20" s="12" t="s">
        <v>49</v>
      </c>
      <c r="G20" s="12" t="s">
        <v>166</v>
      </c>
      <c r="H20" s="12">
        <v>90844611</v>
      </c>
      <c r="I20" s="12" t="str">
        <v>שקל דולר 3.5766 24.10.13- בנק הפועלים</v>
      </c>
    </row>
    <row r="21" spans="1:11" ht="22.5">
      <c r="A21" s="12">
        <v>-0.54000000000000004</v>
      </c>
      <c r="B21" s="13">
        <v>-37031.239999999998</v>
      </c>
      <c r="C21" s="12">
        <v>99.859999999999999</v>
      </c>
      <c r="D21" s="13">
        <v>-37083160</v>
      </c>
      <c r="E21" s="12" t="s">
        <v>216</v>
      </c>
      <c r="F21" s="12" t="s">
        <v>49</v>
      </c>
      <c r="G21" s="12" t="s">
        <v>166</v>
      </c>
      <c r="H21" s="12">
        <v>9084466</v>
      </c>
      <c r="I21" s="12" t="str">
        <v>שקל דולר 3.6716 24.10.13- בנק הפועלים</v>
      </c>
    </row>
    <row r="22" spans="1:11" ht="22.5">
      <c r="A22" s="12">
        <v>0.050000000000000003</v>
      </c>
      <c r="B22" s="13">
        <v>3334.9400000000001</v>
      </c>
      <c r="C22" s="12">
        <v>99.900000000000006</v>
      </c>
      <c r="D22" s="13">
        <v>3338321</v>
      </c>
      <c r="E22" s="12" t="str">
        <v>16/09/13</v>
      </c>
      <c r="F22" s="12" t="s">
        <v>49</v>
      </c>
      <c r="G22" s="12" t="s">
        <v>166</v>
      </c>
      <c r="H22" s="12">
        <v>908057</v>
      </c>
      <c r="I22" s="12" t="str">
        <v>שקל יורו 4.7285 21.11.13- בנק הפועלים</v>
      </c>
    </row>
    <row r="23" spans="1:11" ht="22.5">
      <c r="A23" s="12">
        <v>0.02</v>
      </c>
      <c r="B23" s="13">
        <v>1418.46</v>
      </c>
      <c r="C23" s="12">
        <v>99.900000000000006</v>
      </c>
      <c r="D23" s="13">
        <v>1419900</v>
      </c>
      <c r="E23" s="12" t="s">
        <v>214</v>
      </c>
      <c r="F23" s="12" t="s">
        <v>49</v>
      </c>
      <c r="G23" s="12" t="s">
        <v>166</v>
      </c>
      <c r="H23" s="12">
        <v>908059</v>
      </c>
      <c r="I23" s="12" t="str">
        <v>שקל יורו 4.733 21.11.13- בנק הפועלים</v>
      </c>
    </row>
    <row r="24" spans="1:11" ht="22.5">
      <c r="A24" s="12">
        <v>-1.0900000000000001</v>
      </c>
      <c r="B24" s="13">
        <v>-75426.610000000001</v>
      </c>
      <c r="C24" s="12">
        <v>99.900000000000006</v>
      </c>
      <c r="D24" s="13">
        <v>-75503460</v>
      </c>
      <c r="E24" s="12" t="s">
        <v>218</v>
      </c>
      <c r="F24" s="12" t="s">
        <v>49</v>
      </c>
      <c r="G24" s="12" t="s">
        <v>166</v>
      </c>
      <c r="H24" s="12">
        <v>908055</v>
      </c>
      <c r="I24" s="12" t="str">
        <v>שקל יורו 4.7787 21.11.13- בנק הפועלים</v>
      </c>
    </row>
    <row r="25" spans="1:11">
      <c r="A25" s="12">
        <v>0.16</v>
      </c>
      <c r="B25" s="13">
        <v>10947.77</v>
      </c>
      <c r="C25" s="12">
        <v>101.14</v>
      </c>
      <c r="D25" s="13">
        <v>10824000</v>
      </c>
      <c r="E25" s="12" t="s">
        <v>191</v>
      </c>
      <c r="F25" s="12" t="s">
        <v>49</v>
      </c>
      <c r="G25" s="12" t="s">
        <v>166</v>
      </c>
      <c r="H25" s="12">
        <v>1005656</v>
      </c>
      <c r="I25" s="12" t="s">
        <v>219</v>
      </c>
    </row>
    <row r="26" spans="1:11">
      <c r="A26" s="12">
        <v>0.080000000000000002</v>
      </c>
      <c r="B26" s="13">
        <v>5498.7799999999997</v>
      </c>
      <c r="C26" s="12">
        <v>101.13</v>
      </c>
      <c r="D26" s="13">
        <v>5437500</v>
      </c>
      <c r="E26" s="16" t="s">
        <v>217</v>
      </c>
      <c r="F26" s="12" t="s">
        <v>49</v>
      </c>
      <c r="G26" s="12" t="s">
        <v>166</v>
      </c>
      <c r="H26" s="12">
        <v>1005757</v>
      </c>
      <c r="I26" s="12" t="s">
        <v>219</v>
      </c>
    </row>
    <row r="27" spans="1:11">
      <c r="A27" s="14">
        <v>-0.01</v>
      </c>
      <c r="B27" s="14">
        <v>-426.88</v>
      </c>
      <c r="C27" s="14"/>
      <c r="D27" s="15">
        <v>-548710.47999999998</v>
      </c>
      <c r="E27" s="14"/>
      <c r="F27" s="14"/>
      <c r="G27" s="14"/>
      <c r="H27" s="14"/>
      <c r="I27" s="14" t="s">
        <v>168</v>
      </c>
    </row>
    <row r="28" spans="1:11">
      <c r="A28" s="12">
        <v>0</v>
      </c>
      <c r="B28" s="12">
        <v>0</v>
      </c>
      <c r="C28" s="12">
        <v>0</v>
      </c>
      <c r="D28" s="12">
        <v>0</v>
      </c>
      <c r="E28" s="12"/>
      <c r="F28" s="12">
        <v>0</v>
      </c>
      <c r="G28" s="12">
        <v>0</v>
      </c>
      <c r="H28" s="12">
        <v>0</v>
      </c>
      <c r="I28" s="12">
        <v>0</v>
      </c>
    </row>
    <row r="29" spans="1:11">
      <c r="A29" s="14">
        <v>0</v>
      </c>
      <c r="B29" s="14">
        <v>0</v>
      </c>
      <c r="C29" s="14"/>
      <c r="D29" s="14">
        <v>0</v>
      </c>
      <c r="E29" s="14"/>
      <c r="F29" s="14"/>
      <c r="G29" s="14"/>
      <c r="H29" s="14"/>
      <c r="I29" s="14" t="s">
        <v>213</v>
      </c>
    </row>
    <row r="30" spans="1:11" ht="22.5">
      <c r="A30" s="12">
        <v>-0.52000000000000002</v>
      </c>
      <c r="B30" s="13">
        <v>-35985.360000000001</v>
      </c>
      <c r="C30" s="12">
        <v>101.37</v>
      </c>
      <c r="D30" s="13">
        <v>-35497332</v>
      </c>
      <c r="E30" s="12" t="s">
        <v>220</v>
      </c>
      <c r="F30" s="12" t="s">
        <v>34</v>
      </c>
      <c r="G30" s="12" t="s">
        <v>166</v>
      </c>
      <c r="H30" s="12">
        <v>100131</v>
      </c>
      <c r="I30" s="12" t="str">
        <v>02/05/2011 5.3 IRS 04/05/2021- בנק הפועלים</v>
      </c>
    </row>
    <row r="31" spans="1:11" ht="22.5">
      <c r="A31" s="12">
        <v>0.51000000000000001</v>
      </c>
      <c r="B31" s="13">
        <v>35537.059999999998</v>
      </c>
      <c r="C31" s="12">
        <v>100.11</v>
      </c>
      <c r="D31" s="13">
        <v>35497332</v>
      </c>
      <c r="E31" s="12" t="s">
        <v>220</v>
      </c>
      <c r="F31" s="12" t="s">
        <v>34</v>
      </c>
      <c r="G31" s="12" t="s">
        <v>166</v>
      </c>
      <c r="H31" s="12">
        <v>10013</v>
      </c>
      <c r="I31" s="12" t="str">
        <v>02/05/2021  5.3 IRS   04/05/20- בנק הפועלים</v>
      </c>
    </row>
    <row r="32" spans="1:11" ht="22.5">
      <c r="A32" s="12">
        <v>0.5</v>
      </c>
      <c r="B32" s="13">
        <v>34554.779999999999</v>
      </c>
      <c r="C32" s="12">
        <v>102.16</v>
      </c>
      <c r="D32" s="13">
        <v>33823000</v>
      </c>
      <c r="E32" s="16" t="s">
        <v>221</v>
      </c>
      <c r="F32" s="12" t="s">
        <v>49</v>
      </c>
      <c r="G32" s="12" t="s">
        <v>166</v>
      </c>
      <c r="H32" s="12">
        <v>10030</v>
      </c>
      <c r="I32" s="12" t="str">
        <v>2/5/2011  3.22 IRS 04/05/2021- בנק הפועלים</v>
      </c>
    </row>
    <row r="33" spans="1:11" ht="22.5">
      <c r="A33" s="12">
        <v>-0.48999999999999999</v>
      </c>
      <c r="B33" s="13">
        <v>-34028.550000000003</v>
      </c>
      <c r="C33" s="12">
        <v>100.61</v>
      </c>
      <c r="D33" s="13">
        <v>-33823000</v>
      </c>
      <c r="E33" s="16" t="s">
        <v>221</v>
      </c>
      <c r="F33" s="12" t="s">
        <v>49</v>
      </c>
      <c r="G33" s="12" t="s">
        <v>166</v>
      </c>
      <c r="H33" s="12">
        <v>1003001</v>
      </c>
      <c r="I33" s="12" t="str">
        <v>2/5/2011 IRS 04/05/2021  3.22- בנק הפועלים</v>
      </c>
    </row>
    <row r="34" spans="1:11">
      <c r="A34" s="12">
        <v>-0.46999999999999997</v>
      </c>
      <c r="B34" s="13">
        <v>-32789.360000000001</v>
      </c>
      <c r="C34" s="12">
        <v>100</v>
      </c>
      <c r="D34" s="13">
        <v>-32787990</v>
      </c>
      <c r="E34" s="12" t="s">
        <v>222</v>
      </c>
      <c r="F34" s="12" t="s">
        <v>34</v>
      </c>
      <c r="G34" s="12" t="s">
        <v>166</v>
      </c>
      <c r="H34" s="12">
        <v>100100</v>
      </c>
      <c r="I34" s="12" t="s">
        <v>223</v>
      </c>
    </row>
    <row r="35" spans="1:11">
      <c r="A35" s="12">
        <v>0.47999999999999998</v>
      </c>
      <c r="B35" s="13">
        <v>32977.699999999997</v>
      </c>
      <c r="C35" s="12">
        <v>100.58</v>
      </c>
      <c r="D35" s="13">
        <v>32787990</v>
      </c>
      <c r="E35" s="12" t="s">
        <v>222</v>
      </c>
      <c r="F35" s="12" t="s">
        <v>34</v>
      </c>
      <c r="G35" s="12" t="s">
        <v>166</v>
      </c>
      <c r="H35" s="12">
        <v>1001001</v>
      </c>
      <c r="I35" s="12" t="s">
        <v>223</v>
      </c>
    </row>
    <row r="36" spans="1:11" ht="22.5">
      <c r="A36" s="12">
        <v>-0.51000000000000001</v>
      </c>
      <c r="B36" s="13">
        <v>-35512.790000000001</v>
      </c>
      <c r="C36" s="12">
        <v>100.04000000000001</v>
      </c>
      <c r="D36" s="13">
        <v>-35497332</v>
      </c>
      <c r="E36" s="12" t="s">
        <v>224</v>
      </c>
      <c r="F36" s="12" t="s">
        <v>34</v>
      </c>
      <c r="G36" s="12" t="s">
        <v>166</v>
      </c>
      <c r="H36" s="12">
        <v>101100</v>
      </c>
      <c r="I36" s="12" t="s">
        <v>225</v>
      </c>
    </row>
    <row r="37" spans="1:11" ht="22.5">
      <c r="A37" s="12">
        <v>0.52000000000000002</v>
      </c>
      <c r="B37" s="13">
        <v>35710.07</v>
      </c>
      <c r="C37" s="12">
        <v>100.59999999999999</v>
      </c>
      <c r="D37" s="13">
        <v>35497332</v>
      </c>
      <c r="E37" s="12" t="s">
        <v>224</v>
      </c>
      <c r="F37" s="12" t="s">
        <v>34</v>
      </c>
      <c r="G37" s="12" t="s">
        <v>166</v>
      </c>
      <c r="H37" s="12">
        <v>1011001</v>
      </c>
      <c r="I37" s="12" t="s">
        <v>225</v>
      </c>
    </row>
    <row r="38" spans="1:11">
      <c r="A38" s="12">
        <v>0.47999999999999998</v>
      </c>
      <c r="B38" s="13">
        <v>33009.760000000002</v>
      </c>
      <c r="C38" s="12">
        <v>100.03</v>
      </c>
      <c r="D38" s="13">
        <v>33000000</v>
      </c>
      <c r="E38" s="12" t="s">
        <v>222</v>
      </c>
      <c r="F38" s="12" t="s">
        <v>49</v>
      </c>
      <c r="G38" s="12" t="s">
        <v>166</v>
      </c>
      <c r="H38" s="12">
        <v>1001801</v>
      </c>
      <c r="I38" s="12" t="str">
        <v>IRS 2.775 21.03.13- בנק הפועלים</v>
      </c>
    </row>
    <row r="39" spans="1:11" ht="22.5">
      <c r="A39" s="12">
        <v>-0.47999999999999998</v>
      </c>
      <c r="B39" s="13">
        <v>-33333.68</v>
      </c>
      <c r="C39" s="12">
        <v>101.01000000000001</v>
      </c>
      <c r="D39" s="13">
        <v>-33000000</v>
      </c>
      <c r="E39" s="12" t="s">
        <v>222</v>
      </c>
      <c r="F39" s="12" t="s">
        <v>49</v>
      </c>
      <c r="G39" s="12" t="s">
        <v>166</v>
      </c>
      <c r="H39" s="12">
        <v>100180</v>
      </c>
      <c r="I39" s="12" t="str">
        <v>IRS 2.775% 21.03.2021- בנק הפועלים</v>
      </c>
    </row>
    <row r="40" spans="1:11">
      <c r="A40" s="12">
        <v>-0.48999999999999999</v>
      </c>
      <c r="B40" s="13">
        <v>-34165.93</v>
      </c>
      <c r="C40" s="12">
        <v>101.01000000000001</v>
      </c>
      <c r="D40" s="13">
        <v>-33823000</v>
      </c>
      <c r="E40" s="12" t="s">
        <v>224</v>
      </c>
      <c r="F40" s="12" t="s">
        <v>49</v>
      </c>
      <c r="G40" s="12" t="s">
        <v>166</v>
      </c>
      <c r="H40" s="12">
        <v>101180</v>
      </c>
      <c r="I40" s="12" t="s">
        <v>226</v>
      </c>
    </row>
    <row r="41" spans="1:11">
      <c r="A41" s="12">
        <v>0.48999999999999999</v>
      </c>
      <c r="B41" s="13">
        <v>33886.57</v>
      </c>
      <c r="C41" s="12">
        <v>100.19</v>
      </c>
      <c r="D41" s="13">
        <v>33823000</v>
      </c>
      <c r="E41" s="12" t="s">
        <v>224</v>
      </c>
      <c r="F41" s="12" t="s">
        <v>49</v>
      </c>
      <c r="G41" s="12" t="s">
        <v>166</v>
      </c>
      <c r="H41" s="12">
        <v>1011801</v>
      </c>
      <c r="I41" s="12" t="s">
        <v>226</v>
      </c>
    </row>
    <row r="42" spans="1:11">
      <c r="A42" s="12">
        <v>0.040000000000000001</v>
      </c>
      <c r="B42" s="13">
        <v>2877.8699999999999</v>
      </c>
      <c r="C42" s="12">
        <v>100</v>
      </c>
      <c r="D42" s="13">
        <v>2877868.6699999999</v>
      </c>
      <c r="E42" s="12" t="str">
        <v>31/03/11</v>
      </c>
      <c r="F42" s="12" t="s">
        <v>49</v>
      </c>
      <c r="G42" s="12" t="s">
        <v>166</v>
      </c>
      <c r="H42" s="12">
        <v>4501</v>
      </c>
      <c r="I42" s="12" t="str">
        <v>IRS הפרשים- בנק הפועלים</v>
      </c>
    </row>
    <row r="43" spans="1:11" ht="22.5">
      <c r="A43" s="12">
        <v>0.46999999999999997</v>
      </c>
      <c r="B43" s="13">
        <v>32790.110000000001</v>
      </c>
      <c r="C43" s="12">
        <v>100.01000000000001</v>
      </c>
      <c r="D43" s="13">
        <v>32787990</v>
      </c>
      <c r="E43" s="12" t="s">
        <v>227</v>
      </c>
      <c r="F43" s="12" t="s">
        <v>34</v>
      </c>
      <c r="G43" s="12" t="s">
        <v>166</v>
      </c>
      <c r="H43" s="12">
        <v>10010</v>
      </c>
      <c r="I43" s="12" t="str">
        <v>עיסקה 21.03.2021 IRS 3.36- בנק הפועלים</v>
      </c>
    </row>
    <row r="44" spans="1:11" ht="22.5">
      <c r="A44" s="12">
        <v>0.48999999999999999</v>
      </c>
      <c r="B44" s="13">
        <v>33918.709999999999</v>
      </c>
      <c r="C44" s="12">
        <v>102.78</v>
      </c>
      <c r="D44" s="13">
        <v>33000000</v>
      </c>
      <c r="E44" s="12" t="s">
        <v>228</v>
      </c>
      <c r="F44" s="12" t="s">
        <v>49</v>
      </c>
      <c r="G44" s="12" t="s">
        <v>166</v>
      </c>
      <c r="H44" s="12">
        <v>10018</v>
      </c>
      <c r="I44" s="12" t="str">
        <v>עיסקה IRS (5.2650) .03.2021- בנק הפועלים</v>
      </c>
    </row>
    <row r="45" spans="1:11" ht="22.5">
      <c r="A45" s="12">
        <v>-0.47999999999999998</v>
      </c>
      <c r="B45" s="13">
        <v>-33009.760000000002</v>
      </c>
      <c r="C45" s="12">
        <v>100.03</v>
      </c>
      <c r="D45" s="13">
        <v>-33000000</v>
      </c>
      <c r="E45" s="12" t="s">
        <v>228</v>
      </c>
      <c r="F45" s="12" t="s">
        <v>49</v>
      </c>
      <c r="G45" s="12" t="s">
        <v>166</v>
      </c>
      <c r="H45" s="12">
        <v>100181</v>
      </c>
      <c r="I45" s="12" t="str">
        <v>עיסקה IRS (5.2650) 21.03.2021- בנק הפועלים</v>
      </c>
    </row>
    <row r="46" spans="1:11" ht="22.5">
      <c r="A46" s="12">
        <v>-0.47999999999999998</v>
      </c>
      <c r="B46" s="13">
        <v>-33366.370000000003</v>
      </c>
      <c r="C46" s="12">
        <v>101.76000000000001</v>
      </c>
      <c r="D46" s="13">
        <v>-32787990</v>
      </c>
      <c r="E46" s="12" t="s">
        <v>227</v>
      </c>
      <c r="F46" s="12" t="s">
        <v>34</v>
      </c>
      <c r="G46" s="12" t="s">
        <v>166</v>
      </c>
      <c r="H46" s="12">
        <v>100101</v>
      </c>
      <c r="I46" s="12" t="str">
        <v>עיסקת IRS 3.36  21.03.2021- בנק הפועלים</v>
      </c>
    </row>
    <row r="47" spans="1:11">
      <c r="A47" s="14">
        <v>0.040000000000000001</v>
      </c>
      <c r="B47" s="15">
        <v>3070.8099999999999</v>
      </c>
      <c r="C47" s="14"/>
      <c r="D47" s="15">
        <v>2877868.6699999999</v>
      </c>
      <c r="E47" s="14"/>
      <c r="F47" s="14"/>
      <c r="G47" s="14"/>
      <c r="H47" s="14"/>
      <c r="I47" s="14" t="s">
        <v>169</v>
      </c>
    </row>
    <row r="48" spans="1:11" ht="22.5">
      <c r="A48" s="12">
        <v>0</v>
      </c>
      <c r="B48" s="12">
        <v>340.88</v>
      </c>
      <c r="C48" s="12">
        <v>599.85000000000002</v>
      </c>
      <c r="D48" s="13">
        <v>56828.269999999997</v>
      </c>
      <c r="E48" s="12" t="s">
        <v>229</v>
      </c>
      <c r="F48" s="12" t="s">
        <v>34</v>
      </c>
      <c r="G48" s="12" t="s">
        <v>166</v>
      </c>
      <c r="H48" s="12">
        <v>8008</v>
      </c>
      <c r="I48" s="12" t="str">
        <v>BARCLAYS CAPITAL 3-7 TREASURY- בנק לאומי</v>
      </c>
    </row>
    <row r="49" spans="1:11" ht="22.5">
      <c r="A49" s="12">
        <v>0.01</v>
      </c>
      <c r="B49" s="12">
        <v>973.98000000000002</v>
      </c>
      <c r="C49" s="12">
        <v>240.47999999999999</v>
      </c>
      <c r="D49" s="13">
        <v>405008.5</v>
      </c>
      <c r="E49" s="12" t="s">
        <v>229</v>
      </c>
      <c r="F49" s="12" t="s">
        <v>34</v>
      </c>
      <c r="G49" s="12" t="s">
        <v>166</v>
      </c>
      <c r="H49" s="12">
        <v>8009</v>
      </c>
      <c r="I49" s="12" t="str">
        <v>IBOXX $ LIQUID INVESTMENT- בנק לאומי</v>
      </c>
    </row>
    <row r="50" spans="1:11" ht="22.5">
      <c r="A50" s="12">
        <v>0.01</v>
      </c>
      <c r="B50" s="12">
        <v>533.63</v>
      </c>
      <c r="C50" s="13">
        <v>1658.55</v>
      </c>
      <c r="D50" s="13">
        <v>32174.57</v>
      </c>
      <c r="E50" s="12" t="s">
        <v>229</v>
      </c>
      <c r="F50" s="12" t="s">
        <v>34</v>
      </c>
      <c r="G50" s="12" t="s">
        <v>166</v>
      </c>
      <c r="H50" s="12">
        <v>8006</v>
      </c>
      <c r="I50" s="12" t="str">
        <v>JP MORGAN BONDS INDEX לאומי- בנק לאומי</v>
      </c>
    </row>
    <row r="51" spans="1:11" ht="22.5">
      <c r="A51" s="12">
        <v>0</v>
      </c>
      <c r="B51" s="12">
        <v>120.55</v>
      </c>
      <c r="C51" s="13">
        <v>1198.98</v>
      </c>
      <c r="D51" s="13">
        <v>10053.99</v>
      </c>
      <c r="E51" s="12" t="str">
        <v>30/09/13</v>
      </c>
      <c r="F51" s="12" t="s">
        <v>34</v>
      </c>
      <c r="G51" s="12" t="s">
        <v>166</v>
      </c>
      <c r="H51" s="12">
        <v>80060</v>
      </c>
      <c r="I51" s="12" t="str">
        <v>JP MORGAN BONDS INDEX תוספת לאומי- בנק לאומי</v>
      </c>
    </row>
    <row r="52" spans="1:11">
      <c r="A52" s="12">
        <v>0</v>
      </c>
      <c r="B52" s="12">
        <v>52.810000000000002</v>
      </c>
      <c r="C52" s="12">
        <v>239.68000000000001</v>
      </c>
      <c r="D52" s="13">
        <v>22035.549999999999</v>
      </c>
      <c r="E52" s="16" t="str">
        <v>01/06/13</v>
      </c>
      <c r="F52" s="12" t="s">
        <v>34</v>
      </c>
      <c r="G52" s="12" t="s">
        <v>166</v>
      </c>
      <c r="H52" s="12">
        <v>80090</v>
      </c>
      <c r="I52" s="12" t="str">
        <v>LQD הגדלה 08.05.13- בנק לאומי</v>
      </c>
    </row>
    <row r="53" spans="1:11">
      <c r="A53" s="14">
        <v>0.029999999999999999</v>
      </c>
      <c r="B53" s="15">
        <v>2021.8599999999999</v>
      </c>
      <c r="C53" s="14"/>
      <c r="D53" s="15">
        <v>526100.88</v>
      </c>
      <c r="E53" s="14"/>
      <c r="F53" s="14"/>
      <c r="G53" s="14"/>
      <c r="H53" s="14"/>
      <c r="I53" s="14" t="s">
        <v>156</v>
      </c>
    </row>
    <row r="54" spans="1:11">
      <c r="A54" s="14">
        <v>0.070000000000000007</v>
      </c>
      <c r="B54" s="15">
        <v>4665.79</v>
      </c>
      <c r="C54" s="14"/>
      <c r="D54" s="15">
        <v>2855259.0699999998</v>
      </c>
      <c r="E54" s="14"/>
      <c r="F54" s="14"/>
      <c r="G54" s="14"/>
      <c r="H54" s="14"/>
      <c r="I54" s="14" t="s">
        <v>65</v>
      </c>
    </row>
    <row r="55" spans="1:11" ht="22.5">
      <c r="A55" s="12">
        <v>0.01</v>
      </c>
      <c r="B55" s="12">
        <v>897.38999999999999</v>
      </c>
      <c r="C55" s="13">
        <v>16807.73</v>
      </c>
      <c r="D55" s="13">
        <v>5339.1400000000003</v>
      </c>
      <c r="E55" s="12" t="s">
        <v>229</v>
      </c>
      <c r="F55" s="12" t="s">
        <v>35</v>
      </c>
      <c r="G55" s="12" t="str">
        <v>EUROSTOCK 50 מרובה</v>
      </c>
      <c r="H55" s="12">
        <v>8005</v>
      </c>
      <c r="I55" s="12" t="str">
        <v>EURO STOXX 50 מדד לאומי- בנק לאומי</v>
      </c>
    </row>
    <row r="56" spans="1:11">
      <c r="A56" s="12">
        <v>0.01</v>
      </c>
      <c r="B56" s="12">
        <v>362.61000000000001</v>
      </c>
      <c r="C56" s="13">
        <v>11955.27</v>
      </c>
      <c r="D56" s="13">
        <v>3033.0500000000002</v>
      </c>
      <c r="E56" s="12" t="s">
        <v>190</v>
      </c>
      <c r="F56" s="12" t="s">
        <v>34</v>
      </c>
      <c r="G56" s="12" t="str">
        <v>MXAP  מרובה</v>
      </c>
      <c r="H56" s="12">
        <v>800003</v>
      </c>
      <c r="I56" s="12" t="str">
        <v>ASIA PAIFIC SWAP- בנק לאומי</v>
      </c>
    </row>
    <row r="57" spans="1:11">
      <c r="A57" s="12">
        <v>0.01</v>
      </c>
      <c r="B57" s="12">
        <v>652.83000000000004</v>
      </c>
      <c r="C57" s="13">
        <v>12691.83</v>
      </c>
      <c r="D57" s="13">
        <v>5143.6800000000003</v>
      </c>
      <c r="E57" s="12" t="s">
        <v>190</v>
      </c>
      <c r="F57" s="12" t="s">
        <v>34</v>
      </c>
      <c r="G57" s="12" t="str">
        <v>MXEU  מרובה</v>
      </c>
      <c r="H57" s="12">
        <v>800004</v>
      </c>
      <c r="I57" s="12" t="str">
        <v>EUROPE SWAP- בנק לאומי</v>
      </c>
    </row>
    <row r="58" spans="1:11" ht="22.5">
      <c r="A58" s="12">
        <v>0</v>
      </c>
      <c r="B58" s="12">
        <v>68.689999999999998</v>
      </c>
      <c r="C58" s="12">
        <v>525.98000000000002</v>
      </c>
      <c r="D58" s="13">
        <v>13058.57</v>
      </c>
      <c r="E58" s="12" t="s">
        <v>190</v>
      </c>
      <c r="F58" s="12" t="s">
        <v>34</v>
      </c>
      <c r="G58" s="12" t="str">
        <v>MXNA מרובה</v>
      </c>
      <c r="H58" s="12">
        <v>800001</v>
      </c>
      <c r="I58" s="12" t="str">
        <v>NORTH AMERICA SWAP- בנק לאומי</v>
      </c>
    </row>
    <row r="59" spans="1:11" ht="22.5">
      <c r="A59" s="12">
        <v>0.01</v>
      </c>
      <c r="B59" s="12">
        <v>563.49000000000001</v>
      </c>
      <c r="C59" s="12">
        <v>568.40999999999997</v>
      </c>
      <c r="D59" s="13">
        <v>99133.619999999995</v>
      </c>
      <c r="E59" s="12" t="s">
        <v>229</v>
      </c>
      <c r="F59" s="12" t="s">
        <v>34</v>
      </c>
      <c r="G59" s="12" t="s">
        <v>166</v>
      </c>
      <c r="H59" s="12">
        <v>8007</v>
      </c>
      <c r="I59" s="12" t="str">
        <v>MSCI EMERGING MARKETS לאומי- בנק לאומי</v>
      </c>
    </row>
    <row r="60" spans="1:11">
      <c r="A60" s="12">
        <v>0.01</v>
      </c>
      <c r="B60" s="12">
        <v>744.12</v>
      </c>
      <c r="C60" s="13">
        <v>4952.5699999999997</v>
      </c>
      <c r="D60" s="13">
        <v>15025</v>
      </c>
      <c r="E60" s="12" t="s">
        <v>229</v>
      </c>
      <c r="F60" s="12" t="s">
        <v>34</v>
      </c>
      <c r="G60" s="12" t="s">
        <v>166</v>
      </c>
      <c r="H60" s="12">
        <v>8000</v>
      </c>
      <c r="I60" s="12" t="str">
        <v>S&amp;P 500 מדד לאומי- בנק לאומי</v>
      </c>
    </row>
    <row r="61" spans="1:11" ht="22.5">
      <c r="A61" s="12">
        <v>0</v>
      </c>
      <c r="B61" s="12">
        <v>6.4400000000000004</v>
      </c>
      <c r="C61" s="12">
        <v>375.06999999999999</v>
      </c>
      <c r="D61" s="13">
        <v>1718.3099999999999</v>
      </c>
      <c r="E61" s="12" t="s">
        <v>190</v>
      </c>
      <c r="F61" s="12" t="s">
        <v>34</v>
      </c>
      <c r="G61" s="12" t="str">
        <v>ענף ת"א 100 מרובה</v>
      </c>
      <c r="H61" s="12">
        <v>800002</v>
      </c>
      <c r="I61" s="12" t="str">
        <v>ISRAEL SWAP- בנק לאומי</v>
      </c>
    </row>
    <row r="62" spans="1:11">
      <c r="A62" s="14">
        <v>0.050000000000000003</v>
      </c>
      <c r="B62" s="15">
        <v>3295.5599999999999</v>
      </c>
      <c r="C62" s="14"/>
      <c r="D62" s="15">
        <v>142451.37</v>
      </c>
      <c r="E62" s="14"/>
      <c r="F62" s="14"/>
      <c r="G62" s="14"/>
      <c r="H62" s="14"/>
      <c r="I62" s="14" t="s">
        <v>167</v>
      </c>
    </row>
    <row r="63" spans="1:11">
      <c r="A63" s="12">
        <v>0</v>
      </c>
      <c r="B63" s="12">
        <v>0</v>
      </c>
      <c r="C63" s="12">
        <v>0</v>
      </c>
      <c r="D63" s="12">
        <v>0</v>
      </c>
      <c r="E63" s="12"/>
      <c r="F63" s="12">
        <v>0</v>
      </c>
      <c r="G63" s="12">
        <v>0</v>
      </c>
      <c r="H63" s="12">
        <v>0</v>
      </c>
      <c r="I63" s="12">
        <v>0</v>
      </c>
    </row>
    <row r="64" spans="1:11">
      <c r="A64" s="14">
        <v>0</v>
      </c>
      <c r="B64" s="14">
        <v>0</v>
      </c>
      <c r="C64" s="14"/>
      <c r="D64" s="14">
        <v>0</v>
      </c>
      <c r="E64" s="14"/>
      <c r="F64" s="14"/>
      <c r="G64" s="14"/>
      <c r="H64" s="14"/>
      <c r="I64" s="14" t="s">
        <v>170</v>
      </c>
    </row>
    <row r="65" spans="1:11">
      <c r="A65" s="12">
        <v>0</v>
      </c>
      <c r="B65" s="12">
        <v>0</v>
      </c>
      <c r="C65" s="12">
        <v>0</v>
      </c>
      <c r="D65" s="12">
        <v>0</v>
      </c>
      <c r="E65" s="12"/>
      <c r="F65" s="12">
        <v>0</v>
      </c>
      <c r="G65" s="12">
        <v>0</v>
      </c>
      <c r="H65" s="12">
        <v>0</v>
      </c>
      <c r="I65" s="12">
        <v>0</v>
      </c>
    </row>
    <row r="66" spans="1:11">
      <c r="A66" s="14">
        <v>0</v>
      </c>
      <c r="B66" s="14">
        <v>0</v>
      </c>
      <c r="C66" s="14"/>
      <c r="D66" s="14">
        <v>0</v>
      </c>
      <c r="E66" s="14"/>
      <c r="F66" s="14"/>
      <c r="G66" s="14"/>
      <c r="H66" s="14"/>
      <c r="I66" s="14" t="s">
        <v>169</v>
      </c>
    </row>
    <row r="67" spans="1:11">
      <c r="A67" s="12">
        <v>0</v>
      </c>
      <c r="B67" s="12">
        <v>0</v>
      </c>
      <c r="C67" s="12">
        <v>0</v>
      </c>
      <c r="D67" s="12">
        <v>0</v>
      </c>
      <c r="E67" s="12"/>
      <c r="F67" s="12">
        <v>0</v>
      </c>
      <c r="G67" s="12">
        <v>0</v>
      </c>
      <c r="H67" s="12">
        <v>0</v>
      </c>
      <c r="I67" s="12">
        <v>0</v>
      </c>
    </row>
    <row r="68" spans="1:11">
      <c r="A68" s="14">
        <v>0</v>
      </c>
      <c r="B68" s="14">
        <v>0</v>
      </c>
      <c r="C68" s="14"/>
      <c r="D68" s="14">
        <v>0</v>
      </c>
      <c r="E68" s="14"/>
      <c r="F68" s="14"/>
      <c r="G68" s="14"/>
      <c r="H68" s="14"/>
      <c r="I68" s="14" t="s">
        <v>156</v>
      </c>
    </row>
    <row r="69" spans="1:11">
      <c r="A69" s="14">
        <v>0.050000000000000003</v>
      </c>
      <c r="B69" s="15">
        <v>3295.5599999999999</v>
      </c>
      <c r="C69" s="14"/>
      <c r="D69" s="15">
        <v>142451.37</v>
      </c>
      <c r="E69" s="14"/>
      <c r="F69" s="14"/>
      <c r="G69" s="14"/>
      <c r="H69" s="14"/>
      <c r="I69" s="14" t="s">
        <v>70</v>
      </c>
    </row>
    <row r="70" spans="1:11">
      <c r="A70" s="9">
        <v>0.12</v>
      </c>
      <c r="B70" s="10">
        <v>7961.3599999999997</v>
      </c>
      <c r="C70" s="9"/>
      <c r="D70" s="10">
        <v>2997710.4399999999</v>
      </c>
      <c r="E70" s="9"/>
      <c r="F70" s="9"/>
      <c r="G70" s="9"/>
      <c r="H70" s="9"/>
      <c r="I70" s="9" t="s">
        <v>29</v>
      </c>
    </row>
    <row r="71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43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מוצרים מובנים</v>
      </c>
      <c r="Q2" s="11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71</v>
      </c>
      <c r="C6" s="5" t="s">
        <v>42</v>
      </c>
      <c r="D6" s="5" t="s">
        <v>73</v>
      </c>
      <c r="E6" s="5" t="s">
        <v>74</v>
      </c>
      <c r="F6" s="5" t="s">
        <v>43</v>
      </c>
      <c r="G6" s="5" t="s">
        <v>44</v>
      </c>
      <c r="H6" s="5" t="s">
        <v>32</v>
      </c>
      <c r="I6" s="5" t="s">
        <v>75</v>
      </c>
      <c r="J6" s="5" t="s">
        <v>176</v>
      </c>
      <c r="K6" s="5" t="s">
        <v>45</v>
      </c>
      <c r="L6" s="5" t="s">
        <v>46</v>
      </c>
      <c r="M6" s="5" t="s">
        <v>177</v>
      </c>
      <c r="N6" s="5" t="s">
        <v>47</v>
      </c>
      <c r="O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  <c r="K7" s="12"/>
      <c r="L7" s="12">
        <v>0</v>
      </c>
      <c r="M7" s="12"/>
      <c r="N7" s="12">
        <v>0</v>
      </c>
      <c r="O7" s="12">
        <v>0</v>
      </c>
    </row>
    <row r="8" spans="1:17">
      <c r="A8" s="14">
        <v>0</v>
      </c>
      <c r="B8" s="14"/>
      <c r="C8" s="14">
        <v>0</v>
      </c>
      <c r="D8" s="14"/>
      <c r="E8" s="14">
        <v>0</v>
      </c>
      <c r="F8" s="14">
        <v>0</v>
      </c>
      <c r="G8" s="14"/>
      <c r="H8" s="14"/>
      <c r="I8" s="14">
        <v>0</v>
      </c>
      <c r="J8" s="14"/>
      <c r="K8" s="14"/>
      <c r="L8" s="14"/>
      <c r="M8" s="14"/>
      <c r="N8" s="14"/>
      <c r="O8" s="14" t="s">
        <v>79</v>
      </c>
    </row>
    <row r="9" spans="1:17" ht="22.5">
      <c r="A9" s="14">
        <v>0</v>
      </c>
      <c r="B9" s="14"/>
      <c r="C9" s="14">
        <v>0</v>
      </c>
      <c r="D9" s="14"/>
      <c r="E9" s="14">
        <v>0</v>
      </c>
      <c r="F9" s="14">
        <v>0</v>
      </c>
      <c r="G9" s="14"/>
      <c r="H9" s="14"/>
      <c r="I9" s="14">
        <v>0</v>
      </c>
      <c r="J9" s="14"/>
      <c r="K9" s="14"/>
      <c r="L9" s="14"/>
      <c r="M9" s="14"/>
      <c r="N9" s="14"/>
      <c r="O9" s="14" t="s">
        <v>178</v>
      </c>
    </row>
    <row r="10" spans="1:17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/>
      <c r="K10" s="12"/>
      <c r="L10" s="12">
        <v>0</v>
      </c>
      <c r="M10" s="12"/>
      <c r="N10" s="12">
        <v>0</v>
      </c>
      <c r="O10" s="12">
        <v>0</v>
      </c>
    </row>
    <row r="11" spans="1:17">
      <c r="A11" s="14">
        <v>0</v>
      </c>
      <c r="B11" s="14"/>
      <c r="C11" s="14">
        <v>0</v>
      </c>
      <c r="D11" s="14"/>
      <c r="E11" s="14">
        <v>0</v>
      </c>
      <c r="F11" s="14">
        <v>0</v>
      </c>
      <c r="G11" s="14"/>
      <c r="H11" s="14"/>
      <c r="I11" s="14">
        <v>0</v>
      </c>
      <c r="J11" s="14"/>
      <c r="K11" s="14"/>
      <c r="L11" s="14"/>
      <c r="M11" s="14"/>
      <c r="N11" s="14"/>
      <c r="O11" s="14" t="s">
        <v>79</v>
      </c>
    </row>
    <row r="12" spans="1:17" ht="22.5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/>
      <c r="O12" s="14" t="s">
        <v>179</v>
      </c>
    </row>
    <row r="13" spans="1:17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  <c r="K13" s="12"/>
      <c r="L13" s="12">
        <v>0</v>
      </c>
      <c r="M13" s="12"/>
      <c r="N13" s="12">
        <v>0</v>
      </c>
      <c r="O13" s="12">
        <v>0</v>
      </c>
    </row>
    <row r="14" spans="1:17" ht="33.75">
      <c r="A14" s="14">
        <v>0</v>
      </c>
      <c r="B14" s="14"/>
      <c r="C14" s="14">
        <v>0</v>
      </c>
      <c r="D14" s="14"/>
      <c r="E14" s="14">
        <v>0</v>
      </c>
      <c r="F14" s="14">
        <v>0</v>
      </c>
      <c r="G14" s="14"/>
      <c r="H14" s="14"/>
      <c r="I14" s="14">
        <v>0</v>
      </c>
      <c r="J14" s="14"/>
      <c r="K14" s="14"/>
      <c r="L14" s="14"/>
      <c r="M14" s="14"/>
      <c r="N14" s="14"/>
      <c r="O14" s="14" t="s">
        <v>180</v>
      </c>
    </row>
    <row r="15" spans="1:17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/>
      <c r="K15" s="12"/>
      <c r="L15" s="12">
        <v>0</v>
      </c>
      <c r="M15" s="12"/>
      <c r="N15" s="12">
        <v>0</v>
      </c>
      <c r="O15" s="12">
        <v>0</v>
      </c>
    </row>
    <row r="16" spans="1:17" ht="33.75">
      <c r="A16" s="14">
        <v>0</v>
      </c>
      <c r="B16" s="14"/>
      <c r="C16" s="14">
        <v>0</v>
      </c>
      <c r="D16" s="14"/>
      <c r="E16" s="14" t="s">
        <v>57</v>
      </c>
      <c r="F16" s="14">
        <v>0</v>
      </c>
      <c r="G16" s="14"/>
      <c r="H16" s="14"/>
      <c r="I16" s="14">
        <v>0</v>
      </c>
      <c r="J16" s="14"/>
      <c r="K16" s="14"/>
      <c r="L16" s="14"/>
      <c r="M16" s="14"/>
      <c r="N16" s="14"/>
      <c r="O16" s="14" t="s">
        <v>181</v>
      </c>
    </row>
    <row r="17" spans="1:17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/>
      <c r="K17" s="12"/>
      <c r="L17" s="12">
        <v>0</v>
      </c>
      <c r="M17" s="12"/>
      <c r="N17" s="12">
        <v>0</v>
      </c>
      <c r="O17" s="12">
        <v>0</v>
      </c>
    </row>
    <row r="18" spans="1:17" ht="33.75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/>
      <c r="O18" s="14" t="s">
        <v>182</v>
      </c>
    </row>
    <row r="19" spans="1:17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  <c r="K19" s="12"/>
      <c r="L19" s="12">
        <v>0</v>
      </c>
      <c r="M19" s="12"/>
      <c r="N19" s="12">
        <v>0</v>
      </c>
      <c r="O19" s="12">
        <v>0</v>
      </c>
    </row>
    <row r="20" spans="1:17" ht="22.5">
      <c r="A20" s="14">
        <v>0</v>
      </c>
      <c r="B20" s="14"/>
      <c r="C20" s="14">
        <v>0</v>
      </c>
      <c r="D20" s="14"/>
      <c r="E20" s="14">
        <v>0</v>
      </c>
      <c r="F20" s="14">
        <v>0</v>
      </c>
      <c r="G20" s="14"/>
      <c r="H20" s="14"/>
      <c r="I20" s="14">
        <v>0</v>
      </c>
      <c r="J20" s="14"/>
      <c r="K20" s="14"/>
      <c r="L20" s="14"/>
      <c r="M20" s="14"/>
      <c r="N20" s="14"/>
      <c r="O20" s="14" t="s">
        <v>183</v>
      </c>
    </row>
    <row r="21" spans="1:17" ht="22.5">
      <c r="A21" s="14">
        <v>0</v>
      </c>
      <c r="B21" s="14"/>
      <c r="C21" s="14">
        <v>0</v>
      </c>
      <c r="D21" s="14"/>
      <c r="E21" s="14">
        <v>0</v>
      </c>
      <c r="F21" s="14">
        <v>0</v>
      </c>
      <c r="G21" s="14"/>
      <c r="H21" s="14"/>
      <c r="I21" s="14">
        <v>0</v>
      </c>
      <c r="J21" s="14"/>
      <c r="K21" s="14"/>
      <c r="L21" s="14"/>
      <c r="M21" s="14"/>
      <c r="N21" s="14"/>
      <c r="O21" s="14" t="s">
        <v>184</v>
      </c>
    </row>
    <row r="22" spans="1:17">
      <c r="A22" s="14">
        <v>0</v>
      </c>
      <c r="B22" s="14"/>
      <c r="C22" s="14">
        <v>0</v>
      </c>
      <c r="D22" s="14"/>
      <c r="E22" s="14">
        <v>0</v>
      </c>
      <c r="F22" s="14">
        <v>0</v>
      </c>
      <c r="G22" s="14"/>
      <c r="H22" s="14"/>
      <c r="I22" s="14">
        <v>0</v>
      </c>
      <c r="J22" s="14"/>
      <c r="K22" s="14"/>
      <c r="L22" s="14"/>
      <c r="M22" s="14"/>
      <c r="N22" s="14"/>
      <c r="O22" s="14" t="s">
        <v>65</v>
      </c>
    </row>
    <row r="23" spans="1:17" ht="22.5">
      <c r="A23" s="12">
        <v>0.01</v>
      </c>
      <c r="B23" s="12">
        <v>0</v>
      </c>
      <c r="C23" s="12">
        <v>500.83999999999997</v>
      </c>
      <c r="D23" s="12">
        <v>59</v>
      </c>
      <c r="E23" s="13">
        <v>848880</v>
      </c>
      <c r="F23" s="12">
        <v>0</v>
      </c>
      <c r="G23" s="12">
        <v>0</v>
      </c>
      <c r="H23" s="12" t="s">
        <v>34</v>
      </c>
      <c r="I23" s="12"/>
      <c r="J23" s="16" t="s">
        <v>211</v>
      </c>
      <c r="K23" s="12" t="s">
        <v>159</v>
      </c>
      <c r="L23" s="12">
        <v>0</v>
      </c>
      <c r="M23" s="12"/>
      <c r="N23" s="12" t="s">
        <v>230</v>
      </c>
      <c r="O23" s="12" t="str">
        <v>BABSN 2005-1X- Babson</v>
      </c>
    </row>
    <row r="24" spans="1:17" ht="22.5">
      <c r="A24" s="12">
        <v>0.01</v>
      </c>
      <c r="B24" s="12">
        <v>0</v>
      </c>
      <c r="C24" s="12">
        <v>446.29000000000002</v>
      </c>
      <c r="D24" s="12">
        <v>49</v>
      </c>
      <c r="E24" s="13">
        <v>910802.91000000003</v>
      </c>
      <c r="F24" s="12">
        <v>0</v>
      </c>
      <c r="G24" s="12">
        <v>0</v>
      </c>
      <c r="H24" s="12" t="s">
        <v>35</v>
      </c>
      <c r="I24" s="12"/>
      <c r="J24" s="12" t="s">
        <v>231</v>
      </c>
      <c r="K24" s="12" t="s">
        <v>159</v>
      </c>
      <c r="L24" s="12">
        <v>0</v>
      </c>
      <c r="M24" s="12"/>
      <c r="N24" s="12" t="s">
        <v>232</v>
      </c>
      <c r="O24" s="12" t="str">
        <v>CELF 2008 - 1X E1- CELF</v>
      </c>
    </row>
    <row r="25" spans="1:17" ht="22.5">
      <c r="A25" s="12">
        <v>0.029999999999999999</v>
      </c>
      <c r="B25" s="12">
        <v>0</v>
      </c>
      <c r="C25" s="13">
        <v>1841.3199999999999</v>
      </c>
      <c r="D25" s="12">
        <v>45</v>
      </c>
      <c r="E25" s="13">
        <v>4091820.5299999998</v>
      </c>
      <c r="F25" s="12">
        <v>0</v>
      </c>
      <c r="G25" s="12">
        <v>0</v>
      </c>
      <c r="H25" s="12" t="s">
        <v>35</v>
      </c>
      <c r="I25" s="12"/>
      <c r="J25" s="12" t="s">
        <v>231</v>
      </c>
      <c r="K25" s="12" t="s">
        <v>159</v>
      </c>
      <c r="L25" s="12">
        <v>0</v>
      </c>
      <c r="M25" s="12"/>
      <c r="N25" s="12" t="s">
        <v>233</v>
      </c>
      <c r="O25" s="12" t="str">
        <v>CELF 2008 - 2X E1- CELF</v>
      </c>
    </row>
    <row r="26" spans="1:17" ht="33.75">
      <c r="A26" s="12">
        <v>0</v>
      </c>
      <c r="B26" s="12">
        <v>0</v>
      </c>
      <c r="C26" s="12">
        <v>0</v>
      </c>
      <c r="D26" s="12">
        <v>0</v>
      </c>
      <c r="E26" s="13">
        <v>176850</v>
      </c>
      <c r="F26" s="12">
        <v>0</v>
      </c>
      <c r="G26" s="12">
        <v>0</v>
      </c>
      <c r="H26" s="12" t="s">
        <v>34</v>
      </c>
      <c r="I26" s="12"/>
      <c r="J26" s="16" t="str">
        <v>10/12/10</v>
      </c>
      <c r="K26" s="12" t="s">
        <v>159</v>
      </c>
      <c r="L26" s="12">
        <v>0</v>
      </c>
      <c r="M26" s="12"/>
      <c r="N26" s="12" t="s">
        <v>234</v>
      </c>
      <c r="O26" s="12" t="str">
        <v>PLENUM ADMIRAL- PLENUM</v>
      </c>
    </row>
    <row r="27" spans="1:17">
      <c r="A27" s="14">
        <v>0.040000000000000001</v>
      </c>
      <c r="B27" s="14"/>
      <c r="C27" s="15">
        <v>2788.4499999999998</v>
      </c>
      <c r="D27" s="14"/>
      <c r="E27" s="15">
        <v>6028353.4400000004</v>
      </c>
      <c r="F27" s="14">
        <v>0</v>
      </c>
      <c r="G27" s="14"/>
      <c r="H27" s="14"/>
      <c r="I27" s="14">
        <v>0</v>
      </c>
      <c r="J27" s="14"/>
      <c r="K27" s="14"/>
      <c r="L27" s="14"/>
      <c r="M27" s="14"/>
      <c r="N27" s="14"/>
      <c r="O27" s="14" t="s">
        <v>79</v>
      </c>
    </row>
    <row r="28" spans="1:17" ht="22.5">
      <c r="A28" s="14">
        <v>0.040000000000000001</v>
      </c>
      <c r="B28" s="14"/>
      <c r="C28" s="15">
        <v>2788.4499999999998</v>
      </c>
      <c r="D28" s="14"/>
      <c r="E28" s="15">
        <v>6028353.4400000004</v>
      </c>
      <c r="F28" s="14">
        <v>0</v>
      </c>
      <c r="G28" s="14"/>
      <c r="H28" s="14"/>
      <c r="I28" s="14">
        <v>0</v>
      </c>
      <c r="J28" s="14"/>
      <c r="K28" s="14"/>
      <c r="L28" s="14"/>
      <c r="M28" s="14"/>
      <c r="N28" s="14"/>
      <c r="O28" s="14" t="s">
        <v>178</v>
      </c>
    </row>
    <row r="29" spans="1:17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/>
      <c r="K29" s="12"/>
      <c r="L29" s="12">
        <v>0</v>
      </c>
      <c r="M29" s="12"/>
      <c r="N29" s="12">
        <v>0</v>
      </c>
      <c r="O29" s="12">
        <v>0</v>
      </c>
    </row>
    <row r="30" spans="1:17">
      <c r="A30" s="14">
        <v>0</v>
      </c>
      <c r="B30" s="14"/>
      <c r="C30" s="14">
        <v>0</v>
      </c>
      <c r="D30" s="14"/>
      <c r="E30" s="14">
        <v>0</v>
      </c>
      <c r="F30" s="14">
        <v>0</v>
      </c>
      <c r="G30" s="14"/>
      <c r="H30" s="14"/>
      <c r="I30" s="14">
        <v>0</v>
      </c>
      <c r="J30" s="14"/>
      <c r="K30" s="14"/>
      <c r="L30" s="14"/>
      <c r="M30" s="14"/>
      <c r="N30" s="14"/>
      <c r="O30" s="14" t="s">
        <v>79</v>
      </c>
    </row>
    <row r="31" spans="1:17" ht="22.5">
      <c r="A31" s="14">
        <v>0</v>
      </c>
      <c r="B31" s="14"/>
      <c r="C31" s="14">
        <v>0</v>
      </c>
      <c r="D31" s="14"/>
      <c r="E31" s="14">
        <v>0</v>
      </c>
      <c r="F31" s="14">
        <v>0</v>
      </c>
      <c r="G31" s="14"/>
      <c r="H31" s="14"/>
      <c r="I31" s="14">
        <v>0</v>
      </c>
      <c r="J31" s="14"/>
      <c r="K31" s="14"/>
      <c r="L31" s="14"/>
      <c r="M31" s="14"/>
      <c r="N31" s="14"/>
      <c r="O31" s="14" t="s">
        <v>179</v>
      </c>
    </row>
    <row r="32" spans="1:17">
      <c r="A32" s="12">
        <v>0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/>
      <c r="K32" s="12"/>
      <c r="L32" s="12">
        <v>0</v>
      </c>
      <c r="M32" s="12"/>
      <c r="N32" s="12">
        <v>0</v>
      </c>
      <c r="O32" s="12">
        <v>0</v>
      </c>
    </row>
    <row r="33" spans="1:17" ht="33.75">
      <c r="A33" s="14">
        <v>0</v>
      </c>
      <c r="B33" s="14"/>
      <c r="C33" s="14">
        <v>0</v>
      </c>
      <c r="D33" s="14"/>
      <c r="E33" s="14">
        <v>0</v>
      </c>
      <c r="F33" s="14">
        <v>0</v>
      </c>
      <c r="G33" s="14"/>
      <c r="H33" s="14"/>
      <c r="I33" s="14">
        <v>0</v>
      </c>
      <c r="J33" s="14"/>
      <c r="K33" s="14"/>
      <c r="L33" s="14"/>
      <c r="M33" s="14"/>
      <c r="N33" s="14"/>
      <c r="O33" s="14" t="s">
        <v>180</v>
      </c>
    </row>
    <row r="34" spans="1:17">
      <c r="A34" s="12">
        <v>0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/>
      <c r="K34" s="12"/>
      <c r="L34" s="12">
        <v>0</v>
      </c>
      <c r="M34" s="12"/>
      <c r="N34" s="12">
        <v>0</v>
      </c>
      <c r="O34" s="12">
        <v>0</v>
      </c>
    </row>
    <row r="35" spans="1:17" ht="33.75">
      <c r="A35" s="14">
        <v>0</v>
      </c>
      <c r="B35" s="14"/>
      <c r="C35" s="14">
        <v>0</v>
      </c>
      <c r="D35" s="14"/>
      <c r="E35" s="14">
        <v>0</v>
      </c>
      <c r="F35" s="14">
        <v>0</v>
      </c>
      <c r="G35" s="14"/>
      <c r="H35" s="14"/>
      <c r="I35" s="14">
        <v>0</v>
      </c>
      <c r="J35" s="14"/>
      <c r="K35" s="14"/>
      <c r="L35" s="14"/>
      <c r="M35" s="14"/>
      <c r="N35" s="14"/>
      <c r="O35" s="14" t="s">
        <v>181</v>
      </c>
    </row>
    <row r="36" spans="1:17">
      <c r="A36" s="12">
        <v>0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/>
      <c r="K36" s="12"/>
      <c r="L36" s="12">
        <v>0</v>
      </c>
      <c r="M36" s="12"/>
      <c r="N36" s="12">
        <v>0</v>
      </c>
      <c r="O36" s="12">
        <v>0</v>
      </c>
    </row>
    <row r="37" spans="1:17" ht="33.75">
      <c r="A37" s="14">
        <v>0</v>
      </c>
      <c r="B37" s="14"/>
      <c r="C37" s="14">
        <v>0</v>
      </c>
      <c r="D37" s="14"/>
      <c r="E37" s="14">
        <v>0</v>
      </c>
      <c r="F37" s="14">
        <v>0</v>
      </c>
      <c r="G37" s="14"/>
      <c r="H37" s="14"/>
      <c r="I37" s="14">
        <v>0</v>
      </c>
      <c r="J37" s="14"/>
      <c r="K37" s="14"/>
      <c r="L37" s="14"/>
      <c r="M37" s="14"/>
      <c r="N37" s="14"/>
      <c r="O37" s="14" t="s">
        <v>182</v>
      </c>
    </row>
    <row r="38" spans="1:17">
      <c r="A38" s="12">
        <v>0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/>
      <c r="K38" s="12"/>
      <c r="L38" s="12">
        <v>0</v>
      </c>
      <c r="M38" s="12"/>
      <c r="N38" s="12">
        <v>0</v>
      </c>
      <c r="O38" s="12">
        <v>0</v>
      </c>
    </row>
    <row r="39" spans="1:17" ht="22.5">
      <c r="A39" s="14">
        <v>0</v>
      </c>
      <c r="B39" s="14"/>
      <c r="C39" s="14">
        <v>0</v>
      </c>
      <c r="D39" s="14"/>
      <c r="E39" s="14">
        <v>0</v>
      </c>
      <c r="F39" s="14">
        <v>0</v>
      </c>
      <c r="G39" s="14"/>
      <c r="H39" s="14"/>
      <c r="I39" s="14">
        <v>0</v>
      </c>
      <c r="J39" s="14"/>
      <c r="K39" s="14"/>
      <c r="L39" s="14"/>
      <c r="M39" s="14"/>
      <c r="N39" s="14"/>
      <c r="O39" s="14" t="s">
        <v>183</v>
      </c>
    </row>
    <row r="40" spans="1:17" ht="22.5">
      <c r="A40" s="14">
        <v>0</v>
      </c>
      <c r="B40" s="14"/>
      <c r="C40" s="14">
        <v>0</v>
      </c>
      <c r="D40" s="14"/>
      <c r="E40" s="14">
        <v>0</v>
      </c>
      <c r="F40" s="14">
        <v>0</v>
      </c>
      <c r="G40" s="14"/>
      <c r="H40" s="14"/>
      <c r="I40" s="14">
        <v>0</v>
      </c>
      <c r="J40" s="14"/>
      <c r="K40" s="14"/>
      <c r="L40" s="14"/>
      <c r="M40" s="14"/>
      <c r="N40" s="14"/>
      <c r="O40" s="14" t="s">
        <v>184</v>
      </c>
    </row>
    <row r="41" spans="1:17">
      <c r="A41" s="14">
        <v>0.040000000000000001</v>
      </c>
      <c r="B41" s="14"/>
      <c r="C41" s="15">
        <v>2788.4499999999998</v>
      </c>
      <c r="D41" s="14"/>
      <c r="E41" s="15">
        <v>6028353.4400000004</v>
      </c>
      <c r="F41" s="14">
        <v>0</v>
      </c>
      <c r="G41" s="14"/>
      <c r="H41" s="14"/>
      <c r="I41" s="14">
        <v>0</v>
      </c>
      <c r="J41" s="14"/>
      <c r="K41" s="14"/>
      <c r="L41" s="14"/>
      <c r="M41" s="14"/>
      <c r="N41" s="14"/>
      <c r="O41" s="14" t="s">
        <v>70</v>
      </c>
    </row>
    <row r="42" spans="1:17">
      <c r="A42" s="9">
        <v>0.040000000000000001</v>
      </c>
      <c r="B42" s="9"/>
      <c r="C42" s="10">
        <v>2788.4499999999998</v>
      </c>
      <c r="D42" s="9"/>
      <c r="E42" s="10">
        <v>6028353.4400000004</v>
      </c>
      <c r="F42" s="9">
        <v>0</v>
      </c>
      <c r="G42" s="9"/>
      <c r="H42" s="9"/>
      <c r="I42" s="9">
        <v>0</v>
      </c>
      <c r="J42" s="9"/>
      <c r="K42" s="9"/>
      <c r="L42" s="9"/>
      <c r="M42" s="9"/>
      <c r="N42" s="9"/>
      <c r="O42" s="9" t="s">
        <v>29</v>
      </c>
    </row>
    <row r="43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69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57.6">
      <c r="A2" s="2" t="s">
        <v>235</v>
      </c>
      <c r="N2" s="11" t="s">
        <f>HYPERLINK("#'"&amp;גיליון1!$A$32&amp;"'!C6",גיליון1!$B$32)</f>
        <v>31</v>
      </c>
    </row>
    <row r="3" spans="1:14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42</v>
      </c>
      <c r="C6" s="5" t="s">
        <v>73</v>
      </c>
      <c r="D6" s="5" t="s">
        <v>74</v>
      </c>
      <c r="E6" s="5" t="s">
        <v>43</v>
      </c>
      <c r="F6" s="5" t="str">
        <v>שיעור ריבית  
 ממוצע</v>
      </c>
      <c r="G6" s="5" t="s">
        <v>32</v>
      </c>
      <c r="H6" s="5" t="s">
        <v>75</v>
      </c>
      <c r="I6" s="5" t="s">
        <v>45</v>
      </c>
      <c r="J6" s="5" t="s">
        <v>46</v>
      </c>
      <c r="K6" s="5" t="s">
        <v>47</v>
      </c>
      <c r="L6" s="5" t="s">
        <v>48</v>
      </c>
    </row>
    <row r="7" spans="1:14">
      <c r="A7" s="12">
        <v>0.29999999999999999</v>
      </c>
      <c r="B7" s="13">
        <v>21038.369999999999</v>
      </c>
      <c r="C7" s="12">
        <v>136.94999999999999</v>
      </c>
      <c r="D7" s="13">
        <v>15361700.890000001</v>
      </c>
      <c r="E7" s="12">
        <v>6.2199999999999998</v>
      </c>
      <c r="F7" s="12">
        <v>0</v>
      </c>
      <c r="G7" s="12" t="s">
        <v>49</v>
      </c>
      <c r="H7" s="12">
        <v>1.6699999999999999</v>
      </c>
      <c r="I7" s="12" t="s">
        <v>120</v>
      </c>
      <c r="J7" s="12" t="s">
        <v>51</v>
      </c>
      <c r="K7" s="12">
        <v>46300010</v>
      </c>
      <c r="L7" s="12" t="str">
        <v>הלוואות פוליסה-פנסיה מקיפה</v>
      </c>
    </row>
    <row r="8" spans="1:14">
      <c r="A8" s="12">
        <v>0</v>
      </c>
      <c r="B8" s="12">
        <v>0</v>
      </c>
      <c r="C8" s="12">
        <v>100</v>
      </c>
      <c r="D8" s="12">
        <v>0</v>
      </c>
      <c r="E8" s="12">
        <v>0</v>
      </c>
      <c r="F8" s="12">
        <v>0</v>
      </c>
      <c r="G8" s="12" t="s">
        <v>49</v>
      </c>
      <c r="H8" s="12"/>
      <c r="I8" s="12" t="s">
        <v>120</v>
      </c>
      <c r="J8" s="12" t="s">
        <v>51</v>
      </c>
      <c r="K8" s="12">
        <v>46300110</v>
      </c>
      <c r="L8" s="12" t="str">
        <v>פרעונות לקבל/לשלם פנסיה</v>
      </c>
    </row>
    <row r="9" spans="1:14">
      <c r="A9" s="14">
        <v>0.29999999999999999</v>
      </c>
      <c r="B9" s="15">
        <v>21038.369999999999</v>
      </c>
      <c r="C9" s="14"/>
      <c r="D9" s="15">
        <v>15361700.890000001</v>
      </c>
      <c r="E9" s="14">
        <v>6.2199999999999998</v>
      </c>
      <c r="F9" s="14"/>
      <c r="G9" s="14"/>
      <c r="H9" s="14">
        <v>1.6699999999999999</v>
      </c>
      <c r="I9" s="14"/>
      <c r="J9" s="14"/>
      <c r="K9" s="14"/>
      <c r="L9" s="14" t="str">
        <v>סה"כ ל כנגד חסכון עמיתים מובטחים:</v>
      </c>
    </row>
    <row r="10" spans="1:14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/>
      <c r="J10" s="12">
        <v>0</v>
      </c>
      <c r="K10" s="12">
        <v>0</v>
      </c>
      <c r="L10" s="12">
        <v>0</v>
      </c>
    </row>
    <row r="11" spans="1:14" ht="22.5">
      <c r="A11" s="14">
        <v>0</v>
      </c>
      <c r="B11" s="14">
        <v>0</v>
      </c>
      <c r="C11" s="14"/>
      <c r="D11" s="14">
        <v>0</v>
      </c>
      <c r="E11" s="14">
        <v>0</v>
      </c>
      <c r="F11" s="14"/>
      <c r="G11" s="14"/>
      <c r="H11" s="14">
        <v>0</v>
      </c>
      <c r="I11" s="14"/>
      <c r="J11" s="14"/>
      <c r="K11" s="14"/>
      <c r="L11" s="14" t="str">
        <v>סה"כ ל מבוטחות במשכנתא או תיקי משכנתאות:</v>
      </c>
    </row>
    <row r="12" spans="1:14">
      <c r="A12" s="12">
        <v>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/>
      <c r="J12" s="12">
        <v>0</v>
      </c>
      <c r="K12" s="12">
        <v>0</v>
      </c>
      <c r="L12" s="12">
        <v>0</v>
      </c>
    </row>
    <row r="13" spans="1:14">
      <c r="A13" s="14">
        <v>0</v>
      </c>
      <c r="B13" s="14">
        <v>0</v>
      </c>
      <c r="C13" s="14"/>
      <c r="D13" s="14">
        <v>0</v>
      </c>
      <c r="E13" s="14">
        <v>0</v>
      </c>
      <c r="F13" s="14"/>
      <c r="G13" s="14"/>
      <c r="H13" s="14">
        <v>0</v>
      </c>
      <c r="I13" s="14"/>
      <c r="J13" s="14"/>
      <c r="K13" s="14"/>
      <c r="L13" s="14" t="s">
        <v>236</v>
      </c>
    </row>
    <row r="14" spans="1:14">
      <c r="A14" s="12">
        <v>0.28000000000000003</v>
      </c>
      <c r="B14" s="13">
        <v>19572.75</v>
      </c>
      <c r="C14" s="12">
        <v>102.73</v>
      </c>
      <c r="D14" s="13">
        <v>19052609.52</v>
      </c>
      <c r="E14" s="12">
        <v>2.98</v>
      </c>
      <c r="F14" s="12">
        <v>3.52</v>
      </c>
      <c r="G14" s="12" t="s">
        <v>34</v>
      </c>
      <c r="H14" s="12">
        <v>3.3700000000000001</v>
      </c>
      <c r="I14" s="12" t="s">
        <v>120</v>
      </c>
      <c r="J14" s="12" t="s">
        <v>87</v>
      </c>
      <c r="K14" s="12">
        <v>10031110</v>
      </c>
      <c r="L14" s="12" t="str">
        <v>גורם כז'</v>
      </c>
    </row>
    <row r="15" spans="1:14">
      <c r="A15" s="12">
        <v>0.17999999999999999</v>
      </c>
      <c r="B15" s="13">
        <v>12618.77</v>
      </c>
      <c r="C15" s="12">
        <v>119.09999999999999</v>
      </c>
      <c r="D15" s="13">
        <v>10595537.76</v>
      </c>
      <c r="E15" s="12">
        <v>3.1000000000000001</v>
      </c>
      <c r="F15" s="12">
        <v>7</v>
      </c>
      <c r="G15" s="12" t="s">
        <v>49</v>
      </c>
      <c r="H15" s="12">
        <v>6.8300000000000001</v>
      </c>
      <c r="I15" s="12" t="s">
        <v>50</v>
      </c>
      <c r="J15" s="12" t="s">
        <v>94</v>
      </c>
      <c r="K15" s="12">
        <v>90150521</v>
      </c>
      <c r="L15" s="12" t="s">
        <v>237</v>
      </c>
    </row>
    <row r="16" spans="1:14">
      <c r="A16" s="12">
        <v>0.059999999999999998</v>
      </c>
      <c r="B16" s="13">
        <v>4342.2600000000002</v>
      </c>
      <c r="C16" s="12">
        <v>155.69999999999999</v>
      </c>
      <c r="D16" s="13">
        <v>2788865.0600000001</v>
      </c>
      <c r="E16" s="12" t="s">
        <v>57</v>
      </c>
      <c r="F16" s="12">
        <v>7</v>
      </c>
      <c r="G16" s="12" t="s">
        <v>49</v>
      </c>
      <c r="H16" s="12">
        <v>7</v>
      </c>
      <c r="I16" s="12" t="s">
        <v>50</v>
      </c>
      <c r="J16" s="12" t="s">
        <v>94</v>
      </c>
      <c r="K16" s="12">
        <v>90150720</v>
      </c>
      <c r="L16" s="12" t="s">
        <v>237</v>
      </c>
    </row>
    <row r="17" spans="1:14">
      <c r="A17" s="12">
        <v>0.70999999999999996</v>
      </c>
      <c r="B17" s="13">
        <v>49151.25</v>
      </c>
      <c r="C17" s="12">
        <v>115.65000000000001</v>
      </c>
      <c r="D17" s="13">
        <v>42500000</v>
      </c>
      <c r="E17" s="12">
        <v>1.49</v>
      </c>
      <c r="F17" s="12">
        <v>4.6799999999999997</v>
      </c>
      <c r="G17" s="12" t="s">
        <v>49</v>
      </c>
      <c r="H17" s="12">
        <v>1.45</v>
      </c>
      <c r="I17" s="12" t="s">
        <v>120</v>
      </c>
      <c r="J17" s="12" t="s">
        <v>94</v>
      </c>
      <c r="K17" s="12">
        <v>45223686</v>
      </c>
      <c r="L17" s="12" t="str">
        <v>גורם יא'</v>
      </c>
    </row>
    <row r="18" spans="1:14">
      <c r="A18" s="12">
        <v>0.070000000000000007</v>
      </c>
      <c r="B18" s="13">
        <v>4493.5299999999997</v>
      </c>
      <c r="C18" s="12">
        <v>119.51000000000001</v>
      </c>
      <c r="D18" s="13">
        <v>3759965.5899999999</v>
      </c>
      <c r="E18" s="12">
        <v>3.0499999999999998</v>
      </c>
      <c r="F18" s="12">
        <v>4.9800000000000004</v>
      </c>
      <c r="G18" s="12" t="s">
        <v>49</v>
      </c>
      <c r="H18" s="12">
        <v>8.5700000000000003</v>
      </c>
      <c r="I18" s="12" t="s">
        <v>120</v>
      </c>
      <c r="J18" s="12" t="s">
        <v>94</v>
      </c>
      <c r="K18" s="12">
        <v>10030500</v>
      </c>
      <c r="L18" s="12" t="s">
        <v>238</v>
      </c>
    </row>
    <row r="19" spans="1:14">
      <c r="A19" s="12">
        <v>0.029999999999999999</v>
      </c>
      <c r="B19" s="13">
        <v>2323.21</v>
      </c>
      <c r="C19" s="12">
        <v>120.93000000000001</v>
      </c>
      <c r="D19" s="13">
        <v>1921120.8600000001</v>
      </c>
      <c r="E19" s="12">
        <v>3.1499999999999999</v>
      </c>
      <c r="F19" s="12">
        <v>5.3600000000000003</v>
      </c>
      <c r="G19" s="12" t="s">
        <v>49</v>
      </c>
      <c r="H19" s="12">
        <v>8.5099999999999998</v>
      </c>
      <c r="I19" s="12" t="s">
        <v>120</v>
      </c>
      <c r="J19" s="12" t="s">
        <v>94</v>
      </c>
      <c r="K19" s="12">
        <v>10030511</v>
      </c>
      <c r="L19" s="12" t="s">
        <v>238</v>
      </c>
    </row>
    <row r="20" spans="1:14">
      <c r="A20" s="12">
        <v>0.040000000000000001</v>
      </c>
      <c r="B20" s="13">
        <v>2761.6100000000001</v>
      </c>
      <c r="C20" s="12">
        <v>121.39</v>
      </c>
      <c r="D20" s="13">
        <v>2274986.3799999999</v>
      </c>
      <c r="E20" s="12">
        <v>2.73</v>
      </c>
      <c r="F20" s="12">
        <v>5.1299999999999999</v>
      </c>
      <c r="G20" s="12" t="s">
        <v>49</v>
      </c>
      <c r="H20" s="12">
        <v>8.6300000000000008</v>
      </c>
      <c r="I20" s="12" t="s">
        <v>120</v>
      </c>
      <c r="J20" s="12" t="s">
        <v>94</v>
      </c>
      <c r="K20" s="12">
        <v>10030522</v>
      </c>
      <c r="L20" s="12" t="s">
        <v>238</v>
      </c>
    </row>
    <row r="21" spans="1:14">
      <c r="A21" s="12">
        <v>0.02</v>
      </c>
      <c r="B21" s="13">
        <v>1182.7</v>
      </c>
      <c r="C21" s="12">
        <v>120.09</v>
      </c>
      <c r="D21" s="13">
        <v>984844.04000000004</v>
      </c>
      <c r="E21" s="12">
        <v>2.6200000000000001</v>
      </c>
      <c r="F21" s="12">
        <v>4.8499999999999996</v>
      </c>
      <c r="G21" s="12" t="s">
        <v>49</v>
      </c>
      <c r="H21" s="12">
        <v>8.6899999999999995</v>
      </c>
      <c r="I21" s="12" t="s">
        <v>120</v>
      </c>
      <c r="J21" s="12" t="s">
        <v>94</v>
      </c>
      <c r="K21" s="12">
        <v>10030533</v>
      </c>
      <c r="L21" s="12" t="s">
        <v>238</v>
      </c>
    </row>
    <row r="22" spans="1:14">
      <c r="A22" s="12">
        <v>0.01</v>
      </c>
      <c r="B22" s="12">
        <v>770.21000000000004</v>
      </c>
      <c r="C22" s="12">
        <v>120.22</v>
      </c>
      <c r="D22" s="13">
        <v>640665.32999999996</v>
      </c>
      <c r="E22" s="12">
        <v>2.6099999999999999</v>
      </c>
      <c r="F22" s="12">
        <v>4.8499999999999996</v>
      </c>
      <c r="G22" s="12" t="s">
        <v>49</v>
      </c>
      <c r="H22" s="12">
        <v>8.6899999999999995</v>
      </c>
      <c r="I22" s="12" t="s">
        <v>120</v>
      </c>
      <c r="J22" s="12" t="s">
        <v>94</v>
      </c>
      <c r="K22" s="12">
        <v>10030544</v>
      </c>
      <c r="L22" s="12" t="s">
        <v>238</v>
      </c>
    </row>
    <row r="23" spans="1:14">
      <c r="A23" s="12">
        <v>0.029999999999999999</v>
      </c>
      <c r="B23" s="13">
        <v>1993.52</v>
      </c>
      <c r="C23" s="12">
        <v>120.01000000000001</v>
      </c>
      <c r="D23" s="13">
        <v>1661125.9099999999</v>
      </c>
      <c r="E23" s="12">
        <v>2.6400000000000001</v>
      </c>
      <c r="F23" s="12">
        <v>4.8600000000000003</v>
      </c>
      <c r="G23" s="12" t="s">
        <v>49</v>
      </c>
      <c r="H23" s="12">
        <v>8.6899999999999995</v>
      </c>
      <c r="I23" s="12" t="s">
        <v>120</v>
      </c>
      <c r="J23" s="12" t="s">
        <v>94</v>
      </c>
      <c r="K23" s="12">
        <v>10030555</v>
      </c>
      <c r="L23" s="12" t="s">
        <v>238</v>
      </c>
    </row>
    <row r="24" spans="1:14">
      <c r="A24" s="12">
        <v>0.02</v>
      </c>
      <c r="B24" s="13">
        <v>1532.5</v>
      </c>
      <c r="C24" s="12">
        <v>118.81999999999999</v>
      </c>
      <c r="D24" s="13">
        <v>1289765.53</v>
      </c>
      <c r="E24" s="12">
        <v>2.6200000000000001</v>
      </c>
      <c r="F24" s="12">
        <v>4.8499999999999996</v>
      </c>
      <c r="G24" s="12" t="s">
        <v>49</v>
      </c>
      <c r="H24" s="12">
        <v>8.6899999999999995</v>
      </c>
      <c r="I24" s="12" t="s">
        <v>120</v>
      </c>
      <c r="J24" s="12" t="s">
        <v>94</v>
      </c>
      <c r="K24" s="12">
        <v>10030566</v>
      </c>
      <c r="L24" s="12" t="s">
        <v>238</v>
      </c>
    </row>
    <row r="25" spans="1:14">
      <c r="A25" s="12">
        <v>0.01</v>
      </c>
      <c r="B25" s="12">
        <v>545.85000000000002</v>
      </c>
      <c r="C25" s="12">
        <v>108.25</v>
      </c>
      <c r="D25" s="13">
        <v>504245.33000000002</v>
      </c>
      <c r="E25" s="12">
        <v>3.6699999999999999</v>
      </c>
      <c r="F25" s="12">
        <v>4.8499999999999996</v>
      </c>
      <c r="G25" s="12" t="s">
        <v>49</v>
      </c>
      <c r="H25" s="12">
        <v>8.4499999999999993</v>
      </c>
      <c r="I25" s="12" t="s">
        <v>120</v>
      </c>
      <c r="J25" s="12" t="s">
        <v>94</v>
      </c>
      <c r="K25" s="12">
        <v>10030577</v>
      </c>
      <c r="L25" s="12" t="s">
        <v>238</v>
      </c>
    </row>
    <row r="26" spans="1:14">
      <c r="A26" s="12">
        <v>0.23999999999999999</v>
      </c>
      <c r="B26" s="13">
        <v>16274.34</v>
      </c>
      <c r="C26" s="12">
        <v>105.87</v>
      </c>
      <c r="D26" s="13">
        <v>15372000</v>
      </c>
      <c r="E26" s="12">
        <v>1.79</v>
      </c>
      <c r="F26" s="12">
        <v>2.7000000000000002</v>
      </c>
      <c r="G26" s="12" t="s">
        <v>49</v>
      </c>
      <c r="H26" s="12">
        <v>3.9300000000000002</v>
      </c>
      <c r="I26" s="12" t="s">
        <v>120</v>
      </c>
      <c r="J26" s="12" t="s">
        <v>94</v>
      </c>
      <c r="K26" s="12">
        <v>1003435</v>
      </c>
      <c r="L26" s="12" t="str">
        <v>הראל השקעות בע"מ</v>
      </c>
    </row>
    <row r="27" spans="1:14">
      <c r="A27" s="12">
        <v>0.20000000000000001</v>
      </c>
      <c r="B27" s="13">
        <v>13825.190000000001</v>
      </c>
      <c r="C27" s="12">
        <v>105.94</v>
      </c>
      <c r="D27" s="13">
        <v>13050020</v>
      </c>
      <c r="E27" s="12">
        <v>1.74</v>
      </c>
      <c r="F27" s="12">
        <v>3.0899999999999999</v>
      </c>
      <c r="G27" s="12" t="s">
        <v>49</v>
      </c>
      <c r="H27" s="12">
        <v>0.46999999999999997</v>
      </c>
      <c r="I27" s="12" t="s">
        <v>120</v>
      </c>
      <c r="J27" s="12" t="s">
        <v>99</v>
      </c>
      <c r="K27" s="12">
        <v>45224448</v>
      </c>
      <c r="L27" s="12" t="str">
        <v>גורם כב'</v>
      </c>
    </row>
    <row r="28" spans="1:14">
      <c r="A28" s="12">
        <v>0.080000000000000002</v>
      </c>
      <c r="B28" s="13">
        <v>5277.0100000000002</v>
      </c>
      <c r="C28" s="12">
        <v>124.11</v>
      </c>
      <c r="D28" s="13">
        <v>4251879.5899999999</v>
      </c>
      <c r="E28" s="12">
        <v>2.23</v>
      </c>
      <c r="F28" s="12">
        <v>6</v>
      </c>
      <c r="G28" s="12" t="s">
        <v>49</v>
      </c>
      <c r="H28" s="12">
        <v>4.8899999999999997</v>
      </c>
      <c r="I28" s="12" t="s">
        <v>120</v>
      </c>
      <c r="J28" s="12" t="s">
        <v>99</v>
      </c>
      <c r="K28" s="12">
        <v>1003186</v>
      </c>
      <c r="L28" s="12" t="s">
        <v>239</v>
      </c>
    </row>
    <row r="29" spans="1:14">
      <c r="A29" s="12">
        <v>0.040000000000000001</v>
      </c>
      <c r="B29" s="13">
        <v>2563.5</v>
      </c>
      <c r="C29" s="12">
        <v>121.09</v>
      </c>
      <c r="D29" s="13">
        <v>2117021.7400000002</v>
      </c>
      <c r="E29" s="12">
        <v>2.52</v>
      </c>
      <c r="F29" s="12">
        <v>6</v>
      </c>
      <c r="G29" s="12" t="s">
        <v>49</v>
      </c>
      <c r="H29" s="12">
        <v>4.8700000000000001</v>
      </c>
      <c r="I29" s="12" t="s">
        <v>120</v>
      </c>
      <c r="J29" s="12" t="s">
        <v>99</v>
      </c>
      <c r="K29" s="12">
        <v>1003187</v>
      </c>
      <c r="L29" s="12" t="s">
        <v>239</v>
      </c>
    </row>
    <row r="30" spans="1:14">
      <c r="A30" s="12">
        <v>0.040000000000000001</v>
      </c>
      <c r="B30" s="13">
        <v>2562.9000000000001</v>
      </c>
      <c r="C30" s="12">
        <v>118.47</v>
      </c>
      <c r="D30" s="13">
        <v>2163333.8399999999</v>
      </c>
      <c r="E30" s="12">
        <v>3.02</v>
      </c>
      <c r="F30" s="12">
        <v>6</v>
      </c>
      <c r="G30" s="12" t="s">
        <v>49</v>
      </c>
      <c r="H30" s="12">
        <v>4.8300000000000001</v>
      </c>
      <c r="I30" s="12" t="s">
        <v>120</v>
      </c>
      <c r="J30" s="12" t="s">
        <v>99</v>
      </c>
      <c r="K30" s="12">
        <v>1003188</v>
      </c>
      <c r="L30" s="12" t="s">
        <v>239</v>
      </c>
    </row>
    <row r="31" spans="1:14">
      <c r="A31" s="12">
        <v>0.029999999999999999</v>
      </c>
      <c r="B31" s="13">
        <v>2283.8000000000002</v>
      </c>
      <c r="C31" s="12">
        <v>116.31999999999999</v>
      </c>
      <c r="D31" s="13">
        <v>1963377.1599999999</v>
      </c>
      <c r="E31" s="12">
        <v>3.48</v>
      </c>
      <c r="F31" s="12">
        <v>6</v>
      </c>
      <c r="G31" s="12" t="s">
        <v>49</v>
      </c>
      <c r="H31" s="12">
        <v>4.79</v>
      </c>
      <c r="I31" s="12" t="s">
        <v>120</v>
      </c>
      <c r="J31" s="12" t="s">
        <v>99</v>
      </c>
      <c r="K31" s="12">
        <v>1003189</v>
      </c>
      <c r="L31" s="12" t="s">
        <v>239</v>
      </c>
    </row>
    <row r="32" spans="1:14">
      <c r="A32" s="12">
        <v>0.029999999999999999</v>
      </c>
      <c r="B32" s="13">
        <v>2013.1900000000001</v>
      </c>
      <c r="C32" s="12">
        <v>114.81999999999999</v>
      </c>
      <c r="D32" s="13">
        <v>1753345.8799999999</v>
      </c>
      <c r="E32" s="12">
        <v>3.7999999999999998</v>
      </c>
      <c r="F32" s="12">
        <v>6</v>
      </c>
      <c r="G32" s="12" t="s">
        <v>49</v>
      </c>
      <c r="H32" s="12">
        <v>4.7599999999999998</v>
      </c>
      <c r="I32" s="12" t="s">
        <v>120</v>
      </c>
      <c r="J32" s="12" t="s">
        <v>99</v>
      </c>
      <c r="K32" s="12">
        <v>10031899</v>
      </c>
      <c r="L32" s="12" t="s">
        <v>239</v>
      </c>
    </row>
    <row r="33" spans="1:14">
      <c r="A33" s="12">
        <v>0.11</v>
      </c>
      <c r="B33" s="13">
        <v>7352.25</v>
      </c>
      <c r="C33" s="12">
        <v>114.18000000000001</v>
      </c>
      <c r="D33" s="13">
        <v>6439171</v>
      </c>
      <c r="E33" s="12">
        <v>2.8799999999999999</v>
      </c>
      <c r="F33" s="12">
        <v>4.5</v>
      </c>
      <c r="G33" s="12" t="s">
        <v>49</v>
      </c>
      <c r="H33" s="12">
        <v>5.6699999999999999</v>
      </c>
      <c r="I33" s="12" t="s">
        <v>120</v>
      </c>
      <c r="J33" s="12" t="s">
        <v>99</v>
      </c>
      <c r="K33" s="12">
        <v>91102798</v>
      </c>
      <c r="L33" s="12" t="s">
        <v>240</v>
      </c>
    </row>
    <row r="34" spans="1:14">
      <c r="A34" s="12">
        <v>0.33000000000000002</v>
      </c>
      <c r="B34" s="13">
        <v>23068.18</v>
      </c>
      <c r="C34" s="12">
        <v>115.84</v>
      </c>
      <c r="D34" s="13">
        <v>19913829</v>
      </c>
      <c r="E34" s="12">
        <v>2.8700000000000001</v>
      </c>
      <c r="F34" s="12">
        <v>4.75</v>
      </c>
      <c r="G34" s="12" t="s">
        <v>49</v>
      </c>
      <c r="H34" s="12">
        <v>5.6399999999999997</v>
      </c>
      <c r="I34" s="12" t="s">
        <v>120</v>
      </c>
      <c r="J34" s="12" t="s">
        <v>99</v>
      </c>
      <c r="K34" s="12">
        <v>91102799</v>
      </c>
      <c r="L34" s="12" t="s">
        <v>240</v>
      </c>
    </row>
    <row r="35" spans="1:14">
      <c r="A35" s="12">
        <v>0.12</v>
      </c>
      <c r="B35" s="13">
        <v>8540.4799999999996</v>
      </c>
      <c r="C35" s="12">
        <v>105.39</v>
      </c>
      <c r="D35" s="13">
        <v>8103690.2400000002</v>
      </c>
      <c r="E35" s="12">
        <v>5.1100000000000003</v>
      </c>
      <c r="F35" s="12">
        <v>6.1500000000000004</v>
      </c>
      <c r="G35" s="12" t="s">
        <v>49</v>
      </c>
      <c r="H35" s="12">
        <v>4.8600000000000003</v>
      </c>
      <c r="I35" s="12" t="s">
        <v>120</v>
      </c>
      <c r="J35" s="12" t="s">
        <v>99</v>
      </c>
      <c r="K35" s="12">
        <v>1003477</v>
      </c>
      <c r="L35" s="12" t="str">
        <v>גורם מה'</v>
      </c>
    </row>
    <row r="36" spans="1:14">
      <c r="A36" s="12">
        <v>0.059999999999999998</v>
      </c>
      <c r="B36" s="13">
        <v>4034.3600000000001</v>
      </c>
      <c r="C36" s="12">
        <v>106.72</v>
      </c>
      <c r="D36" s="13">
        <v>3780322.7999999998</v>
      </c>
      <c r="E36" s="12">
        <v>3.25</v>
      </c>
      <c r="F36" s="12">
        <v>4.2000000000000002</v>
      </c>
      <c r="G36" s="12" t="s">
        <v>49</v>
      </c>
      <c r="H36" s="12">
        <v>4.2599999999999998</v>
      </c>
      <c r="I36" s="12" t="s">
        <v>120</v>
      </c>
      <c r="J36" s="12" t="s">
        <v>99</v>
      </c>
      <c r="K36" s="12">
        <v>1003456</v>
      </c>
      <c r="L36" s="12" t="str">
        <v>גורם נא'</v>
      </c>
    </row>
    <row r="37" spans="1:14">
      <c r="A37" s="12">
        <v>0.23999999999999999</v>
      </c>
      <c r="B37" s="13">
        <v>16793.98</v>
      </c>
      <c r="C37" s="12">
        <v>120.81999999999999</v>
      </c>
      <c r="D37" s="13">
        <v>13900000</v>
      </c>
      <c r="E37" s="12">
        <v>2.9199999999999999</v>
      </c>
      <c r="F37" s="12">
        <v>4.7999999999999998</v>
      </c>
      <c r="G37" s="12" t="s">
        <v>49</v>
      </c>
      <c r="H37" s="12">
        <v>9.0999999999999996</v>
      </c>
      <c r="I37" s="12" t="s">
        <v>120</v>
      </c>
      <c r="J37" s="12" t="s">
        <v>115</v>
      </c>
      <c r="K37" s="12">
        <v>10030951</v>
      </c>
      <c r="L37" s="12" t="str">
        <v>גורם כד'</v>
      </c>
    </row>
    <row r="38" spans="1:14">
      <c r="A38" s="12">
        <v>0.14999999999999999</v>
      </c>
      <c r="B38" s="13">
        <v>10270.26</v>
      </c>
      <c r="C38" s="12">
        <v>119.61</v>
      </c>
      <c r="D38" s="13">
        <v>8586456.6999999993</v>
      </c>
      <c r="E38" s="12">
        <v>2.96</v>
      </c>
      <c r="F38" s="12">
        <v>5.5</v>
      </c>
      <c r="G38" s="12" t="s">
        <v>49</v>
      </c>
      <c r="H38" s="12">
        <v>6.3600000000000003</v>
      </c>
      <c r="I38" s="12" t="s">
        <v>120</v>
      </c>
      <c r="J38" s="12" t="s">
        <v>115</v>
      </c>
      <c r="K38" s="12">
        <v>1003354</v>
      </c>
      <c r="L38" s="12" t="str">
        <v>גורם מא</v>
      </c>
    </row>
    <row r="39" spans="1:14">
      <c r="A39" s="12">
        <v>0.10000000000000001</v>
      </c>
      <c r="B39" s="13">
        <v>6764.7600000000002</v>
      </c>
      <c r="C39" s="12">
        <v>112.90000000000001</v>
      </c>
      <c r="D39" s="13">
        <v>5991816.7300000004</v>
      </c>
      <c r="E39" s="12">
        <v>2.9399999999999999</v>
      </c>
      <c r="F39" s="12">
        <v>4.5999999999999996</v>
      </c>
      <c r="G39" s="12" t="s">
        <v>49</v>
      </c>
      <c r="H39" s="12">
        <v>5.5099999999999998</v>
      </c>
      <c r="I39" s="12" t="s">
        <v>120</v>
      </c>
      <c r="J39" s="12" t="s">
        <v>115</v>
      </c>
      <c r="K39" s="12">
        <v>1003405</v>
      </c>
      <c r="L39" s="12" t="str">
        <v>גורם מב'</v>
      </c>
    </row>
    <row r="40" spans="1:14">
      <c r="A40" s="12">
        <v>0.080000000000000002</v>
      </c>
      <c r="B40" s="13">
        <v>5279.6499999999996</v>
      </c>
      <c r="C40" s="12">
        <v>116.04000000000001</v>
      </c>
      <c r="D40" s="13">
        <v>4549854.1900000004</v>
      </c>
      <c r="E40" s="12">
        <v>1.46</v>
      </c>
      <c r="F40" s="12">
        <v>4.5999999999999996</v>
      </c>
      <c r="G40" s="12" t="s">
        <v>49</v>
      </c>
      <c r="H40" s="12">
        <v>3.8999999999999999</v>
      </c>
      <c r="I40" s="12" t="s">
        <v>120</v>
      </c>
      <c r="J40" s="12" t="s">
        <v>115</v>
      </c>
      <c r="K40" s="12">
        <v>1003458</v>
      </c>
      <c r="L40" s="12" t="str">
        <v>גורם מד</v>
      </c>
    </row>
    <row r="41" spans="1:14">
      <c r="A41" s="12">
        <v>0.040000000000000001</v>
      </c>
      <c r="B41" s="13">
        <v>2525.9699999999998</v>
      </c>
      <c r="C41" s="12">
        <v>107.64</v>
      </c>
      <c r="D41" s="13">
        <v>2346684.5699999998</v>
      </c>
      <c r="E41" s="12">
        <v>4.3399999999999999</v>
      </c>
      <c r="F41" s="12">
        <v>4.7999999999999998</v>
      </c>
      <c r="G41" s="12" t="s">
        <v>49</v>
      </c>
      <c r="H41" s="12">
        <v>9.0800000000000001</v>
      </c>
      <c r="I41" s="12" t="s">
        <v>120</v>
      </c>
      <c r="J41" s="12" t="s">
        <v>115</v>
      </c>
      <c r="K41" s="12">
        <v>1003454</v>
      </c>
      <c r="L41" s="12" t="str">
        <v>גורם נב'</v>
      </c>
    </row>
    <row r="42" spans="1:14">
      <c r="A42" s="12">
        <v>0.02</v>
      </c>
      <c r="B42" s="13">
        <v>1085.8099999999999</v>
      </c>
      <c r="C42" s="12">
        <v>104.26000000000001</v>
      </c>
      <c r="D42" s="13">
        <v>1041444.89</v>
      </c>
      <c r="E42" s="12">
        <v>5.0599999999999996</v>
      </c>
      <c r="F42" s="12">
        <v>5.5</v>
      </c>
      <c r="G42" s="12" t="s">
        <v>49</v>
      </c>
      <c r="H42" s="12">
        <v>7.3300000000000001</v>
      </c>
      <c r="I42" s="12" t="s">
        <v>120</v>
      </c>
      <c r="J42" s="12" t="s">
        <v>115</v>
      </c>
      <c r="K42" s="12">
        <v>1003468</v>
      </c>
      <c r="L42" s="12" t="str">
        <v>גורם נג'</v>
      </c>
    </row>
    <row r="43" spans="1:14">
      <c r="A43" s="12">
        <v>0.070000000000000007</v>
      </c>
      <c r="B43" s="13">
        <v>5094.6300000000001</v>
      </c>
      <c r="C43" s="12">
        <v>114.45</v>
      </c>
      <c r="D43" s="13">
        <v>4451398.9500000002</v>
      </c>
      <c r="E43" s="12">
        <v>2.21</v>
      </c>
      <c r="F43" s="12">
        <v>5.1500000000000004</v>
      </c>
      <c r="G43" s="12" t="s">
        <v>49</v>
      </c>
      <c r="H43" s="12">
        <v>2.6600000000000001</v>
      </c>
      <c r="I43" s="12" t="s">
        <v>120</v>
      </c>
      <c r="J43" s="12" t="s">
        <v>122</v>
      </c>
      <c r="K43" s="12">
        <v>1003109</v>
      </c>
      <c r="L43" s="12" t="str">
        <v>גורם כה</v>
      </c>
    </row>
    <row r="44" spans="1:14">
      <c r="A44" s="12">
        <v>0.11</v>
      </c>
      <c r="B44" s="13">
        <v>7487.04</v>
      </c>
      <c r="C44" s="12">
        <v>114.5</v>
      </c>
      <c r="D44" s="13">
        <v>6538900</v>
      </c>
      <c r="E44" s="12">
        <v>1.4399999999999999</v>
      </c>
      <c r="F44" s="12">
        <v>4.5</v>
      </c>
      <c r="G44" s="12" t="s">
        <v>49</v>
      </c>
      <c r="H44" s="12">
        <v>2.1499999999999999</v>
      </c>
      <c r="I44" s="12" t="s">
        <v>120</v>
      </c>
      <c r="J44" s="12" t="s">
        <v>122</v>
      </c>
      <c r="K44" s="12">
        <v>45224238</v>
      </c>
      <c r="L44" s="12" t="str">
        <v>כלכלית ירושלים בע"מ</v>
      </c>
    </row>
    <row r="45" spans="1:14">
      <c r="A45" s="12">
        <v>0.16</v>
      </c>
      <c r="B45" s="13">
        <v>11340.540000000001</v>
      </c>
      <c r="C45" s="12">
        <v>109.98</v>
      </c>
      <c r="D45" s="13">
        <v>10311455.99</v>
      </c>
      <c r="E45" s="12">
        <v>1.6899999999999999</v>
      </c>
      <c r="F45" s="12">
        <v>5.1900000000000004</v>
      </c>
      <c r="G45" s="12" t="s">
        <v>49</v>
      </c>
      <c r="H45" s="12">
        <v>1.1699999999999999</v>
      </c>
      <c r="I45" s="12" t="s">
        <v>120</v>
      </c>
      <c r="J45" s="12" t="s">
        <v>122</v>
      </c>
      <c r="K45" s="12">
        <v>45224558</v>
      </c>
      <c r="L45" s="12" t="str">
        <v>עוגן נדל"ן מניב בע"מ</v>
      </c>
    </row>
    <row r="46" spans="1:14">
      <c r="A46" s="12">
        <v>0.23000000000000001</v>
      </c>
      <c r="B46" s="13">
        <v>16168.129999999999</v>
      </c>
      <c r="C46" s="12">
        <v>115.53</v>
      </c>
      <c r="D46" s="13">
        <v>13994741.84</v>
      </c>
      <c r="E46" s="12">
        <v>3.3300000000000001</v>
      </c>
      <c r="F46" s="12">
        <v>6.2000000000000002</v>
      </c>
      <c r="G46" s="12" t="s">
        <v>49</v>
      </c>
      <c r="H46" s="12">
        <v>3.3500000000000001</v>
      </c>
      <c r="I46" s="12" t="s">
        <v>120</v>
      </c>
      <c r="J46" s="12" t="s">
        <v>124</v>
      </c>
      <c r="K46" s="12">
        <v>1003190</v>
      </c>
      <c r="L46" s="12" t="str">
        <v>גורם לג</v>
      </c>
    </row>
    <row r="47" spans="1:14">
      <c r="A47" s="14">
        <v>3.9399999999999999</v>
      </c>
      <c r="B47" s="15">
        <v>271894.10999999999</v>
      </c>
      <c r="C47" s="14"/>
      <c r="D47" s="15">
        <v>238594476.41999999</v>
      </c>
      <c r="E47" s="14">
        <v>2.5099999999999998</v>
      </c>
      <c r="F47" s="14"/>
      <c r="G47" s="14"/>
      <c r="H47" s="14">
        <v>4.2800000000000002</v>
      </c>
      <c r="I47" s="14"/>
      <c r="J47" s="14"/>
      <c r="K47" s="14"/>
      <c r="L47" s="14" t="s">
        <v>241</v>
      </c>
    </row>
    <row r="48" spans="1:14">
      <c r="A48" s="12">
        <v>0.12</v>
      </c>
      <c r="B48" s="13">
        <v>7959.6400000000003</v>
      </c>
      <c r="C48" s="12">
        <v>104.94</v>
      </c>
      <c r="D48" s="13">
        <v>7584945.0300000003</v>
      </c>
      <c r="E48" s="12">
        <v>2.3999999999999999</v>
      </c>
      <c r="F48" s="12">
        <v>4.7999999999999998</v>
      </c>
      <c r="G48" s="12" t="s">
        <v>49</v>
      </c>
      <c r="H48" s="12">
        <v>0.5</v>
      </c>
      <c r="I48" s="12" t="s">
        <v>120</v>
      </c>
      <c r="J48" s="12" t="s">
        <v>122</v>
      </c>
      <c r="K48" s="12">
        <v>1001974</v>
      </c>
      <c r="L48" s="12" t="str">
        <v>גורם כא'</v>
      </c>
    </row>
    <row r="49" spans="1:14">
      <c r="A49" s="12">
        <v>0.01</v>
      </c>
      <c r="B49" s="12">
        <v>871.52999999999997</v>
      </c>
      <c r="C49" s="12">
        <v>104.09999999999999</v>
      </c>
      <c r="D49" s="13">
        <v>837208.52000000002</v>
      </c>
      <c r="E49" s="12">
        <v>2.0499999999999998</v>
      </c>
      <c r="F49" s="12">
        <v>3</v>
      </c>
      <c r="G49" s="12" t="s">
        <v>49</v>
      </c>
      <c r="H49" s="12">
        <v>0.22</v>
      </c>
      <c r="I49" s="12" t="s">
        <v>120</v>
      </c>
      <c r="J49" s="12" t="s">
        <v>122</v>
      </c>
      <c r="K49" s="12">
        <v>1003124</v>
      </c>
      <c r="L49" s="12" t="str">
        <v>גורם כו'</v>
      </c>
    </row>
    <row r="50" spans="1:14">
      <c r="A50" s="14">
        <v>0.13</v>
      </c>
      <c r="B50" s="15">
        <v>8831.1800000000003</v>
      </c>
      <c r="C50" s="14"/>
      <c r="D50" s="15">
        <v>8422153.5500000007</v>
      </c>
      <c r="E50" s="14">
        <v>2.3700000000000001</v>
      </c>
      <c r="F50" s="14"/>
      <c r="G50" s="14"/>
      <c r="H50" s="14">
        <v>0.46999999999999997</v>
      </c>
      <c r="I50" s="14"/>
      <c r="J50" s="14"/>
      <c r="K50" s="14"/>
      <c r="L50" s="14" t="str">
        <v>סה"כ ל מובטחות בשיעבוד כלי רכב:</v>
      </c>
    </row>
    <row r="51" spans="1:14">
      <c r="A51" s="12">
        <v>0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/>
      <c r="J51" s="12">
        <v>0</v>
      </c>
      <c r="K51" s="12">
        <v>0</v>
      </c>
      <c r="L51" s="12">
        <v>0</v>
      </c>
    </row>
    <row r="52" spans="1:14">
      <c r="A52" s="12">
        <v>0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/>
      <c r="J52" s="12">
        <v>0</v>
      </c>
      <c r="K52" s="12">
        <v>0</v>
      </c>
      <c r="L52" s="12">
        <v>0</v>
      </c>
    </row>
    <row r="53" spans="1:14">
      <c r="A53" s="14">
        <v>0</v>
      </c>
      <c r="B53" s="14">
        <v>0</v>
      </c>
      <c r="C53" s="14"/>
      <c r="D53" s="14">
        <v>0</v>
      </c>
      <c r="E53" s="14">
        <v>0</v>
      </c>
      <c r="F53" s="14"/>
      <c r="G53" s="14"/>
      <c r="H53" s="14">
        <v>0</v>
      </c>
      <c r="I53" s="14"/>
      <c r="J53" s="14"/>
      <c r="K53" s="14"/>
      <c r="L53" s="14" t="str">
        <v>סה"כ ל הלוואות לסוכנים:</v>
      </c>
    </row>
    <row r="54" spans="1:14">
      <c r="A54" s="12">
        <v>0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/>
      <c r="J54" s="12">
        <v>0</v>
      </c>
      <c r="K54" s="12">
        <v>0</v>
      </c>
      <c r="L54" s="12">
        <v>0</v>
      </c>
    </row>
    <row r="55" spans="1:14" ht="22.5">
      <c r="A55" s="14">
        <v>0</v>
      </c>
      <c r="B55" s="14">
        <v>0</v>
      </c>
      <c r="C55" s="14"/>
      <c r="D55" s="14">
        <v>0</v>
      </c>
      <c r="E55" s="14">
        <v>0</v>
      </c>
      <c r="F55" s="14"/>
      <c r="G55" s="14"/>
      <c r="H55" s="14">
        <v>0</v>
      </c>
      <c r="I55" s="14"/>
      <c r="J55" s="14"/>
      <c r="K55" s="14"/>
      <c r="L55" s="14" t="str">
        <v>סה"כ ל הלוואות לעובדים ונושאי משרה:</v>
      </c>
    </row>
    <row r="56" spans="1:14">
      <c r="A56" s="12">
        <v>0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/>
      <c r="J56" s="12">
        <v>0</v>
      </c>
      <c r="K56" s="12">
        <v>0</v>
      </c>
      <c r="L56" s="12">
        <v>0</v>
      </c>
    </row>
    <row r="57" spans="1:14">
      <c r="A57" s="14">
        <v>0</v>
      </c>
      <c r="B57" s="14">
        <v>0</v>
      </c>
      <c r="C57" s="14"/>
      <c r="D57" s="14">
        <v>0</v>
      </c>
      <c r="E57" s="14">
        <v>0</v>
      </c>
      <c r="F57" s="14"/>
      <c r="G57" s="14"/>
      <c r="H57" s="14">
        <v>0</v>
      </c>
      <c r="I57" s="14"/>
      <c r="J57" s="14"/>
      <c r="K57" s="14"/>
      <c r="L57" s="14" t="s">
        <v>242</v>
      </c>
    </row>
    <row r="58" spans="1:14">
      <c r="A58" s="14">
        <v>4.3700000000000001</v>
      </c>
      <c r="B58" s="15">
        <v>301763.65999999997</v>
      </c>
      <c r="C58" s="14"/>
      <c r="D58" s="15">
        <v>262378330.86000001</v>
      </c>
      <c r="E58" s="14">
        <v>2.7599999999999998</v>
      </c>
      <c r="F58" s="14"/>
      <c r="G58" s="14"/>
      <c r="H58" s="14">
        <v>3.9900000000000002</v>
      </c>
      <c r="I58" s="14"/>
      <c r="J58" s="14"/>
      <c r="K58" s="14"/>
      <c r="L58" s="14" t="s">
        <v>65</v>
      </c>
    </row>
    <row r="59" spans="1:14">
      <c r="A59" s="12">
        <v>0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/>
      <c r="J59" s="12">
        <v>0</v>
      </c>
      <c r="K59" s="12">
        <v>0</v>
      </c>
      <c r="L59" s="12">
        <v>0</v>
      </c>
    </row>
    <row r="60" spans="1:14" ht="22.5">
      <c r="A60" s="14">
        <v>0</v>
      </c>
      <c r="B60" s="14">
        <v>0</v>
      </c>
      <c r="C60" s="14"/>
      <c r="D60" s="14">
        <v>0</v>
      </c>
      <c r="E60" s="14">
        <v>0</v>
      </c>
      <c r="F60" s="14"/>
      <c r="G60" s="14"/>
      <c r="H60" s="14">
        <v>0</v>
      </c>
      <c r="I60" s="14"/>
      <c r="J60" s="14"/>
      <c r="K60" s="14"/>
      <c r="L60" s="14" t="str">
        <v>סה"כ ל מובטחות במשכנתא או תיקי משכנתאות:</v>
      </c>
    </row>
    <row r="61" spans="1:14">
      <c r="A61" s="12">
        <v>0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/>
      <c r="J61" s="12">
        <v>0</v>
      </c>
      <c r="K61" s="12">
        <v>0</v>
      </c>
      <c r="L61" s="12">
        <v>0</v>
      </c>
    </row>
    <row r="62" spans="1:14">
      <c r="A62" s="14">
        <v>0</v>
      </c>
      <c r="B62" s="14">
        <v>0</v>
      </c>
      <c r="C62" s="14"/>
      <c r="D62" s="14">
        <v>0</v>
      </c>
      <c r="E62" s="14">
        <v>0</v>
      </c>
      <c r="F62" s="14"/>
      <c r="G62" s="14"/>
      <c r="H62" s="14">
        <v>0</v>
      </c>
      <c r="I62" s="14"/>
      <c r="J62" s="14"/>
      <c r="K62" s="14"/>
      <c r="L62" s="14" t="s">
        <v>236</v>
      </c>
    </row>
    <row r="63" spans="1:14">
      <c r="A63" s="12">
        <v>0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/>
      <c r="J63" s="12">
        <v>0</v>
      </c>
      <c r="K63" s="12">
        <v>0</v>
      </c>
      <c r="L63" s="12">
        <v>0</v>
      </c>
    </row>
    <row r="64" spans="1:14">
      <c r="A64" s="14">
        <v>0</v>
      </c>
      <c r="B64" s="14">
        <v>0</v>
      </c>
      <c r="C64" s="14"/>
      <c r="D64" s="14">
        <v>0</v>
      </c>
      <c r="E64" s="14">
        <v>0</v>
      </c>
      <c r="F64" s="14"/>
      <c r="G64" s="14"/>
      <c r="H64" s="14">
        <v>0</v>
      </c>
      <c r="I64" s="14"/>
      <c r="J64" s="14"/>
      <c r="K64" s="14"/>
      <c r="L64" s="14" t="s">
        <v>241</v>
      </c>
    </row>
    <row r="65" spans="1:14">
      <c r="A65" s="12">
        <v>0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/>
      <c r="J65" s="12">
        <v>0</v>
      </c>
      <c r="K65" s="12">
        <v>0</v>
      </c>
      <c r="L65" s="12">
        <v>0</v>
      </c>
    </row>
    <row r="66" spans="1:14">
      <c r="A66" s="14">
        <v>0</v>
      </c>
      <c r="B66" s="14">
        <v>0</v>
      </c>
      <c r="C66" s="14"/>
      <c r="D66" s="14">
        <v>0</v>
      </c>
      <c r="E66" s="14">
        <v>0</v>
      </c>
      <c r="F66" s="14"/>
      <c r="G66" s="14"/>
      <c r="H66" s="14">
        <v>0</v>
      </c>
      <c r="I66" s="14"/>
      <c r="J66" s="14"/>
      <c r="K66" s="14"/>
      <c r="L66" s="14" t="s">
        <v>242</v>
      </c>
    </row>
    <row r="67" spans="1:14">
      <c r="A67" s="14">
        <v>0</v>
      </c>
      <c r="B67" s="14">
        <v>0</v>
      </c>
      <c r="C67" s="14"/>
      <c r="D67" s="14">
        <v>0</v>
      </c>
      <c r="E67" s="14">
        <v>0</v>
      </c>
      <c r="F67" s="14"/>
      <c r="G67" s="14"/>
      <c r="H67" s="14">
        <v>0</v>
      </c>
      <c r="I67" s="14"/>
      <c r="J67" s="14"/>
      <c r="K67" s="14"/>
      <c r="L67" s="14" t="s">
        <v>70</v>
      </c>
    </row>
    <row r="68" spans="1:14">
      <c r="A68" s="9">
        <v>4.3700000000000001</v>
      </c>
      <c r="B68" s="10">
        <v>301763.65999999997</v>
      </c>
      <c r="C68" s="9"/>
      <c r="D68" s="10">
        <v>262378330.86000001</v>
      </c>
      <c r="E68" s="9">
        <v>2.7599999999999998</v>
      </c>
      <c r="F68" s="9"/>
      <c r="G68" s="9"/>
      <c r="H68" s="9">
        <v>3.9900000000000002</v>
      </c>
      <c r="I68" s="9"/>
      <c r="J68" s="9"/>
      <c r="K68" s="9"/>
      <c r="L68" s="9" t="s">
        <v>29</v>
      </c>
    </row>
    <row r="69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27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57.6">
      <c r="A2" s="2" t="s">
        <v>243</v>
      </c>
      <c r="N2" s="11" t="s">
        <f>HYPERLINK("#'"&amp;גיליון1!$A$32&amp;"'!C6",גיליון1!$B$32)</f>
        <v>31</v>
      </c>
    </row>
    <row r="3" spans="1:14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42</v>
      </c>
      <c r="C6" s="5" t="s">
        <v>73</v>
      </c>
      <c r="D6" s="5" t="s">
        <v>74</v>
      </c>
      <c r="E6" s="5" t="s">
        <v>43</v>
      </c>
      <c r="F6" s="5" t="str">
        <v>תנאי   
  ושיעור ריבית</v>
      </c>
      <c r="G6" s="5" t="s">
        <v>32</v>
      </c>
      <c r="H6" s="5" t="s">
        <v>75</v>
      </c>
      <c r="I6" s="5" t="s">
        <v>45</v>
      </c>
      <c r="J6" s="5" t="s">
        <v>46</v>
      </c>
      <c r="K6" s="5" t="s">
        <v>47</v>
      </c>
      <c r="L6" s="5" t="s">
        <v>48</v>
      </c>
    </row>
    <row r="7" spans="1:14" ht="22.5">
      <c r="A7" s="12">
        <v>0.01</v>
      </c>
      <c r="B7" s="12">
        <v>407.5</v>
      </c>
      <c r="C7" s="12">
        <v>145.03</v>
      </c>
      <c r="D7" s="13">
        <v>280978.53000000003</v>
      </c>
      <c r="E7" s="12">
        <v>0.35999999999999999</v>
      </c>
      <c r="F7" s="12">
        <v>5.8499999999999996</v>
      </c>
      <c r="G7" s="12" t="s">
        <v>49</v>
      </c>
      <c r="H7" s="12">
        <v>1.1799999999999999</v>
      </c>
      <c r="I7" s="12" t="s">
        <v>50</v>
      </c>
      <c r="J7" s="12" t="s">
        <v>51</v>
      </c>
      <c r="K7" s="12">
        <v>7252539</v>
      </c>
      <c r="L7" s="12" t="str">
        <v>בנק אדנים 5.85%- בנק מזרחי טפחות</v>
      </c>
    </row>
    <row r="8" spans="1:14" ht="22.5">
      <c r="A8" s="12">
        <v>0.01</v>
      </c>
      <c r="B8" s="13">
        <v>1016.37</v>
      </c>
      <c r="C8" s="12">
        <v>142.74000000000001</v>
      </c>
      <c r="D8" s="13">
        <v>712039.51000000001</v>
      </c>
      <c r="E8" s="12">
        <v>0.35999999999999999</v>
      </c>
      <c r="F8" s="12">
        <v>5.9500000000000002</v>
      </c>
      <c r="G8" s="12" t="s">
        <v>49</v>
      </c>
      <c r="H8" s="12">
        <v>2.27</v>
      </c>
      <c r="I8" s="12" t="s">
        <v>50</v>
      </c>
      <c r="J8" s="12" t="s">
        <v>51</v>
      </c>
      <c r="K8" s="12">
        <v>7252802</v>
      </c>
      <c r="L8" s="12" t="str">
        <v>בנק אדנים 5.95%- בנק מזרחי טפחות</v>
      </c>
    </row>
    <row r="9" spans="1:14" ht="22.5">
      <c r="A9" s="12">
        <v>0.01</v>
      </c>
      <c r="B9" s="12">
        <v>943.19000000000005</v>
      </c>
      <c r="C9" s="12">
        <v>141.38</v>
      </c>
      <c r="D9" s="13">
        <v>667130.84999999998</v>
      </c>
      <c r="E9" s="12">
        <v>0.35999999999999999</v>
      </c>
      <c r="F9" s="12">
        <v>6.5999999999999996</v>
      </c>
      <c r="G9" s="12" t="s">
        <v>49</v>
      </c>
      <c r="H9" s="12">
        <v>1.04</v>
      </c>
      <c r="I9" s="12" t="s">
        <v>50</v>
      </c>
      <c r="J9" s="12" t="s">
        <v>51</v>
      </c>
      <c r="K9" s="12">
        <v>6682694</v>
      </c>
      <c r="L9" s="12" t="str">
        <v>מזרחי טפחות 6.6% 2000/2015- בנק מזרחי טפחות</v>
      </c>
    </row>
    <row r="10" spans="1:14" ht="22.5">
      <c r="A10" s="12">
        <v>0.01</v>
      </c>
      <c r="B10" s="12">
        <v>708.21000000000004</v>
      </c>
      <c r="C10" s="12">
        <v>141.49000000000001</v>
      </c>
      <c r="D10" s="13">
        <v>500535.48999999999</v>
      </c>
      <c r="E10" s="12">
        <v>0.28999999999999998</v>
      </c>
      <c r="F10" s="12">
        <v>5.2000000000000002</v>
      </c>
      <c r="G10" s="12" t="s">
        <v>49</v>
      </c>
      <c r="H10" s="12">
        <v>1.55</v>
      </c>
      <c r="I10" s="12" t="s">
        <v>50</v>
      </c>
      <c r="J10" s="12" t="s">
        <v>51</v>
      </c>
      <c r="K10" s="12">
        <v>6626238</v>
      </c>
      <c r="L10" s="12" t="str">
        <v>פועלים פקדון 5.2% 2001/2016- בנק הפועלים</v>
      </c>
    </row>
    <row r="11" spans="1:14" ht="22.5">
      <c r="A11" s="12">
        <v>0.01</v>
      </c>
      <c r="B11" s="12">
        <v>603.25999999999999</v>
      </c>
      <c r="C11" s="12">
        <v>140.75999999999999</v>
      </c>
      <c r="D11" s="13">
        <v>428571.40000000002</v>
      </c>
      <c r="E11" s="12">
        <v>0.73999999999999999</v>
      </c>
      <c r="F11" s="12">
        <v>5.6500000000000004</v>
      </c>
      <c r="G11" s="12" t="s">
        <v>49</v>
      </c>
      <c r="H11" s="12">
        <v>1.54</v>
      </c>
      <c r="I11" s="12" t="s">
        <v>50</v>
      </c>
      <c r="J11" s="12" t="s">
        <v>94</v>
      </c>
      <c r="K11" s="12">
        <v>591</v>
      </c>
      <c r="L11" s="12" t="str">
        <v>אוצר השלטון 5.65% /דקסיה- בנק אוצר השלטון המקומי-דקסיה</v>
      </c>
    </row>
    <row r="12" spans="1:14" ht="22.5">
      <c r="A12" s="12">
        <v>0.01</v>
      </c>
      <c r="B12" s="12">
        <v>559.44000000000005</v>
      </c>
      <c r="C12" s="12">
        <v>139.86000000000001</v>
      </c>
      <c r="D12" s="13">
        <v>399999.85999999999</v>
      </c>
      <c r="E12" s="12">
        <v>1.29</v>
      </c>
      <c r="F12" s="12">
        <v>6</v>
      </c>
      <c r="G12" s="12" t="s">
        <v>49</v>
      </c>
      <c r="H12" s="12">
        <v>0.39000000000000001</v>
      </c>
      <c r="I12" s="12" t="s">
        <v>50</v>
      </c>
      <c r="J12" s="12" t="s">
        <v>94</v>
      </c>
      <c r="K12" s="12">
        <v>24224311</v>
      </c>
      <c r="L12" s="12" t="str">
        <v>דיקונט למשכנתאות 1999-2014- בנק דיסקונט</v>
      </c>
    </row>
    <row r="13" spans="1:14">
      <c r="A13" s="14">
        <v>0.059999999999999998</v>
      </c>
      <c r="B13" s="15">
        <v>4237.96</v>
      </c>
      <c r="C13" s="14"/>
      <c r="D13" s="15">
        <v>2989255.6400000001</v>
      </c>
      <c r="E13" s="14">
        <v>0.52000000000000002</v>
      </c>
      <c r="F13" s="14"/>
      <c r="G13" s="14"/>
      <c r="H13" s="14">
        <v>1.4199999999999999</v>
      </c>
      <c r="I13" s="14"/>
      <c r="J13" s="14"/>
      <c r="K13" s="14"/>
      <c r="L13" s="14" t="s">
        <v>199</v>
      </c>
    </row>
    <row r="14" spans="1:14">
      <c r="A14" s="12">
        <v>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/>
      <c r="J14" s="12">
        <v>0</v>
      </c>
      <c r="K14" s="12">
        <v>0</v>
      </c>
      <c r="L14" s="12">
        <v>0</v>
      </c>
    </row>
    <row r="15" spans="1:14">
      <c r="A15" s="14">
        <v>0</v>
      </c>
      <c r="B15" s="14">
        <v>0</v>
      </c>
      <c r="C15" s="14"/>
      <c r="D15" s="14">
        <v>0</v>
      </c>
      <c r="E15" s="14">
        <v>0</v>
      </c>
      <c r="F15" s="14"/>
      <c r="G15" s="14"/>
      <c r="H15" s="14">
        <v>0</v>
      </c>
      <c r="I15" s="14"/>
      <c r="J15" s="14"/>
      <c r="K15" s="14"/>
      <c r="L15" s="14" t="s">
        <v>141</v>
      </c>
    </row>
    <row r="16" spans="1:14">
      <c r="A16" s="12">
        <v>0</v>
      </c>
      <c r="B16" s="12">
        <v>0</v>
      </c>
      <c r="C16" s="12">
        <v>0</v>
      </c>
      <c r="D16" s="12">
        <v>0</v>
      </c>
      <c r="E16" s="12" t="s">
        <v>57</v>
      </c>
      <c r="F16" s="12">
        <v>0</v>
      </c>
      <c r="G16" s="12">
        <v>0</v>
      </c>
      <c r="H16" s="12">
        <v>0</v>
      </c>
      <c r="I16" s="12"/>
      <c r="J16" s="12">
        <v>0</v>
      </c>
      <c r="K16" s="12">
        <v>0</v>
      </c>
      <c r="L16" s="12">
        <v>0</v>
      </c>
    </row>
    <row r="17" spans="1:14">
      <c r="A17" s="14">
        <v>0</v>
      </c>
      <c r="B17" s="14">
        <v>0</v>
      </c>
      <c r="C17" s="14"/>
      <c r="D17" s="14">
        <v>0</v>
      </c>
      <c r="E17" s="14">
        <v>0</v>
      </c>
      <c r="F17" s="14"/>
      <c r="G17" s="14"/>
      <c r="H17" s="14">
        <v>0</v>
      </c>
      <c r="I17" s="14"/>
      <c r="J17" s="14"/>
      <c r="K17" s="14"/>
      <c r="L17" s="14" t="str">
        <v>סה"כ ל נקוב במט"ח:</v>
      </c>
    </row>
    <row r="18" spans="1:14">
      <c r="A18" s="12">
        <v>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/>
      <c r="J18" s="12">
        <v>0</v>
      </c>
      <c r="K18" s="12">
        <v>0</v>
      </c>
      <c r="L18" s="12">
        <v>0</v>
      </c>
    </row>
    <row r="19" spans="1:14">
      <c r="A19" s="14">
        <v>0</v>
      </c>
      <c r="B19" s="14">
        <v>0</v>
      </c>
      <c r="C19" s="14"/>
      <c r="D19" s="14">
        <v>0</v>
      </c>
      <c r="E19" s="14">
        <v>0</v>
      </c>
      <c r="F19" s="14"/>
      <c r="G19" s="14"/>
      <c r="H19" s="14">
        <v>0</v>
      </c>
      <c r="I19" s="14"/>
      <c r="J19" s="14"/>
      <c r="K19" s="14"/>
      <c r="L19" s="14" t="str">
        <v>סה"כ ל צמודי מט"ח:</v>
      </c>
    </row>
    <row r="20" spans="1:14">
      <c r="A20" s="12">
        <v>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/>
      <c r="J20" s="12">
        <v>0</v>
      </c>
      <c r="K20" s="12">
        <v>0</v>
      </c>
      <c r="L20" s="12">
        <v>0</v>
      </c>
    </row>
    <row r="21" spans="1:14">
      <c r="A21" s="14">
        <v>0</v>
      </c>
      <c r="B21" s="14">
        <v>0</v>
      </c>
      <c r="C21" s="14"/>
      <c r="D21" s="14">
        <v>0</v>
      </c>
      <c r="E21" s="14">
        <v>0</v>
      </c>
      <c r="F21" s="14"/>
      <c r="G21" s="14"/>
      <c r="H21" s="14">
        <v>0</v>
      </c>
      <c r="I21" s="14"/>
      <c r="J21" s="14"/>
      <c r="K21" s="14"/>
      <c r="L21" s="14" t="s">
        <v>156</v>
      </c>
    </row>
    <row r="22" spans="1:14">
      <c r="A22" s="14">
        <v>0.059999999999999998</v>
      </c>
      <c r="B22" s="15">
        <v>4237.96</v>
      </c>
      <c r="C22" s="14"/>
      <c r="D22" s="15">
        <v>2989255.6400000001</v>
      </c>
      <c r="E22" s="14">
        <v>0.52000000000000002</v>
      </c>
      <c r="F22" s="14"/>
      <c r="G22" s="14"/>
      <c r="H22" s="14">
        <v>1.4199999999999999</v>
      </c>
      <c r="I22" s="14"/>
      <c r="J22" s="14"/>
      <c r="K22" s="14"/>
      <c r="L22" s="14" t="s">
        <v>65</v>
      </c>
    </row>
    <row r="23" spans="1:14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/>
      <c r="J23" s="12">
        <v>0</v>
      </c>
      <c r="K23" s="12">
        <v>0</v>
      </c>
      <c r="L23" s="12">
        <v>0</v>
      </c>
    </row>
    <row r="24" spans="1:14">
      <c r="A24" s="14">
        <v>0</v>
      </c>
      <c r="B24" s="14">
        <v>0</v>
      </c>
      <c r="C24" s="14"/>
      <c r="D24" s="14">
        <v>0</v>
      </c>
      <c r="E24" s="14">
        <v>0</v>
      </c>
      <c r="F24" s="14"/>
      <c r="G24" s="14"/>
      <c r="H24" s="14">
        <v>0</v>
      </c>
      <c r="I24" s="14"/>
      <c r="J24" s="14"/>
      <c r="K24" s="14"/>
      <c r="L24" s="14" t="s">
        <v>79</v>
      </c>
    </row>
    <row r="25" spans="1:14">
      <c r="A25" s="14">
        <v>0</v>
      </c>
      <c r="B25" s="14">
        <v>0</v>
      </c>
      <c r="C25" s="14"/>
      <c r="D25" s="14">
        <v>0</v>
      </c>
      <c r="E25" s="14">
        <v>0</v>
      </c>
      <c r="F25" s="14"/>
      <c r="G25" s="14"/>
      <c r="H25" s="14">
        <v>0</v>
      </c>
      <c r="I25" s="14"/>
      <c r="J25" s="14"/>
      <c r="K25" s="14"/>
      <c r="L25" s="14" t="s">
        <v>70</v>
      </c>
    </row>
    <row r="26" spans="1:14">
      <c r="A26" s="9">
        <v>0.059999999999999998</v>
      </c>
      <c r="B26" s="10">
        <v>4237.96</v>
      </c>
      <c r="C26" s="9"/>
      <c r="D26" s="10">
        <v>2989255.6400000001</v>
      </c>
      <c r="E26" s="9">
        <v>0.52000000000000002</v>
      </c>
      <c r="F26" s="9"/>
      <c r="G26" s="9"/>
      <c r="H26" s="9">
        <v>1.4199999999999999</v>
      </c>
      <c r="I26" s="9"/>
      <c r="J26" s="9"/>
      <c r="K26" s="9"/>
      <c r="L26" s="9" t="s">
        <v>29</v>
      </c>
    </row>
    <row r="27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23"/>
  <sheetViews>
    <sheetView workbookViewId="0" showGridLines="0">
      <selection activeCell="C7" sqref="C7:C12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32.14062" customWidth="1"/>
    <col min="10" max="16384" style="1"/>
  </cols>
  <sheetData>
    <row r="2" spans="1:9" customHeight="1" ht="57.6">
      <c r="A2" s="2" t="s">
        <v>244</v>
      </c>
      <c r="B2" s="2"/>
      <c r="C2" s="2"/>
      <c r="D2" s="2"/>
      <c r="E2" s="2"/>
      <c r="F2" s="2"/>
      <c r="G2" s="2"/>
      <c r="H2" s="2"/>
      <c r="I2" s="11" t="s">
        <f>HYPERLINK("#'"&amp;גיליון1!$A$32&amp;"'!C6",גיליון1!$B$32)</f>
        <v>31</v>
      </c>
    </row>
    <row r="3" spans="1:9" customHeight="1" ht="61.15">
      <c r="A3" s="3" t="s">
        <v>1</v>
      </c>
      <c r="B3" s="3"/>
      <c r="C3" s="3"/>
      <c r="D3" s="3"/>
      <c r="E3" s="3"/>
      <c r="F3" s="3"/>
      <c r="G3" s="3"/>
      <c r="H3" s="3"/>
    </row>
    <row r="4" spans="1:9" customHeight="1" ht="2.85"/>
    <row r="5" spans="1:9" customHeight="1" ht="15.2"/>
    <row r="6" spans="1:9" customHeight="1" ht="43.15">
      <c r="A6" s="5" t="s">
        <v>2</v>
      </c>
      <c r="B6" s="5" t="s">
        <v>42</v>
      </c>
      <c r="C6" s="5" t="str">
        <v>שיעור תשואה במהלך התקופה  
 (אחוזים)</v>
      </c>
      <c r="D6" s="5" t="str">
        <v>אופי הנכס</v>
      </c>
      <c r="E6" s="5" t="str">
        <v>תאריך שערוך אחרון  
 (תאריך)</v>
      </c>
      <c r="F6" s="5" t="s">
        <v>48</v>
      </c>
    </row>
    <row r="7" spans="1:9" ht="22.5">
      <c r="A7" s="12">
        <v>0.23000000000000001</v>
      </c>
      <c r="B7" s="13">
        <v>16080.719999999999</v>
      </c>
      <c r="C7" s="12">
        <v>8.6400000000000006</v>
      </c>
      <c r="D7" s="12" t="s">
        <v>93</v>
      </c>
      <c r="E7" s="12" t="str">
        <v>23/06/13</v>
      </c>
      <c r="F7" s="12" t="str">
        <v>בית פריסקייל- בית פריסקייל</v>
      </c>
    </row>
    <row r="8" spans="1:9" ht="22.5">
      <c r="A8" s="12">
        <v>0.080000000000000002</v>
      </c>
      <c r="B8" s="13">
        <v>5318.0299999999997</v>
      </c>
      <c r="C8" s="12">
        <v>8.6199999999999992</v>
      </c>
      <c r="D8" s="12" t="s">
        <v>93</v>
      </c>
      <c r="E8" s="12" t="str">
        <v>25/06/13</v>
      </c>
      <c r="F8" s="12" t="str">
        <v>חניון בית נח- חניות בית נח</v>
      </c>
    </row>
    <row r="9" spans="1:9" ht="22.5">
      <c r="A9" s="12">
        <v>0.28999999999999998</v>
      </c>
      <c r="B9" s="13">
        <v>19872.950000000001</v>
      </c>
      <c r="C9" s="12">
        <v>8.7200000000000006</v>
      </c>
      <c r="D9" s="12" t="s">
        <v>93</v>
      </c>
      <c r="E9" s="12" t="str">
        <v>29/01/13</v>
      </c>
      <c r="F9" s="12" t="str">
        <v>מגדלי שקל- מגדלי שקל</v>
      </c>
    </row>
    <row r="10" spans="1:9" ht="22.5">
      <c r="A10" s="12">
        <v>0.16</v>
      </c>
      <c r="B10" s="13">
        <v>11022.530000000001</v>
      </c>
      <c r="C10" s="12">
        <v>7.75</v>
      </c>
      <c r="D10" s="12" t="s">
        <v>93</v>
      </c>
      <c r="E10" s="16" t="s">
        <v>245</v>
      </c>
      <c r="F10" s="12" t="str">
        <v>קניון סביונים- קניון סביונים</v>
      </c>
    </row>
    <row r="11" spans="1:9" ht="22.5">
      <c r="A11" s="12">
        <v>0.76000000000000001</v>
      </c>
      <c r="B11" s="13">
        <v>52262.339999999997</v>
      </c>
      <c r="C11" s="12">
        <v>7.75</v>
      </c>
      <c r="D11" s="12" t="s">
        <v>93</v>
      </c>
      <c r="E11" s="16" t="s">
        <v>245</v>
      </c>
      <c r="F11" s="12" t="str">
        <v>קניון רננים- קניון רננים</v>
      </c>
    </row>
    <row r="12" spans="1:9" ht="22.5">
      <c r="A12" s="12">
        <v>0.40000000000000002</v>
      </c>
      <c r="B12" s="13">
        <v>27478.220000000001</v>
      </c>
      <c r="C12" s="12">
        <v>7.4100000000000001</v>
      </c>
      <c r="D12" s="12" t="s">
        <v>93</v>
      </c>
      <c r="E12" s="16" t="str">
        <v>03/02/13</v>
      </c>
      <c r="F12" s="12" t="str">
        <v>ריטליקס- ריטליקס</v>
      </c>
    </row>
    <row r="13" spans="1:9">
      <c r="A13" s="14">
        <v>1.9099999999999999</v>
      </c>
      <c r="B13" s="15">
        <v>132034.78</v>
      </c>
      <c r="C13" s="14">
        <v>6.9199999999999999</v>
      </c>
      <c r="D13" s="14"/>
      <c r="E13" s="14"/>
      <c r="F13" s="14" t="s">
        <v>246</v>
      </c>
    </row>
    <row r="14" spans="1:9">
      <c r="A14" s="12">
        <v>0</v>
      </c>
      <c r="B14" s="12">
        <v>0</v>
      </c>
      <c r="C14" s="12">
        <v>0</v>
      </c>
      <c r="D14" s="12">
        <v>0</v>
      </c>
      <c r="E14" s="12"/>
      <c r="F14" s="12">
        <v>0</v>
      </c>
    </row>
    <row r="15" spans="1:9">
      <c r="A15" s="14">
        <v>0</v>
      </c>
      <c r="B15" s="14">
        <v>0</v>
      </c>
      <c r="C15" s="14">
        <v>0</v>
      </c>
      <c r="D15" s="14"/>
      <c r="E15" s="14"/>
      <c r="F15" s="14" t="s">
        <v>247</v>
      </c>
    </row>
    <row r="16" spans="1:9">
      <c r="A16" s="14">
        <v>1.9099999999999999</v>
      </c>
      <c r="B16" s="15">
        <v>132034.78</v>
      </c>
      <c r="C16" s="14">
        <v>6.9199999999999999</v>
      </c>
      <c r="D16" s="14"/>
      <c r="E16" s="14" t="s">
        <v>57</v>
      </c>
      <c r="F16" s="14" t="s">
        <v>65</v>
      </c>
    </row>
    <row r="17" spans="1:9">
      <c r="A17" s="12">
        <v>0</v>
      </c>
      <c r="B17" s="12">
        <v>0</v>
      </c>
      <c r="C17" s="12">
        <v>0</v>
      </c>
      <c r="D17" s="12">
        <v>0</v>
      </c>
      <c r="E17" s="12"/>
      <c r="F17" s="12">
        <v>0</v>
      </c>
    </row>
    <row r="18" spans="1:9">
      <c r="A18" s="14">
        <v>0</v>
      </c>
      <c r="B18" s="14">
        <v>0</v>
      </c>
      <c r="C18" s="14">
        <v>0</v>
      </c>
      <c r="D18" s="14"/>
      <c r="E18" s="14"/>
      <c r="F18" s="14" t="s">
        <v>246</v>
      </c>
    </row>
    <row r="19" spans="1:9">
      <c r="A19" s="12">
        <v>0</v>
      </c>
      <c r="B19" s="12">
        <v>0</v>
      </c>
      <c r="C19" s="12">
        <v>0</v>
      </c>
      <c r="D19" s="12">
        <v>0</v>
      </c>
      <c r="E19" s="12"/>
      <c r="F19" s="12">
        <v>0</v>
      </c>
    </row>
    <row r="20" spans="1:9">
      <c r="A20" s="14">
        <v>0</v>
      </c>
      <c r="B20" s="14">
        <v>0</v>
      </c>
      <c r="C20" s="14">
        <v>0</v>
      </c>
      <c r="D20" s="14"/>
      <c r="E20" s="14"/>
      <c r="F20" s="14" t="s">
        <v>247</v>
      </c>
    </row>
    <row r="21" spans="1:9">
      <c r="A21" s="14">
        <v>0</v>
      </c>
      <c r="B21" s="14">
        <v>0</v>
      </c>
      <c r="C21" s="14">
        <v>0</v>
      </c>
      <c r="D21" s="14"/>
      <c r="E21" s="14"/>
      <c r="F21" s="14" t="s">
        <v>70</v>
      </c>
    </row>
    <row r="22" spans="1:9">
      <c r="A22" s="9">
        <v>1.9099999999999999</v>
      </c>
      <c r="B22" s="10">
        <v>132034.78</v>
      </c>
      <c r="C22" s="9">
        <v>6.9199999999999999</v>
      </c>
      <c r="D22" s="9"/>
      <c r="E22" s="9"/>
      <c r="F22" s="9" t="s">
        <v>29</v>
      </c>
    </row>
    <row r="23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19"/>
  <sheetViews>
    <sheetView workbookViewId="0" showGridLines="0">
      <selection activeCell="F2" sqref="F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31.57031" customWidth="1"/>
    <col min="7" max="16384" style="1"/>
  </cols>
  <sheetData>
    <row r="2" spans="1:6" customHeight="1" ht="57.6">
      <c r="A2" s="2" t="s">
        <v>248</v>
      </c>
      <c r="F2" s="11" t="s">
        <f>HYPERLINK("#'"&amp;גיליון1!$A$32&amp;"'!C6",גיליון1!$B$32)</f>
        <v>31</v>
      </c>
    </row>
    <row r="3" spans="1:6" customHeight="1" ht="61.15">
      <c r="A3" s="3" t="s">
        <v>1</v>
      </c>
      <c r="B3" s="3"/>
      <c r="C3" s="3"/>
      <c r="D3" s="3"/>
      <c r="E3" s="3"/>
    </row>
    <row r="4" spans="1:6" customHeight="1" ht="2.85"/>
    <row r="5" spans="1:6" customHeight="1" ht="15.2"/>
    <row r="6" spans="1:6" customHeight="1" ht="43.15">
      <c r="A6" s="5" t="s">
        <v>2</v>
      </c>
      <c r="B6" s="5" t="s">
        <v>42</v>
      </c>
      <c r="C6" s="5" t="s">
        <v>46</v>
      </c>
      <c r="D6" s="5" t="s">
        <v>48</v>
      </c>
    </row>
    <row r="7" spans="1:6">
      <c r="A7" s="12">
        <v>-0.01</v>
      </c>
      <c r="B7" s="12">
        <v>-611.69000000000005</v>
      </c>
      <c r="C7" s="12">
        <v>0</v>
      </c>
      <c r="D7" s="12" t="str">
        <v>שכד מראש פריסקייל- בית פריסקייל</v>
      </c>
    </row>
    <row r="8" spans="1:6">
      <c r="A8" s="12">
        <v>0.19</v>
      </c>
      <c r="B8" s="13">
        <v>13115</v>
      </c>
      <c r="C8" s="12">
        <v>0</v>
      </c>
      <c r="D8" s="12" t="str">
        <v>חייבים/זכאים</v>
      </c>
    </row>
    <row r="9" spans="1:6" ht="22.5">
      <c r="A9" s="12">
        <v>0</v>
      </c>
      <c r="B9" s="12">
        <v>126.43000000000001</v>
      </c>
      <c r="C9" s="12">
        <v>0</v>
      </c>
      <c r="D9" s="12" t="str">
        <v>הכנסות לקבל מגדלי שקל- מגדלי שקל</v>
      </c>
    </row>
    <row r="10" spans="1:6" ht="22.5">
      <c r="A10" s="12">
        <v>-0.01</v>
      </c>
      <c r="B10" s="12">
        <v>-812.40999999999997</v>
      </c>
      <c r="C10" s="12">
        <v>0</v>
      </c>
      <c r="D10" s="12" t="str">
        <v>סביונים זכאים בגין נדלן- קניון סביונים</v>
      </c>
    </row>
    <row r="11" spans="1:6" ht="22.5">
      <c r="A11" s="12">
        <v>0</v>
      </c>
      <c r="B11" s="12">
        <v>69.569999999999993</v>
      </c>
      <c r="C11" s="12">
        <v>0</v>
      </c>
      <c r="D11" s="12" t="str">
        <v>קניון סביונים שכ"ד לקבל- קניון סביונים</v>
      </c>
    </row>
    <row r="12" spans="1:6">
      <c r="A12" s="12">
        <v>0</v>
      </c>
      <c r="B12" s="12">
        <v>230.86000000000001</v>
      </c>
      <c r="C12" s="12">
        <v>0</v>
      </c>
      <c r="D12" s="12" t="str">
        <v>קניון רננים שכ"ד לקבל- קניון רננים</v>
      </c>
    </row>
    <row r="13" spans="1:6">
      <c r="A13" s="12">
        <v>-0.050000000000000003</v>
      </c>
      <c r="B13" s="13">
        <v>-3323.6199999999999</v>
      </c>
      <c r="C13" s="12">
        <v>0</v>
      </c>
      <c r="D13" s="12" t="str">
        <v>רננים זכאים בגין נדל"ן- קניון רננים</v>
      </c>
    </row>
    <row r="14" spans="1:6">
      <c r="A14" s="12">
        <v>0.01</v>
      </c>
      <c r="B14" s="12">
        <v>799.82000000000005</v>
      </c>
      <c r="C14" s="12">
        <v>0</v>
      </c>
      <c r="D14" s="12" t="str">
        <v>חייבים / זכאים</v>
      </c>
    </row>
    <row r="15" spans="1:6">
      <c r="A15" s="14">
        <v>0.14000000000000001</v>
      </c>
      <c r="B15" s="15">
        <v>9593.9599999999991</v>
      </c>
      <c r="C15" s="14"/>
      <c r="D15" s="14" t="str">
        <v>סה"כ ל בארץ:</v>
      </c>
    </row>
    <row r="16" spans="1:6">
      <c r="A16" s="12">
        <v>0</v>
      </c>
      <c r="B16" s="12">
        <v>0</v>
      </c>
      <c r="C16" s="12">
        <v>0</v>
      </c>
      <c r="D16" s="12">
        <v>0</v>
      </c>
    </row>
    <row r="17" spans="1:6">
      <c r="A17" s="14">
        <v>0</v>
      </c>
      <c r="B17" s="14">
        <v>0</v>
      </c>
      <c r="C17" s="14"/>
      <c r="D17" s="14" t="s">
        <v>70</v>
      </c>
    </row>
    <row r="18" spans="1:6">
      <c r="A18" s="9">
        <v>0.14000000000000001</v>
      </c>
      <c r="B18" s="10">
        <v>9593.9599999999991</v>
      </c>
      <c r="C18" s="9"/>
      <c r="D18" s="9" t="s">
        <v>29</v>
      </c>
    </row>
    <row r="19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6"/>
  <sheetViews>
    <sheetView workbookViewId="0" showGridLines="0">
      <selection activeCell="I22" sqref="I22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24.57031" bestFit="1" customWidth="1"/>
    <col min="7" max="16384" style="1"/>
  </cols>
  <sheetData>
    <row r="2" spans="1:6" customHeight="1" ht="57.6">
      <c r="A2" s="2" t="s">
        <v>249</v>
      </c>
      <c r="F2" s="11" t="s">
        <f>HYPERLINK("#'"&amp;גיליון1!$A$32&amp;"'!C6",גיליון1!$B$32)</f>
        <v>31</v>
      </c>
    </row>
    <row r="3" spans="1:6" customHeight="1" ht="53.25">
      <c r="A3" s="3" t="s">
        <v>1</v>
      </c>
      <c r="B3" s="3"/>
      <c r="C3" s="3"/>
      <c r="D3" s="3"/>
      <c r="E3" s="3"/>
    </row>
    <row r="4" spans="1:6" customHeight="1" ht="2.85"/>
    <row r="5" spans="1:6" customHeight="1" ht="15.2"/>
    <row r="6" spans="1:6" customHeight="1" ht="43.15">
      <c r="A6" s="5" t="str">
        <v>תאריך סיום ההתחייבות 
 (תאריך)</v>
      </c>
      <c r="B6" s="5" t="str">
        <v>סכום ההתחייבות  
 (אלפי ש''ח)</v>
      </c>
      <c r="C6" s="5" t="s">
        <v>48</v>
      </c>
    </row>
    <row r="7" spans="1:6" ht="22.5">
      <c r="A7" s="17">
        <v>44543</v>
      </c>
      <c r="B7" s="13">
        <v>2816.6500000000001</v>
      </c>
      <c r="C7" s="12" t="s">
        <v>250</v>
      </c>
      <c r="F7" s="18"/>
    </row>
    <row r="8" spans="1:6" ht="22.5">
      <c r="A8" s="19">
        <v>41729</v>
      </c>
      <c r="B8" s="13">
        <v>2176.04</v>
      </c>
      <c r="C8" s="12" t="s">
        <v>251</v>
      </c>
      <c r="F8" s="18"/>
    </row>
    <row r="9" spans="1:6" ht="22.5">
      <c r="A9" s="19">
        <v>44926</v>
      </c>
      <c r="B9" s="13">
        <v>3934.7399999999998</v>
      </c>
      <c r="C9" s="12" t="s">
        <v>252</v>
      </c>
      <c r="F9" s="18"/>
    </row>
    <row r="10" spans="1:6">
      <c r="A10" s="19">
        <v>43240</v>
      </c>
      <c r="B10" s="12">
        <v>332.37</v>
      </c>
      <c r="C10" s="12" t="s">
        <v>253</v>
      </c>
      <c r="F10" s="18"/>
    </row>
    <row r="11" spans="1:6">
      <c r="A11" s="19">
        <v>42287</v>
      </c>
      <c r="B11" s="12">
        <v>200.34</v>
      </c>
      <c r="C11" s="12" t="s">
        <v>254</v>
      </c>
      <c r="F11" s="18"/>
    </row>
    <row r="12" spans="1:6">
      <c r="A12" s="19">
        <v>45169</v>
      </c>
      <c r="B12" s="13">
        <v>3836.4400000000001</v>
      </c>
      <c r="C12" s="12" t="s">
        <v>255</v>
      </c>
      <c r="F12" s="18"/>
    </row>
    <row r="13" spans="1:6" ht="22.5">
      <c r="A13" s="19">
        <v>43764</v>
      </c>
      <c r="B13" s="13">
        <v>3372.0500000000002</v>
      </c>
      <c r="C13" s="12" t="s">
        <v>256</v>
      </c>
      <c r="F13" s="18"/>
    </row>
    <row r="14" spans="1:6" ht="22.5">
      <c r="A14" s="19">
        <v>43598</v>
      </c>
      <c r="B14" s="13">
        <v>4099.5799999999999</v>
      </c>
      <c r="C14" s="12" t="s">
        <v>257</v>
      </c>
      <c r="F14" s="18"/>
    </row>
    <row r="15" spans="1:6">
      <c r="A15" s="17">
        <v>44738</v>
      </c>
      <c r="B15" s="13">
        <v>1369.45</v>
      </c>
      <c r="C15" s="12" t="s">
        <v>258</v>
      </c>
      <c r="F15" s="18"/>
    </row>
    <row r="16" spans="1:6">
      <c r="A16" s="17">
        <v>44738</v>
      </c>
      <c r="B16" s="13">
        <v>3321.6700000000001</v>
      </c>
      <c r="C16" s="12" t="s">
        <v>259</v>
      </c>
      <c r="F16" s="18"/>
    </row>
    <row r="17" spans="1:6">
      <c r="A17" s="17">
        <v>44769</v>
      </c>
      <c r="B17" s="13">
        <v>9205.1599999999999</v>
      </c>
      <c r="C17" s="12" t="s">
        <v>260</v>
      </c>
      <c r="F17" s="18"/>
    </row>
    <row r="18" spans="1:6">
      <c r="A18" s="17">
        <v>44865</v>
      </c>
      <c r="B18" s="13">
        <v>4267.5900000000001</v>
      </c>
      <c r="C18" s="12" t="s">
        <v>261</v>
      </c>
      <c r="F18" s="18"/>
    </row>
    <row r="19" spans="1:6">
      <c r="A19" s="17">
        <v>48579</v>
      </c>
      <c r="B19" s="13">
        <v>16294.32</v>
      </c>
      <c r="C19" s="12" t="s">
        <v>262</v>
      </c>
      <c r="F19" s="18"/>
    </row>
    <row r="20" spans="1:6">
      <c r="A20" s="17">
        <v>44500</v>
      </c>
      <c r="B20" s="13">
        <v>7404.3199999999997</v>
      </c>
      <c r="C20" s="12" t="s">
        <v>263</v>
      </c>
      <c r="F20" s="18"/>
    </row>
    <row r="21" spans="1:6">
      <c r="A21" s="17">
        <v>41639</v>
      </c>
      <c r="B21" s="13">
        <v>9533.2099999999991</v>
      </c>
      <c r="C21" s="12" t="s">
        <v>264</v>
      </c>
      <c r="F21" s="18"/>
    </row>
    <row r="22" spans="1:6">
      <c r="A22" s="14"/>
      <c r="B22" s="15">
        <v>72163.919999999998</v>
      </c>
      <c r="C22" s="14" t="s">
        <v>65</v>
      </c>
    </row>
    <row r="23" spans="1:6">
      <c r="A23" s="12"/>
      <c r="B23" s="12">
        <v>0</v>
      </c>
      <c r="C23" s="12">
        <v>0</v>
      </c>
    </row>
    <row r="24" spans="1:6">
      <c r="A24" s="14"/>
      <c r="B24" s="14">
        <v>0</v>
      </c>
      <c r="C24" s="14" t="s">
        <v>70</v>
      </c>
    </row>
    <row r="25" spans="1:6">
      <c r="A25" s="9"/>
      <c r="B25" s="10">
        <v>72163.919999999998</v>
      </c>
      <c r="C25" s="9" t="s">
        <v>29</v>
      </c>
    </row>
    <row r="26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W33"/>
  <sheetViews>
    <sheetView topLeftCell="A13" workbookViewId="0" showGridLines="0">
      <selection activeCell="E6" sqref="E6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1" customWidth="1"/>
    <col min="17" max="17" style="1" width="24.57031" bestFit="1" customWidth="1"/>
    <col min="18" max="16384" style="1"/>
  </cols>
  <sheetData>
    <row r="2" spans="1:23" customHeight="1" ht="57.6">
      <c r="A2" s="2" t="str">
        <v>אג''ח קונצרני סחיר- לפי עלות מתואמת</v>
      </c>
      <c r="Q2" s="11" t="s">
        <f>HYPERLINK("#'"&amp;גיליון1!$A$32&amp;"'!C6",גיליון1!$B$32)</f>
        <v>31</v>
      </c>
    </row>
    <row r="3" spans="1:23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23" customHeight="1" ht="2.85"/>
    <row r="5" spans="1:23" customHeight="1" ht="15.2"/>
    <row r="6" spans="1:23" customHeight="1" ht="43.15">
      <c r="A6" s="5" t="s">
        <v>2</v>
      </c>
      <c r="B6" s="5" t="s">
        <v>71</v>
      </c>
      <c r="C6" s="5" t="s">
        <v>265</v>
      </c>
      <c r="D6" s="5" t="s">
        <v>74</v>
      </c>
      <c r="E6" s="5" t="s">
        <v>266</v>
      </c>
      <c r="F6" s="5" t="s">
        <v>44</v>
      </c>
      <c r="G6" s="5" t="s">
        <v>32</v>
      </c>
      <c r="H6" s="5" t="s">
        <v>75</v>
      </c>
      <c r="I6" s="5" t="s">
        <v>176</v>
      </c>
      <c r="J6" s="5" t="s">
        <v>45</v>
      </c>
      <c r="K6" s="5" t="s">
        <v>46</v>
      </c>
      <c r="L6" s="5" t="s">
        <v>80</v>
      </c>
      <c r="M6" s="5" t="s">
        <v>47</v>
      </c>
      <c r="N6" s="5" t="s">
        <v>48</v>
      </c>
    </row>
    <row r="7" spans="1:23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/>
      <c r="J7" s="12"/>
      <c r="K7" s="12">
        <v>0</v>
      </c>
      <c r="L7" s="12">
        <v>0</v>
      </c>
      <c r="M7" s="12">
        <v>0</v>
      </c>
      <c r="N7" s="12">
        <v>0</v>
      </c>
    </row>
    <row r="8" spans="1:23" ht="33.75">
      <c r="A8" s="12">
        <v>0.029999999999999999</v>
      </c>
      <c r="B8" s="12">
        <v>0.13</v>
      </c>
      <c r="C8" s="13">
        <v>1885.01</v>
      </c>
      <c r="D8" s="13">
        <v>1500000.6000000001</v>
      </c>
      <c r="E8" s="12"/>
      <c r="F8" s="12">
        <v>5.2999999999999998</v>
      </c>
      <c r="G8" s="12" t="s">
        <v>49</v>
      </c>
      <c r="H8" s="12">
        <v>1.6299999999999999</v>
      </c>
      <c r="I8" s="12" t="str">
        <v>28/03/07</v>
      </c>
      <c r="J8" s="12" t="s">
        <v>50</v>
      </c>
      <c r="K8" s="12" t="s">
        <v>87</v>
      </c>
      <c r="L8" s="12" t="s">
        <v>88</v>
      </c>
      <c r="M8" s="12">
        <v>2300069</v>
      </c>
      <c r="N8" s="12" t="s">
        <v>89</v>
      </c>
    </row>
    <row r="9" spans="1:23" ht="33.75">
      <c r="A9" s="12">
        <v>0.050000000000000003</v>
      </c>
      <c r="B9" s="12">
        <v>0.14999999999999999</v>
      </c>
      <c r="C9" s="13">
        <v>3614.3000000000002</v>
      </c>
      <c r="D9" s="13">
        <v>2988048</v>
      </c>
      <c r="E9" s="12"/>
      <c r="F9" s="12">
        <v>4.0999999999999996</v>
      </c>
      <c r="G9" s="12" t="s">
        <v>49</v>
      </c>
      <c r="H9" s="12">
        <v>1.4399999999999999</v>
      </c>
      <c r="I9" s="12" t="str">
        <v>21/08/07</v>
      </c>
      <c r="J9" s="12" t="s">
        <v>50</v>
      </c>
      <c r="K9" s="12" t="s">
        <v>87</v>
      </c>
      <c r="L9" s="12" t="s">
        <v>85</v>
      </c>
      <c r="M9" s="12">
        <v>7410152</v>
      </c>
      <c r="N9" s="12" t="s">
        <v>90</v>
      </c>
    </row>
    <row r="10" spans="1:23" ht="33.75">
      <c r="A10" s="12">
        <v>0.050000000000000003</v>
      </c>
      <c r="B10" s="12">
        <v>0.080000000000000002</v>
      </c>
      <c r="C10" s="13">
        <v>3326.0700000000002</v>
      </c>
      <c r="D10" s="13">
        <v>3018061</v>
      </c>
      <c r="E10" s="12"/>
      <c r="F10" s="12">
        <v>4.0999999999999996</v>
      </c>
      <c r="G10" s="12" t="s">
        <v>49</v>
      </c>
      <c r="H10" s="12">
        <v>4.9900000000000002</v>
      </c>
      <c r="I10" s="16" t="str">
        <v>11/07/07</v>
      </c>
      <c r="J10" s="12" t="s">
        <v>50</v>
      </c>
      <c r="K10" s="12" t="s">
        <v>87</v>
      </c>
      <c r="L10" s="12" t="s">
        <v>85</v>
      </c>
      <c r="M10" s="12">
        <v>1940402</v>
      </c>
      <c r="N10" s="12" t="s">
        <v>91</v>
      </c>
    </row>
    <row r="11" spans="1:23" ht="33.75">
      <c r="A11" s="12">
        <v>0.040000000000000001</v>
      </c>
      <c r="B11" s="12">
        <v>0.17999999999999999</v>
      </c>
      <c r="C11" s="13">
        <v>2545.9400000000001</v>
      </c>
      <c r="D11" s="13">
        <v>3623063</v>
      </c>
      <c r="E11" s="12"/>
      <c r="F11" s="12">
        <v>5.0999999999999996</v>
      </c>
      <c r="G11" s="12" t="s">
        <v>49</v>
      </c>
      <c r="H11" s="12">
        <v>5.71</v>
      </c>
      <c r="I11" s="12" t="str">
        <v>28/11/06</v>
      </c>
      <c r="J11" s="12" t="s">
        <v>50</v>
      </c>
      <c r="K11" s="12" t="s">
        <v>94</v>
      </c>
      <c r="L11" s="12" t="s">
        <v>95</v>
      </c>
      <c r="M11" s="12">
        <v>1260397</v>
      </c>
      <c r="N11" s="12" t="s">
        <v>96</v>
      </c>
    </row>
    <row r="12" spans="1:23" ht="33.75">
      <c r="A12" s="12">
        <v>0.02</v>
      </c>
      <c r="B12" s="12">
        <v>0.13</v>
      </c>
      <c r="C12" s="13">
        <v>1177.47</v>
      </c>
      <c r="D12" s="13">
        <v>953195.19999999995</v>
      </c>
      <c r="E12" s="12"/>
      <c r="F12" s="12">
        <v>5.2999999999999998</v>
      </c>
      <c r="G12" s="12" t="s">
        <v>49</v>
      </c>
      <c r="H12" s="12">
        <v>1.6899999999999999</v>
      </c>
      <c r="I12" s="16" t="str">
        <v>06/03/06</v>
      </c>
      <c r="J12" s="12" t="s">
        <v>50</v>
      </c>
      <c r="K12" s="12" t="s">
        <v>99</v>
      </c>
      <c r="L12" s="12" t="s">
        <v>88</v>
      </c>
      <c r="M12" s="12">
        <v>1096270</v>
      </c>
      <c r="N12" s="12" t="s">
        <v>101</v>
      </c>
    </row>
    <row r="13" spans="1:23" ht="22.5">
      <c r="A13" s="12">
        <v>0.02</v>
      </c>
      <c r="B13" s="12">
        <v>0.20000000000000001</v>
      </c>
      <c r="C13" s="13">
        <v>1696.6300000000001</v>
      </c>
      <c r="D13" s="13">
        <v>1575144.6000000001</v>
      </c>
      <c r="E13" s="12"/>
      <c r="F13" s="12">
        <v>4.9500000000000002</v>
      </c>
      <c r="G13" s="12" t="s">
        <v>49</v>
      </c>
      <c r="H13" s="12">
        <v>3.1099999999999999</v>
      </c>
      <c r="I13" s="12" t="str">
        <v>31/05/06</v>
      </c>
      <c r="J13" s="12" t="s">
        <v>50</v>
      </c>
      <c r="K13" s="12" t="s">
        <v>99</v>
      </c>
      <c r="L13" s="12" t="s">
        <v>93</v>
      </c>
      <c r="M13" s="12">
        <v>1097385</v>
      </c>
      <c r="N13" s="12" t="s">
        <v>103</v>
      </c>
    </row>
    <row r="14" spans="1:23" ht="22.5">
      <c r="A14" s="12">
        <v>0.070000000000000007</v>
      </c>
      <c r="B14" s="12">
        <v>0.54000000000000004</v>
      </c>
      <c r="C14" s="13">
        <v>4676.96</v>
      </c>
      <c r="D14" s="13">
        <v>4528409</v>
      </c>
      <c r="E14" s="12"/>
      <c r="F14" s="12">
        <v>4.75</v>
      </c>
      <c r="G14" s="12" t="s">
        <v>49</v>
      </c>
      <c r="H14" s="12">
        <v>8.1500000000000004</v>
      </c>
      <c r="I14" s="12" t="str">
        <v>18/11/08</v>
      </c>
      <c r="J14" s="12" t="s">
        <v>50</v>
      </c>
      <c r="K14" s="12" t="s">
        <v>99</v>
      </c>
      <c r="L14" s="12" t="s">
        <v>93</v>
      </c>
      <c r="M14" s="12">
        <v>7590128</v>
      </c>
      <c r="N14" s="12" t="s">
        <v>104</v>
      </c>
    </row>
    <row r="15" spans="1:23" ht="22.5">
      <c r="A15" s="12">
        <v>0.02</v>
      </c>
      <c r="B15" s="12">
        <v>0.070000000000000007</v>
      </c>
      <c r="C15" s="13">
        <v>1236.26</v>
      </c>
      <c r="D15" s="13">
        <v>1260385</v>
      </c>
      <c r="E15" s="12"/>
      <c r="F15" s="12">
        <v>4.7000000000000002</v>
      </c>
      <c r="G15" s="12" t="s">
        <v>49</v>
      </c>
      <c r="H15" s="12">
        <v>4.9100000000000001</v>
      </c>
      <c r="I15" s="16" t="str">
        <v>05/09/07</v>
      </c>
      <c r="J15" s="12" t="s">
        <v>50</v>
      </c>
      <c r="K15" s="12" t="s">
        <v>99</v>
      </c>
      <c r="L15" s="12" t="s">
        <v>105</v>
      </c>
      <c r="M15" s="12">
        <v>5760160</v>
      </c>
      <c r="N15" s="12" t="s">
        <v>106</v>
      </c>
    </row>
    <row r="16" spans="1:23" ht="45">
      <c r="A16" s="12">
        <v>0.01</v>
      </c>
      <c r="B16" s="12">
        <v>0.17000000000000001</v>
      </c>
      <c r="C16" s="12">
        <v>587.42999999999995</v>
      </c>
      <c r="D16" s="13">
        <v>482500</v>
      </c>
      <c r="E16" s="12" t="s">
        <v>57</v>
      </c>
      <c r="F16" s="12">
        <v>4.4500000000000002</v>
      </c>
      <c r="G16" s="12" t="s">
        <v>49</v>
      </c>
      <c r="H16" s="12">
        <v>0.17000000000000001</v>
      </c>
      <c r="I16" s="12" t="s">
        <v>267</v>
      </c>
      <c r="J16" s="12" t="s">
        <v>50</v>
      </c>
      <c r="K16" s="12" t="s">
        <v>99</v>
      </c>
      <c r="L16" s="12" t="s">
        <v>108</v>
      </c>
      <c r="M16" s="12">
        <v>1110923</v>
      </c>
      <c r="N16" s="12" t="str">
        <v>מכתשים אגן אג"ח ג'- מכתשים אגן</v>
      </c>
    </row>
    <row r="17" spans="1:23" ht="18.75">
      <c r="A17" s="12">
        <v>0</v>
      </c>
      <c r="B17" s="12">
        <v>0.19</v>
      </c>
      <c r="C17" s="12">
        <v>343.68000000000001</v>
      </c>
      <c r="D17" s="13">
        <v>278544.70000000001</v>
      </c>
      <c r="E17" s="12"/>
      <c r="F17" s="12">
        <v>4.8499999999999996</v>
      </c>
      <c r="G17" s="12" t="s">
        <v>49</v>
      </c>
      <c r="H17" s="12">
        <v>1.01</v>
      </c>
      <c r="I17" s="12" t="s">
        <v>268</v>
      </c>
      <c r="J17" s="12" t="s">
        <v>50</v>
      </c>
      <c r="K17" s="3" t="s">
        <v>99</v>
      </c>
      <c r="L17" s="3" t="s">
        <v>93</v>
      </c>
      <c r="M17" s="3">
        <v>3230067</v>
      </c>
      <c r="N17" s="3" t="str">
        <v>מליסרון אג"ח ג'- מליסרון</v>
      </c>
      <c r="O17" s="3"/>
      <c r="P17" s="3"/>
      <c r="Q17" s="3"/>
      <c r="R17" s="3"/>
      <c r="S17" s="3"/>
      <c r="T17" s="3"/>
      <c r="U17" s="3"/>
      <c r="V17" s="3"/>
      <c r="W17" s="3"/>
    </row>
    <row r="18" spans="1:23" ht="33.75">
      <c r="A18" s="12">
        <v>0.029999999999999999</v>
      </c>
      <c r="B18" s="12">
        <v>0.11</v>
      </c>
      <c r="C18" s="13">
        <v>2413.54</v>
      </c>
      <c r="D18" s="13">
        <v>2026617</v>
      </c>
      <c r="E18" s="12"/>
      <c r="F18" s="12">
        <v>4.7000000000000002</v>
      </c>
      <c r="G18" s="12" t="s">
        <v>49</v>
      </c>
      <c r="H18" s="12">
        <v>1.1299999999999999</v>
      </c>
      <c r="I18" s="16" t="str">
        <v>06/12/06</v>
      </c>
      <c r="J18" s="12" t="s">
        <v>50</v>
      </c>
      <c r="K18" s="12" t="s">
        <v>99</v>
      </c>
      <c r="L18" s="12" t="s">
        <v>100</v>
      </c>
      <c r="M18" s="12">
        <v>1100064</v>
      </c>
      <c r="N18" s="12" t="s">
        <v>110</v>
      </c>
    </row>
    <row r="19" spans="1:23" ht="22.5">
      <c r="A19" s="12">
        <v>0.02</v>
      </c>
      <c r="B19" s="12">
        <v>0.20000000000000001</v>
      </c>
      <c r="C19" s="13">
        <v>1288.6500000000001</v>
      </c>
      <c r="D19" s="13">
        <v>1159847.25</v>
      </c>
      <c r="E19" s="12"/>
      <c r="F19" s="12">
        <v>4.7000000000000002</v>
      </c>
      <c r="G19" s="12" t="s">
        <v>49</v>
      </c>
      <c r="H19" s="12">
        <v>1.8600000000000001</v>
      </c>
      <c r="I19" s="12" t="str">
        <v>17/10/07</v>
      </c>
      <c r="J19" s="12" t="s">
        <v>50</v>
      </c>
      <c r="K19" s="12" t="s">
        <v>99</v>
      </c>
      <c r="L19" s="12" t="s">
        <v>93</v>
      </c>
      <c r="M19" s="12">
        <v>1098656</v>
      </c>
      <c r="N19" s="12" t="str">
        <v>רבוע נדלן ב- רבוע כחול נדל"ן</v>
      </c>
    </row>
    <row r="20" spans="1:23" ht="22.5">
      <c r="A20" s="12">
        <v>0.029999999999999999</v>
      </c>
      <c r="B20" s="12">
        <v>0.089999999999999997</v>
      </c>
      <c r="C20" s="13">
        <v>1909.1300000000001</v>
      </c>
      <c r="D20" s="13">
        <v>1549282</v>
      </c>
      <c r="E20" s="12"/>
      <c r="F20" s="12">
        <v>5.2000000000000002</v>
      </c>
      <c r="G20" s="12" t="s">
        <v>49</v>
      </c>
      <c r="H20" s="12">
        <v>3.2599999999999998</v>
      </c>
      <c r="I20" s="12" t="str">
        <v>14/11/05</v>
      </c>
      <c r="J20" s="12" t="s">
        <v>50</v>
      </c>
      <c r="K20" s="12" t="s">
        <v>99</v>
      </c>
      <c r="L20" s="12" t="s">
        <v>111</v>
      </c>
      <c r="M20" s="12">
        <v>7770142</v>
      </c>
      <c r="N20" s="12" t="s">
        <v>112</v>
      </c>
    </row>
    <row r="21" spans="1:23" ht="45">
      <c r="A21" s="12">
        <v>0.029999999999999999</v>
      </c>
      <c r="B21" s="12">
        <v>0.35999999999999999</v>
      </c>
      <c r="C21" s="13">
        <v>2267.4000000000001</v>
      </c>
      <c r="D21" s="13">
        <v>2000004</v>
      </c>
      <c r="E21" s="12"/>
      <c r="F21" s="12">
        <v>4.5999999999999996</v>
      </c>
      <c r="G21" s="12" t="s">
        <v>49</v>
      </c>
      <c r="H21" s="12">
        <v>0.95999999999999996</v>
      </c>
      <c r="I21" s="12" t="s">
        <v>267</v>
      </c>
      <c r="J21" s="12" t="s">
        <v>50</v>
      </c>
      <c r="K21" s="12" t="s">
        <v>124</v>
      </c>
      <c r="L21" s="12" t="s">
        <v>108</v>
      </c>
      <c r="M21" s="12">
        <v>2590263</v>
      </c>
      <c r="N21" s="12" t="s">
        <v>125</v>
      </c>
    </row>
    <row r="22" spans="1:23" ht="33.75">
      <c r="A22" s="12">
        <v>0.01</v>
      </c>
      <c r="B22" s="12">
        <v>0.13</v>
      </c>
      <c r="C22" s="12">
        <v>699.71000000000004</v>
      </c>
      <c r="D22" s="13">
        <v>685180</v>
      </c>
      <c r="E22" s="12"/>
      <c r="F22" s="12">
        <v>5.4000000000000004</v>
      </c>
      <c r="G22" s="12" t="s">
        <v>49</v>
      </c>
      <c r="H22" s="12">
        <v>1.1399999999999999</v>
      </c>
      <c r="I22" s="12" t="s">
        <v>268</v>
      </c>
      <c r="J22" s="12" t="s">
        <v>50</v>
      </c>
      <c r="K22" s="12" t="s">
        <v>131</v>
      </c>
      <c r="L22" s="12" t="s">
        <v>114</v>
      </c>
      <c r="M22" s="12">
        <v>1109503</v>
      </c>
      <c r="N22" s="12" t="s">
        <v>132</v>
      </c>
    </row>
    <row r="23" spans="1:23" ht="22.5">
      <c r="A23" s="12">
        <v>0.059999999999999998</v>
      </c>
      <c r="B23" s="12">
        <v>0.46000000000000002</v>
      </c>
      <c r="C23" s="13">
        <v>3802.9200000000001</v>
      </c>
      <c r="D23" s="13">
        <v>4500000</v>
      </c>
      <c r="E23" s="12"/>
      <c r="F23" s="12">
        <v>4.9500000000000002</v>
      </c>
      <c r="G23" s="12" t="s">
        <v>49</v>
      </c>
      <c r="H23" s="12">
        <v>7.21</v>
      </c>
      <c r="I23" s="12" t="s">
        <v>268</v>
      </c>
      <c r="J23" s="12" t="s">
        <v>50</v>
      </c>
      <c r="K23" s="12" t="s">
        <v>136</v>
      </c>
      <c r="L23" s="12" t="s">
        <v>105</v>
      </c>
      <c r="M23" s="12">
        <v>7980154</v>
      </c>
      <c r="N23" s="12" t="s">
        <v>137</v>
      </c>
    </row>
    <row r="24" spans="1:23">
      <c r="A24" s="14">
        <v>0.47999999999999998</v>
      </c>
      <c r="B24" s="14"/>
      <c r="C24" s="15">
        <v>33471.089999999997</v>
      </c>
      <c r="D24" s="15">
        <v>32128281.350000001</v>
      </c>
      <c r="E24" s="14"/>
      <c r="F24" s="14"/>
      <c r="G24" s="14"/>
      <c r="H24" s="14">
        <v>3.98</v>
      </c>
      <c r="I24" s="14"/>
      <c r="J24" s="14"/>
      <c r="K24" s="14"/>
      <c r="L24" s="14"/>
      <c r="M24" s="14"/>
      <c r="N24" s="14" t="s">
        <v>139</v>
      </c>
    </row>
    <row r="25" spans="1:23">
      <c r="A25" s="12">
        <v>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/>
      <c r="J25" s="12"/>
      <c r="K25" s="12">
        <v>0</v>
      </c>
      <c r="L25" s="12">
        <v>0</v>
      </c>
      <c r="M25" s="12">
        <v>0</v>
      </c>
      <c r="N25" s="12">
        <v>0</v>
      </c>
    </row>
    <row r="26" spans="1:23">
      <c r="A26" s="14">
        <v>0</v>
      </c>
      <c r="B26" s="14"/>
      <c r="C26" s="14">
        <v>0</v>
      </c>
      <c r="D26" s="14">
        <v>0</v>
      </c>
      <c r="E26" s="14"/>
      <c r="F26" s="14"/>
      <c r="G26" s="14"/>
      <c r="H26" s="14">
        <v>0</v>
      </c>
      <c r="I26" s="14"/>
      <c r="J26" s="14"/>
      <c r="K26" s="14"/>
      <c r="L26" s="14"/>
      <c r="M26" s="14"/>
      <c r="N26" s="14" t="s">
        <v>141</v>
      </c>
    </row>
    <row r="27" spans="1:23">
      <c r="A27" s="12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/>
      <c r="J27" s="12"/>
      <c r="K27" s="12">
        <v>0</v>
      </c>
      <c r="L27" s="12">
        <v>0</v>
      </c>
      <c r="M27" s="12">
        <v>0</v>
      </c>
      <c r="N27" s="12">
        <v>0</v>
      </c>
    </row>
    <row r="28" spans="1:23" ht="22.5">
      <c r="A28" s="14">
        <v>0</v>
      </c>
      <c r="B28" s="14"/>
      <c r="C28" s="14">
        <v>0</v>
      </c>
      <c r="D28" s="14">
        <v>0</v>
      </c>
      <c r="E28" s="14"/>
      <c r="F28" s="14"/>
      <c r="G28" s="14"/>
      <c r="H28" s="14">
        <v>0</v>
      </c>
      <c r="I28" s="14"/>
      <c r="J28" s="14"/>
      <c r="K28" s="14"/>
      <c r="L28" s="14"/>
      <c r="M28" s="14"/>
      <c r="N28" s="14" t="s">
        <v>142</v>
      </c>
    </row>
    <row r="29" spans="1:23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/>
      <c r="J29" s="12"/>
      <c r="K29" s="12">
        <v>0</v>
      </c>
      <c r="L29" s="12">
        <v>0</v>
      </c>
      <c r="M29" s="12">
        <v>0</v>
      </c>
      <c r="N29" s="12">
        <v>0</v>
      </c>
    </row>
    <row r="30" spans="1:23" ht="22.5">
      <c r="A30" s="14">
        <v>0</v>
      </c>
      <c r="B30" s="14"/>
      <c r="C30" s="14">
        <v>0</v>
      </c>
      <c r="D30" s="14">
        <v>0</v>
      </c>
      <c r="E30" s="14"/>
      <c r="F30" s="14"/>
      <c r="G30" s="14"/>
      <c r="H30" s="14">
        <v>0</v>
      </c>
      <c r="I30" s="14"/>
      <c r="J30" s="14"/>
      <c r="K30" s="14"/>
      <c r="L30" s="14"/>
      <c r="M30" s="14"/>
      <c r="N30" s="14" t="s">
        <v>143</v>
      </c>
    </row>
    <row r="31" spans="1:23">
      <c r="A31" s="14">
        <v>0.47999999999999998</v>
      </c>
      <c r="B31" s="14"/>
      <c r="C31" s="15">
        <v>33471.089999999997</v>
      </c>
      <c r="D31" s="15">
        <v>32128281.350000001</v>
      </c>
      <c r="E31" s="14"/>
      <c r="F31" s="14"/>
      <c r="G31" s="14"/>
      <c r="H31" s="14">
        <v>3.98</v>
      </c>
      <c r="I31" s="14"/>
      <c r="J31" s="14"/>
      <c r="K31" s="14"/>
      <c r="L31" s="14"/>
      <c r="M31" s="14"/>
      <c r="N31" s="14" t="s">
        <v>65</v>
      </c>
    </row>
    <row r="32" spans="1:23">
      <c r="A32" s="9">
        <v>0.47999999999999998</v>
      </c>
      <c r="B32" s="9"/>
      <c r="C32" s="10">
        <v>33471.089999999997</v>
      </c>
      <c r="D32" s="10">
        <v>32128281.350000001</v>
      </c>
      <c r="E32" s="9"/>
      <c r="F32" s="9"/>
      <c r="G32" s="9"/>
      <c r="H32" s="9">
        <v>3.98</v>
      </c>
      <c r="I32" s="9"/>
      <c r="J32" s="9"/>
      <c r="K32" s="9"/>
      <c r="L32" s="9"/>
      <c r="M32" s="9"/>
      <c r="N32" s="9" t="s">
        <v>29</v>
      </c>
    </row>
    <row r="33" spans="1:23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K17:W17"/>
    <mergeCell ref="A3:M3"/>
    <mergeCell ref="N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17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1" customWidth="1"/>
    <col min="17" max="17" style="1" width="24.57031" bestFit="1" customWidth="1"/>
    <col min="18" max="16384" style="1"/>
  </cols>
  <sheetData>
    <row r="2" spans="1:17" customHeight="1" ht="57.6">
      <c r="A2" s="2" t="str">
        <v>אג''ח קונצרני לא סחיר- לפי עלות מתואמת</v>
      </c>
      <c r="Q2" s="11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71</v>
      </c>
      <c r="C6" s="5" t="s">
        <v>265</v>
      </c>
      <c r="D6" s="5" t="s">
        <v>74</v>
      </c>
      <c r="E6" s="5" t="s">
        <v>266</v>
      </c>
      <c r="F6" s="5" t="s">
        <v>44</v>
      </c>
      <c r="G6" s="5" t="s">
        <v>32</v>
      </c>
      <c r="H6" s="5" t="s">
        <v>75</v>
      </c>
      <c r="I6" s="5" t="s">
        <v>176</v>
      </c>
      <c r="J6" s="5" t="s">
        <v>45</v>
      </c>
      <c r="K6" s="5" t="s">
        <v>46</v>
      </c>
      <c r="L6" s="5" t="s">
        <v>80</v>
      </c>
      <c r="M6" s="5" t="s">
        <v>47</v>
      </c>
      <c r="N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/>
      <c r="J7" s="12"/>
      <c r="K7" s="12">
        <v>0</v>
      </c>
      <c r="L7" s="12">
        <v>0</v>
      </c>
      <c r="M7" s="12">
        <v>0</v>
      </c>
      <c r="N7" s="12">
        <v>0</v>
      </c>
    </row>
    <row r="8" spans="1:17">
      <c r="A8" s="14">
        <v>0</v>
      </c>
      <c r="B8" s="14"/>
      <c r="C8" s="14">
        <v>0</v>
      </c>
      <c r="D8" s="14">
        <v>0</v>
      </c>
      <c r="E8" s="14"/>
      <c r="F8" s="14"/>
      <c r="G8" s="14"/>
      <c r="H8" s="14">
        <v>0</v>
      </c>
      <c r="I8" s="14"/>
      <c r="J8" s="14"/>
      <c r="K8" s="14"/>
      <c r="L8" s="14"/>
      <c r="M8" s="14"/>
      <c r="N8" s="14" t="s">
        <v>199</v>
      </c>
    </row>
    <row r="9" spans="1:17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/>
      <c r="J9" s="12"/>
      <c r="K9" s="12">
        <v>0</v>
      </c>
      <c r="L9" s="12">
        <v>0</v>
      </c>
      <c r="M9" s="12">
        <v>0</v>
      </c>
      <c r="N9" s="12">
        <v>0</v>
      </c>
    </row>
    <row r="10" spans="1:17">
      <c r="A10" s="14">
        <v>0</v>
      </c>
      <c r="B10" s="14"/>
      <c r="C10" s="14">
        <v>0</v>
      </c>
      <c r="D10" s="14">
        <v>0</v>
      </c>
      <c r="E10" s="14"/>
      <c r="F10" s="14"/>
      <c r="G10" s="14"/>
      <c r="H10" s="14">
        <v>0</v>
      </c>
      <c r="I10" s="14"/>
      <c r="J10" s="14"/>
      <c r="K10" s="14"/>
      <c r="L10" s="14"/>
      <c r="M10" s="14"/>
      <c r="N10" s="14" t="s">
        <v>141</v>
      </c>
    </row>
    <row r="11" spans="1:17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/>
      <c r="J11" s="12"/>
      <c r="K11" s="12">
        <v>0</v>
      </c>
      <c r="L11" s="12">
        <v>0</v>
      </c>
      <c r="M11" s="12">
        <v>0</v>
      </c>
      <c r="N11" s="12">
        <v>0</v>
      </c>
    </row>
    <row r="12" spans="1:17">
      <c r="A12" s="14">
        <v>0</v>
      </c>
      <c r="B12" s="14"/>
      <c r="C12" s="14">
        <v>0</v>
      </c>
      <c r="D12" s="14">
        <v>0</v>
      </c>
      <c r="E12" s="14"/>
      <c r="F12" s="14"/>
      <c r="G12" s="14"/>
      <c r="H12" s="14">
        <v>0</v>
      </c>
      <c r="I12" s="14"/>
      <c r="J12" s="14"/>
      <c r="K12" s="14"/>
      <c r="L12" s="14"/>
      <c r="M12" s="14"/>
      <c r="N12" s="14" t="s">
        <v>200</v>
      </c>
    </row>
    <row r="13" spans="1:17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/>
      <c r="J13" s="12"/>
      <c r="K13" s="12">
        <v>0</v>
      </c>
      <c r="L13" s="12">
        <v>0</v>
      </c>
      <c r="M13" s="12">
        <v>0</v>
      </c>
      <c r="N13" s="12">
        <v>0</v>
      </c>
    </row>
    <row r="14" spans="1:17">
      <c r="A14" s="14">
        <v>0</v>
      </c>
      <c r="B14" s="14"/>
      <c r="C14" s="14">
        <v>0</v>
      </c>
      <c r="D14" s="14">
        <v>0</v>
      </c>
      <c r="E14" s="14"/>
      <c r="F14" s="14"/>
      <c r="G14" s="14"/>
      <c r="H14" s="14">
        <v>0</v>
      </c>
      <c r="I14" s="14"/>
      <c r="J14" s="14"/>
      <c r="K14" s="14"/>
      <c r="L14" s="14"/>
      <c r="M14" s="14"/>
      <c r="N14" s="14" t="s">
        <v>156</v>
      </c>
    </row>
    <row r="15" spans="1:17">
      <c r="A15" s="14">
        <v>0</v>
      </c>
      <c r="B15" s="14"/>
      <c r="C15" s="14">
        <v>0</v>
      </c>
      <c r="D15" s="14">
        <v>0</v>
      </c>
      <c r="E15" s="14"/>
      <c r="F15" s="14"/>
      <c r="G15" s="14"/>
      <c r="H15" s="14">
        <v>0</v>
      </c>
      <c r="I15" s="14"/>
      <c r="J15" s="14"/>
      <c r="K15" s="14"/>
      <c r="L15" s="14"/>
      <c r="M15" s="14"/>
      <c r="N15" s="14" t="s">
        <v>65</v>
      </c>
    </row>
    <row r="16" spans="1:17">
      <c r="A16" s="9">
        <v>0</v>
      </c>
      <c r="B16" s="9"/>
      <c r="C16" s="9">
        <v>0</v>
      </c>
      <c r="D16" s="9">
        <v>0</v>
      </c>
      <c r="E16" s="9" t="s">
        <v>57</v>
      </c>
      <c r="F16" s="9"/>
      <c r="G16" s="9"/>
      <c r="H16" s="9">
        <v>0</v>
      </c>
      <c r="I16" s="9"/>
      <c r="J16" s="9"/>
      <c r="K16" s="9"/>
      <c r="L16" s="9"/>
      <c r="M16" s="9"/>
      <c r="N16" s="9" t="s">
        <v>29</v>
      </c>
    </row>
    <row r="1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N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55"/>
  <sheetViews>
    <sheetView topLeftCell="A2" workbookViewId="0" showGridLines="0">
      <selection activeCell="K2" sqref="K2"/>
    </sheetView>
  </sheetViews>
  <sheetFormatPr defaultRowHeight="12.75"/>
  <cols>
    <col min="1" max="1" style="1" width="10.14062" customWidth="1"/>
    <col min="2" max="2" style="1" width="14.14062" customWidth="1"/>
    <col min="3" max="3" style="1" width="10.14062" customWidth="1"/>
    <col min="4" max="4" style="1" width="12.85547" bestFit="1" customWidth="1"/>
    <col min="5" max="5" style="1" width="9.710938" bestFit="1" customWidth="1"/>
    <col min="6" max="7" style="1" width="8.710938" customWidth="1"/>
    <col min="8" max="8" style="1" width="16.28516" bestFit="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57.6">
      <c r="A2" s="2" t="s">
        <v>41</v>
      </c>
      <c r="K2" s="11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42</v>
      </c>
      <c r="C6" s="5" t="s">
        <v>43</v>
      </c>
      <c r="D6" s="5" t="s">
        <v>44</v>
      </c>
      <c r="E6" s="5" t="s">
        <v>32</v>
      </c>
      <c r="F6" s="5" t="s">
        <v>45</v>
      </c>
      <c r="G6" s="5" t="s">
        <v>46</v>
      </c>
      <c r="H6" s="5" t="s">
        <v>47</v>
      </c>
      <c r="I6" s="5" t="s">
        <v>48</v>
      </c>
    </row>
    <row r="7" spans="1:11" ht="22.5">
      <c r="A7" s="12">
        <v>0.22</v>
      </c>
      <c r="B7" s="13">
        <v>15032.860000000001</v>
      </c>
      <c r="C7" s="12">
        <v>0</v>
      </c>
      <c r="D7" s="12">
        <v>0</v>
      </c>
      <c r="E7" s="12" t="s">
        <v>49</v>
      </c>
      <c r="F7" s="12" t="s">
        <v>50</v>
      </c>
      <c r="G7" s="12" t="s">
        <v>51</v>
      </c>
      <c r="H7" s="12" t="s">
        <v>52</v>
      </c>
      <c r="I7" s="12" t="s">
        <v>53</v>
      </c>
    </row>
    <row r="8" spans="1:11">
      <c r="A8" s="14">
        <v>0.22</v>
      </c>
      <c r="B8" s="15">
        <v>15032.860000000001</v>
      </c>
      <c r="C8" s="14">
        <v>0</v>
      </c>
      <c r="D8" s="14"/>
      <c r="E8" s="14"/>
      <c r="F8" s="14"/>
      <c r="G8" s="14"/>
      <c r="H8" s="14"/>
      <c r="I8" s="14" t="str">
        <v>סה"כ ל יתרת מזומנים ועו"ש בש"ח:</v>
      </c>
    </row>
    <row r="9" spans="1:11">
      <c r="A9" s="12">
        <v>0</v>
      </c>
      <c r="B9" s="12">
        <v>13.880000000000001</v>
      </c>
      <c r="C9" s="12">
        <v>0</v>
      </c>
      <c r="D9" s="12">
        <v>0</v>
      </c>
      <c r="E9" s="12" t="str">
        <v>כתר שבדי </v>
      </c>
      <c r="F9" s="12" t="s">
        <v>50</v>
      </c>
      <c r="G9" s="12" t="s">
        <v>51</v>
      </c>
      <c r="H9" s="12" t="str">
        <v>SEK</v>
      </c>
      <c r="I9" s="12" t="str">
        <v>כתר שוודי-אחר</v>
      </c>
    </row>
    <row r="10" spans="1:11">
      <c r="A10" s="12">
        <v>0.02</v>
      </c>
      <c r="B10" s="13">
        <v>1171.5899999999999</v>
      </c>
      <c r="C10" s="12">
        <v>0</v>
      </c>
      <c r="D10" s="12">
        <v>0</v>
      </c>
      <c r="E10" s="12" t="str">
        <v>דולר קנדי </v>
      </c>
      <c r="F10" s="12" t="s">
        <v>50</v>
      </c>
      <c r="G10" s="12" t="s">
        <v>51</v>
      </c>
      <c r="H10" s="12" t="str">
        <v>CAD</v>
      </c>
      <c r="I10" s="12" t="str">
        <v>דולר קנדי-אחר</v>
      </c>
    </row>
    <row r="11" spans="1:11">
      <c r="A11" s="12">
        <v>0</v>
      </c>
      <c r="B11" s="12">
        <v>5.29</v>
      </c>
      <c r="C11" s="12">
        <v>0</v>
      </c>
      <c r="D11" s="12">
        <v>0</v>
      </c>
      <c r="E11" s="12" t="s">
        <v>33</v>
      </c>
      <c r="F11" s="12" t="s">
        <v>50</v>
      </c>
      <c r="G11" s="12" t="s">
        <v>51</v>
      </c>
      <c r="H11" s="12" t="str">
        <v>GBP</v>
      </c>
      <c r="I11" s="12" t="str">
        <v>לי"ש</v>
      </c>
    </row>
    <row r="12" spans="1:11">
      <c r="A12" s="12">
        <v>0.01</v>
      </c>
      <c r="B12" s="12">
        <v>915.45000000000005</v>
      </c>
      <c r="C12" s="12">
        <v>0</v>
      </c>
      <c r="D12" s="12">
        <v>0</v>
      </c>
      <c r="E12" s="12" t="s">
        <v>39</v>
      </c>
      <c r="F12" s="12" t="s">
        <v>50</v>
      </c>
      <c r="G12" s="12" t="s">
        <v>51</v>
      </c>
      <c r="H12" s="12" t="s">
        <v>54</v>
      </c>
      <c r="I12" s="12" t="str">
        <v>כתר נורבגי-אחר</v>
      </c>
    </row>
    <row r="13" spans="1:11">
      <c r="A13" s="12">
        <v>0</v>
      </c>
      <c r="B13" s="12">
        <v>85.819999999999993</v>
      </c>
      <c r="C13" s="12">
        <v>0</v>
      </c>
      <c r="D13" s="12">
        <v>0</v>
      </c>
      <c r="E13" s="12" t="s">
        <v>36</v>
      </c>
      <c r="F13" s="12" t="s">
        <v>50</v>
      </c>
      <c r="G13" s="12" t="s">
        <v>51</v>
      </c>
      <c r="H13" s="12" t="s">
        <v>55</v>
      </c>
      <c r="I13" s="12" t="s">
        <v>36</v>
      </c>
    </row>
    <row r="14" spans="1:11">
      <c r="A14" s="12">
        <v>0.02</v>
      </c>
      <c r="B14" s="13">
        <v>1081.01</v>
      </c>
      <c r="C14" s="12">
        <v>0</v>
      </c>
      <c r="D14" s="12">
        <v>0</v>
      </c>
      <c r="E14" s="12" t="str">
        <v> פרנק שויצרי</v>
      </c>
      <c r="F14" s="12" t="s">
        <v>50</v>
      </c>
      <c r="G14" s="12" t="s">
        <v>51</v>
      </c>
      <c r="H14" s="12" t="s">
        <v>55</v>
      </c>
      <c r="I14" s="12" t="str">
        <v>פרנק שוויצרי-אחר</v>
      </c>
    </row>
    <row r="15" spans="1:11">
      <c r="A15" s="12">
        <v>0.01</v>
      </c>
      <c r="B15" s="12">
        <v>957.83000000000004</v>
      </c>
      <c r="C15" s="12">
        <v>0</v>
      </c>
      <c r="D15" s="12">
        <v>0</v>
      </c>
      <c r="E15" s="12" t="s">
        <v>35</v>
      </c>
      <c r="F15" s="12" t="s">
        <v>50</v>
      </c>
      <c r="G15" s="12" t="s">
        <v>51</v>
      </c>
      <c r="H15" s="12" t="s">
        <v>56</v>
      </c>
      <c r="I15" s="12" t="str">
        <v>אירו 1- אחר</v>
      </c>
    </row>
    <row r="16" spans="1:11">
      <c r="A16" s="12">
        <v>0.12</v>
      </c>
      <c r="B16" s="13">
        <v>8091.3199999999997</v>
      </c>
      <c r="C16" s="12">
        <v>0</v>
      </c>
      <c r="D16" s="12">
        <v>0</v>
      </c>
      <c r="E16" s="12" t="s">
        <v>57</v>
      </c>
      <c r="F16" s="12" t="s">
        <v>50</v>
      </c>
      <c r="G16" s="12" t="s">
        <v>51</v>
      </c>
      <c r="H16" s="12" t="s">
        <v>56</v>
      </c>
      <c r="I16" s="12" t="str">
        <v>אירו-אחר</v>
      </c>
    </row>
    <row r="17" spans="1:11">
      <c r="A17" s="12">
        <v>0.01</v>
      </c>
      <c r="B17" s="12">
        <v>997.15999999999997</v>
      </c>
      <c r="C17" s="12">
        <v>0</v>
      </c>
      <c r="D17" s="12">
        <v>5.2999999999999998</v>
      </c>
      <c r="E17" s="12" t="s">
        <v>34</v>
      </c>
      <c r="F17" s="12" t="s">
        <v>50</v>
      </c>
      <c r="G17" s="12" t="s">
        <v>51</v>
      </c>
      <c r="H17" s="12" t="s">
        <v>58</v>
      </c>
      <c r="I17" s="12" t="str">
        <v>דולר ארה"ב- אחר</v>
      </c>
    </row>
    <row r="18" spans="1:11">
      <c r="A18" s="12">
        <v>0.46999999999999997</v>
      </c>
      <c r="B18" s="13">
        <v>32661.459999999999</v>
      </c>
      <c r="C18" s="12">
        <v>0</v>
      </c>
      <c r="D18" s="12">
        <v>5.2999999999999998</v>
      </c>
      <c r="E18" s="12" t="str">
        <v>דולר ארה"ב </v>
      </c>
      <c r="F18" s="12" t="s">
        <v>50</v>
      </c>
      <c r="G18" s="12" t="s">
        <v>51</v>
      </c>
      <c r="H18" s="12" t="s">
        <v>58</v>
      </c>
      <c r="I18" s="12" t="str">
        <v>דולר ארה"ב-אחר</v>
      </c>
    </row>
    <row r="19" spans="1:11">
      <c r="A19" s="12">
        <v>0.059999999999999998</v>
      </c>
      <c r="B19" s="13">
        <v>4010.1300000000001</v>
      </c>
      <c r="C19" s="12">
        <v>0</v>
      </c>
      <c r="D19" s="12">
        <v>0</v>
      </c>
      <c r="E19" s="12" t="str">
        <v>יין יפני </v>
      </c>
      <c r="F19" s="12" t="s">
        <v>50</v>
      </c>
      <c r="G19" s="12" t="s">
        <v>51</v>
      </c>
      <c r="H19" s="12" t="str">
        <v>JPY</v>
      </c>
      <c r="I19" s="12" t="str">
        <v>יין יפני-אחר</v>
      </c>
    </row>
    <row r="20" spans="1:11">
      <c r="A20" s="12">
        <v>0.02</v>
      </c>
      <c r="B20" s="13">
        <v>1275.5999999999999</v>
      </c>
      <c r="C20" s="12">
        <v>0</v>
      </c>
      <c r="D20" s="12">
        <v>5.2999999999999998</v>
      </c>
      <c r="E20" s="12" t="str">
        <v>ליש"ט </v>
      </c>
      <c r="F20" s="12" t="s">
        <v>50</v>
      </c>
      <c r="G20" s="12" t="s">
        <v>51</v>
      </c>
      <c r="H20" s="12" t="s">
        <v>58</v>
      </c>
      <c r="I20" s="12" t="str">
        <v>לי"ש-אחר</v>
      </c>
    </row>
    <row r="21" spans="1:11" ht="22.5">
      <c r="A21" s="14">
        <v>0.73999999999999999</v>
      </c>
      <c r="B21" s="15">
        <v>51266.529999999999</v>
      </c>
      <c r="C21" s="14">
        <v>0</v>
      </c>
      <c r="D21" s="14"/>
      <c r="E21" s="14"/>
      <c r="F21" s="14"/>
      <c r="G21" s="14"/>
      <c r="H21" s="14"/>
      <c r="I21" s="14" t="str">
        <v>סה"כ ל יתרת מזומנים ועו"ש נקובים במט"ח:</v>
      </c>
    </row>
    <row r="22" spans="1:11" ht="22.5">
      <c r="A22" s="12">
        <v>0.02</v>
      </c>
      <c r="B22" s="13">
        <v>1543.1199999999999</v>
      </c>
      <c r="C22" s="12">
        <v>0</v>
      </c>
      <c r="D22" s="12">
        <v>0</v>
      </c>
      <c r="E22" s="12" t="s">
        <v>49</v>
      </c>
      <c r="F22" s="12" t="s">
        <v>59</v>
      </c>
      <c r="G22" s="12" t="s">
        <v>60</v>
      </c>
      <c r="H22" s="12" t="str">
        <v>1111111111- 10- בנק לאומי</v>
      </c>
      <c r="I22" s="12" t="s">
        <v>61</v>
      </c>
    </row>
    <row r="23" spans="1:11" ht="22.5">
      <c r="A23" s="12">
        <v>-0.01</v>
      </c>
      <c r="B23" s="12">
        <v>-462.63</v>
      </c>
      <c r="C23" s="12">
        <v>0</v>
      </c>
      <c r="D23" s="12">
        <v>0</v>
      </c>
      <c r="E23" s="12" t="s">
        <v>49</v>
      </c>
      <c r="F23" s="12" t="s">
        <v>50</v>
      </c>
      <c r="G23" s="12" t="s">
        <v>51</v>
      </c>
      <c r="H23" s="12" t="s">
        <v>52</v>
      </c>
      <c r="I23" s="12" t="s">
        <v>61</v>
      </c>
    </row>
    <row r="24" spans="1:11" ht="22.5">
      <c r="A24" s="12">
        <v>0</v>
      </c>
      <c r="B24" s="12">
        <v>0</v>
      </c>
      <c r="C24" s="12">
        <v>0</v>
      </c>
      <c r="D24" s="12">
        <v>0</v>
      </c>
      <c r="E24" s="12" t="s">
        <v>49</v>
      </c>
      <c r="F24" s="12" t="s">
        <v>50</v>
      </c>
      <c r="G24" s="12" t="s">
        <v>51</v>
      </c>
      <c r="H24" s="12" t="s">
        <v>62</v>
      </c>
      <c r="I24" s="12" t="s">
        <v>61</v>
      </c>
    </row>
    <row r="25" spans="1:11" ht="22.5">
      <c r="A25" s="12">
        <v>0</v>
      </c>
      <c r="B25" s="12">
        <v>0</v>
      </c>
      <c r="C25" s="12">
        <v>0</v>
      </c>
      <c r="D25" s="12">
        <v>0</v>
      </c>
      <c r="E25" s="12" t="s">
        <v>49</v>
      </c>
      <c r="F25" s="12" t="s">
        <v>50</v>
      </c>
      <c r="G25" s="12" t="s">
        <v>51</v>
      </c>
      <c r="H25" s="12" t="s">
        <v>62</v>
      </c>
      <c r="I25" s="12" t="s">
        <v>61</v>
      </c>
    </row>
    <row r="26" spans="1:11" ht="22.5">
      <c r="A26" s="12">
        <v>2.2599999999999998</v>
      </c>
      <c r="B26" s="13">
        <v>155891.44</v>
      </c>
      <c r="C26" s="12">
        <v>0</v>
      </c>
      <c r="D26" s="12">
        <v>0</v>
      </c>
      <c r="E26" s="12" t="s">
        <v>49</v>
      </c>
      <c r="F26" s="12" t="s">
        <v>50</v>
      </c>
      <c r="G26" s="12" t="s">
        <v>51</v>
      </c>
      <c r="H26" s="12" t="s">
        <v>63</v>
      </c>
      <c r="I26" s="12" t="s">
        <v>64</v>
      </c>
    </row>
    <row r="27" spans="1:11" ht="22.5">
      <c r="A27" s="12">
        <v>0.059999999999999998</v>
      </c>
      <c r="B27" s="13">
        <v>4283.0100000000002</v>
      </c>
      <c r="C27" s="12">
        <v>0</v>
      </c>
      <c r="D27" s="12">
        <v>0</v>
      </c>
      <c r="E27" s="12" t="s">
        <v>49</v>
      </c>
      <c r="F27" s="12" t="s">
        <v>50</v>
      </c>
      <c r="G27" s="12" t="s">
        <v>51</v>
      </c>
      <c r="H27" s="12" t="s">
        <v>63</v>
      </c>
      <c r="I27" s="12" t="s">
        <v>64</v>
      </c>
    </row>
    <row r="28" spans="1:11">
      <c r="A28" s="12">
        <v>0.27000000000000002</v>
      </c>
      <c r="B28" s="13">
        <v>18645.720000000001</v>
      </c>
      <c r="C28" s="12">
        <v>0</v>
      </c>
      <c r="D28" s="12">
        <v>0</v>
      </c>
      <c r="E28" s="12" t="s">
        <v>49</v>
      </c>
      <c r="F28" s="12" t="s">
        <v>50</v>
      </c>
      <c r="G28" s="12" t="s">
        <v>51</v>
      </c>
      <c r="H28" s="12" t="str">
        <v>222222221 - עוש</v>
      </c>
      <c r="I28" s="12" t="s">
        <v>53</v>
      </c>
    </row>
    <row r="29" spans="1:11">
      <c r="A29" s="12">
        <v>0.02</v>
      </c>
      <c r="B29" s="13">
        <v>1440.29</v>
      </c>
      <c r="C29" s="12">
        <v>0</v>
      </c>
      <c r="D29" s="12">
        <v>0</v>
      </c>
      <c r="E29" s="12" t="s">
        <v>49</v>
      </c>
      <c r="F29" s="12" t="s">
        <v>50</v>
      </c>
      <c r="G29" s="12" t="s">
        <v>51</v>
      </c>
      <c r="H29" s="12">
        <v>111111111</v>
      </c>
      <c r="I29" s="12" t="str">
        <v>עו"ש שקלי</v>
      </c>
    </row>
    <row r="30" spans="1:11">
      <c r="A30" s="14">
        <v>2.6299999999999999</v>
      </c>
      <c r="B30" s="15">
        <v>181340.95000000001</v>
      </c>
      <c r="C30" s="14">
        <v>0</v>
      </c>
      <c r="D30" s="14"/>
      <c r="E30" s="14"/>
      <c r="F30" s="14"/>
      <c r="G30" s="14"/>
      <c r="H30" s="14"/>
      <c r="I30" s="14" t="str">
        <v>סה"כ ל פח"ק/פר"י:</v>
      </c>
    </row>
    <row r="31" spans="1:11">
      <c r="A31" s="12">
        <v>0</v>
      </c>
      <c r="B31" s="12">
        <v>0</v>
      </c>
      <c r="C31" s="12">
        <v>0</v>
      </c>
      <c r="D31" s="12">
        <v>0</v>
      </c>
      <c r="E31" s="12">
        <v>0</v>
      </c>
      <c r="F31" s="12"/>
      <c r="G31" s="12">
        <v>0</v>
      </c>
      <c r="H31" s="12">
        <v>0</v>
      </c>
      <c r="I31" s="12">
        <v>0</v>
      </c>
    </row>
    <row r="32" spans="1:11" ht="22.5">
      <c r="A32" s="14">
        <v>0</v>
      </c>
      <c r="B32" s="14">
        <v>0</v>
      </c>
      <c r="C32" s="14">
        <v>0</v>
      </c>
      <c r="D32" s="14"/>
      <c r="E32" s="14"/>
      <c r="F32" s="14"/>
      <c r="G32" s="14"/>
      <c r="H32" s="14"/>
      <c r="I32" s="14" t="str">
        <v>סה"כ ל פק"מ לתקופה של עד 3 חודשים:</v>
      </c>
    </row>
    <row r="33" spans="1:11">
      <c r="A33" s="12">
        <v>0</v>
      </c>
      <c r="B33" s="12">
        <v>0</v>
      </c>
      <c r="C33" s="12">
        <v>0</v>
      </c>
      <c r="D33" s="12">
        <v>0</v>
      </c>
      <c r="E33" s="12">
        <v>0</v>
      </c>
      <c r="F33" s="12"/>
      <c r="G33" s="12">
        <v>0</v>
      </c>
      <c r="H33" s="12">
        <v>0</v>
      </c>
      <c r="I33" s="12">
        <v>0</v>
      </c>
    </row>
    <row r="34" spans="1:11" ht="22.5">
      <c r="A34" s="14">
        <v>0</v>
      </c>
      <c r="B34" s="14">
        <v>0</v>
      </c>
      <c r="C34" s="14">
        <v>0</v>
      </c>
      <c r="D34" s="14"/>
      <c r="E34" s="14"/>
      <c r="F34" s="14"/>
      <c r="G34" s="14"/>
      <c r="H34" s="14"/>
      <c r="I34" s="14" t="str">
        <v>סה"כ ל פקדון צמוד מדד עד 3 חודשים:</v>
      </c>
    </row>
    <row r="35" spans="1:11">
      <c r="A35" s="12">
        <v>0</v>
      </c>
      <c r="B35" s="12">
        <v>0</v>
      </c>
      <c r="C35" s="12">
        <v>0</v>
      </c>
      <c r="D35" s="12">
        <v>0</v>
      </c>
      <c r="E35" s="12">
        <v>0</v>
      </c>
      <c r="F35" s="12"/>
      <c r="G35" s="12">
        <v>0</v>
      </c>
      <c r="H35" s="12">
        <v>0</v>
      </c>
      <c r="I35" s="12">
        <v>0</v>
      </c>
    </row>
    <row r="36" spans="1:11" ht="22.5">
      <c r="A36" s="14">
        <v>0</v>
      </c>
      <c r="B36" s="14">
        <v>0</v>
      </c>
      <c r="C36" s="14">
        <v>0</v>
      </c>
      <c r="D36" s="14"/>
      <c r="E36" s="14"/>
      <c r="F36" s="14"/>
      <c r="G36" s="14"/>
      <c r="H36" s="14"/>
      <c r="I36" s="14" t="str">
        <v>סה"כ ל פקדון צמוד מט"ח עד 3 חודשים:</v>
      </c>
    </row>
    <row r="37" spans="1:11">
      <c r="A37" s="12">
        <v>0</v>
      </c>
      <c r="B37" s="12">
        <v>0</v>
      </c>
      <c r="C37" s="12">
        <v>0</v>
      </c>
      <c r="D37" s="12">
        <v>0</v>
      </c>
      <c r="E37" s="12">
        <v>0</v>
      </c>
      <c r="F37" s="12"/>
      <c r="G37" s="12">
        <v>0</v>
      </c>
      <c r="H37" s="12">
        <v>0</v>
      </c>
      <c r="I37" s="12">
        <v>0</v>
      </c>
    </row>
    <row r="38" spans="1:11" ht="22.5">
      <c r="A38" s="14">
        <v>0</v>
      </c>
      <c r="B38" s="14">
        <v>0</v>
      </c>
      <c r="C38" s="14">
        <v>0</v>
      </c>
      <c r="D38" s="14"/>
      <c r="E38" s="14"/>
      <c r="F38" s="14"/>
      <c r="G38" s="14"/>
      <c r="H38" s="14"/>
      <c r="I38" s="14" t="str">
        <v>סה"כ ל פקדונות במט"ח עד 3 חודשים:</v>
      </c>
    </row>
    <row r="39" spans="1:11">
      <c r="A39" s="14">
        <v>3.5899999999999999</v>
      </c>
      <c r="B39" s="15">
        <v>247640.32999999999</v>
      </c>
      <c r="C39" s="14">
        <v>0</v>
      </c>
      <c r="D39" s="14"/>
      <c r="E39" s="14"/>
      <c r="F39" s="14"/>
      <c r="G39" s="14"/>
      <c r="H39" s="14"/>
      <c r="I39" s="14" t="s">
        <v>65</v>
      </c>
    </row>
    <row r="40" spans="1:11">
      <c r="A40" s="12">
        <v>0</v>
      </c>
      <c r="B40" s="12">
        <v>0</v>
      </c>
      <c r="C40" s="12">
        <v>0</v>
      </c>
      <c r="D40" s="12">
        <v>0</v>
      </c>
      <c r="E40" s="12">
        <v>0</v>
      </c>
      <c r="F40" s="12"/>
      <c r="G40" s="12">
        <v>0</v>
      </c>
      <c r="H40" s="12">
        <v>0</v>
      </c>
      <c r="I40" s="12">
        <v>0</v>
      </c>
    </row>
    <row r="41" spans="1:11" ht="22.5">
      <c r="A41" s="14">
        <v>0</v>
      </c>
      <c r="B41" s="14">
        <v>0</v>
      </c>
      <c r="C41" s="14">
        <v>0</v>
      </c>
      <c r="D41" s="14"/>
      <c r="E41" s="14"/>
      <c r="F41" s="14"/>
      <c r="G41" s="14"/>
      <c r="H41" s="14"/>
      <c r="I41" s="14" t="str">
        <v>סה"כ ל יתרות מזומנים ועו"ש נקובים במט"ח בחו"ל:</v>
      </c>
    </row>
    <row r="42" spans="1:11">
      <c r="A42" s="12">
        <v>2</v>
      </c>
      <c r="B42" s="13">
        <v>137875.23000000001</v>
      </c>
      <c r="C42" s="12">
        <v>0</v>
      </c>
      <c r="D42" s="12">
        <v>1.28</v>
      </c>
      <c r="E42" s="12" t="s">
        <v>34</v>
      </c>
      <c r="F42" s="12" t="s">
        <v>59</v>
      </c>
      <c r="G42" s="12" t="s">
        <v>60</v>
      </c>
      <c r="H42" s="12" t="s">
        <v>66</v>
      </c>
      <c r="I42" s="12" t="s">
        <v>67</v>
      </c>
    </row>
    <row r="43" spans="1:11">
      <c r="A43" s="12">
        <v>0.56000000000000005</v>
      </c>
      <c r="B43" s="13">
        <v>38928.650000000001</v>
      </c>
      <c r="C43" s="12">
        <v>0</v>
      </c>
      <c r="D43" s="12">
        <v>1.1799999999999999</v>
      </c>
      <c r="E43" s="12" t="s">
        <v>34</v>
      </c>
      <c r="F43" s="12" t="s">
        <v>59</v>
      </c>
      <c r="G43" s="12" t="s">
        <v>60</v>
      </c>
      <c r="H43" s="12" t="s">
        <v>66</v>
      </c>
      <c r="I43" s="12" t="s">
        <v>67</v>
      </c>
    </row>
    <row r="44" spans="1:11">
      <c r="A44" s="12">
        <v>0.17000000000000001</v>
      </c>
      <c r="B44" s="13">
        <v>11870.49</v>
      </c>
      <c r="C44" s="12">
        <v>0</v>
      </c>
      <c r="D44" s="12">
        <v>0.45000000000000001</v>
      </c>
      <c r="E44" s="12" t="s">
        <v>34</v>
      </c>
      <c r="F44" s="12" t="s">
        <v>59</v>
      </c>
      <c r="G44" s="12" t="s">
        <v>60</v>
      </c>
      <c r="H44" s="12" t="str">
        <v>21050457בנק לאומי</v>
      </c>
      <c r="I44" s="12" t="s">
        <v>67</v>
      </c>
    </row>
    <row r="45" spans="1:11">
      <c r="A45" s="12">
        <v>0.29999999999999999</v>
      </c>
      <c r="B45" s="13">
        <v>20807.560000000001</v>
      </c>
      <c r="C45" s="12">
        <v>0</v>
      </c>
      <c r="D45" s="12">
        <v>1.28</v>
      </c>
      <c r="E45" s="12" t="s">
        <v>34</v>
      </c>
      <c r="F45" s="12" t="s">
        <v>59</v>
      </c>
      <c r="G45" s="12" t="s">
        <v>60</v>
      </c>
      <c r="H45" s="12" t="s">
        <v>66</v>
      </c>
      <c r="I45" s="12" t="s">
        <v>68</v>
      </c>
    </row>
    <row r="46" spans="1:11">
      <c r="A46" s="12">
        <v>0.080000000000000002</v>
      </c>
      <c r="B46" s="13">
        <v>5749.5699999999997</v>
      </c>
      <c r="C46" s="12">
        <v>0</v>
      </c>
      <c r="D46" s="12">
        <v>1.1799999999999999</v>
      </c>
      <c r="E46" s="12" t="s">
        <v>34</v>
      </c>
      <c r="F46" s="12" t="s">
        <v>59</v>
      </c>
      <c r="G46" s="12" t="s">
        <v>60</v>
      </c>
      <c r="H46" s="12" t="s">
        <v>66</v>
      </c>
      <c r="I46" s="12" t="s">
        <v>68</v>
      </c>
    </row>
    <row r="47" spans="1:11">
      <c r="A47" s="12">
        <v>0.01</v>
      </c>
      <c r="B47" s="12">
        <v>656.46000000000004</v>
      </c>
      <c r="C47" s="12">
        <v>0</v>
      </c>
      <c r="D47" s="12">
        <v>1.28</v>
      </c>
      <c r="E47" s="12" t="s">
        <v>34</v>
      </c>
      <c r="F47" s="12" t="s">
        <v>59</v>
      </c>
      <c r="G47" s="12" t="s">
        <v>60</v>
      </c>
      <c r="H47" s="12" t="s">
        <v>66</v>
      </c>
      <c r="I47" s="12" t="str">
        <v>פקדון $ 11.09 עד 10.10- בנק לאומי</v>
      </c>
    </row>
    <row r="48" spans="1:11">
      <c r="A48" s="12">
        <v>0</v>
      </c>
      <c r="B48" s="12">
        <v>127.77</v>
      </c>
      <c r="C48" s="12">
        <v>0</v>
      </c>
      <c r="D48" s="12">
        <v>1.28</v>
      </c>
      <c r="E48" s="12" t="s">
        <v>34</v>
      </c>
      <c r="F48" s="12" t="s">
        <v>59</v>
      </c>
      <c r="G48" s="12" t="s">
        <v>60</v>
      </c>
      <c r="H48" s="12" t="s">
        <v>66</v>
      </c>
      <c r="I48" s="12" t="str">
        <v>פקדון $ 11.09 עד 15.10- בנק לאומי</v>
      </c>
    </row>
    <row r="49" spans="1:11">
      <c r="A49" s="12">
        <v>0</v>
      </c>
      <c r="B49" s="12">
        <v>225.50999999999999</v>
      </c>
      <c r="C49" s="12">
        <v>0</v>
      </c>
      <c r="D49" s="12">
        <v>1.28</v>
      </c>
      <c r="E49" s="12" t="s">
        <v>34</v>
      </c>
      <c r="F49" s="12" t="s">
        <v>59</v>
      </c>
      <c r="G49" s="12" t="s">
        <v>60</v>
      </c>
      <c r="H49" s="12" t="s">
        <v>66</v>
      </c>
      <c r="I49" s="12" t="s">
        <v>69</v>
      </c>
    </row>
    <row r="50" spans="1:11">
      <c r="A50" s="12">
        <v>0</v>
      </c>
      <c r="B50" s="12">
        <v>285.52999999999997</v>
      </c>
      <c r="C50" s="12">
        <v>0</v>
      </c>
      <c r="D50" s="12">
        <v>0.45000000000000001</v>
      </c>
      <c r="E50" s="12" t="s">
        <v>34</v>
      </c>
      <c r="F50" s="12" t="s">
        <v>59</v>
      </c>
      <c r="G50" s="12" t="s">
        <v>60</v>
      </c>
      <c r="H50" s="12" t="s">
        <v>66</v>
      </c>
      <c r="I50" s="12" t="s">
        <v>69</v>
      </c>
    </row>
    <row r="51" spans="1:11" ht="22.5">
      <c r="A51" s="12">
        <v>0.39000000000000001</v>
      </c>
      <c r="B51" s="13">
        <v>26970.119999999999</v>
      </c>
      <c r="C51" s="12">
        <v>0</v>
      </c>
      <c r="D51" s="12">
        <v>1.1299999999999999</v>
      </c>
      <c r="E51" s="12" t="s">
        <v>35</v>
      </c>
      <c r="F51" s="12" t="s">
        <v>59</v>
      </c>
      <c r="G51" s="12" t="s">
        <v>60</v>
      </c>
      <c r="H51" s="12" t="str">
        <v>2054920בנק לאומי</v>
      </c>
      <c r="I51" s="12" t="str">
        <v>פקדון אירו 10.09 עד 10.10- בנק לאומי</v>
      </c>
    </row>
    <row r="52" spans="1:11" ht="22.5">
      <c r="A52" s="14">
        <v>3.5299999999999998</v>
      </c>
      <c r="B52" s="15">
        <v>243496.87</v>
      </c>
      <c r="C52" s="14">
        <v>0</v>
      </c>
      <c r="D52" s="14"/>
      <c r="E52" s="14"/>
      <c r="F52" s="14"/>
      <c r="G52" s="14"/>
      <c r="H52" s="14"/>
      <c r="I52" s="14" t="str">
        <v>סה"כ ל פקדונות במט"ח עד 3 חודשים בחו"ל:</v>
      </c>
    </row>
    <row r="53" spans="1:11">
      <c r="A53" s="14">
        <v>3.5299999999999998</v>
      </c>
      <c r="B53" s="15">
        <v>243496.87</v>
      </c>
      <c r="C53" s="14">
        <v>0</v>
      </c>
      <c r="D53" s="14"/>
      <c r="E53" s="14"/>
      <c r="F53" s="14"/>
      <c r="G53" s="14"/>
      <c r="H53" s="14"/>
      <c r="I53" s="14" t="s">
        <v>70</v>
      </c>
    </row>
    <row r="54" spans="1:11">
      <c r="A54" s="9">
        <v>7.1100000000000003</v>
      </c>
      <c r="B54" s="10">
        <v>491137.20000000001</v>
      </c>
      <c r="C54" s="9">
        <v>0</v>
      </c>
      <c r="D54" s="9"/>
      <c r="E54" s="9"/>
      <c r="F54" s="9"/>
      <c r="G54" s="9"/>
      <c r="H54" s="9"/>
      <c r="I54" s="9" t="s">
        <v>29</v>
      </c>
    </row>
    <row r="55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A3"/>
  <sheetViews>
    <sheetView workbookViewId="0" showGridLines="0">
      <selection activeCell="A3" sqref="A3"/>
    </sheetView>
  </sheetViews>
  <sheetFormatPr defaultRowHeight="12.75"/>
  <cols>
    <col min="1" max="1" style="1" width="25.57031" customWidth="1"/>
    <col min="2" max="16384" style="1"/>
  </cols>
  <sheetData>
    <row r="2" spans="1:1" customHeight="1" ht="0.75">
      <c r="A2" s="20" t="str">
        <v>The subreport 'SubReport_29' could not be found at the specified location Report_29. Please verify that the subreport has been published and that the name is correct.</v>
      </c>
    </row>
    <row r="3" spans="1:1">
      <c r="A3" s="11" t="s">
        <f>HYPERLINK("#'"&amp;גיליון1!$A$32&amp;"'!C6",גיליון1!$B$32)</f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G40"/>
  <sheetViews>
    <sheetView topLeftCell="D1" workbookViewId="0" rightToLeft="1">
      <selection activeCell="A1" sqref="A1:C1048576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2308" hidden="1" outlineLevel="1"/>
    <col min="4" max="4" style="1" width="26.28516" bestFit="1" customWidth="1" collapsed="1"/>
    <col min="5" max="5" style="1" width="9.140625"/>
    <col min="6" max="6" style="1" width="28" bestFit="1" customWidth="1"/>
    <col min="7" max="7" style="1" width="9.140625"/>
    <col min="8" max="16384" style="1"/>
  </cols>
  <sheetData>
    <row r="1" spans="1:7" customHeight="1" ht="13.5">
      <c r="A1" s="21" t="s">
        <v>3</v>
      </c>
      <c r="B1" s="22" t="s">
        <v>41</v>
      </c>
    </row>
    <row r="2" spans="1:7" customHeight="1" ht="13.5">
      <c r="A2" s="21" t="s">
        <v>4</v>
      </c>
      <c r="B2" s="22"/>
    </row>
    <row r="3" spans="1:7" customHeight="1" ht="13.5">
      <c r="A3" s="21" t="s">
        <v>5</v>
      </c>
      <c r="B3" s="23" t="s">
        <v>269</v>
      </c>
      <c r="D3" s="22"/>
      <c r="F3" s="22"/>
    </row>
    <row r="4" spans="1:7" customHeight="1" ht="13.5">
      <c r="A4" s="21" t="s">
        <v>6</v>
      </c>
      <c r="B4" s="22" t="s">
        <v>270</v>
      </c>
      <c r="D4" s="22"/>
      <c r="F4" s="22"/>
    </row>
    <row r="5" spans="1:7" customHeight="1" ht="13.5">
      <c r="A5" s="21" t="s">
        <v>7</v>
      </c>
      <c r="B5" s="22" t="s">
        <v>271</v>
      </c>
    </row>
    <row r="6" spans="1:7" customHeight="1" ht="13.5">
      <c r="A6" s="21" t="s">
        <v>8</v>
      </c>
      <c r="B6" s="22" t="s">
        <v>272</v>
      </c>
    </row>
    <row r="7" spans="1:7" customHeight="1" ht="13.5">
      <c r="A7" s="21" t="s">
        <v>9</v>
      </c>
      <c r="B7" s="22" t="s">
        <v>273</v>
      </c>
    </row>
    <row r="8" spans="1:7" customHeight="1" ht="13.5">
      <c r="A8" s="21" t="s">
        <v>10</v>
      </c>
      <c r="B8" s="22" t="s">
        <v>274</v>
      </c>
    </row>
    <row r="9" spans="1:7" customHeight="1" ht="13.5">
      <c r="A9" s="21" t="s">
        <v>11</v>
      </c>
      <c r="B9" s="22" t="s">
        <v>275</v>
      </c>
    </row>
    <row r="10" spans="1:7" customHeight="1" ht="13.5">
      <c r="A10" s="21" t="s">
        <v>12</v>
      </c>
      <c r="B10" s="22" t="s">
        <v>276</v>
      </c>
    </row>
    <row r="11" spans="1:7" customHeight="1" ht="13.5">
      <c r="A11" s="21" t="s">
        <v>13</v>
      </c>
      <c r="B11" s="22" t="s">
        <v>277</v>
      </c>
    </row>
    <row r="12" spans="1:7" customHeight="1" ht="13.5">
      <c r="A12" s="21" t="s">
        <v>14</v>
      </c>
      <c r="B12" s="22" t="s">
        <v>278</v>
      </c>
    </row>
    <row r="13" spans="1:7" customHeight="1" ht="13.5">
      <c r="A13" s="21" t="s">
        <v>15</v>
      </c>
      <c r="B13" s="22"/>
    </row>
    <row r="14" spans="1:7" customHeight="1" ht="13.5">
      <c r="A14" s="21" t="s">
        <v>5</v>
      </c>
      <c r="B14" s="22" t="s">
        <v>279</v>
      </c>
      <c r="D14" s="22"/>
      <c r="F14" s="22"/>
    </row>
    <row r="15" spans="1:7" customHeight="1" ht="13.5">
      <c r="A15" s="21" t="s">
        <v>6</v>
      </c>
      <c r="B15" s="22" t="s">
        <v>280</v>
      </c>
      <c r="D15" s="22"/>
      <c r="F15" s="22"/>
    </row>
    <row r="16" spans="1:7" customHeight="1" ht="13.5">
      <c r="A16" s="21" t="s">
        <v>7</v>
      </c>
      <c r="B16" s="22" t="s">
        <v>281</v>
      </c>
    </row>
    <row r="17" spans="1:7" customHeight="1" ht="13.5">
      <c r="A17" s="21" t="s">
        <v>8</v>
      </c>
      <c r="B17" s="22" t="s">
        <v>282</v>
      </c>
    </row>
    <row r="18" spans="1:7" customHeight="1" ht="13.5">
      <c r="A18" s="21" t="s">
        <v>16</v>
      </c>
      <c r="B18" s="22" t="s">
        <v>283</v>
      </c>
    </row>
    <row r="19" spans="1:7" customHeight="1" ht="13.5">
      <c r="A19" s="21" t="s">
        <v>17</v>
      </c>
      <c r="B19" s="22" t="s">
        <v>284</v>
      </c>
    </row>
    <row r="20" spans="1:7" customHeight="1" ht="13.5">
      <c r="A20" s="21" t="s">
        <v>18</v>
      </c>
      <c r="B20" s="22" t="s">
        <v>285</v>
      </c>
    </row>
    <row r="21" spans="1:7" customHeight="1" ht="13.5">
      <c r="A21" s="21" t="s">
        <v>19</v>
      </c>
      <c r="B21" s="22" t="s">
        <v>286</v>
      </c>
    </row>
    <row r="22" spans="1:7" customHeight="1" ht="13.5">
      <c r="A22" s="21" t="s">
        <v>20</v>
      </c>
      <c r="B22" s="22" t="s">
        <v>287</v>
      </c>
    </row>
    <row r="23" spans="1:7" customHeight="1" ht="13.5">
      <c r="A23" s="21" t="s">
        <v>21</v>
      </c>
      <c r="B23" s="22" t="s">
        <v>235</v>
      </c>
    </row>
    <row r="24" spans="1:7" customHeight="1" ht="13.5">
      <c r="A24" s="21" t="s">
        <v>22</v>
      </c>
      <c r="B24" s="22" t="s">
        <v>243</v>
      </c>
    </row>
    <row r="25" spans="1:7" customHeight="1" ht="13.5">
      <c r="A25" s="21" t="s">
        <v>23</v>
      </c>
      <c r="B25" s="22" t="s">
        <v>244</v>
      </c>
    </row>
    <row r="26" spans="1:7" customHeight="1" ht="13.5">
      <c r="A26" s="21" t="s">
        <v>24</v>
      </c>
      <c r="B26" s="22" t="s">
        <v>248</v>
      </c>
    </row>
    <row r="27" spans="1:7" customHeight="1" ht="13.5">
      <c r="A27" s="21" t="s">
        <v>25</v>
      </c>
      <c r="B27" s="22"/>
    </row>
    <row r="28" spans="1:7" customHeight="1" ht="13.5">
      <c r="A28" s="21" t="s">
        <v>26</v>
      </c>
      <c r="B28" s="22" t="s">
        <v>288</v>
      </c>
    </row>
    <row r="29" spans="1:7" customHeight="1" ht="13.5">
      <c r="A29" s="21" t="s">
        <v>27</v>
      </c>
      <c r="B29" s="22" t="s">
        <v>289</v>
      </c>
    </row>
    <row r="30" spans="1:7" customHeight="1" ht="13.5">
      <c r="A30" s="21" t="s">
        <v>28</v>
      </c>
      <c r="B30" s="22" t="s">
        <v>290</v>
      </c>
    </row>
    <row r="31" spans="1:7" customHeight="1" ht="13.5">
      <c r="A31" s="21"/>
      <c r="B31" s="22"/>
    </row>
    <row r="32" spans="1:7">
      <c r="A32" s="22" t="s">
        <v>0</v>
      </c>
      <c r="B32" s="22" t="s">
        <v>31</v>
      </c>
    </row>
    <row r="33" spans="1:7">
      <c r="A33" s="21"/>
      <c r="B33" s="22"/>
    </row>
    <row r="34" spans="1:7">
      <c r="A34" s="21"/>
      <c r="B34" s="22"/>
    </row>
    <row r="35" spans="1:7">
      <c r="A35" s="21"/>
      <c r="B35" s="22"/>
    </row>
    <row r="36" spans="1:7">
      <c r="A36" s="21"/>
      <c r="B36" s="22"/>
    </row>
    <row r="37" spans="1:7">
      <c r="A37" s="21"/>
      <c r="B37" s="22"/>
    </row>
    <row r="38" spans="1:7">
      <c r="A38" s="21"/>
      <c r="B38" s="22"/>
    </row>
    <row r="39" spans="1:7">
      <c r="A39" s="21"/>
      <c r="B39" s="22"/>
    </row>
    <row r="40" spans="1:7">
      <c r="A40" s="21"/>
      <c r="B40" s="22"/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S477"/>
  <sheetViews>
    <sheetView topLeftCell="S1" workbookViewId="0" rightToLeft="1">
      <selection activeCell="S1" sqref="S1"/>
    </sheetView>
  </sheetViews>
  <sheetFormatPr defaultRowHeight="12.75" outlineLevelCol="1"/>
  <cols>
    <col min="1" max="1" style="1" width="15.14062" hidden="1" customWidth="1" outlineLevel="1"/>
    <col min="2" max="2" style="1" width="10.14062" hidden="1" customWidth="1" outlineLevel="1"/>
    <col min="3" max="3" style="1" width="10.42578" hidden="1" customWidth="1" outlineLevel="1"/>
    <col min="4" max="6" style="1" width="9.142308" hidden="1" outlineLevel="1"/>
    <col min="7" max="7" style="1" width="40" hidden="1" customWidth="1" outlineLevel="1"/>
    <col min="8" max="8" style="1" width="16.71094" hidden="1" customWidth="1" outlineLevel="1"/>
    <col min="9" max="9" style="1" width="10.14062" hidden="1" customWidth="1" outlineLevel="1"/>
    <col min="10" max="10" style="1" width="40" hidden="1" customWidth="1" outlineLevel="1"/>
    <col min="11" max="11" style="1" width="11.85547" hidden="1" customWidth="1" outlineLevel="1"/>
    <col min="12" max="12" style="1" width="67.85547" hidden="1" customWidth="1" outlineLevel="1"/>
    <col min="13" max="18" style="1" width="9.142308" hidden="1" outlineLevel="1"/>
    <col min="19" max="19" style="1" width="9.140625" collapsed="1"/>
    <col min="20" max="16384" style="1"/>
  </cols>
  <sheetData>
    <row r="1" spans="1:19">
      <c r="A1" s="24"/>
      <c r="B1" s="24"/>
      <c r="C1" s="24"/>
    </row>
    <row r="5" spans="1:19" ht="13.5">
      <c r="A5" s="25"/>
      <c r="B5" s="25"/>
      <c r="C5" s="25"/>
    </row>
    <row r="6" spans="1:19" ht="39">
      <c r="A6" s="26"/>
      <c r="B6" s="26" t="s">
        <v>176</v>
      </c>
      <c r="C6" s="26"/>
      <c r="G6" t="str">
        <v>שם הנייר</v>
      </c>
      <c r="H6" t="str">
        <v>תאריך סיום התחייבות</v>
      </c>
      <c r="J6" t="str">
        <v>קרן</v>
      </c>
      <c r="K6" t="str">
        <v>תחילת השקעה</v>
      </c>
      <c r="L6" t="str">
        <v>סוף התחייבות</v>
      </c>
    </row>
    <row r="7" spans="1:19" customHeight="1" ht="15">
      <c r="A7" s="27">
        <v>8286973</v>
      </c>
      <c r="B7" s="28">
        <v>37803</v>
      </c>
      <c r="C7" s="29" t="s">
        <f>HYPERLINK("#'"&amp;גיליון1!B1&amp;"'!A2",גיליון1!A1)</f>
        <v>3</v>
      </c>
      <c r="G7" s="12" t="s">
        <v>250</v>
      </c>
      <c r="H7" s="18">
        <v>44543</v>
      </c>
      <c r="J7" t="str">
        <v>GROVE STREET  התחיבות בקרן- גרוב סטריט</v>
      </c>
      <c r="K7" t="str">
        <v>13.12.2011</v>
      </c>
      <c r="L7" t="str">
        <v>13.12.2021</v>
      </c>
    </row>
    <row r="8" spans="1:19" customHeight="1" ht="15">
      <c r="A8" s="27">
        <v>8287708</v>
      </c>
      <c r="B8" s="28">
        <v>40422</v>
      </c>
      <c r="C8" s="29"/>
      <c r="G8" s="12" t="s">
        <v>251</v>
      </c>
      <c r="H8" s="30">
        <v>41729</v>
      </c>
      <c r="I8" s="18">
        <v>41486</v>
      </c>
      <c r="J8" t="s">
        <v>251</v>
      </c>
      <c r="K8" t="s">
        <v>291</v>
      </c>
    </row>
    <row r="9" spans="1:19" customHeight="1" ht="15">
      <c r="A9" s="27">
        <v>8287782</v>
      </c>
      <c r="B9" s="28">
        <v>40664</v>
      </c>
      <c r="C9" s="29"/>
      <c r="G9" s="12" t="s">
        <v>253</v>
      </c>
      <c r="H9" s="18">
        <v>43240</v>
      </c>
      <c r="J9" t="s">
        <v>253</v>
      </c>
      <c r="K9" t="str">
        <v>20.05.2008</v>
      </c>
      <c r="L9" t="str">
        <v>20.05.2018</v>
      </c>
    </row>
    <row r="10" spans="1:19" customHeight="1" ht="15">
      <c r="A10" s="27">
        <v>8286254</v>
      </c>
      <c r="B10" s="28">
        <v>35612</v>
      </c>
      <c r="C10" s="29"/>
      <c r="G10" s="12" t="s">
        <v>254</v>
      </c>
      <c r="H10" s="18">
        <v>42287</v>
      </c>
      <c r="J10" t="s">
        <v>254</v>
      </c>
      <c r="K10" t="str">
        <v>10.10.2005</v>
      </c>
      <c r="L10" t="str">
        <v>10.10.2015</v>
      </c>
    </row>
    <row r="11" spans="1:19" customHeight="1" ht="15">
      <c r="A11" s="27">
        <v>8286262</v>
      </c>
      <c r="B11" s="28">
        <v>35643</v>
      </c>
      <c r="C11" s="29"/>
      <c r="G11" s="12" t="s">
        <v>256</v>
      </c>
      <c r="H11" s="18">
        <v>43764</v>
      </c>
      <c r="J11" t="s">
        <v>256</v>
      </c>
      <c r="K11" t="str">
        <v>26.10.2009</v>
      </c>
      <c r="L11" t="str">
        <v>26.10.2019</v>
      </c>
    </row>
    <row r="12" spans="1:19" customHeight="1" ht="15">
      <c r="A12" s="27">
        <v>8286270</v>
      </c>
      <c r="B12" s="28">
        <v>35674</v>
      </c>
      <c r="C12" s="29"/>
      <c r="G12" s="12" t="s">
        <v>257</v>
      </c>
      <c r="H12" s="18">
        <v>43598</v>
      </c>
      <c r="J12" t="s">
        <v>257</v>
      </c>
      <c r="K12" t="str">
        <v>13.05.2009</v>
      </c>
      <c r="L12" t="str">
        <v>13.05.2019</v>
      </c>
    </row>
    <row r="13" spans="1:19" customHeight="1" ht="15">
      <c r="A13" s="27">
        <v>8286288</v>
      </c>
      <c r="B13" s="28">
        <v>35704</v>
      </c>
      <c r="C13" s="29"/>
      <c r="G13" s="12" t="s">
        <v>258</v>
      </c>
      <c r="H13" s="18">
        <v>44374</v>
      </c>
      <c r="J13" t="s">
        <v>258</v>
      </c>
      <c r="K13" t="str">
        <v>27.06.2011</v>
      </c>
      <c r="L13" t="str">
        <v>27.06.2021</v>
      </c>
    </row>
    <row r="14" spans="1:19" customHeight="1" ht="15">
      <c r="A14" s="27">
        <v>8286296</v>
      </c>
      <c r="B14" s="28">
        <v>35736</v>
      </c>
      <c r="C14" s="29"/>
      <c r="G14" s="12" t="s">
        <v>259</v>
      </c>
      <c r="H14" s="18">
        <v>44738</v>
      </c>
      <c r="J14" t="s">
        <v>259</v>
      </c>
      <c r="K14" t="str">
        <v>26.06.2012</v>
      </c>
      <c r="L14" t="str">
        <v>26.06.2022</v>
      </c>
    </row>
    <row r="15" spans="1:19" customHeight="1" ht="15">
      <c r="A15" s="27">
        <v>8286304</v>
      </c>
      <c r="B15" s="28">
        <v>35765</v>
      </c>
      <c r="C15" s="29"/>
      <c r="G15" s="12" t="s">
        <v>260</v>
      </c>
      <c r="H15" s="18">
        <v>44769</v>
      </c>
      <c r="J15" t="s">
        <v>260</v>
      </c>
      <c r="K15" t="str">
        <v>27.07.2012</v>
      </c>
      <c r="L15" s="18">
        <v>44769</v>
      </c>
    </row>
    <row r="16" spans="1:19" customHeight="1" ht="15">
      <c r="A16" s="27">
        <v>8286312</v>
      </c>
      <c r="B16" s="28">
        <v>35796</v>
      </c>
      <c r="C16" s="29"/>
      <c r="E16" t="s">
        <v>57</v>
      </c>
      <c r="G16" s="12" t="s">
        <v>292</v>
      </c>
      <c r="H16" s="18">
        <v>41364</v>
      </c>
      <c r="J16" t="s">
        <v>292</v>
      </c>
      <c r="K16" t="s">
        <v>291</v>
      </c>
    </row>
    <row r="17" spans="1:19" customHeight="1" ht="15">
      <c r="A17" s="27">
        <v>8286320</v>
      </c>
      <c r="B17" s="28">
        <v>35827</v>
      </c>
      <c r="C17" s="29"/>
      <c r="G17" t="s">
        <v>264</v>
      </c>
      <c r="H17" s="18">
        <v>41639</v>
      </c>
      <c r="I17">
        <v>152068</v>
      </c>
      <c r="K17">
        <v>41639</v>
      </c>
    </row>
    <row r="18" spans="1:19" customHeight="1" ht="15">
      <c r="A18" s="27">
        <v>8286338</v>
      </c>
      <c r="B18" s="28">
        <v>35855</v>
      </c>
      <c r="C18" s="29"/>
      <c r="G18" t="str">
        <v>התחייבויות עתידיות בית פריסקייל- בית פריסקייל</v>
      </c>
      <c r="H18" s="18">
        <v>41533</v>
      </c>
      <c r="L18" t="s">
        <v>291</v>
      </c>
    </row>
    <row r="19" spans="1:19" customHeight="1" ht="15">
      <c r="A19" s="27">
        <v>8286346</v>
      </c>
      <c r="B19" s="28">
        <v>35886</v>
      </c>
      <c r="C19" s="29"/>
      <c r="G19" t="s">
        <v>255</v>
      </c>
      <c r="H19" s="18">
        <v>45169</v>
      </c>
      <c r="I19">
        <v>533075</v>
      </c>
      <c r="L19" s="31" t="str">
        <v>יש לרשום תאריך סיום 31.03.2013  בהתחייבות ישראמקו נגב 2  ו-או.פי.סי.רותם.</v>
      </c>
    </row>
    <row r="20" spans="1:19" customHeight="1" ht="15">
      <c r="A20" s="27">
        <v>8286353</v>
      </c>
      <c r="B20" s="28">
        <v>35918</v>
      </c>
      <c r="C20" s="29"/>
      <c r="L20" s="31"/>
    </row>
    <row r="21" spans="1:19" customHeight="1" ht="15">
      <c r="A21" s="27">
        <v>8286361</v>
      </c>
      <c r="B21" s="28">
        <v>35947</v>
      </c>
      <c r="C21" s="29"/>
    </row>
    <row r="22" spans="1:19" customHeight="1" ht="15">
      <c r="A22" s="27">
        <v>8286379</v>
      </c>
      <c r="B22" s="28">
        <v>35977</v>
      </c>
      <c r="C22" s="29"/>
      <c r="K22" s="18"/>
    </row>
    <row r="23" spans="1:19" customHeight="1" ht="15">
      <c r="A23" s="27">
        <v>8286387</v>
      </c>
      <c r="B23" s="28">
        <v>36010</v>
      </c>
      <c r="C23" s="29"/>
      <c r="G23" t="s">
        <v>252</v>
      </c>
      <c r="H23" s="18">
        <v>44926</v>
      </c>
      <c r="J23" t="s">
        <v>252</v>
      </c>
      <c r="K23" s="18">
        <v>41260</v>
      </c>
      <c r="L23" s="18">
        <v>44926</v>
      </c>
    </row>
    <row r="24" spans="1:19" customHeight="1" ht="15">
      <c r="A24" s="27">
        <v>8286395</v>
      </c>
      <c r="B24" s="28">
        <v>36039</v>
      </c>
      <c r="C24" s="29"/>
      <c r="G24" t="s">
        <v>293</v>
      </c>
      <c r="H24" s="18">
        <v>41364</v>
      </c>
      <c r="J24" t="s">
        <v>293</v>
      </c>
      <c r="K24" s="18">
        <v>41274</v>
      </c>
      <c r="L24" s="18">
        <v>41364</v>
      </c>
    </row>
    <row r="25" spans="1:19" customHeight="1" ht="15">
      <c r="A25" s="27">
        <v>8286403</v>
      </c>
      <c r="B25" s="28">
        <v>36069</v>
      </c>
      <c r="C25" s="29"/>
      <c r="G25" t="s">
        <v>294</v>
      </c>
      <c r="H25" s="18">
        <v>41517</v>
      </c>
      <c r="J25" t="s">
        <v>294</v>
      </c>
      <c r="K25" s="18">
        <v>41274</v>
      </c>
      <c r="L25" s="18">
        <v>41364</v>
      </c>
    </row>
    <row r="26" spans="1:19" customHeight="1" ht="15">
      <c r="A26" s="27">
        <v>8286411</v>
      </c>
      <c r="B26" s="28">
        <v>36100</v>
      </c>
      <c r="C26" s="29"/>
      <c r="G26" t="s">
        <v>261</v>
      </c>
      <c r="H26" s="18">
        <v>44865</v>
      </c>
      <c r="J26" t="s">
        <v>261</v>
      </c>
      <c r="K26" s="18">
        <v>41207</v>
      </c>
      <c r="L26" s="18">
        <v>44865</v>
      </c>
    </row>
    <row r="27" spans="1:19" customHeight="1" ht="15">
      <c r="A27" s="27">
        <v>8286429</v>
      </c>
      <c r="B27" s="28">
        <v>36130</v>
      </c>
      <c r="C27" s="29"/>
      <c r="G27" t="s">
        <v>295</v>
      </c>
      <c r="H27" t="str">
        <v>בוטלה ההתחייבות</v>
      </c>
      <c r="J27" t="s">
        <v>295</v>
      </c>
      <c r="K27" s="18">
        <v>41206</v>
      </c>
      <c r="L27" t="str">
        <v>לבטל</v>
      </c>
    </row>
    <row r="28" spans="1:19" customHeight="1" ht="15">
      <c r="A28" s="27">
        <v>8286437</v>
      </c>
      <c r="B28" s="28">
        <v>36161</v>
      </c>
      <c r="C28" s="29"/>
      <c r="G28" t="s">
        <v>263</v>
      </c>
      <c r="H28" s="18">
        <v>44500</v>
      </c>
      <c r="J28" t="s">
        <v>263</v>
      </c>
      <c r="K28" s="18">
        <v>41274</v>
      </c>
      <c r="L28" s="18">
        <v>44500</v>
      </c>
    </row>
    <row r="29" spans="1:19" customHeight="1" ht="15">
      <c r="A29" s="27">
        <v>8286445</v>
      </c>
      <c r="B29" s="28">
        <v>36192</v>
      </c>
      <c r="C29" s="29"/>
      <c r="G29" s="12" t="s">
        <v>262</v>
      </c>
      <c r="H29" s="18">
        <v>48579</v>
      </c>
      <c r="J29" s="12" t="s">
        <v>262</v>
      </c>
      <c r="K29" s="17">
        <v>41364</v>
      </c>
    </row>
    <row r="30" spans="1:19" customHeight="1" ht="15">
      <c r="A30" s="27">
        <v>8286452</v>
      </c>
      <c r="B30" s="28">
        <v>36220</v>
      </c>
      <c r="C30" s="29"/>
      <c r="J30" s="12"/>
    </row>
    <row r="31" spans="1:19" customHeight="1" ht="15">
      <c r="A31" s="27">
        <v>8286460</v>
      </c>
      <c r="B31" s="28">
        <v>36252</v>
      </c>
      <c r="C31" s="29"/>
    </row>
    <row r="32" spans="1:19" customHeight="1" ht="15">
      <c r="A32" s="27">
        <v>8286478</v>
      </c>
      <c r="B32" s="28">
        <v>36282</v>
      </c>
      <c r="C32" s="29"/>
    </row>
    <row r="33" spans="1:19" customHeight="1" ht="15">
      <c r="A33" s="27">
        <v>8286486</v>
      </c>
      <c r="B33" s="28">
        <v>36312</v>
      </c>
      <c r="C33" s="29"/>
    </row>
    <row r="34" spans="1:19" customHeight="1" ht="15">
      <c r="A34" s="27">
        <v>8286494</v>
      </c>
      <c r="B34" s="28">
        <v>36342</v>
      </c>
      <c r="C34" s="29"/>
    </row>
    <row r="35" spans="1:19" customHeight="1" ht="15">
      <c r="A35" s="27">
        <v>8286502</v>
      </c>
      <c r="B35" s="28">
        <v>36373</v>
      </c>
      <c r="C35" s="29"/>
    </row>
    <row r="36" spans="1:19" customHeight="1" ht="15">
      <c r="A36" s="27">
        <v>8286528</v>
      </c>
      <c r="B36" s="28">
        <v>36434</v>
      </c>
      <c r="C36" s="29"/>
    </row>
    <row r="37" spans="1:19" customHeight="1" ht="15">
      <c r="A37" s="27">
        <v>8286536</v>
      </c>
      <c r="B37" s="28">
        <v>36465</v>
      </c>
      <c r="C37" s="29"/>
    </row>
    <row r="38" spans="1:19" customHeight="1" ht="15">
      <c r="A38" s="27">
        <v>8286544</v>
      </c>
      <c r="B38" s="28">
        <v>36495</v>
      </c>
      <c r="C38" s="29"/>
    </row>
    <row r="39" spans="1:19" customHeight="1" ht="15">
      <c r="A39" s="27">
        <v>8286585</v>
      </c>
      <c r="B39" s="28">
        <v>36618</v>
      </c>
      <c r="C39" s="29"/>
    </row>
    <row r="40" spans="1:19" customHeight="1" ht="15">
      <c r="A40" s="27">
        <v>8286551</v>
      </c>
      <c r="B40" s="28">
        <v>36526</v>
      </c>
      <c r="C40" s="29"/>
    </row>
    <row r="41" spans="1:19" customHeight="1" ht="15">
      <c r="A41" s="27">
        <v>8286569</v>
      </c>
      <c r="B41" s="28">
        <v>36557</v>
      </c>
      <c r="C41" s="29"/>
    </row>
    <row r="42" spans="1:19" customHeight="1" ht="15">
      <c r="A42" s="27">
        <v>8286577</v>
      </c>
      <c r="B42" s="28">
        <v>36586</v>
      </c>
      <c r="C42" s="29"/>
    </row>
    <row r="43" spans="1:19" customHeight="1" ht="15">
      <c r="A43" s="27">
        <v>8286593</v>
      </c>
      <c r="B43" s="28">
        <v>36647</v>
      </c>
      <c r="C43" s="29"/>
    </row>
    <row r="44" spans="1:19" customHeight="1" ht="15">
      <c r="A44" s="27">
        <v>8286601</v>
      </c>
      <c r="B44" s="28">
        <v>36678</v>
      </c>
      <c r="C44" s="29"/>
    </row>
    <row r="45" spans="1:19" customHeight="1" ht="15">
      <c r="A45" s="27">
        <v>8286619</v>
      </c>
      <c r="B45" s="28">
        <v>36709</v>
      </c>
      <c r="C45" s="29"/>
    </row>
    <row r="46" spans="1:19" customHeight="1" ht="15">
      <c r="A46" s="27">
        <v>8286627</v>
      </c>
      <c r="B46" s="28">
        <v>36739</v>
      </c>
      <c r="C46" s="29"/>
    </row>
    <row r="47" spans="1:19" customHeight="1" ht="15">
      <c r="A47" s="27">
        <v>8286635</v>
      </c>
      <c r="B47" s="28">
        <v>36770</v>
      </c>
      <c r="C47" s="29"/>
    </row>
    <row r="48" spans="1:19" customHeight="1" ht="15">
      <c r="A48" s="27">
        <v>8286643</v>
      </c>
      <c r="B48" s="28">
        <v>36801</v>
      </c>
      <c r="C48" s="29"/>
    </row>
    <row r="49" spans="1:19" customHeight="1" ht="15">
      <c r="A49" s="27">
        <v>8286650</v>
      </c>
      <c r="B49" s="28">
        <v>36831</v>
      </c>
      <c r="C49" s="29"/>
    </row>
    <row r="50" spans="1:19" customHeight="1" ht="15">
      <c r="A50" s="27">
        <v>8286668</v>
      </c>
      <c r="B50" s="28">
        <v>36861</v>
      </c>
      <c r="C50" s="29"/>
    </row>
    <row r="51" spans="1:19" customHeight="1" ht="15">
      <c r="A51" s="27">
        <v>8286676</v>
      </c>
      <c r="B51" s="28">
        <v>36892</v>
      </c>
      <c r="C51" s="29"/>
    </row>
    <row r="52" spans="1:19" customHeight="1" ht="15">
      <c r="A52" s="27">
        <v>8286684</v>
      </c>
      <c r="B52" s="28">
        <v>36923</v>
      </c>
      <c r="C52" s="29"/>
    </row>
    <row r="53" spans="1:19" customHeight="1" ht="15">
      <c r="A53" s="27">
        <v>8286692</v>
      </c>
      <c r="B53" s="28">
        <v>36951</v>
      </c>
      <c r="C53" s="29"/>
    </row>
    <row r="54" spans="1:19" customHeight="1" ht="15">
      <c r="A54" s="27">
        <v>8286700</v>
      </c>
      <c r="B54" s="28">
        <v>36982</v>
      </c>
      <c r="C54" s="29"/>
    </row>
    <row r="55" spans="1:19" customHeight="1" ht="15">
      <c r="A55" s="27">
        <v>8286718</v>
      </c>
      <c r="B55" s="28">
        <v>37012</v>
      </c>
      <c r="C55" s="29"/>
    </row>
    <row r="56" spans="1:19" customHeight="1" ht="15">
      <c r="A56" s="27">
        <v>8286726</v>
      </c>
      <c r="B56" s="28">
        <v>37043</v>
      </c>
      <c r="C56" s="29"/>
    </row>
    <row r="57" spans="1:19" customHeight="1" ht="15">
      <c r="A57" s="27">
        <v>8286734</v>
      </c>
      <c r="B57" s="28">
        <v>37073</v>
      </c>
      <c r="C57" s="29"/>
    </row>
    <row r="58" spans="1:19" customHeight="1" ht="15">
      <c r="A58" s="27">
        <v>8286742</v>
      </c>
      <c r="B58" s="28">
        <v>37104</v>
      </c>
      <c r="C58" s="29"/>
    </row>
    <row r="59" spans="1:19" customHeight="1" ht="15">
      <c r="A59" s="27">
        <v>8286759</v>
      </c>
      <c r="B59" s="28">
        <v>37136</v>
      </c>
      <c r="C59" s="29"/>
    </row>
    <row r="60" spans="1:19" customHeight="1" ht="15">
      <c r="A60" s="27">
        <v>8286767</v>
      </c>
      <c r="B60" s="28">
        <v>37165</v>
      </c>
      <c r="C60" s="29"/>
    </row>
    <row r="61" spans="1:19" customHeight="1" ht="15">
      <c r="A61" s="27">
        <v>8286775</v>
      </c>
      <c r="B61" s="28">
        <v>37196</v>
      </c>
      <c r="C61" s="29"/>
    </row>
    <row r="62" spans="1:19" customHeight="1" ht="15">
      <c r="A62" s="27">
        <v>8286783</v>
      </c>
      <c r="B62" s="28">
        <v>37227</v>
      </c>
      <c r="C62" s="29"/>
    </row>
    <row r="63" spans="1:19" customHeight="1" ht="15">
      <c r="A63" s="27">
        <v>8286791</v>
      </c>
      <c r="B63" s="28">
        <v>37257</v>
      </c>
      <c r="C63" s="29"/>
    </row>
    <row r="64" spans="1:19" customHeight="1" ht="15">
      <c r="A64" s="27">
        <v>8286809</v>
      </c>
      <c r="B64" s="28">
        <v>37288</v>
      </c>
      <c r="C64" s="29"/>
    </row>
    <row r="65" spans="1:19" customHeight="1" ht="15">
      <c r="A65" s="27">
        <v>8286817</v>
      </c>
      <c r="B65" s="28">
        <v>37316</v>
      </c>
      <c r="C65" s="29"/>
    </row>
    <row r="66" spans="1:19" customHeight="1" ht="15">
      <c r="A66" s="27">
        <v>8286825</v>
      </c>
      <c r="B66" s="28">
        <v>37347</v>
      </c>
      <c r="C66" s="29"/>
    </row>
    <row r="67" spans="1:19" customHeight="1" ht="15">
      <c r="A67" s="27">
        <v>8286833</v>
      </c>
      <c r="B67" s="28">
        <v>37377</v>
      </c>
      <c r="C67" s="29"/>
    </row>
    <row r="68" spans="1:19" customHeight="1" ht="15">
      <c r="A68" s="27">
        <v>8286841</v>
      </c>
      <c r="B68" s="28">
        <v>37409</v>
      </c>
      <c r="C68" s="29"/>
    </row>
    <row r="69" spans="1:19" customHeight="1" ht="15">
      <c r="A69" s="27">
        <v>8286858</v>
      </c>
      <c r="B69" s="28">
        <v>37438</v>
      </c>
      <c r="C69" s="29"/>
    </row>
    <row r="70" spans="1:19" customHeight="1" ht="15">
      <c r="A70" s="27">
        <v>8286866</v>
      </c>
      <c r="B70" s="28">
        <v>37469</v>
      </c>
      <c r="C70" s="29"/>
    </row>
    <row r="71" spans="1:19" customHeight="1" ht="15">
      <c r="A71" s="27">
        <v>8286874</v>
      </c>
      <c r="B71" s="28">
        <v>37500</v>
      </c>
      <c r="C71" s="29"/>
    </row>
    <row r="72" spans="1:19" customHeight="1" ht="15">
      <c r="A72" s="27">
        <v>8286882</v>
      </c>
      <c r="B72" s="28">
        <v>37530</v>
      </c>
      <c r="C72" s="29"/>
    </row>
    <row r="73" spans="1:19" customHeight="1" ht="15">
      <c r="A73" s="27">
        <v>8286908</v>
      </c>
      <c r="B73" s="28">
        <v>37591</v>
      </c>
      <c r="C73" s="29"/>
    </row>
    <row r="74" spans="1:19" customHeight="1" ht="15">
      <c r="A74" s="27">
        <v>8286916</v>
      </c>
      <c r="B74" s="28">
        <v>37622</v>
      </c>
      <c r="C74" s="29"/>
    </row>
    <row r="75" spans="1:19" customHeight="1" ht="15">
      <c r="A75" s="27">
        <v>8286924</v>
      </c>
      <c r="B75" s="28">
        <v>37654</v>
      </c>
      <c r="C75" s="29"/>
    </row>
    <row r="76" spans="1:19" customHeight="1" ht="15">
      <c r="A76" s="27">
        <v>8286932</v>
      </c>
      <c r="B76" s="28">
        <v>37682</v>
      </c>
      <c r="C76" s="29"/>
    </row>
    <row r="77" spans="1:19" customHeight="1" ht="15">
      <c r="A77" s="27">
        <v>8286940</v>
      </c>
      <c r="B77" s="28">
        <v>37712</v>
      </c>
      <c r="C77" s="29"/>
    </row>
    <row r="78" spans="1:19" customHeight="1" ht="15">
      <c r="A78" s="27">
        <v>8286957</v>
      </c>
      <c r="B78" s="28">
        <v>37743</v>
      </c>
      <c r="C78" s="29"/>
    </row>
    <row r="79" spans="1:19" customHeight="1" ht="15">
      <c r="A79" s="27">
        <v>8286965</v>
      </c>
      <c r="B79" s="28">
        <v>37773</v>
      </c>
      <c r="C79" s="29"/>
    </row>
    <row r="80" spans="1:19" customHeight="1" ht="15">
      <c r="A80" s="27">
        <v>8286981</v>
      </c>
      <c r="B80" s="28">
        <v>37834</v>
      </c>
      <c r="C80" s="29"/>
    </row>
    <row r="81" spans="1:19" customHeight="1" ht="15">
      <c r="A81" s="27">
        <v>8286999</v>
      </c>
      <c r="B81" s="28">
        <v>37865</v>
      </c>
      <c r="C81" s="29"/>
    </row>
    <row r="82" spans="1:19" customHeight="1" ht="15">
      <c r="A82" s="27">
        <v>8287005</v>
      </c>
      <c r="B82" s="28">
        <v>37895</v>
      </c>
      <c r="C82" s="29"/>
    </row>
    <row r="83" spans="1:19" customHeight="1" ht="15">
      <c r="A83" s="27">
        <v>8287013</v>
      </c>
      <c r="B83" s="28">
        <v>37927</v>
      </c>
      <c r="C83" s="29"/>
    </row>
    <row r="84" spans="1:19" customHeight="1" ht="15">
      <c r="A84" s="27">
        <v>8287021</v>
      </c>
      <c r="B84" s="28">
        <v>37956</v>
      </c>
      <c r="C84" s="29"/>
    </row>
    <row r="85" spans="1:19" customHeight="1" ht="15">
      <c r="A85" s="27">
        <v>8287328</v>
      </c>
      <c r="B85" s="28">
        <v>39264</v>
      </c>
      <c r="C85" s="29"/>
    </row>
    <row r="86" spans="1:19" customHeight="1" ht="15">
      <c r="A86" s="27">
        <v>8287385</v>
      </c>
      <c r="B86" s="28">
        <v>39448</v>
      </c>
      <c r="C86" s="29"/>
    </row>
    <row r="87" spans="1:19" customHeight="1" ht="15">
      <c r="A87" s="27">
        <v>8287443</v>
      </c>
      <c r="B87" s="28">
        <v>40148</v>
      </c>
      <c r="C87" s="29"/>
    </row>
    <row r="88" spans="1:19" customHeight="1" ht="15">
      <c r="A88" s="27">
        <v>8287450</v>
      </c>
      <c r="B88" s="28">
        <v>39661</v>
      </c>
      <c r="C88" s="29"/>
    </row>
    <row r="89" spans="1:19" customHeight="1" ht="15">
      <c r="A89" s="27">
        <v>8287534</v>
      </c>
      <c r="B89" s="28">
        <v>39904</v>
      </c>
      <c r="C89" s="29"/>
    </row>
    <row r="90" spans="1:19" customHeight="1" ht="15">
      <c r="A90" s="27">
        <v>8287735</v>
      </c>
      <c r="B90" s="28">
        <v>40513</v>
      </c>
      <c r="C90" s="29"/>
    </row>
    <row r="91" spans="1:19" customHeight="1" ht="15">
      <c r="A91" s="27">
        <v>8287724</v>
      </c>
      <c r="B91" s="28">
        <v>40483</v>
      </c>
      <c r="C91" s="29"/>
    </row>
    <row r="92" spans="1:19" customHeight="1" ht="15">
      <c r="A92" s="27">
        <v>8287690</v>
      </c>
      <c r="B92" s="28">
        <v>40391</v>
      </c>
      <c r="C92" s="29"/>
    </row>
    <row r="93" spans="1:19" customHeight="1" ht="15">
      <c r="A93" s="27">
        <v>8287716</v>
      </c>
      <c r="B93" s="28">
        <v>40452</v>
      </c>
      <c r="C93" s="29"/>
    </row>
    <row r="94" spans="1:19" customHeight="1" ht="15">
      <c r="A94" s="27">
        <v>8287746</v>
      </c>
      <c r="B94" s="28">
        <v>40545</v>
      </c>
      <c r="C94" s="29"/>
    </row>
    <row r="95" spans="1:19" customHeight="1" ht="15">
      <c r="A95" s="27">
        <v>8287757</v>
      </c>
      <c r="B95" s="28">
        <v>40575</v>
      </c>
      <c r="C95" s="29"/>
    </row>
    <row r="96" spans="1:19" customHeight="1" ht="15">
      <c r="A96" s="27">
        <v>8287768</v>
      </c>
      <c r="B96" s="28">
        <v>40603</v>
      </c>
      <c r="C96" s="29"/>
    </row>
    <row r="97" spans="1:19" customHeight="1" ht="15">
      <c r="A97" s="27">
        <v>8287771</v>
      </c>
      <c r="B97" s="28">
        <v>40634</v>
      </c>
      <c r="C97" s="29"/>
    </row>
    <row r="98" spans="1:19" customHeight="1" ht="15">
      <c r="A98" s="27">
        <v>8287793</v>
      </c>
      <c r="B98" s="28">
        <v>40695</v>
      </c>
      <c r="C98" s="29"/>
    </row>
    <row r="99" spans="1:19" customHeight="1" ht="15">
      <c r="A99" s="27">
        <v>8287801</v>
      </c>
      <c r="B99" s="28">
        <v>40725</v>
      </c>
      <c r="C99" s="29"/>
    </row>
    <row r="100" spans="1:19" customHeight="1" ht="15">
      <c r="A100" s="27">
        <v>8287812</v>
      </c>
      <c r="B100" s="28">
        <v>40756</v>
      </c>
      <c r="C100" s="29"/>
    </row>
    <row r="101" spans="1:19" customHeight="1" ht="15">
      <c r="A101" s="27">
        <v>8287823</v>
      </c>
      <c r="B101" s="28">
        <v>40787</v>
      </c>
      <c r="C101" s="29"/>
    </row>
    <row r="102" spans="1:19" customHeight="1" ht="15">
      <c r="A102" s="27">
        <v>8287834</v>
      </c>
      <c r="B102" s="28">
        <v>40818</v>
      </c>
      <c r="C102" s="29"/>
    </row>
    <row r="103" spans="1:19" customHeight="1" ht="15">
      <c r="A103" s="27">
        <v>8287845</v>
      </c>
      <c r="B103" s="28">
        <v>40848</v>
      </c>
      <c r="C103" s="29"/>
    </row>
    <row r="104" spans="1:19" customHeight="1" ht="15">
      <c r="A104" s="27">
        <v>8287856</v>
      </c>
      <c r="B104" s="28">
        <v>40878</v>
      </c>
      <c r="C104" s="29"/>
    </row>
    <row r="105" spans="1:19" customHeight="1" ht="15">
      <c r="A105" s="27">
        <v>8287867</v>
      </c>
      <c r="B105" s="28">
        <v>40909</v>
      </c>
      <c r="C105" s="29"/>
    </row>
    <row r="106" spans="1:19" customHeight="1" ht="15">
      <c r="A106" s="27">
        <v>8287878</v>
      </c>
      <c r="B106" s="28">
        <v>40940</v>
      </c>
      <c r="C106" s="29"/>
    </row>
    <row r="107" spans="1:19" customHeight="1" ht="15">
      <c r="A107" s="27">
        <v>8287889</v>
      </c>
      <c r="B107" s="28">
        <v>40969</v>
      </c>
      <c r="C107" s="29"/>
    </row>
    <row r="108" spans="1:19" customHeight="1" ht="15">
      <c r="A108" s="27">
        <v>8287891</v>
      </c>
      <c r="B108" s="28">
        <v>41000</v>
      </c>
      <c r="C108" s="29"/>
    </row>
    <row r="109" spans="1:19" customHeight="1" ht="15">
      <c r="A109" s="27">
        <v>8287902</v>
      </c>
      <c r="B109" s="28">
        <v>41030</v>
      </c>
      <c r="C109" s="29"/>
    </row>
    <row r="110" spans="1:19" customHeight="1" ht="15">
      <c r="A110" s="27">
        <v>8287913</v>
      </c>
      <c r="B110" s="28">
        <v>41061</v>
      </c>
      <c r="C110" s="29"/>
    </row>
    <row r="111" spans="1:19" customHeight="1" ht="15">
      <c r="A111" s="27">
        <v>8287278</v>
      </c>
      <c r="B111" s="28">
        <v>39114</v>
      </c>
      <c r="C111" s="29"/>
    </row>
    <row r="112" spans="1:19" customHeight="1" ht="15">
      <c r="A112" s="27">
        <v>8287286</v>
      </c>
      <c r="B112" s="28">
        <v>39142</v>
      </c>
      <c r="C112" s="29"/>
    </row>
    <row r="113" spans="1:19" customHeight="1" ht="15">
      <c r="A113" s="27">
        <v>8287294</v>
      </c>
      <c r="B113" s="28">
        <v>39173</v>
      </c>
      <c r="C113" s="29"/>
    </row>
    <row r="114" spans="1:19" customHeight="1" ht="15">
      <c r="A114" s="27">
        <v>8287302</v>
      </c>
      <c r="B114" s="28">
        <v>39203</v>
      </c>
      <c r="C114" s="29"/>
    </row>
    <row r="115" spans="1:19" customHeight="1" ht="15">
      <c r="A115" s="27">
        <v>8287310</v>
      </c>
      <c r="B115" s="28">
        <v>39234</v>
      </c>
      <c r="C115" s="29"/>
    </row>
    <row r="116" spans="1:19" customHeight="1" ht="15">
      <c r="A116" s="27">
        <v>8287377</v>
      </c>
      <c r="B116" s="28">
        <v>39418</v>
      </c>
      <c r="C116" s="29"/>
    </row>
    <row r="117" spans="1:19" customHeight="1" ht="15">
      <c r="A117" s="27">
        <v>8287401</v>
      </c>
      <c r="B117" s="28">
        <v>39509</v>
      </c>
      <c r="C117" s="29"/>
    </row>
    <row r="118" spans="1:19" customHeight="1" ht="15">
      <c r="A118" s="27">
        <v>8287435</v>
      </c>
      <c r="B118" s="28">
        <v>39600</v>
      </c>
      <c r="C118" s="29"/>
    </row>
    <row r="119" spans="1:19" customHeight="1" ht="15">
      <c r="A119" s="27">
        <v>8287542</v>
      </c>
      <c r="B119" s="28">
        <v>39934</v>
      </c>
      <c r="C119" s="29"/>
    </row>
    <row r="120" spans="1:19" customHeight="1" ht="15">
      <c r="A120" s="27">
        <v>8287559</v>
      </c>
      <c r="B120" s="28">
        <v>39965</v>
      </c>
      <c r="C120" s="29"/>
    </row>
    <row r="121" spans="1:19" customHeight="1" ht="15">
      <c r="A121" s="27">
        <v>8287583</v>
      </c>
      <c r="B121" s="28">
        <v>40057</v>
      </c>
      <c r="C121" s="29"/>
    </row>
    <row r="122" spans="1:19" customHeight="1" ht="15">
      <c r="A122" s="27">
        <v>8287591</v>
      </c>
      <c r="B122" s="28">
        <v>40087</v>
      </c>
      <c r="C122" s="29"/>
    </row>
    <row r="123" spans="1:19" customHeight="1" ht="15">
      <c r="A123" s="27">
        <v>8287633</v>
      </c>
      <c r="B123" s="28">
        <v>40210</v>
      </c>
      <c r="C123" s="29"/>
    </row>
    <row r="124" spans="1:19" customHeight="1" ht="15">
      <c r="A124" s="27">
        <v>8286510</v>
      </c>
      <c r="B124" s="28">
        <v>36404</v>
      </c>
      <c r="C124" s="29"/>
    </row>
    <row r="125" spans="1:19" customHeight="1" ht="15">
      <c r="A125" s="27">
        <v>8286890</v>
      </c>
      <c r="B125" s="28">
        <v>37561</v>
      </c>
      <c r="C125" s="29"/>
    </row>
    <row r="126" spans="1:19" customHeight="1" ht="15">
      <c r="A126" s="27">
        <v>8287336</v>
      </c>
      <c r="B126" s="28">
        <v>39295</v>
      </c>
      <c r="C126" s="29"/>
    </row>
    <row r="127" spans="1:19" customHeight="1" ht="15">
      <c r="A127" s="27">
        <v>8287369</v>
      </c>
      <c r="B127" s="28">
        <v>39387</v>
      </c>
      <c r="C127" s="29"/>
    </row>
    <row r="128" spans="1:19" customHeight="1" ht="15">
      <c r="A128" s="27">
        <v>8287427</v>
      </c>
      <c r="B128" s="28">
        <v>39569</v>
      </c>
      <c r="C128" s="29"/>
    </row>
    <row r="129" spans="1:19" customHeight="1" ht="15">
      <c r="A129" s="27">
        <v>8287468</v>
      </c>
      <c r="B129" s="28">
        <v>39692</v>
      </c>
      <c r="C129" s="29"/>
    </row>
    <row r="130" spans="1:19" customHeight="1" ht="15">
      <c r="A130" s="27">
        <v>8287526</v>
      </c>
      <c r="B130" s="28">
        <v>39873</v>
      </c>
      <c r="C130" s="29"/>
    </row>
    <row r="131" spans="1:19" customHeight="1" ht="15">
      <c r="A131" s="27">
        <v>8287567</v>
      </c>
      <c r="B131" s="28">
        <v>39995</v>
      </c>
      <c r="C131" s="29"/>
    </row>
    <row r="132" spans="1:19" customHeight="1" ht="15">
      <c r="A132" s="27">
        <v>8287609</v>
      </c>
      <c r="B132" s="28">
        <v>40118</v>
      </c>
      <c r="C132" s="29"/>
    </row>
    <row r="133" spans="1:19" customHeight="1" ht="15">
      <c r="A133" s="27">
        <v>8287617</v>
      </c>
      <c r="B133" s="28">
        <v>40148</v>
      </c>
      <c r="C133" s="29"/>
    </row>
    <row r="134" spans="1:19" customHeight="1" ht="15">
      <c r="A134" s="27">
        <v>8287625</v>
      </c>
      <c r="B134" s="28">
        <v>40179</v>
      </c>
      <c r="C134" s="29"/>
    </row>
    <row r="135" spans="1:19" customHeight="1" ht="15">
      <c r="A135" s="27">
        <v>8287641</v>
      </c>
      <c r="B135" s="28">
        <v>40238</v>
      </c>
      <c r="C135" s="29"/>
    </row>
    <row r="136" spans="1:19" customHeight="1" ht="15">
      <c r="A136" s="27">
        <v>8287658</v>
      </c>
      <c r="B136" s="28">
        <v>40269</v>
      </c>
      <c r="C136" s="29"/>
    </row>
    <row r="137" spans="1:19" customHeight="1" ht="15">
      <c r="A137" s="27">
        <v>8287666</v>
      </c>
      <c r="B137" s="28">
        <v>40300</v>
      </c>
      <c r="C137" s="29"/>
    </row>
    <row r="138" spans="1:19" customHeight="1" ht="15">
      <c r="A138" s="27">
        <v>8287674</v>
      </c>
      <c r="B138" s="28">
        <v>40330</v>
      </c>
      <c r="C138" s="29"/>
    </row>
    <row r="139" spans="1:19" customHeight="1" ht="15">
      <c r="A139" s="27">
        <v>8287682</v>
      </c>
      <c r="B139" s="28">
        <v>40360</v>
      </c>
      <c r="C139" s="29"/>
    </row>
    <row r="140" spans="1:19" customHeight="1" ht="15">
      <c r="A140" s="27">
        <v>8287518</v>
      </c>
      <c r="B140" s="28">
        <v>39845</v>
      </c>
      <c r="C140" s="29"/>
    </row>
    <row r="141" spans="1:19" customHeight="1" ht="15">
      <c r="A141" s="27">
        <v>8182933</v>
      </c>
      <c r="B141" s="28">
        <v>35463</v>
      </c>
      <c r="C141" s="29"/>
    </row>
    <row r="142" spans="1:19" customHeight="1" ht="15">
      <c r="A142" s="27">
        <v>8183030</v>
      </c>
      <c r="B142" s="28">
        <v>35765</v>
      </c>
      <c r="C142" s="29"/>
    </row>
    <row r="143" spans="1:19" customHeight="1" ht="15">
      <c r="A143" s="27">
        <v>8183154</v>
      </c>
      <c r="B143" s="28">
        <v>36130</v>
      </c>
      <c r="C143" s="29"/>
    </row>
    <row r="144" spans="1:19" customHeight="1" ht="15">
      <c r="A144" s="27">
        <v>8182735</v>
      </c>
      <c r="B144" s="28">
        <v>34864</v>
      </c>
      <c r="C144" s="29"/>
    </row>
    <row r="145" spans="1:19" customHeight="1" ht="15">
      <c r="A145" s="27">
        <v>8182826</v>
      </c>
      <c r="B145" s="28">
        <v>35125</v>
      </c>
      <c r="C145" s="29"/>
    </row>
    <row r="146" spans="1:19" customHeight="1" ht="15">
      <c r="A146" s="27">
        <v>8182909</v>
      </c>
      <c r="B146" s="28">
        <v>35370</v>
      </c>
      <c r="C146" s="29"/>
    </row>
    <row r="147" spans="1:19" customHeight="1" ht="15">
      <c r="A147" s="27">
        <v>8182917</v>
      </c>
      <c r="B147" s="28">
        <v>35400</v>
      </c>
      <c r="C147" s="29"/>
    </row>
    <row r="148" spans="1:19" customHeight="1" ht="15">
      <c r="A148" s="27">
        <v>8182925</v>
      </c>
      <c r="B148" s="28">
        <v>35431</v>
      </c>
      <c r="C148" s="29"/>
    </row>
    <row r="149" spans="1:19" customHeight="1" ht="15">
      <c r="A149" s="27">
        <v>8182941</v>
      </c>
      <c r="B149" s="28">
        <v>35491</v>
      </c>
      <c r="C149" s="29"/>
    </row>
    <row r="150" spans="1:19" customHeight="1" ht="15">
      <c r="A150" s="27">
        <v>8182958</v>
      </c>
      <c r="B150" s="28">
        <v>35521</v>
      </c>
      <c r="C150" s="29"/>
    </row>
    <row r="151" spans="1:19" customHeight="1" ht="15">
      <c r="A151" s="27">
        <v>8182966</v>
      </c>
      <c r="B151" s="28">
        <v>35551</v>
      </c>
      <c r="C151" s="29"/>
    </row>
    <row r="152" spans="1:19" customHeight="1" ht="15">
      <c r="A152" s="27">
        <v>8182974</v>
      </c>
      <c r="B152" s="28">
        <v>35582</v>
      </c>
      <c r="C152" s="29"/>
    </row>
    <row r="153" spans="1:19" customHeight="1" ht="15">
      <c r="A153" s="27">
        <v>8182982</v>
      </c>
      <c r="B153" s="28">
        <v>35612</v>
      </c>
      <c r="C153" s="29"/>
    </row>
    <row r="154" spans="1:19" customHeight="1" ht="15">
      <c r="A154" s="27">
        <v>8182990</v>
      </c>
      <c r="B154" s="28">
        <v>35643</v>
      </c>
      <c r="C154" s="29"/>
    </row>
    <row r="155" spans="1:19" customHeight="1" ht="15">
      <c r="A155" s="27">
        <v>8183006</v>
      </c>
      <c r="B155" s="28">
        <v>35674</v>
      </c>
      <c r="C155" s="29"/>
    </row>
    <row r="156" spans="1:19" customHeight="1" ht="15">
      <c r="A156" s="27">
        <v>8183014</v>
      </c>
      <c r="B156" s="28">
        <v>35704</v>
      </c>
      <c r="C156" s="29"/>
    </row>
    <row r="157" spans="1:19" customHeight="1" ht="15">
      <c r="A157" s="27">
        <v>8183022</v>
      </c>
      <c r="B157" s="28">
        <v>35736</v>
      </c>
      <c r="C157" s="29"/>
    </row>
    <row r="158" spans="1:19" customHeight="1" ht="15">
      <c r="A158" s="27">
        <v>8183048</v>
      </c>
      <c r="B158" s="28">
        <v>35796</v>
      </c>
      <c r="C158" s="29"/>
    </row>
    <row r="159" spans="1:19" customHeight="1" ht="15">
      <c r="A159" s="27">
        <v>8183055</v>
      </c>
      <c r="B159" s="28">
        <v>35827</v>
      </c>
      <c r="C159" s="29"/>
    </row>
    <row r="160" spans="1:19" customHeight="1" ht="15">
      <c r="A160" s="27">
        <v>8183063</v>
      </c>
      <c r="B160" s="28">
        <v>35855</v>
      </c>
      <c r="C160" s="29"/>
    </row>
    <row r="161" spans="1:19" customHeight="1" ht="15">
      <c r="A161" s="27">
        <v>8183071</v>
      </c>
      <c r="B161" s="28">
        <v>35886</v>
      </c>
      <c r="C161" s="29"/>
    </row>
    <row r="162" spans="1:19" customHeight="1" ht="15">
      <c r="A162" s="27">
        <v>8183089</v>
      </c>
      <c r="B162" s="28">
        <v>35918</v>
      </c>
      <c r="C162" s="29"/>
    </row>
    <row r="163" spans="1:19" customHeight="1" ht="15">
      <c r="A163" s="27">
        <v>8183097</v>
      </c>
      <c r="B163" s="28">
        <v>35947</v>
      </c>
      <c r="C163" s="29"/>
    </row>
    <row r="164" spans="1:19" customHeight="1" ht="15">
      <c r="A164" s="27">
        <v>8183105</v>
      </c>
      <c r="B164" s="28">
        <v>35977</v>
      </c>
      <c r="C164" s="29"/>
    </row>
    <row r="165" spans="1:19" customHeight="1" ht="15">
      <c r="A165" s="27">
        <v>8183113</v>
      </c>
      <c r="B165" s="28">
        <v>36010</v>
      </c>
      <c r="C165" s="29"/>
    </row>
    <row r="166" spans="1:19" customHeight="1" ht="15">
      <c r="A166" s="27">
        <v>8183147</v>
      </c>
      <c r="B166" s="28">
        <v>36100</v>
      </c>
      <c r="C166" s="29"/>
    </row>
    <row r="167" spans="1:19" customHeight="1" ht="15">
      <c r="A167" s="27">
        <v>8183139</v>
      </c>
      <c r="B167" s="28">
        <v>36069</v>
      </c>
      <c r="C167" s="29"/>
    </row>
    <row r="168" spans="1:19" customHeight="1" ht="15">
      <c r="A168" s="27">
        <v>8183162</v>
      </c>
      <c r="B168" s="28">
        <v>36161</v>
      </c>
      <c r="C168" s="29"/>
    </row>
    <row r="169" spans="1:19" customHeight="1" ht="15">
      <c r="A169" s="27">
        <v>8183170</v>
      </c>
      <c r="B169" s="28">
        <v>36192</v>
      </c>
      <c r="C169" s="29"/>
    </row>
    <row r="170" spans="1:19" customHeight="1" ht="15">
      <c r="A170" s="27">
        <v>8183204</v>
      </c>
      <c r="B170" s="28">
        <v>36282</v>
      </c>
      <c r="C170" s="29"/>
    </row>
    <row r="171" spans="1:19" customHeight="1" ht="15">
      <c r="A171" s="27">
        <v>8183212</v>
      </c>
      <c r="B171" s="28">
        <v>36312</v>
      </c>
      <c r="C171" s="29"/>
    </row>
    <row r="172" spans="1:19" customHeight="1" ht="15">
      <c r="A172" s="27">
        <v>8183246</v>
      </c>
      <c r="B172" s="28">
        <v>36404</v>
      </c>
      <c r="C172" s="29"/>
    </row>
    <row r="173" spans="1:19" customHeight="1" ht="15">
      <c r="A173" s="27">
        <v>8183253</v>
      </c>
      <c r="B173" s="28">
        <v>36434</v>
      </c>
      <c r="C173" s="29"/>
    </row>
    <row r="174" spans="1:19" customHeight="1" ht="15">
      <c r="A174" s="27">
        <v>8183261</v>
      </c>
      <c r="B174" s="28">
        <v>36465</v>
      </c>
      <c r="C174" s="29"/>
    </row>
    <row r="175" spans="1:19" customHeight="1" ht="15">
      <c r="A175" s="27">
        <v>8183279</v>
      </c>
      <c r="B175" s="28">
        <v>36495</v>
      </c>
      <c r="C175" s="29"/>
    </row>
    <row r="176" spans="1:19" customHeight="1" ht="15">
      <c r="A176" s="27">
        <v>8183121</v>
      </c>
      <c r="B176" s="28">
        <v>36039</v>
      </c>
      <c r="C176" s="29"/>
    </row>
    <row r="177" spans="1:19" customHeight="1" ht="15">
      <c r="A177" s="27">
        <v>8183329</v>
      </c>
      <c r="B177" s="28">
        <v>36647</v>
      </c>
      <c r="C177" s="29"/>
    </row>
    <row r="178" spans="1:19" customHeight="1" ht="15">
      <c r="A178" s="27">
        <v>8183337</v>
      </c>
      <c r="B178" s="28">
        <v>36678</v>
      </c>
      <c r="C178" s="29"/>
    </row>
    <row r="179" spans="1:19" customHeight="1" ht="15">
      <c r="A179" s="27">
        <v>8183345</v>
      </c>
      <c r="B179" s="28">
        <v>36709</v>
      </c>
      <c r="C179" s="29"/>
    </row>
    <row r="180" spans="1:19" customHeight="1" ht="15">
      <c r="A180" s="27">
        <v>8183352</v>
      </c>
      <c r="B180" s="28">
        <v>36739</v>
      </c>
      <c r="C180" s="29"/>
    </row>
    <row r="181" spans="1:19" customHeight="1" ht="15">
      <c r="A181" s="27">
        <v>8183386</v>
      </c>
      <c r="B181" s="28">
        <v>36831</v>
      </c>
      <c r="C181" s="29"/>
    </row>
    <row r="182" spans="1:19" customHeight="1" ht="15">
      <c r="A182" s="27">
        <v>8183394</v>
      </c>
      <c r="B182" s="28">
        <v>36861</v>
      </c>
      <c r="C182" s="29"/>
    </row>
    <row r="183" spans="1:19" customHeight="1" ht="15">
      <c r="A183" s="27">
        <v>8183469</v>
      </c>
      <c r="B183" s="28">
        <v>37073</v>
      </c>
      <c r="C183" s="29"/>
    </row>
    <row r="184" spans="1:19" customHeight="1" ht="15">
      <c r="A184" s="27">
        <v>8183436</v>
      </c>
      <c r="B184" s="28">
        <v>36982</v>
      </c>
      <c r="C184" s="29"/>
    </row>
    <row r="185" spans="1:19" customHeight="1" ht="15">
      <c r="A185" s="27">
        <v>8183451</v>
      </c>
      <c r="B185" s="28">
        <v>37043</v>
      </c>
      <c r="C185" s="29"/>
    </row>
    <row r="186" spans="1:19" customHeight="1" ht="15">
      <c r="A186" s="27">
        <v>8183477</v>
      </c>
      <c r="B186" s="28">
        <v>37104</v>
      </c>
      <c r="C186" s="29"/>
    </row>
    <row r="187" spans="1:19" customHeight="1" ht="15">
      <c r="A187" s="27">
        <v>8183493</v>
      </c>
      <c r="B187" s="28">
        <v>37165</v>
      </c>
      <c r="C187" s="29"/>
    </row>
    <row r="188" spans="1:19" customHeight="1" ht="15">
      <c r="A188" s="27">
        <v>8183519</v>
      </c>
      <c r="B188" s="28">
        <v>37227</v>
      </c>
      <c r="C188" s="29"/>
    </row>
    <row r="189" spans="1:19" customHeight="1" ht="15">
      <c r="A189" s="27">
        <v>8183527</v>
      </c>
      <c r="B189" s="28">
        <v>37257</v>
      </c>
      <c r="C189" s="29"/>
    </row>
    <row r="190" spans="1:19" customHeight="1" ht="15">
      <c r="A190" s="27">
        <v>8183543</v>
      </c>
      <c r="B190" s="28">
        <v>37316</v>
      </c>
      <c r="C190" s="29"/>
    </row>
    <row r="191" spans="1:19" customHeight="1" ht="15">
      <c r="A191" s="27">
        <v>8183550</v>
      </c>
      <c r="B191" s="28">
        <v>37347</v>
      </c>
      <c r="C191" s="29"/>
    </row>
    <row r="192" spans="1:19" customHeight="1" ht="15">
      <c r="A192" s="27">
        <v>8183568</v>
      </c>
      <c r="B192" s="28">
        <v>37377</v>
      </c>
      <c r="C192" s="29"/>
    </row>
    <row r="193" spans="1:19" customHeight="1" ht="15">
      <c r="A193" s="27">
        <v>8183576</v>
      </c>
      <c r="B193" s="28">
        <v>37409</v>
      </c>
      <c r="C193" s="29"/>
    </row>
    <row r="194" spans="1:19" customHeight="1" ht="15">
      <c r="A194" s="27">
        <v>8183584</v>
      </c>
      <c r="B194" s="28">
        <v>37438</v>
      </c>
      <c r="C194" s="29"/>
    </row>
    <row r="195" spans="1:19" customHeight="1" ht="15">
      <c r="A195" s="27">
        <v>8183592</v>
      </c>
      <c r="B195" s="28">
        <v>37469</v>
      </c>
      <c r="C195" s="29"/>
    </row>
    <row r="196" spans="1:19" customHeight="1" ht="15">
      <c r="A196" s="27">
        <v>8183626</v>
      </c>
      <c r="B196" s="28">
        <v>37561</v>
      </c>
      <c r="C196" s="29"/>
    </row>
    <row r="197" spans="1:19" customHeight="1" ht="15">
      <c r="A197" s="27">
        <v>8183659</v>
      </c>
      <c r="B197" s="28">
        <v>37654</v>
      </c>
      <c r="C197" s="29"/>
    </row>
    <row r="198" spans="1:19" customHeight="1" ht="15">
      <c r="A198" s="27">
        <v>8183667</v>
      </c>
      <c r="B198" s="28">
        <v>37682</v>
      </c>
      <c r="C198" s="29"/>
    </row>
    <row r="199" spans="1:19" customHeight="1" ht="15">
      <c r="A199" s="27">
        <v>8183675</v>
      </c>
      <c r="B199" s="28">
        <v>37712</v>
      </c>
      <c r="C199" s="29"/>
    </row>
    <row r="200" spans="1:19" customHeight="1" ht="15">
      <c r="A200" s="27">
        <v>8183709</v>
      </c>
      <c r="B200" s="28">
        <v>37773</v>
      </c>
      <c r="C200" s="29"/>
    </row>
    <row r="201" spans="1:19" customHeight="1" ht="15">
      <c r="A201" s="27">
        <v>8183725</v>
      </c>
      <c r="B201" s="28">
        <v>37834</v>
      </c>
      <c r="C201" s="29"/>
    </row>
    <row r="202" spans="1:19" customHeight="1" ht="15">
      <c r="A202" s="27">
        <v>81823881</v>
      </c>
      <c r="B202" s="28">
        <v>40179</v>
      </c>
      <c r="C202" s="29"/>
    </row>
    <row r="203" spans="1:19" customHeight="1" ht="15">
      <c r="A203" s="27">
        <v>8182396</v>
      </c>
      <c r="B203" s="28">
        <v>33818</v>
      </c>
      <c r="C203" s="29"/>
    </row>
    <row r="204" spans="1:19" customHeight="1" ht="15">
      <c r="A204" s="27">
        <v>8182404</v>
      </c>
      <c r="B204" s="28">
        <v>33848</v>
      </c>
      <c r="C204" s="29"/>
    </row>
    <row r="205" spans="1:19" customHeight="1" ht="15">
      <c r="A205" s="27">
        <v>8182412</v>
      </c>
      <c r="B205" s="28">
        <v>33878</v>
      </c>
      <c r="C205" s="29"/>
    </row>
    <row r="206" spans="1:19" customHeight="1" ht="15">
      <c r="A206" s="27">
        <v>8182420</v>
      </c>
      <c r="B206" s="28">
        <v>33909</v>
      </c>
      <c r="C206" s="29"/>
    </row>
    <row r="207" spans="1:19" customHeight="1" ht="15">
      <c r="A207" s="27">
        <v>8182438</v>
      </c>
      <c r="B207" s="28">
        <v>33939</v>
      </c>
      <c r="C207" s="29"/>
    </row>
    <row r="208" spans="1:19" customHeight="1" ht="15">
      <c r="A208" s="27">
        <v>8182495</v>
      </c>
      <c r="B208" s="28">
        <v>34121</v>
      </c>
      <c r="C208" s="29"/>
    </row>
    <row r="209" spans="1:19" customHeight="1" ht="15">
      <c r="A209" s="27">
        <v>8182446</v>
      </c>
      <c r="B209" s="28">
        <v>33972</v>
      </c>
      <c r="C209" s="29"/>
    </row>
    <row r="210" spans="1:19" customHeight="1" ht="15">
      <c r="A210" s="27">
        <v>8182453</v>
      </c>
      <c r="B210" s="28">
        <v>34001</v>
      </c>
      <c r="C210" s="29"/>
    </row>
    <row r="211" spans="1:19" customHeight="1" ht="15">
      <c r="A211" s="27">
        <v>8182461</v>
      </c>
      <c r="B211" s="28">
        <v>34032</v>
      </c>
      <c r="C211" s="29"/>
    </row>
    <row r="212" spans="1:19" customHeight="1" ht="15">
      <c r="A212" s="27">
        <v>8182479</v>
      </c>
      <c r="B212" s="28">
        <v>34060</v>
      </c>
      <c r="C212" s="29"/>
    </row>
    <row r="213" spans="1:19" customHeight="1" ht="15">
      <c r="A213" s="27">
        <v>8182487</v>
      </c>
      <c r="B213" s="28">
        <v>34093</v>
      </c>
      <c r="C213" s="29"/>
    </row>
    <row r="214" spans="1:19" customHeight="1" ht="15">
      <c r="A214" s="27">
        <v>8182503</v>
      </c>
      <c r="B214" s="28">
        <v>34154</v>
      </c>
      <c r="C214" s="29"/>
    </row>
    <row r="215" spans="1:19" customHeight="1" ht="15">
      <c r="A215" s="27">
        <v>8182511</v>
      </c>
      <c r="B215" s="28">
        <v>34185</v>
      </c>
      <c r="C215" s="29"/>
    </row>
    <row r="216" spans="1:19" customHeight="1" ht="15">
      <c r="A216" s="27">
        <v>8182529</v>
      </c>
      <c r="B216" s="28">
        <v>34219</v>
      </c>
      <c r="C216" s="29"/>
    </row>
    <row r="217" spans="1:19" customHeight="1" ht="15">
      <c r="A217" s="27">
        <v>8182537</v>
      </c>
      <c r="B217" s="28">
        <v>34252</v>
      </c>
      <c r="C217" s="29"/>
    </row>
    <row r="218" spans="1:19" customHeight="1" ht="15">
      <c r="A218" s="27">
        <v>8182545</v>
      </c>
      <c r="B218" s="28">
        <v>34282</v>
      </c>
      <c r="C218" s="29"/>
    </row>
    <row r="219" spans="1:19" customHeight="1" ht="15">
      <c r="A219" s="27">
        <v>8182552</v>
      </c>
      <c r="B219" s="28">
        <v>34312</v>
      </c>
      <c r="C219" s="29"/>
    </row>
    <row r="220" spans="1:19" customHeight="1" ht="15">
      <c r="A220" s="27">
        <v>8182560</v>
      </c>
      <c r="B220" s="28">
        <v>34338</v>
      </c>
      <c r="C220" s="29"/>
    </row>
    <row r="221" spans="1:19" customHeight="1" ht="15">
      <c r="A221" s="27">
        <v>8182586</v>
      </c>
      <c r="B221" s="28">
        <v>34403</v>
      </c>
      <c r="C221" s="29"/>
    </row>
    <row r="222" spans="1:19" customHeight="1" ht="15">
      <c r="A222" s="27">
        <v>8182594</v>
      </c>
      <c r="B222" s="28">
        <v>34431</v>
      </c>
      <c r="C222" s="29"/>
    </row>
    <row r="223" spans="1:19" customHeight="1" ht="15">
      <c r="A223" s="27">
        <v>8182602</v>
      </c>
      <c r="B223" s="28">
        <v>34456</v>
      </c>
      <c r="C223" s="29"/>
    </row>
    <row r="224" spans="1:19" customHeight="1" ht="15">
      <c r="A224" s="27">
        <v>8182610</v>
      </c>
      <c r="B224" s="28">
        <v>34486</v>
      </c>
      <c r="C224" s="29"/>
    </row>
    <row r="225" spans="1:19" customHeight="1" ht="15">
      <c r="A225" s="27">
        <v>8182628</v>
      </c>
      <c r="B225" s="28">
        <v>34518</v>
      </c>
      <c r="C225" s="29"/>
    </row>
    <row r="226" spans="1:19" customHeight="1" ht="15">
      <c r="A226" s="27">
        <v>8182636</v>
      </c>
      <c r="B226" s="28">
        <v>34547</v>
      </c>
      <c r="C226" s="29"/>
    </row>
    <row r="227" spans="1:19" customHeight="1" ht="15">
      <c r="A227" s="27">
        <v>8182644</v>
      </c>
      <c r="B227" s="28">
        <v>34581</v>
      </c>
      <c r="C227" s="29"/>
    </row>
    <row r="228" spans="1:19" customHeight="1" ht="15">
      <c r="A228" s="27">
        <v>8182651</v>
      </c>
      <c r="B228" s="28">
        <v>34609</v>
      </c>
      <c r="C228" s="29"/>
    </row>
    <row r="229" spans="1:19" customHeight="1" ht="15">
      <c r="A229" s="27">
        <v>8182669</v>
      </c>
      <c r="B229" s="28">
        <v>34640</v>
      </c>
      <c r="C229" s="29"/>
    </row>
    <row r="230" spans="1:19" customHeight="1" ht="15">
      <c r="A230" s="27">
        <v>8182677</v>
      </c>
      <c r="B230" s="28">
        <v>34669</v>
      </c>
      <c r="C230" s="29"/>
    </row>
    <row r="231" spans="1:19" customHeight="1" ht="15">
      <c r="A231" s="27">
        <v>8182685</v>
      </c>
      <c r="B231" s="28">
        <v>34700</v>
      </c>
      <c r="C231" s="29"/>
    </row>
    <row r="232" spans="1:19" customHeight="1" ht="15">
      <c r="A232" s="27">
        <v>8182693</v>
      </c>
      <c r="B232" s="28">
        <v>34731</v>
      </c>
      <c r="C232" s="29"/>
    </row>
    <row r="233" spans="1:19" customHeight="1" ht="15">
      <c r="A233" s="27">
        <v>8182701</v>
      </c>
      <c r="B233" s="28">
        <v>34759</v>
      </c>
      <c r="C233" s="29"/>
    </row>
    <row r="234" spans="1:19" customHeight="1" ht="15">
      <c r="A234" s="27">
        <v>8182719</v>
      </c>
      <c r="B234" s="28">
        <v>34792</v>
      </c>
      <c r="C234" s="29"/>
    </row>
    <row r="235" spans="1:19" customHeight="1" ht="15">
      <c r="A235" s="27">
        <v>8182727</v>
      </c>
      <c r="B235" s="28">
        <v>34827</v>
      </c>
      <c r="C235" s="29"/>
    </row>
    <row r="236" spans="1:19" customHeight="1" ht="15">
      <c r="A236" s="27">
        <v>8182743</v>
      </c>
      <c r="B236" s="28">
        <v>34882</v>
      </c>
      <c r="C236" s="29"/>
    </row>
    <row r="237" spans="1:19" customHeight="1" ht="15">
      <c r="A237" s="27">
        <v>8182750</v>
      </c>
      <c r="B237" s="28">
        <v>34912</v>
      </c>
      <c r="C237" s="29"/>
    </row>
    <row r="238" spans="1:19" customHeight="1" ht="15">
      <c r="A238" s="27">
        <v>8182768</v>
      </c>
      <c r="B238" s="28">
        <v>34943</v>
      </c>
      <c r="C238" s="29"/>
    </row>
    <row r="239" spans="1:19" customHeight="1" ht="15">
      <c r="A239" s="27">
        <v>8182776</v>
      </c>
      <c r="B239" s="28">
        <v>34973</v>
      </c>
      <c r="C239" s="29"/>
    </row>
    <row r="240" spans="1:19" customHeight="1" ht="15">
      <c r="A240" s="27">
        <v>8182784</v>
      </c>
      <c r="B240" s="28">
        <v>35004</v>
      </c>
      <c r="C240" s="29"/>
    </row>
    <row r="241" spans="1:19" customHeight="1" ht="15">
      <c r="A241" s="27">
        <v>8182792</v>
      </c>
      <c r="B241" s="28">
        <v>35034</v>
      </c>
      <c r="C241" s="29"/>
    </row>
    <row r="242" spans="1:19" customHeight="1" ht="15">
      <c r="A242" s="27">
        <v>8182800</v>
      </c>
      <c r="B242" s="28">
        <v>35065</v>
      </c>
      <c r="C242" s="29"/>
    </row>
    <row r="243" spans="1:19" customHeight="1" ht="15">
      <c r="A243" s="27">
        <v>8182818</v>
      </c>
      <c r="B243" s="28">
        <v>35096</v>
      </c>
      <c r="C243" s="29"/>
    </row>
    <row r="244" spans="1:19" customHeight="1" ht="15">
      <c r="A244" s="27">
        <v>8182834</v>
      </c>
      <c r="B244" s="28">
        <v>35156</v>
      </c>
      <c r="C244" s="29"/>
    </row>
    <row r="245" spans="1:19" customHeight="1" ht="15">
      <c r="A245" s="27">
        <v>8182842</v>
      </c>
      <c r="B245" s="28">
        <v>35186</v>
      </c>
      <c r="C245" s="29"/>
    </row>
    <row r="246" spans="1:19" customHeight="1" ht="15">
      <c r="A246" s="27">
        <v>8182859</v>
      </c>
      <c r="B246" s="28">
        <v>35218</v>
      </c>
      <c r="C246" s="29"/>
    </row>
    <row r="247" spans="1:19" customHeight="1" ht="15">
      <c r="A247" s="27">
        <v>8182891</v>
      </c>
      <c r="B247" s="28">
        <v>35339</v>
      </c>
      <c r="C247" s="29"/>
    </row>
    <row r="248" spans="1:19" customHeight="1" ht="15">
      <c r="A248" s="27">
        <v>1095538</v>
      </c>
      <c r="B248" s="28">
        <v>39866</v>
      </c>
      <c r="C248" s="29"/>
    </row>
    <row r="249" spans="1:19" customHeight="1" ht="15">
      <c r="A249" s="27">
        <v>1110444</v>
      </c>
      <c r="B249" s="28">
        <v>39552</v>
      </c>
      <c r="C249" s="29"/>
    </row>
    <row r="250" spans="1:19" customHeight="1" ht="15">
      <c r="A250" s="27">
        <v>1103084</v>
      </c>
      <c r="B250" s="28">
        <v>39350</v>
      </c>
      <c r="C250" s="29"/>
    </row>
    <row r="251" spans="1:19" customHeight="1" ht="15">
      <c r="A251" s="27">
        <v>90741164</v>
      </c>
      <c r="B251" s="28">
        <v>37226</v>
      </c>
      <c r="C251" s="29"/>
    </row>
    <row r="252" spans="1:19" customHeight="1" ht="15">
      <c r="A252" s="27">
        <v>1103159</v>
      </c>
      <c r="B252" s="28">
        <v>40252</v>
      </c>
      <c r="C252" s="29"/>
    </row>
    <row r="253" spans="1:19" customHeight="1" ht="15">
      <c r="A253" s="27">
        <v>5660055</v>
      </c>
      <c r="B253" s="28">
        <v>39278</v>
      </c>
      <c r="C253" s="29"/>
    </row>
    <row r="254" spans="1:19" customHeight="1" ht="15">
      <c r="A254" s="27">
        <v>1103092</v>
      </c>
      <c r="B254" s="28">
        <v>39154</v>
      </c>
      <c r="C254" s="29"/>
    </row>
    <row r="255" spans="1:19" customHeight="1" ht="15">
      <c r="A255" s="27">
        <v>1102797</v>
      </c>
      <c r="B255" s="28">
        <v>39148</v>
      </c>
      <c r="C255" s="29"/>
    </row>
    <row r="256" spans="1:19" customHeight="1" ht="15">
      <c r="A256" s="27">
        <v>72213692</v>
      </c>
      <c r="B256" s="28">
        <v>40325</v>
      </c>
      <c r="C256" s="29"/>
    </row>
    <row r="257" spans="1:19" customHeight="1" ht="15">
      <c r="A257" s="27">
        <v>90748143</v>
      </c>
      <c r="B257" s="28">
        <v>36241</v>
      </c>
      <c r="C257" s="29"/>
    </row>
    <row r="258" spans="1:19" customHeight="1" ht="15">
      <c r="A258" s="27">
        <v>24223671</v>
      </c>
      <c r="B258" s="28">
        <v>40282</v>
      </c>
      <c r="C258" s="29"/>
    </row>
    <row r="259" spans="1:19" customHeight="1" ht="15">
      <c r="A259" s="27">
        <v>7390065</v>
      </c>
      <c r="B259" s="28">
        <v>39194</v>
      </c>
      <c r="C259" s="29"/>
    </row>
    <row r="260" spans="1:19" customHeight="1" ht="15">
      <c r="A260" s="27">
        <v>1116029</v>
      </c>
      <c r="B260" s="28">
        <v>39191</v>
      </c>
      <c r="C260" s="29"/>
    </row>
    <row r="261" spans="1:19" customHeight="1" ht="15">
      <c r="A261" s="27">
        <v>1091578</v>
      </c>
      <c r="B261" s="28">
        <v>38280</v>
      </c>
      <c r="C261" s="29"/>
    </row>
    <row r="262" spans="1:19" customHeight="1" ht="15">
      <c r="A262" s="27">
        <v>1091578</v>
      </c>
      <c r="B262" s="28">
        <v>38280</v>
      </c>
      <c r="C262" s="29"/>
    </row>
    <row r="263" spans="1:19" customHeight="1" ht="15">
      <c r="A263" s="27">
        <v>5760111</v>
      </c>
      <c r="B263" s="28">
        <v>38924</v>
      </c>
      <c r="C263" s="29"/>
    </row>
    <row r="264" spans="1:19" customHeight="1" ht="15">
      <c r="A264" s="27">
        <v>5760129</v>
      </c>
      <c r="B264" s="28">
        <v>40339</v>
      </c>
      <c r="C264" s="29"/>
    </row>
    <row r="265" spans="1:19" customHeight="1" ht="15">
      <c r="A265" s="27">
        <v>5760103</v>
      </c>
      <c r="B265" s="16" t="str">
        <v>16/12/2010</v>
      </c>
      <c r="C265" s="29"/>
    </row>
    <row r="266" spans="1:19" customHeight="1" ht="15">
      <c r="A266" s="27">
        <v>5760129</v>
      </c>
      <c r="B266" s="28">
        <v>40339</v>
      </c>
      <c r="C266" s="29"/>
    </row>
    <row r="267" spans="1:19" customHeight="1" ht="15">
      <c r="A267" s="27">
        <v>1119049</v>
      </c>
      <c r="B267" s="28">
        <v>40265</v>
      </c>
      <c r="C267" s="29"/>
    </row>
    <row r="268" spans="1:19" customHeight="1" ht="15">
      <c r="A268" s="27">
        <v>1091578</v>
      </c>
      <c r="B268" s="28">
        <v>38280</v>
      </c>
      <c r="C268" s="29"/>
    </row>
    <row r="269" spans="1:19" customHeight="1" ht="15">
      <c r="A269" s="27">
        <v>1124908</v>
      </c>
      <c r="B269" s="28">
        <v>40867</v>
      </c>
      <c r="C269" s="29"/>
    </row>
    <row r="270" spans="1:19" customHeight="1" ht="15">
      <c r="A270" s="27">
        <v>6000129</v>
      </c>
      <c r="B270" s="28">
        <v>40714</v>
      </c>
      <c r="C270" s="29"/>
    </row>
    <row r="271" spans="1:19" customHeight="1" ht="15">
      <c r="A271" s="27">
        <v>6000129</v>
      </c>
      <c r="B271" s="28">
        <v>40714</v>
      </c>
      <c r="C271" s="29"/>
    </row>
    <row r="272" spans="1:19" customHeight="1" ht="15">
      <c r="A272" s="27">
        <v>1106822</v>
      </c>
      <c r="B272" s="28">
        <v>39265</v>
      </c>
      <c r="C272" s="29"/>
    </row>
    <row r="273" spans="1:19" customHeight="1" ht="15">
      <c r="A273" s="27">
        <v>6401673</v>
      </c>
      <c r="B273" s="28">
        <v>37413</v>
      </c>
      <c r="C273" s="29"/>
    </row>
    <row r="274" spans="1:19" customHeight="1" ht="15">
      <c r="A274" s="27">
        <v>5600093</v>
      </c>
      <c r="B274" s="28">
        <v>38918</v>
      </c>
      <c r="C274" s="29"/>
    </row>
    <row r="275" spans="1:19" customHeight="1" ht="15">
      <c r="A275" s="27">
        <v>1091578</v>
      </c>
      <c r="B275" s="28">
        <v>38280</v>
      </c>
      <c r="C275" s="29"/>
    </row>
    <row r="276" spans="1:19" customHeight="1" ht="15">
      <c r="A276" s="27">
        <v>1091578</v>
      </c>
      <c r="B276" s="28">
        <v>38280</v>
      </c>
      <c r="C276" s="29"/>
    </row>
    <row r="277" spans="1:19" customHeight="1" ht="15">
      <c r="A277" s="27">
        <v>1091578</v>
      </c>
      <c r="B277" s="28">
        <v>38280</v>
      </c>
      <c r="C277" s="29"/>
    </row>
    <row r="278" spans="1:19" customHeight="1" ht="15">
      <c r="A278" s="27">
        <v>6000046</v>
      </c>
      <c r="B278" s="28">
        <v>40338</v>
      </c>
      <c r="C278" s="29"/>
    </row>
    <row r="279" spans="1:19" customHeight="1" ht="15">
      <c r="A279" s="27">
        <v>6000129</v>
      </c>
      <c r="B279" s="28">
        <v>40714</v>
      </c>
      <c r="C279" s="29"/>
    </row>
    <row r="280" spans="1:19" customHeight="1" ht="15">
      <c r="A280" s="27">
        <v>1270065</v>
      </c>
      <c r="B280" s="28">
        <v>39317</v>
      </c>
      <c r="C280" s="29"/>
    </row>
    <row r="281" spans="1:19" customHeight="1" ht="15">
      <c r="A281" s="27">
        <v>6620280</v>
      </c>
      <c r="B281" s="28">
        <v>39387</v>
      </c>
      <c r="C281" s="29"/>
    </row>
    <row r="282" spans="1:19" customHeight="1" ht="15">
      <c r="A282" s="27">
        <v>6620215</v>
      </c>
      <c r="B282" s="28">
        <v>38018</v>
      </c>
      <c r="C282" s="29"/>
    </row>
    <row r="283" spans="1:19" customHeight="1" ht="15">
      <c r="A283" s="27">
        <v>1101567</v>
      </c>
      <c r="B283" s="28">
        <v>39104</v>
      </c>
      <c r="C283" s="29"/>
    </row>
    <row r="284" spans="1:19" customHeight="1" ht="15">
      <c r="A284" s="27">
        <v>90150200</v>
      </c>
      <c r="B284" s="28">
        <v>40906</v>
      </c>
      <c r="C284" s="29"/>
    </row>
    <row r="285" spans="1:19" customHeight="1" ht="15">
      <c r="A285" s="27">
        <v>6940134</v>
      </c>
      <c r="B285" s="28">
        <v>39117</v>
      </c>
      <c r="C285" s="29"/>
    </row>
    <row r="286" spans="1:19" customHeight="1" ht="15">
      <c r="A286" s="27">
        <v>1106988</v>
      </c>
      <c r="B286" s="28">
        <v>39294</v>
      </c>
      <c r="C286" s="29"/>
    </row>
    <row r="287" spans="1:19" customHeight="1" ht="15">
      <c r="A287" s="27">
        <v>1106988</v>
      </c>
      <c r="B287" s="28">
        <v>39294</v>
      </c>
      <c r="C287" s="29"/>
    </row>
    <row r="288" spans="1:19" customHeight="1" ht="15">
      <c r="A288" s="27">
        <v>1106988</v>
      </c>
      <c r="B288" s="28">
        <v>39294</v>
      </c>
      <c r="C288" s="29"/>
    </row>
    <row r="289" spans="1:19" customHeight="1" ht="15">
      <c r="A289" s="27">
        <v>1121490</v>
      </c>
      <c r="B289" s="28">
        <v>40510</v>
      </c>
      <c r="C289" s="29"/>
    </row>
    <row r="290" spans="1:19" customHeight="1" ht="15">
      <c r="A290" s="27">
        <v>1109198</v>
      </c>
      <c r="B290" s="28">
        <v>39427</v>
      </c>
      <c r="C290" s="29"/>
    </row>
    <row r="291" spans="1:19" customHeight="1" ht="15">
      <c r="A291" s="27">
        <v>1098912</v>
      </c>
      <c r="B291" s="28">
        <v>38942</v>
      </c>
      <c r="C291" s="29"/>
    </row>
    <row r="292" spans="1:19" customHeight="1" ht="15">
      <c r="A292" s="27">
        <v>1092774</v>
      </c>
      <c r="B292" s="28">
        <v>38498</v>
      </c>
      <c r="C292" s="29"/>
    </row>
    <row r="293" spans="1:19" customHeight="1" ht="15">
      <c r="A293" s="27">
        <v>1092162</v>
      </c>
      <c r="B293" s="28">
        <v>38376</v>
      </c>
      <c r="C293" s="29"/>
    </row>
    <row r="294" spans="1:19" customHeight="1" ht="15">
      <c r="A294" s="27">
        <v>3780038</v>
      </c>
      <c r="B294" s="28">
        <v>39261</v>
      </c>
      <c r="C294" s="29"/>
    </row>
    <row r="295" spans="1:19" customHeight="1" ht="15">
      <c r="A295" s="27">
        <v>1094036</v>
      </c>
      <c r="B295" s="28">
        <v>38669</v>
      </c>
      <c r="C295" s="29"/>
    </row>
    <row r="296" spans="1:19" customHeight="1" ht="15">
      <c r="A296" s="27">
        <v>1116649</v>
      </c>
      <c r="B296" s="28">
        <v>37041</v>
      </c>
      <c r="C296" s="29"/>
    </row>
    <row r="297" spans="1:19" customHeight="1" ht="15">
      <c r="A297" s="27">
        <v>1106368</v>
      </c>
      <c r="B297" s="28">
        <v>39184</v>
      </c>
      <c r="C297" s="29"/>
    </row>
    <row r="298" spans="1:19" customHeight="1" ht="15">
      <c r="A298" s="27">
        <v>1106350</v>
      </c>
      <c r="B298" s="28">
        <v>39184</v>
      </c>
      <c r="C298" s="29"/>
    </row>
    <row r="299" spans="1:19" customHeight="1" ht="15">
      <c r="A299" s="27">
        <v>1106350</v>
      </c>
      <c r="B299" s="28">
        <v>39184</v>
      </c>
      <c r="C299" s="29"/>
    </row>
    <row r="300" spans="1:19" customHeight="1" ht="15">
      <c r="A300" s="27">
        <v>1106368</v>
      </c>
      <c r="B300" s="28">
        <v>39184</v>
      </c>
      <c r="C300" s="29"/>
    </row>
    <row r="301" spans="1:19" customHeight="1" ht="15">
      <c r="A301" s="27">
        <v>25224446</v>
      </c>
      <c r="B301" s="28">
        <v>39555</v>
      </c>
      <c r="C301" s="29"/>
    </row>
    <row r="302" spans="1:19" customHeight="1" ht="15">
      <c r="A302" s="27">
        <v>6510036</v>
      </c>
      <c r="B302" s="28">
        <v>39020</v>
      </c>
      <c r="C302" s="29"/>
    </row>
    <row r="303" spans="1:19" customHeight="1" ht="15">
      <c r="A303" s="27">
        <v>1096734</v>
      </c>
      <c r="B303" s="28">
        <v>38781</v>
      </c>
      <c r="C303" s="29"/>
    </row>
    <row r="304" spans="1:19" customHeight="1" ht="15">
      <c r="A304" s="27">
        <v>10877177</v>
      </c>
      <c r="B304" s="28">
        <v>37717</v>
      </c>
      <c r="C304" s="29"/>
    </row>
    <row r="305" spans="1:19" customHeight="1" ht="15">
      <c r="A305" s="27">
        <v>33501</v>
      </c>
      <c r="B305" s="28">
        <v>40112</v>
      </c>
      <c r="C305" s="29"/>
    </row>
    <row r="306" spans="1:19" customHeight="1" ht="15">
      <c r="A306" s="27">
        <v>33500</v>
      </c>
      <c r="B306" s="28">
        <v>39946</v>
      </c>
      <c r="C306" s="29"/>
    </row>
    <row r="307" spans="1:19" customHeight="1" ht="15">
      <c r="A307" s="27">
        <v>33053</v>
      </c>
      <c r="B307" s="28">
        <v>41060</v>
      </c>
      <c r="C307" s="29"/>
    </row>
    <row r="308" spans="1:19" customHeight="1" ht="15">
      <c r="A308" s="27">
        <v>33057</v>
      </c>
      <c r="B308" s="28">
        <v>41086</v>
      </c>
      <c r="C308" s="29"/>
    </row>
    <row r="309" spans="1:19" customHeight="1" ht="15">
      <c r="A309" s="27">
        <v>33101</v>
      </c>
      <c r="B309" s="28">
        <v>41053</v>
      </c>
      <c r="C309" s="29"/>
    </row>
    <row r="310" spans="1:19" customHeight="1" ht="15">
      <c r="A310" s="27">
        <v>32041</v>
      </c>
      <c r="B310" s="28">
        <v>39538</v>
      </c>
      <c r="C310" s="29"/>
    </row>
    <row r="311" spans="1:19" customHeight="1" ht="15">
      <c r="A311" s="27">
        <v>33056</v>
      </c>
      <c r="B311" s="28">
        <v>41018</v>
      </c>
      <c r="C311" s="29"/>
    </row>
    <row r="312" spans="1:19" customHeight="1" ht="15">
      <c r="A312" s="27" t="e">
        <v>#VALUE!</v>
      </c>
      <c r="B312" s="28">
        <v>40906</v>
      </c>
      <c r="C312" s="29"/>
    </row>
    <row r="313" spans="1:19" customHeight="1" ht="15">
      <c r="A313" s="27" t="e">
        <v>#VALUE!</v>
      </c>
      <c r="B313" s="28">
        <v>40906</v>
      </c>
      <c r="C313" s="29"/>
    </row>
    <row r="314" spans="1:19" customHeight="1" ht="15">
      <c r="A314" s="27" t="e">
        <v>#VALUE!</v>
      </c>
      <c r="B314" s="28">
        <v>40554</v>
      </c>
      <c r="C314" s="29"/>
    </row>
    <row r="315" spans="1:19" customHeight="1" ht="15">
      <c r="A315" s="27" t="e">
        <v>#VALUE!</v>
      </c>
      <c r="B315" s="28">
        <v>40561</v>
      </c>
      <c r="C315" s="29"/>
    </row>
    <row r="316" spans="1:19" customHeight="1" ht="15">
      <c r="A316" s="27" t="e">
        <v>#VALUE!</v>
      </c>
      <c r="B316" s="28">
        <v>40514</v>
      </c>
      <c r="C316" s="29"/>
    </row>
    <row r="317" spans="1:19" customHeight="1" ht="15">
      <c r="A317" s="27" t="e">
        <v>#VALUE!</v>
      </c>
      <c r="B317" s="28">
        <v>39232</v>
      </c>
      <c r="C317" s="29"/>
    </row>
    <row r="318" spans="1:19" customHeight="1" ht="15">
      <c r="A318" s="27" t="e">
        <v>#VALUE!</v>
      </c>
      <c r="B318" s="28">
        <v>40968</v>
      </c>
      <c r="C318" s="29"/>
    </row>
    <row r="319" spans="1:19" customHeight="1" ht="15">
      <c r="A319" s="27" t="e">
        <v>#VALUE!</v>
      </c>
      <c r="B319" s="28">
        <v>41081</v>
      </c>
      <c r="C319" s="29"/>
    </row>
    <row r="320" spans="1:19" customHeight="1" ht="15">
      <c r="A320" s="27">
        <v>33099</v>
      </c>
      <c r="B320" s="28">
        <v>40906</v>
      </c>
      <c r="C320" s="29"/>
    </row>
    <row r="321" spans="1:19" customHeight="1" ht="15">
      <c r="A321" s="27">
        <v>33045</v>
      </c>
      <c r="B321" s="28">
        <v>39588</v>
      </c>
      <c r="C321" s="29"/>
    </row>
    <row r="322" spans="1:19" customHeight="1" ht="15">
      <c r="A322" s="27">
        <v>33049</v>
      </c>
      <c r="B322" s="28">
        <v>41087</v>
      </c>
      <c r="C322" s="29"/>
    </row>
    <row r="323" spans="1:19" customHeight="1" ht="15">
      <c r="A323" s="27">
        <v>33063</v>
      </c>
      <c r="B323" s="28">
        <v>41087</v>
      </c>
      <c r="C323" s="29"/>
    </row>
    <row r="324" spans="1:19" customHeight="1" ht="15">
      <c r="A324" s="27">
        <v>33062</v>
      </c>
      <c r="B324" s="28">
        <v>40908</v>
      </c>
      <c r="C324" s="29"/>
    </row>
    <row r="325" spans="1:19" customHeight="1" ht="15">
      <c r="A325" s="27">
        <v>220951</v>
      </c>
      <c r="B325" s="28">
        <v>40602</v>
      </c>
      <c r="C325" s="29"/>
    </row>
    <row r="326" spans="1:19" customHeight="1" ht="15">
      <c r="A326" s="27">
        <v>32082</v>
      </c>
      <c r="B326" s="28">
        <v>39538</v>
      </c>
      <c r="C326" s="29"/>
    </row>
    <row r="327" spans="1:19" customHeight="1" ht="15">
      <c r="A327" s="27">
        <v>11068551</v>
      </c>
      <c r="B327" s="28">
        <v>40617</v>
      </c>
      <c r="C327" s="29"/>
    </row>
    <row r="328" spans="1:19" customHeight="1" ht="15">
      <c r="A328" s="27">
        <v>11177951</v>
      </c>
      <c r="B328" s="28">
        <v>40477</v>
      </c>
      <c r="C328" s="29"/>
    </row>
    <row r="329" spans="1:19" customHeight="1" ht="15">
      <c r="A329" s="27">
        <v>90320</v>
      </c>
      <c r="B329" s="28">
        <v>41017</v>
      </c>
      <c r="C329" s="29"/>
    </row>
    <row r="330" spans="1:19" customHeight="1" ht="15">
      <c r="A330" s="27">
        <v>4500</v>
      </c>
      <c r="B330" s="28">
        <v>41090</v>
      </c>
      <c r="C330" s="29"/>
    </row>
    <row r="331" spans="1:19" customHeight="1" ht="15">
      <c r="A331" s="27">
        <v>909003</v>
      </c>
      <c r="B331" s="28">
        <v>41078</v>
      </c>
      <c r="C331" s="29"/>
    </row>
    <row r="332" spans="1:19" customHeight="1" ht="15">
      <c r="A332" s="27">
        <v>909005</v>
      </c>
      <c r="B332" s="28">
        <v>41078</v>
      </c>
      <c r="C332" s="29"/>
    </row>
    <row r="333" spans="1:19" customHeight="1" ht="15">
      <c r="A333" s="27">
        <v>909002</v>
      </c>
      <c r="B333" s="28">
        <v>41078</v>
      </c>
      <c r="C333" s="29"/>
    </row>
    <row r="334" spans="1:19" customHeight="1" ht="15">
      <c r="A334" s="27">
        <v>909004</v>
      </c>
      <c r="B334" s="28">
        <v>41078</v>
      </c>
      <c r="C334" s="29"/>
    </row>
    <row r="335" spans="1:19" customHeight="1" ht="15">
      <c r="A335" s="27">
        <v>90321</v>
      </c>
      <c r="B335" s="28">
        <v>41017</v>
      </c>
      <c r="C335" s="29"/>
    </row>
    <row r="336" spans="1:19" customHeight="1" ht="15">
      <c r="A336" s="27">
        <v>100131</v>
      </c>
      <c r="B336" s="28">
        <v>40723</v>
      </c>
      <c r="C336" s="29"/>
    </row>
    <row r="337" spans="1:19" customHeight="1" ht="15">
      <c r="A337" s="27">
        <v>10013</v>
      </c>
      <c r="B337" s="28">
        <v>40723</v>
      </c>
      <c r="C337" s="29"/>
    </row>
    <row r="338" spans="1:19" customHeight="1" ht="15">
      <c r="A338" s="27">
        <v>10030</v>
      </c>
      <c r="B338" s="28">
        <v>40665</v>
      </c>
      <c r="C338" s="29"/>
    </row>
    <row r="339" spans="1:19" customHeight="1" ht="15">
      <c r="A339" s="27">
        <v>10040</v>
      </c>
      <c r="B339" s="28">
        <v>40665</v>
      </c>
      <c r="C339" s="29"/>
    </row>
    <row r="340" spans="1:19" customHeight="1" ht="15">
      <c r="A340" s="27">
        <v>1003001</v>
      </c>
      <c r="B340" s="28">
        <v>40665</v>
      </c>
      <c r="C340" s="29"/>
    </row>
    <row r="341" spans="1:19" customHeight="1" ht="15">
      <c r="A341" s="27">
        <v>1004001</v>
      </c>
      <c r="B341" s="28">
        <v>40665</v>
      </c>
      <c r="C341" s="29"/>
    </row>
    <row r="342" spans="1:19" customHeight="1" ht="15">
      <c r="A342" s="27">
        <v>10050</v>
      </c>
      <c r="B342" s="28">
        <v>40665</v>
      </c>
      <c r="C342" s="29"/>
    </row>
    <row r="343" spans="1:19" customHeight="1" ht="15">
      <c r="A343" s="27">
        <v>10051</v>
      </c>
      <c r="B343" s="28">
        <v>40665</v>
      </c>
      <c r="C343" s="29"/>
    </row>
    <row r="344" spans="1:19" customHeight="1" ht="15">
      <c r="A344" s="27">
        <v>10070</v>
      </c>
      <c r="B344" s="28">
        <v>40665</v>
      </c>
      <c r="C344" s="29"/>
    </row>
    <row r="345" spans="1:19" customHeight="1" ht="15">
      <c r="A345" s="27">
        <v>4501</v>
      </c>
      <c r="B345" s="28">
        <v>41060</v>
      </c>
      <c r="C345" s="29"/>
    </row>
    <row r="346" spans="1:19" customHeight="1" ht="15">
      <c r="A346" s="27">
        <v>100701</v>
      </c>
      <c r="B346" s="28">
        <v>40665</v>
      </c>
      <c r="C346" s="29"/>
    </row>
    <row r="347" spans="1:19" customHeight="1" ht="15">
      <c r="A347" s="27">
        <v>10010</v>
      </c>
      <c r="B347" s="28">
        <v>40623</v>
      </c>
      <c r="C347" s="29"/>
    </row>
    <row r="348" spans="1:19" customHeight="1" ht="15">
      <c r="A348" s="27">
        <v>10018</v>
      </c>
      <c r="B348" s="28">
        <v>40714</v>
      </c>
      <c r="C348" s="29"/>
    </row>
    <row r="349" spans="1:19" customHeight="1" ht="15">
      <c r="A349" s="27">
        <v>100181</v>
      </c>
      <c r="B349" s="28">
        <v>40714</v>
      </c>
      <c r="C349" s="29"/>
    </row>
    <row r="350" spans="1:19" customHeight="1" ht="15">
      <c r="A350" s="27">
        <v>100101</v>
      </c>
      <c r="B350" s="28">
        <v>40623</v>
      </c>
      <c r="C350" s="29"/>
    </row>
    <row r="351" spans="1:19" customHeight="1" ht="15">
      <c r="A351" s="27">
        <v>8005</v>
      </c>
      <c r="B351" s="28">
        <v>41090</v>
      </c>
      <c r="C351" s="29"/>
    </row>
    <row r="352" spans="1:19" customHeight="1" ht="15">
      <c r="A352" s="27">
        <v>8007</v>
      </c>
      <c r="B352" s="28">
        <v>41090</v>
      </c>
      <c r="C352" s="29"/>
    </row>
    <row r="353" spans="1:19" customHeight="1" ht="15">
      <c r="A353" s="27">
        <v>8000</v>
      </c>
      <c r="B353" s="28">
        <v>41090</v>
      </c>
      <c r="C353" s="29"/>
    </row>
    <row r="354" spans="1:19" customHeight="1" ht="15">
      <c r="A354" s="27">
        <v>8008</v>
      </c>
      <c r="B354" s="28">
        <v>41060</v>
      </c>
      <c r="C354" s="29"/>
    </row>
    <row r="355" spans="1:19" customHeight="1" ht="15">
      <c r="A355" s="27">
        <v>8009</v>
      </c>
      <c r="B355" s="28">
        <v>41090</v>
      </c>
      <c r="C355" s="29"/>
    </row>
    <row r="356" spans="1:19" customHeight="1" ht="15">
      <c r="A356" s="27">
        <v>8006</v>
      </c>
      <c r="B356" s="28">
        <v>41090</v>
      </c>
      <c r="C356" s="29"/>
    </row>
    <row r="357" spans="1:19" customHeight="1" ht="15">
      <c r="A357" s="27">
        <v>2300069</v>
      </c>
      <c r="B357" s="28">
        <v>38141</v>
      </c>
      <c r="C357" s="29"/>
    </row>
    <row r="358" spans="1:19" customHeight="1" ht="15">
      <c r="A358" s="27">
        <v>1940402</v>
      </c>
      <c r="B358" s="28">
        <v>39170</v>
      </c>
      <c r="C358" s="29"/>
    </row>
    <row r="359" spans="1:19" customHeight="1" ht="15">
      <c r="A359" s="27">
        <v>7410152</v>
      </c>
      <c r="B359" s="28">
        <v>39161</v>
      </c>
      <c r="C359" s="29"/>
    </row>
    <row r="360" spans="1:19" customHeight="1" ht="15">
      <c r="A360" s="27">
        <v>1096270</v>
      </c>
      <c r="B360" s="28">
        <v>38708</v>
      </c>
      <c r="C360" s="29"/>
    </row>
    <row r="361" spans="1:19" customHeight="1" ht="15">
      <c r="A361" s="27">
        <v>1097385</v>
      </c>
      <c r="B361" s="28">
        <v>38868</v>
      </c>
      <c r="C361" s="29"/>
    </row>
    <row r="362" spans="1:19" customHeight="1" ht="15">
      <c r="A362" s="27">
        <v>7590128</v>
      </c>
      <c r="B362" s="28">
        <v>39168</v>
      </c>
      <c r="C362" s="29"/>
    </row>
    <row r="363" spans="1:19" customHeight="1" ht="15">
      <c r="A363" s="27">
        <v>1260397</v>
      </c>
      <c r="B363" s="28">
        <v>38981</v>
      </c>
      <c r="C363" s="29"/>
    </row>
    <row r="364" spans="1:19" customHeight="1" ht="15">
      <c r="A364" s="27">
        <v>4450110</v>
      </c>
      <c r="B364" s="28">
        <v>39313</v>
      </c>
      <c r="C364" s="29"/>
    </row>
    <row r="365" spans="1:19" customHeight="1" ht="15">
      <c r="A365" s="27">
        <v>3230067</v>
      </c>
      <c r="B365" s="28">
        <v>38501</v>
      </c>
      <c r="C365" s="29"/>
    </row>
    <row r="366" spans="1:19" customHeight="1" ht="15">
      <c r="A366" s="27">
        <v>7770142</v>
      </c>
      <c r="B366" s="28">
        <v>38503</v>
      </c>
      <c r="C366" s="29"/>
    </row>
    <row r="367" spans="1:19" customHeight="1" ht="15">
      <c r="A367" s="27">
        <v>5760160</v>
      </c>
      <c r="B367" s="28">
        <v>39153</v>
      </c>
      <c r="C367" s="29"/>
    </row>
    <row r="368" spans="1:19" customHeight="1" ht="15">
      <c r="A368" s="27">
        <v>1110923</v>
      </c>
      <c r="B368" s="28">
        <v>39054</v>
      </c>
      <c r="C368" s="29"/>
    </row>
    <row r="369" spans="1:19" customHeight="1" ht="15">
      <c r="A369" s="27">
        <v>1100064</v>
      </c>
      <c r="B369" s="28">
        <v>39057</v>
      </c>
      <c r="C369" s="29"/>
    </row>
    <row r="370" spans="1:19" customHeight="1" ht="15">
      <c r="A370" s="27">
        <v>1098656</v>
      </c>
      <c r="B370" s="28">
        <v>38956</v>
      </c>
      <c r="C370" s="29"/>
    </row>
    <row r="371" spans="1:19" customHeight="1" ht="15">
      <c r="A371" s="27">
        <v>7980154</v>
      </c>
      <c r="B371" s="28">
        <v>39069</v>
      </c>
      <c r="C371" s="29"/>
    </row>
    <row r="372" spans="1:19" customHeight="1" ht="15">
      <c r="A372" s="27">
        <v>2590263</v>
      </c>
      <c r="B372" s="28">
        <v>39420</v>
      </c>
      <c r="C372" s="29"/>
    </row>
    <row r="373" spans="1:19" customHeight="1" ht="15">
      <c r="A373" s="27">
        <v>1109503</v>
      </c>
      <c r="B373" s="28">
        <v>39491</v>
      </c>
      <c r="C373" s="29"/>
    </row>
    <row r="374" spans="1:19" customHeight="1" ht="15">
      <c r="A374" s="27">
        <f>VALUE(C374)</f>
        <v>74620089</v>
      </c>
      <c r="B374" s="28">
        <v>41058</v>
      </c>
      <c r="C374" s="29" t="str">
        <v>74620089</v>
      </c>
    </row>
    <row r="375" spans="1:19" customHeight="1" ht="15">
      <c r="A375" s="27" t="s">
        <v>204</v>
      </c>
      <c r="B375" s="28">
        <v>40906</v>
      </c>
      <c r="C375" s="29"/>
    </row>
    <row r="376" spans="1:19" customHeight="1" ht="15">
      <c r="A376" s="27" t="s">
        <v>204</v>
      </c>
      <c r="B376" s="28">
        <v>40906</v>
      </c>
      <c r="C376" s="29"/>
    </row>
    <row r="377" spans="1:19" customHeight="1" ht="15">
      <c r="A377" s="27" t="s">
        <v>204</v>
      </c>
      <c r="B377" s="28">
        <v>40554</v>
      </c>
      <c r="C377" s="29"/>
    </row>
    <row r="378" spans="1:19" customHeight="1" ht="15">
      <c r="A378" s="27" t="s">
        <v>205</v>
      </c>
      <c r="B378" s="28">
        <v>40561</v>
      </c>
      <c r="C378" s="29"/>
    </row>
    <row r="379" spans="1:19" customHeight="1" ht="15">
      <c r="A379" s="27" t="str">
        <v>LU0221730731</v>
      </c>
      <c r="B379" s="28">
        <v>40514</v>
      </c>
      <c r="C379" s="29"/>
    </row>
    <row r="380" spans="1:19" customHeight="1" ht="15">
      <c r="A380" s="27" t="s">
        <v>206</v>
      </c>
      <c r="B380" s="28">
        <v>39232</v>
      </c>
      <c r="C380" s="29"/>
    </row>
    <row r="381" spans="1:19" customHeight="1" ht="15">
      <c r="A381" s="27" t="s">
        <v>207</v>
      </c>
      <c r="B381" s="28">
        <v>40968</v>
      </c>
      <c r="C381" s="29"/>
    </row>
    <row r="382" spans="1:19" customHeight="1" ht="15">
      <c r="A382" s="27" t="s">
        <v>204</v>
      </c>
      <c r="B382" s="28">
        <v>41081</v>
      </c>
      <c r="C382" s="29"/>
    </row>
    <row r="383" spans="1:19" customHeight="1" ht="15">
      <c r="A383" s="27">
        <v>1105246</v>
      </c>
      <c r="B383" s="28">
        <v>39245</v>
      </c>
      <c r="C383" s="29">
        <f>VALUE(A383)</f>
        <v>1105246</v>
      </c>
    </row>
    <row r="384" spans="1:19" customHeight="1" ht="15">
      <c r="A384" s="27">
        <v>1103308</v>
      </c>
      <c r="B384" s="28">
        <v>39194</v>
      </c>
      <c r="C384" s="29"/>
      <c r="D384" s="18"/>
      <c r="E384" s="12"/>
    </row>
    <row r="385" spans="1:19" customHeight="1" ht="15">
      <c r="A385" s="27" t="s">
        <v>230</v>
      </c>
      <c r="B385" s="28">
        <v>39220</v>
      </c>
      <c r="C385" s="29"/>
    </row>
    <row r="386" spans="1:19" customHeight="1" ht="15">
      <c r="A386" s="27" t="s">
        <v>232</v>
      </c>
      <c r="B386" s="28">
        <v>40506</v>
      </c>
      <c r="C386" s="29"/>
    </row>
    <row r="387" spans="1:19" customHeight="1" ht="15">
      <c r="A387" s="27" t="s">
        <v>233</v>
      </c>
      <c r="B387" s="28">
        <v>40506</v>
      </c>
      <c r="C387" s="29"/>
    </row>
    <row r="388" spans="1:19" customHeight="1" ht="15">
      <c r="A388" s="27" t="s">
        <v>234</v>
      </c>
      <c r="B388" s="28">
        <v>40512</v>
      </c>
      <c r="C388" s="29"/>
    </row>
    <row r="389" spans="1:19" customHeight="1" ht="15">
      <c r="A389" s="27">
        <v>33070</v>
      </c>
      <c r="B389" s="28">
        <v>41354</v>
      </c>
      <c r="C389" s="29"/>
    </row>
    <row r="390" spans="1:19" customHeight="1" ht="15">
      <c r="A390" s="27">
        <v>33105</v>
      </c>
      <c r="B390" s="28">
        <v>41261</v>
      </c>
      <c r="C390" s="29"/>
    </row>
    <row r="391" spans="1:19" customHeight="1" ht="15">
      <c r="A391" s="27">
        <v>33064</v>
      </c>
      <c r="B391" s="28">
        <v>41121</v>
      </c>
      <c r="C391" s="29"/>
    </row>
    <row r="392" spans="1:19" customHeight="1" ht="15">
      <c r="A392" s="27">
        <v>33072</v>
      </c>
      <c r="B392" s="28">
        <v>41353</v>
      </c>
      <c r="C392" s="29"/>
    </row>
    <row r="393" spans="1:19" customHeight="1" ht="15">
      <c r="A393" s="27">
        <v>33071</v>
      </c>
      <c r="B393" s="28">
        <v>41353</v>
      </c>
      <c r="C393" s="29"/>
    </row>
    <row r="394" spans="1:19" customHeight="1" ht="15">
      <c r="A394" s="27">
        <v>33073</v>
      </c>
      <c r="B394" s="28">
        <v>41361</v>
      </c>
      <c r="C394" s="29"/>
    </row>
    <row r="395" spans="1:19" customHeight="1" ht="15">
      <c r="A395" s="27">
        <v>33069</v>
      </c>
      <c r="B395" s="28">
        <v>41263</v>
      </c>
      <c r="C395" s="29"/>
    </row>
    <row r="396" spans="1:19" customHeight="1" ht="15">
      <c r="A396" s="27">
        <v>33068</v>
      </c>
      <c r="B396" s="28">
        <v>41219</v>
      </c>
      <c r="C396" s="29"/>
    </row>
    <row r="397" spans="1:19" customHeight="1" ht="15">
      <c r="A397" s="27">
        <v>33066</v>
      </c>
      <c r="B397" s="28">
        <v>41274</v>
      </c>
      <c r="C397" s="29"/>
    </row>
    <row r="398" spans="1:19" customHeight="1" ht="15">
      <c r="A398" s="27">
        <v>33102</v>
      </c>
      <c r="B398" s="28">
        <v>41333</v>
      </c>
      <c r="C398" s="29"/>
    </row>
    <row r="399" spans="1:19" customHeight="1" ht="15">
      <c r="A399" s="27">
        <v>1125509</v>
      </c>
      <c r="B399" s="28">
        <v>41252</v>
      </c>
      <c r="C399" s="29"/>
    </row>
    <row r="400" spans="1:19" customHeight="1" ht="15">
      <c r="A400" s="27">
        <v>1251</v>
      </c>
      <c r="B400" s="28">
        <v>41179</v>
      </c>
      <c r="C400" s="29"/>
    </row>
    <row r="401" spans="1:19" customHeight="1" ht="15">
      <c r="A401" s="27">
        <v>9994922</v>
      </c>
      <c r="B401" s="28">
        <v>39474</v>
      </c>
      <c r="C401" s="29"/>
    </row>
    <row r="402" spans="1:19" customHeight="1" ht="15">
      <c r="A402" s="27">
        <v>11177952</v>
      </c>
      <c r="B402" s="28">
        <v>41340</v>
      </c>
      <c r="C402" s="29"/>
    </row>
    <row r="403" spans="1:19" ht="13.5">
      <c r="A403" s="27">
        <v>8287924</v>
      </c>
      <c r="B403" s="28">
        <v>41091</v>
      </c>
      <c r="C403" s="29"/>
    </row>
    <row r="404" spans="1:19" ht="13.5">
      <c r="A404" s="27">
        <v>8287935</v>
      </c>
      <c r="B404" s="28">
        <v>41122</v>
      </c>
      <c r="C404" s="29"/>
    </row>
    <row r="405" spans="1:19" ht="13.5">
      <c r="A405" s="27">
        <v>8287977</v>
      </c>
      <c r="B405" s="28">
        <v>41246</v>
      </c>
      <c r="C405" s="29"/>
    </row>
    <row r="406" spans="1:19" ht="13.5">
      <c r="A406" s="27">
        <v>8287945</v>
      </c>
      <c r="B406" s="28">
        <v>41154</v>
      </c>
      <c r="C406" s="29"/>
    </row>
    <row r="407" spans="1:19" ht="13.5">
      <c r="A407" s="27">
        <v>8287988</v>
      </c>
      <c r="B407" s="28">
        <v>41275</v>
      </c>
      <c r="C407" s="29"/>
    </row>
    <row r="408" spans="1:19" ht="13.5">
      <c r="A408" s="27">
        <v>8287991</v>
      </c>
      <c r="B408" s="28">
        <v>41306</v>
      </c>
      <c r="C408" s="29"/>
    </row>
    <row r="409" spans="1:19" ht="13.5">
      <c r="A409" s="27">
        <v>8288001</v>
      </c>
      <c r="B409" s="28">
        <v>41334</v>
      </c>
      <c r="C409" s="29"/>
    </row>
    <row r="410" spans="1:19" ht="13.5">
      <c r="A410" s="27">
        <v>8287956</v>
      </c>
      <c r="B410" s="28">
        <v>41184</v>
      </c>
      <c r="C410" s="29"/>
    </row>
    <row r="411" spans="1:19" ht="13.5">
      <c r="A411" s="27">
        <v>8287967</v>
      </c>
      <c r="B411" s="28">
        <v>41214</v>
      </c>
      <c r="C411" s="29"/>
    </row>
    <row r="412" spans="1:19" ht="13.5">
      <c r="A412" s="27">
        <v>1124346</v>
      </c>
      <c r="B412" s="28">
        <v>41386</v>
      </c>
      <c r="C412" s="29"/>
    </row>
    <row r="413" spans="1:19" ht="13.5">
      <c r="A413" s="27">
        <v>6000178</v>
      </c>
      <c r="B413" s="28">
        <v>41603</v>
      </c>
      <c r="C413" s="29"/>
    </row>
    <row r="414" spans="1:19" ht="13.5">
      <c r="A414" s="27">
        <v>33106</v>
      </c>
      <c r="B414" s="28">
        <v>41393</v>
      </c>
      <c r="C414" s="29"/>
    </row>
    <row r="415" spans="1:19" ht="13.5">
      <c r="A415" s="27">
        <v>33107</v>
      </c>
      <c r="B415" s="28">
        <v>41430</v>
      </c>
      <c r="C415" s="29"/>
    </row>
    <row r="416" spans="1:19" ht="13.5">
      <c r="A416" s="27">
        <v>33108</v>
      </c>
      <c r="B416" s="28">
        <v>41430</v>
      </c>
      <c r="C416" s="29"/>
    </row>
    <row r="417" spans="1:19" ht="13.5">
      <c r="A417" s="27">
        <v>1124346</v>
      </c>
      <c r="B417" s="28">
        <v>41386</v>
      </c>
      <c r="C417" s="29"/>
    </row>
    <row r="418" spans="1:19" ht="13.5">
      <c r="A418" s="27">
        <v>7390065</v>
      </c>
      <c r="B418" s="28">
        <v>41387</v>
      </c>
      <c r="C418" s="29"/>
    </row>
    <row r="419" spans="1:19" ht="13.5">
      <c r="A419" s="27">
        <v>1124908</v>
      </c>
      <c r="B419" s="28">
        <v>41332</v>
      </c>
      <c r="C419" s="29"/>
    </row>
    <row r="420" spans="1:19">
      <c r="A420" s="32"/>
      <c r="B420" s="32"/>
      <c r="C420" s="32"/>
    </row>
    <row r="421" spans="1:19">
      <c r="A421" s="32"/>
      <c r="B421" s="32"/>
      <c r="C421" s="32"/>
    </row>
    <row r="422" spans="1:19">
      <c r="A422" s="32"/>
      <c r="B422" s="32"/>
      <c r="C422" s="32"/>
    </row>
    <row r="423" spans="1:19">
      <c r="A423" s="32"/>
      <c r="B423" s="32"/>
      <c r="C423" s="32"/>
    </row>
    <row r="424" spans="1:19">
      <c r="A424" s="32"/>
      <c r="B424" s="32"/>
      <c r="C424" s="32"/>
    </row>
    <row r="425" spans="1:19">
      <c r="A425" s="32"/>
      <c r="B425" s="32"/>
      <c r="C425" s="32"/>
    </row>
    <row r="426" spans="1:19">
      <c r="A426" s="32"/>
      <c r="B426" s="32"/>
      <c r="C426" s="32"/>
    </row>
    <row r="427" spans="1:19">
      <c r="A427" s="32"/>
      <c r="B427" s="32"/>
      <c r="C427" s="32"/>
    </row>
    <row r="428" spans="1:19">
      <c r="A428" s="32"/>
      <c r="B428" s="32"/>
      <c r="C428" s="32"/>
    </row>
    <row r="429" spans="1:19">
      <c r="A429" s="32"/>
      <c r="B429" s="32"/>
      <c r="C429" s="32"/>
    </row>
    <row r="430" spans="1:19">
      <c r="A430" s="32"/>
      <c r="B430" s="32"/>
      <c r="C430" s="32"/>
    </row>
    <row r="431" spans="1:19">
      <c r="A431" s="32"/>
      <c r="B431" s="32"/>
      <c r="C431" s="32"/>
    </row>
    <row r="432" spans="1:19">
      <c r="A432" s="32"/>
      <c r="B432" s="32"/>
      <c r="C432" s="32"/>
    </row>
    <row r="433" spans="1:19">
      <c r="A433" s="32"/>
      <c r="B433" s="32"/>
      <c r="C433" s="32"/>
    </row>
    <row r="434" spans="1:19">
      <c r="A434" s="32"/>
      <c r="B434" s="32"/>
      <c r="C434" s="32"/>
    </row>
    <row r="435" spans="1:19">
      <c r="A435" s="32"/>
      <c r="B435" s="32"/>
      <c r="C435" s="32"/>
    </row>
    <row r="436" spans="1:19">
      <c r="A436" s="32"/>
      <c r="B436" s="32"/>
      <c r="C436" s="32"/>
    </row>
    <row r="437" spans="1:19">
      <c r="A437" s="32"/>
      <c r="B437" s="32"/>
      <c r="C437" s="32"/>
    </row>
    <row r="438" spans="1:19">
      <c r="A438" s="32"/>
      <c r="B438" s="32"/>
      <c r="C438" s="32"/>
    </row>
    <row r="439" spans="1:19">
      <c r="A439" s="32"/>
      <c r="B439" s="32"/>
      <c r="C439" s="32"/>
    </row>
    <row r="440" spans="1:19">
      <c r="A440" s="32"/>
      <c r="B440" s="32"/>
      <c r="C440" s="32"/>
    </row>
    <row r="441" spans="1:19">
      <c r="A441" s="32"/>
      <c r="B441" s="32"/>
      <c r="C441" s="32"/>
    </row>
    <row r="442" spans="1:19">
      <c r="A442" s="32"/>
      <c r="B442" s="32"/>
      <c r="C442" s="32"/>
    </row>
    <row r="443" spans="1:19">
      <c r="A443" s="32"/>
      <c r="B443" s="32"/>
      <c r="C443" s="32"/>
    </row>
    <row r="444" spans="1:19">
      <c r="A444" s="32"/>
      <c r="B444" s="32"/>
      <c r="C444" s="32"/>
    </row>
    <row r="445" spans="1:19">
      <c r="A445" s="32"/>
      <c r="B445" s="32"/>
      <c r="C445" s="32"/>
    </row>
    <row r="446" spans="1:19">
      <c r="A446" s="32"/>
      <c r="B446" s="32"/>
      <c r="C446" s="32"/>
    </row>
    <row r="447" spans="1:19">
      <c r="A447" s="32"/>
      <c r="B447" s="32"/>
      <c r="C447" s="32"/>
    </row>
    <row r="448" spans="1:19">
      <c r="A448" s="32"/>
      <c r="B448" s="32"/>
      <c r="C448" s="32"/>
    </row>
    <row r="449" spans="1:19">
      <c r="A449" s="32"/>
      <c r="B449" s="32"/>
      <c r="C449" s="32"/>
    </row>
    <row r="450" spans="1:19">
      <c r="A450" s="32"/>
      <c r="B450" s="32"/>
      <c r="C450" s="32"/>
    </row>
    <row r="451" spans="1:19">
      <c r="A451" s="32"/>
      <c r="B451" s="32"/>
      <c r="C451" s="32"/>
    </row>
    <row r="452" spans="1:19">
      <c r="A452" s="32"/>
      <c r="B452" s="32"/>
      <c r="C452" s="32"/>
    </row>
    <row r="453" spans="1:19">
      <c r="A453" s="32"/>
      <c r="B453" s="32"/>
      <c r="C453" s="32"/>
    </row>
    <row r="454" spans="1:19">
      <c r="A454" s="32"/>
      <c r="B454" s="32"/>
      <c r="C454" s="32"/>
    </row>
    <row r="455" spans="1:19">
      <c r="A455" s="32"/>
      <c r="B455" s="32"/>
      <c r="C455" s="32"/>
    </row>
    <row r="456" spans="1:19">
      <c r="A456" s="32"/>
      <c r="B456" s="32"/>
      <c r="C456" s="32"/>
    </row>
    <row r="457" spans="1:19">
      <c r="A457" s="32"/>
      <c r="B457" s="32"/>
      <c r="C457" s="32"/>
    </row>
    <row r="458" spans="1:19">
      <c r="A458" s="32"/>
      <c r="B458" s="32"/>
      <c r="C458" s="32"/>
    </row>
    <row r="459" spans="1:19">
      <c r="A459" s="32"/>
      <c r="B459" s="32"/>
      <c r="C459" s="32"/>
    </row>
    <row r="460" spans="1:19">
      <c r="A460" s="32"/>
      <c r="B460" s="32"/>
      <c r="C460" s="32"/>
    </row>
    <row r="461" spans="1:19">
      <c r="A461" s="32"/>
      <c r="B461" s="32"/>
      <c r="C461" s="32"/>
    </row>
    <row r="462" spans="1:19">
      <c r="A462" s="32"/>
      <c r="B462" s="32"/>
      <c r="C462" s="32"/>
    </row>
    <row r="463" spans="1:19">
      <c r="A463" s="32"/>
      <c r="B463" s="32"/>
      <c r="C463" s="32"/>
    </row>
    <row r="464" spans="1:19">
      <c r="A464" s="32"/>
      <c r="B464" s="32"/>
      <c r="C464" s="32"/>
    </row>
    <row r="465" spans="1:19">
      <c r="A465" s="32"/>
      <c r="B465" s="32"/>
      <c r="C465" s="32"/>
    </row>
    <row r="466" spans="1:19">
      <c r="A466" s="32"/>
      <c r="B466" s="32"/>
      <c r="C466" s="32"/>
    </row>
    <row r="467" spans="1:19">
      <c r="A467" s="32"/>
      <c r="B467" s="32"/>
      <c r="C467" s="32"/>
    </row>
    <row r="468" spans="1:19">
      <c r="A468" s="32"/>
      <c r="B468" s="32"/>
      <c r="C468" s="32"/>
    </row>
    <row r="469" spans="1:19">
      <c r="A469" s="32"/>
      <c r="B469" s="32"/>
      <c r="C469" s="32"/>
    </row>
    <row r="470" spans="1:19">
      <c r="A470" s="32"/>
      <c r="B470" s="32"/>
      <c r="C470" s="32"/>
    </row>
    <row r="471" spans="1:19">
      <c r="A471" s="32"/>
      <c r="B471" s="32"/>
      <c r="C471" s="32"/>
    </row>
    <row r="472" spans="1:19">
      <c r="A472" s="32"/>
      <c r="B472" s="32"/>
      <c r="C472" s="32"/>
    </row>
    <row r="473" spans="1:19">
      <c r="A473" s="32"/>
      <c r="B473" s="32"/>
      <c r="C473" s="32"/>
    </row>
    <row r="474" spans="1:19">
      <c r="A474" s="32"/>
      <c r="B474" s="32"/>
      <c r="C474" s="32"/>
    </row>
    <row r="475" spans="1:19">
      <c r="A475" s="32"/>
      <c r="B475" s="32"/>
      <c r="C475" s="32"/>
    </row>
    <row r="476" spans="1:19">
      <c r="A476" s="32"/>
      <c r="B476" s="32"/>
      <c r="C476" s="32"/>
    </row>
    <row r="477" spans="1:19">
      <c r="A477" s="32"/>
      <c r="B477" s="32"/>
      <c r="C477" s="32"/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68"/>
  <sheetViews>
    <sheetView topLeftCell="A49" workbookViewId="0" showGridLines="0">
      <selection activeCell="L36" sqref="L36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85547" bestFit="1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14.14062" customWidth="1"/>
    <col min="14" max="14" style="1" width="9.142308" hidden="1"/>
    <col min="15" max="15" style="1" width="6.710938" customWidth="1"/>
    <col min="16" max="16" style="1" width="24.57031" bestFit="1" customWidth="1"/>
    <col min="17" max="16384" style="1"/>
  </cols>
  <sheetData>
    <row r="2" spans="1:16" customHeight="1" ht="57.6">
      <c r="A2" s="2" t="str">
        <v>ניירות ערך סחירים - תעודות התחייבות ממשלתיות</v>
      </c>
      <c r="P2" s="11" t="s">
        <f>HYPERLINK("#'"&amp;גיליון1!$A$32&amp;"'!C6",גיליון1!$B$32)</f>
        <v>31</v>
      </c>
    </row>
    <row r="3" spans="1:16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43</v>
      </c>
      <c r="G6" s="5" t="s">
        <v>44</v>
      </c>
      <c r="H6" s="5" t="s">
        <v>32</v>
      </c>
      <c r="I6" s="5" t="s">
        <v>75</v>
      </c>
      <c r="J6" s="5" t="s">
        <v>45</v>
      </c>
      <c r="K6" s="5" t="s">
        <v>46</v>
      </c>
      <c r="L6" s="5" t="s">
        <v>47</v>
      </c>
      <c r="M6" s="5" t="s">
        <v>48</v>
      </c>
    </row>
    <row r="7" spans="1:16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  <c r="K7" s="12">
        <v>0</v>
      </c>
      <c r="L7" s="12">
        <v>0</v>
      </c>
      <c r="M7" s="12">
        <v>0</v>
      </c>
    </row>
    <row r="8" spans="1:16">
      <c r="A8" s="14">
        <v>0</v>
      </c>
      <c r="B8" s="14"/>
      <c r="C8" s="14">
        <v>0</v>
      </c>
      <c r="D8" s="14"/>
      <c r="E8" s="14">
        <v>0</v>
      </c>
      <c r="F8" s="14">
        <v>0</v>
      </c>
      <c r="G8" s="14"/>
      <c r="H8" s="14"/>
      <c r="I8" s="14">
        <v>0</v>
      </c>
      <c r="J8" s="14"/>
      <c r="K8" s="14"/>
      <c r="L8" s="14"/>
      <c r="M8" s="14" t="str">
        <v>סה"כ ל שגיא:</v>
      </c>
    </row>
    <row r="9" spans="1:16" ht="22.5">
      <c r="A9" s="12">
        <v>1.0700000000000001</v>
      </c>
      <c r="B9" s="12">
        <v>0.29999999999999999</v>
      </c>
      <c r="C9" s="13">
        <v>73911.490000000005</v>
      </c>
      <c r="D9" s="12">
        <v>153.34999999999999</v>
      </c>
      <c r="E9" s="13">
        <v>48197906</v>
      </c>
      <c r="F9" s="12">
        <v>2.4100000000000001</v>
      </c>
      <c r="G9" s="12">
        <v>4</v>
      </c>
      <c r="H9" s="12" t="s">
        <v>49</v>
      </c>
      <c r="I9" s="12">
        <v>16.079999999999998</v>
      </c>
      <c r="J9" s="12" t="s">
        <v>50</v>
      </c>
      <c r="K9" s="12" t="s">
        <v>76</v>
      </c>
      <c r="L9" s="12">
        <v>1097708</v>
      </c>
      <c r="M9" s="12" t="str">
        <v>גליל  0536- ממשלת ישראל</v>
      </c>
    </row>
    <row r="10" spans="1:16" ht="22.5">
      <c r="A10" s="12">
        <v>0.14000000000000001</v>
      </c>
      <c r="B10" s="12">
        <v>0.20999999999999999</v>
      </c>
      <c r="C10" s="13">
        <v>9427.4799999999996</v>
      </c>
      <c r="D10" s="12">
        <v>143.25999999999999</v>
      </c>
      <c r="E10" s="13">
        <v>6580680.4400000004</v>
      </c>
      <c r="F10" s="12">
        <v>-0.79000000000000004</v>
      </c>
      <c r="G10" s="12">
        <v>5</v>
      </c>
      <c r="H10" s="12" t="s">
        <v>49</v>
      </c>
      <c r="I10" s="12">
        <v>0.080000000000000002</v>
      </c>
      <c r="J10" s="12" t="s">
        <v>50</v>
      </c>
      <c r="K10" s="12" t="s">
        <v>76</v>
      </c>
      <c r="L10" s="12">
        <v>9547035</v>
      </c>
      <c r="M10" s="12" t="str">
        <v>גליל 5470- ממשלת ישראל</v>
      </c>
    </row>
    <row r="11" spans="1:16" ht="22.5">
      <c r="A11" s="12">
        <v>0.040000000000000001</v>
      </c>
      <c r="B11" s="12">
        <v>0.20999999999999999</v>
      </c>
      <c r="C11" s="13">
        <v>2974.3499999999999</v>
      </c>
      <c r="D11" s="12">
        <v>146.13999999999999</v>
      </c>
      <c r="E11" s="13">
        <v>2035272.1299999999</v>
      </c>
      <c r="F11" s="12">
        <v>-0.37</v>
      </c>
      <c r="G11" s="12">
        <v>5</v>
      </c>
      <c r="H11" s="12" t="s">
        <v>49</v>
      </c>
      <c r="I11" s="12">
        <v>1.04</v>
      </c>
      <c r="J11" s="12" t="s">
        <v>50</v>
      </c>
      <c r="K11" s="12" t="s">
        <v>76</v>
      </c>
      <c r="L11" s="12">
        <v>9547134</v>
      </c>
      <c r="M11" s="12" t="str">
        <v>גליל 5471- ממשלת ישראל</v>
      </c>
    </row>
    <row r="12" spans="1:16" ht="22.5">
      <c r="A12" s="12">
        <v>0.62</v>
      </c>
      <c r="B12" s="12">
        <v>0.20999999999999999</v>
      </c>
      <c r="C12" s="13">
        <v>43053.379999999997</v>
      </c>
      <c r="D12" s="12">
        <v>147.49000000000001</v>
      </c>
      <c r="E12" s="13">
        <v>29190712.559999999</v>
      </c>
      <c r="F12" s="12">
        <v>-0.19</v>
      </c>
      <c r="G12" s="12">
        <v>5</v>
      </c>
      <c r="H12" s="12" t="s">
        <v>49</v>
      </c>
      <c r="I12" s="12">
        <v>1.53</v>
      </c>
      <c r="J12" s="12" t="s">
        <v>50</v>
      </c>
      <c r="K12" s="12" t="s">
        <v>76</v>
      </c>
      <c r="L12" s="12">
        <v>9547233</v>
      </c>
      <c r="M12" s="12" t="str">
        <v>גליל 5472- ממשלת ישראל</v>
      </c>
    </row>
    <row r="13" spans="1:16" ht="22.5">
      <c r="A13" s="12">
        <v>0.40000000000000002</v>
      </c>
      <c r="B13" s="12">
        <v>0.12</v>
      </c>
      <c r="C13" s="13">
        <v>27953.150000000001</v>
      </c>
      <c r="D13" s="12">
        <v>158.81999999999999</v>
      </c>
      <c r="E13" s="13">
        <v>17600520.949999999</v>
      </c>
      <c r="F13" s="12">
        <v>1.1599999999999999</v>
      </c>
      <c r="G13" s="12">
        <v>4</v>
      </c>
      <c r="H13" s="12" t="s">
        <v>49</v>
      </c>
      <c r="I13" s="12">
        <v>6.9400000000000004</v>
      </c>
      <c r="J13" s="12" t="s">
        <v>50</v>
      </c>
      <c r="K13" s="12" t="s">
        <v>76</v>
      </c>
      <c r="L13" s="12">
        <v>9590332</v>
      </c>
      <c r="M13" s="12" t="str">
        <v>גליל 5903- ממשלת ישראל</v>
      </c>
    </row>
    <row r="14" spans="1:16" ht="22.5">
      <c r="A14" s="12">
        <v>0.79000000000000004</v>
      </c>
      <c r="B14" s="12">
        <v>0.34000000000000002</v>
      </c>
      <c r="C14" s="13">
        <v>54364.019999999997</v>
      </c>
      <c r="D14" s="12">
        <v>152.03999999999999</v>
      </c>
      <c r="E14" s="13">
        <v>35756393</v>
      </c>
      <c r="F14" s="12">
        <v>1.7</v>
      </c>
      <c r="G14" s="12">
        <v>4</v>
      </c>
      <c r="H14" s="12" t="s">
        <v>49</v>
      </c>
      <c r="I14" s="12">
        <v>9.1600000000000001</v>
      </c>
      <c r="J14" s="12" t="s">
        <v>50</v>
      </c>
      <c r="K14" s="12" t="s">
        <v>76</v>
      </c>
      <c r="L14" s="12">
        <v>9590431</v>
      </c>
      <c r="M14" s="12" t="str">
        <v>גליל 5904- ממשלת ישראל</v>
      </c>
    </row>
    <row r="15" spans="1:16" ht="22.5">
      <c r="A15" s="12">
        <v>0.23000000000000001</v>
      </c>
      <c r="B15" s="12">
        <v>0.35999999999999999</v>
      </c>
      <c r="C15" s="13">
        <v>16210.690000000001</v>
      </c>
      <c r="D15" s="12">
        <v>102.45</v>
      </c>
      <c r="E15" s="13">
        <v>15823027.92</v>
      </c>
      <c r="F15" s="12">
        <v>1.6599999999999999</v>
      </c>
      <c r="G15" s="12">
        <v>1.75</v>
      </c>
      <c r="H15" s="12" t="s">
        <v>49</v>
      </c>
      <c r="I15" s="12">
        <v>9.2599999999999998</v>
      </c>
      <c r="J15" s="12" t="s">
        <v>50</v>
      </c>
      <c r="K15" s="12" t="s">
        <v>76</v>
      </c>
      <c r="L15" s="12">
        <v>1128081</v>
      </c>
      <c r="M15" s="12" t="str">
        <v>גליל 923- ממשלת ישראל</v>
      </c>
    </row>
    <row r="16" spans="1:16" ht="22.5">
      <c r="A16" s="12">
        <v>0.55000000000000004</v>
      </c>
      <c r="B16" s="12">
        <v>0.20999999999999999</v>
      </c>
      <c r="C16" s="13">
        <v>38105.830000000002</v>
      </c>
      <c r="D16" s="12">
        <v>115.04000000000001</v>
      </c>
      <c r="E16" s="13" t="s">
        <v>57</v>
      </c>
      <c r="F16" s="12">
        <v>0.17999999999999999</v>
      </c>
      <c r="G16" s="12">
        <v>1.5</v>
      </c>
      <c r="H16" s="12" t="s">
        <v>49</v>
      </c>
      <c r="I16" s="12">
        <v>0.75</v>
      </c>
      <c r="J16" s="12" t="s">
        <v>50</v>
      </c>
      <c r="K16" s="12" t="s">
        <v>76</v>
      </c>
      <c r="L16" s="12">
        <v>1113646</v>
      </c>
      <c r="M16" s="12" t="str">
        <v>ממשל צמוד 0614- ממשלת ישראל</v>
      </c>
    </row>
    <row r="17" spans="1:16" ht="22.5">
      <c r="A17" s="12">
        <v>0.17999999999999999</v>
      </c>
      <c r="B17" s="12">
        <v>0.070000000000000007</v>
      </c>
      <c r="C17" s="13">
        <v>12541.6</v>
      </c>
      <c r="D17" s="12">
        <v>128.53999999999999</v>
      </c>
      <c r="E17" s="13">
        <v>9756963.6999999993</v>
      </c>
      <c r="F17" s="12">
        <v>0.67000000000000004</v>
      </c>
      <c r="G17" s="12">
        <v>3</v>
      </c>
      <c r="H17" s="12" t="s">
        <v>49</v>
      </c>
      <c r="I17" s="12">
        <v>5.5499999999999998</v>
      </c>
      <c r="J17" s="12" t="s">
        <v>50</v>
      </c>
      <c r="K17" s="12" t="s">
        <v>76</v>
      </c>
      <c r="L17" s="12">
        <v>1114750</v>
      </c>
      <c r="M17" s="12" t="str">
        <v>ממשל צמוד 1019- ממשלת ישראל</v>
      </c>
    </row>
    <row r="18" spans="1:16" ht="22.5">
      <c r="A18" s="12">
        <v>0.20000000000000001</v>
      </c>
      <c r="B18" s="12">
        <v>0.070000000000000007</v>
      </c>
      <c r="C18" s="13">
        <v>13685.870000000001</v>
      </c>
      <c r="D18" s="12">
        <v>115.40000000000001</v>
      </c>
      <c r="E18" s="13">
        <v>11859505.300000001</v>
      </c>
      <c r="F18" s="12">
        <v>1.3799999999999999</v>
      </c>
      <c r="G18" s="12">
        <v>2.75</v>
      </c>
      <c r="H18" s="12" t="s">
        <v>49</v>
      </c>
      <c r="I18" s="12">
        <v>8.1500000000000004</v>
      </c>
      <c r="J18" s="12" t="s">
        <v>50</v>
      </c>
      <c r="K18" s="12" t="s">
        <v>76</v>
      </c>
      <c r="L18" s="12">
        <v>1124056</v>
      </c>
      <c r="M18" s="12" t="str">
        <v>ממשל צמודה 2290 - ממשלת ישראל</v>
      </c>
    </row>
    <row r="19" spans="1:16" ht="33.75">
      <c r="A19" s="12">
        <v>0.46999999999999997</v>
      </c>
      <c r="B19" s="12">
        <v>0.20000000000000001</v>
      </c>
      <c r="C19" s="13">
        <v>32496.259999999998</v>
      </c>
      <c r="D19" s="12">
        <v>107.75</v>
      </c>
      <c r="E19" s="13">
        <v>30158938.489999998</v>
      </c>
      <c r="F19" s="12">
        <v>-0.059999999999999998</v>
      </c>
      <c r="G19" s="12">
        <v>1</v>
      </c>
      <c r="H19" s="12" t="s">
        <v>49</v>
      </c>
      <c r="I19" s="12">
        <v>3.6099999999999999</v>
      </c>
      <c r="J19" s="12" t="s">
        <v>50</v>
      </c>
      <c r="K19" s="12" t="s">
        <v>76</v>
      </c>
      <c r="L19" s="12">
        <v>1125905</v>
      </c>
      <c r="M19" s="12" t="str">
        <v>ממשלתי צמוד 0517- ממשלת ישראל</v>
      </c>
    </row>
    <row r="20" spans="1:16" ht="22.5">
      <c r="A20" s="12">
        <v>0.41999999999999998</v>
      </c>
      <c r="B20" s="12">
        <v>0.11</v>
      </c>
      <c r="C20" s="13">
        <v>29336.759999999998</v>
      </c>
      <c r="D20" s="12">
        <v>137.05000000000001</v>
      </c>
      <c r="E20" s="13">
        <v>21405878</v>
      </c>
      <c r="F20" s="12">
        <v>0.20000000000000001</v>
      </c>
      <c r="G20" s="12">
        <v>3.5</v>
      </c>
      <c r="H20" s="12" t="s">
        <v>49</v>
      </c>
      <c r="I20" s="12">
        <v>4.2800000000000002</v>
      </c>
      <c r="J20" s="12" t="s">
        <v>50</v>
      </c>
      <c r="K20" s="12" t="s">
        <v>76</v>
      </c>
      <c r="L20" s="12">
        <v>1108927</v>
      </c>
      <c r="M20" s="12" t="str">
        <v>צמוד 418- ממשלת ישראל</v>
      </c>
    </row>
    <row r="21" spans="1:16">
      <c r="A21" s="14">
        <v>5.1299999999999999</v>
      </c>
      <c r="B21" s="14"/>
      <c r="C21" s="15">
        <v>354060.87</v>
      </c>
      <c r="D21" s="14"/>
      <c r="E21" s="15">
        <v>261489777.72999999</v>
      </c>
      <c r="F21" s="14">
        <v>0.98999999999999999</v>
      </c>
      <c r="G21" s="14"/>
      <c r="H21" s="14"/>
      <c r="I21" s="14">
        <v>7.21</v>
      </c>
      <c r="J21" s="14"/>
      <c r="K21" s="14"/>
      <c r="L21" s="14"/>
      <c r="M21" s="14" t="str">
        <v>סה"כ ל גליל:</v>
      </c>
    </row>
    <row r="22" spans="1:16">
      <c r="A22" s="12">
        <v>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/>
      <c r="K22" s="12">
        <v>0</v>
      </c>
      <c r="L22" s="12">
        <v>0</v>
      </c>
      <c r="M22" s="12">
        <v>0</v>
      </c>
    </row>
    <row r="23" spans="1:16">
      <c r="A23" s="14">
        <v>0</v>
      </c>
      <c r="B23" s="14"/>
      <c r="C23" s="14">
        <v>0</v>
      </c>
      <c r="D23" s="14"/>
      <c r="E23" s="14">
        <v>0</v>
      </c>
      <c r="F23" s="14">
        <v>0</v>
      </c>
      <c r="G23" s="14"/>
      <c r="H23" s="14"/>
      <c r="I23" s="14">
        <v>0</v>
      </c>
      <c r="J23" s="14"/>
      <c r="K23" s="14"/>
      <c r="L23" s="14"/>
      <c r="M23" s="14" t="str">
        <v>סה"כ ל כפיר:</v>
      </c>
    </row>
    <row r="24" spans="1:16" ht="22.5">
      <c r="A24" s="14">
        <v>5.1299999999999999</v>
      </c>
      <c r="B24" s="14"/>
      <c r="C24" s="15">
        <v>354060.87</v>
      </c>
      <c r="D24" s="14"/>
      <c r="E24" s="15">
        <v>261489777.72999999</v>
      </c>
      <c r="F24" s="14">
        <v>0.98999999999999999</v>
      </c>
      <c r="G24" s="14"/>
      <c r="H24" s="14"/>
      <c r="I24" s="14">
        <v>7.21</v>
      </c>
      <c r="J24" s="14"/>
      <c r="K24" s="14"/>
      <c r="L24" s="14"/>
      <c r="M24" s="14" t="str">
        <v>סה"כ ל צמודות מדד:</v>
      </c>
    </row>
    <row r="25" spans="1:16" ht="22.5">
      <c r="A25" s="12">
        <v>0.34000000000000002</v>
      </c>
      <c r="B25" s="12">
        <v>0.23999999999999999</v>
      </c>
      <c r="C25" s="13">
        <v>23753.049999999999</v>
      </c>
      <c r="D25" s="12">
        <v>99.230000000000004</v>
      </c>
      <c r="E25" s="13">
        <v>23937365.899999999</v>
      </c>
      <c r="F25" s="12">
        <v>1.02</v>
      </c>
      <c r="G25" s="12">
        <v>0</v>
      </c>
      <c r="H25" s="12" t="s">
        <v>49</v>
      </c>
      <c r="I25" s="12">
        <v>0.75</v>
      </c>
      <c r="J25" s="12" t="s">
        <v>50</v>
      </c>
      <c r="K25" s="12" t="s">
        <v>76</v>
      </c>
      <c r="L25" s="12">
        <v>8140717</v>
      </c>
      <c r="M25" s="12" t="str">
        <v>7170418 מ.ק.מ- ממשלת ישראל</v>
      </c>
    </row>
    <row r="26" spans="1:16" ht="22.5">
      <c r="A26" s="12">
        <v>0.22</v>
      </c>
      <c r="B26" s="12">
        <v>0.13</v>
      </c>
      <c r="C26" s="13">
        <v>15521.389999999999</v>
      </c>
      <c r="D26" s="12">
        <v>99.829999999999998</v>
      </c>
      <c r="E26" s="13">
        <v>15547825.84</v>
      </c>
      <c r="F26" s="12">
        <v>0.97999999999999998</v>
      </c>
      <c r="G26" s="12">
        <v>0</v>
      </c>
      <c r="H26" s="12" t="s">
        <v>49</v>
      </c>
      <c r="I26" s="12">
        <v>0.17999999999999999</v>
      </c>
      <c r="J26" s="12" t="s">
        <v>50</v>
      </c>
      <c r="K26" s="12" t="s">
        <v>76</v>
      </c>
      <c r="L26" s="12">
        <v>8131211</v>
      </c>
      <c r="M26" s="12" t="str">
        <v>מ.ק.מ 1213- ממשלת ישראל</v>
      </c>
    </row>
    <row r="27" spans="1:16" ht="22.5">
      <c r="A27" s="12">
        <v>0.23000000000000001</v>
      </c>
      <c r="B27" s="12">
        <v>0.16</v>
      </c>
      <c r="C27" s="13">
        <v>16205.389999999999</v>
      </c>
      <c r="D27" s="12">
        <v>99.75</v>
      </c>
      <c r="E27" s="13">
        <v>16246004.5</v>
      </c>
      <c r="F27" s="12">
        <v>0.95999999999999996</v>
      </c>
      <c r="G27" s="12">
        <v>0</v>
      </c>
      <c r="H27" s="12" t="s">
        <v>49</v>
      </c>
      <c r="I27" s="12">
        <v>0.27000000000000002</v>
      </c>
      <c r="J27" s="12" t="s">
        <v>50</v>
      </c>
      <c r="K27" s="12" t="s">
        <v>76</v>
      </c>
      <c r="L27" s="12">
        <v>8140121</v>
      </c>
      <c r="M27" s="12" t="str">
        <v>מ.ק.מ 1214- ממשלת ישראל</v>
      </c>
    </row>
    <row r="28" spans="1:16" ht="22.5">
      <c r="A28" s="12">
        <v>0.20000000000000001</v>
      </c>
      <c r="B28" s="12">
        <v>0.14000000000000001</v>
      </c>
      <c r="C28" s="13">
        <v>14067.709999999999</v>
      </c>
      <c r="D28" s="12">
        <v>99.670000000000002</v>
      </c>
      <c r="E28" s="13">
        <v>14114285.43</v>
      </c>
      <c r="F28" s="12">
        <v>0.97999999999999998</v>
      </c>
      <c r="G28" s="12">
        <v>0</v>
      </c>
      <c r="H28" s="12" t="s">
        <v>49</v>
      </c>
      <c r="I28" s="12">
        <v>0.34999999999999998</v>
      </c>
      <c r="J28" s="12" t="s">
        <v>50</v>
      </c>
      <c r="K28" s="12" t="s">
        <v>76</v>
      </c>
      <c r="L28" s="12">
        <v>8140212</v>
      </c>
      <c r="M28" s="12" t="str">
        <v>מ.ק.מ 214- ממשלת ישראל</v>
      </c>
    </row>
    <row r="29" spans="1:16" ht="22.5">
      <c r="A29" s="12">
        <v>0.89000000000000001</v>
      </c>
      <c r="B29" s="12">
        <v>0.62</v>
      </c>
      <c r="C29" s="13">
        <v>61761.489999999998</v>
      </c>
      <c r="D29" s="12">
        <v>99.409999999999997</v>
      </c>
      <c r="E29" s="13">
        <v>62128047.020000003</v>
      </c>
      <c r="F29" s="12">
        <v>1.01</v>
      </c>
      <c r="G29" s="12">
        <v>0</v>
      </c>
      <c r="H29" s="12" t="s">
        <v>49</v>
      </c>
      <c r="I29" s="12">
        <v>0.59999999999999998</v>
      </c>
      <c r="J29" s="12" t="s">
        <v>50</v>
      </c>
      <c r="K29" s="12" t="s">
        <v>76</v>
      </c>
      <c r="L29" s="12">
        <v>8140527</v>
      </c>
      <c r="M29" s="12" t="str">
        <v>מ.ק.מ 524- ממשלת ישראל</v>
      </c>
    </row>
    <row r="30" spans="1:16" ht="22.5">
      <c r="A30" s="12">
        <v>0.37</v>
      </c>
      <c r="B30" s="12">
        <v>0.26000000000000001</v>
      </c>
      <c r="C30" s="13">
        <v>25826.5</v>
      </c>
      <c r="D30" s="12">
        <v>99.319999999999993</v>
      </c>
      <c r="E30" s="13">
        <v>26003321.510000002</v>
      </c>
      <c r="F30" s="12">
        <v>1.02</v>
      </c>
      <c r="G30" s="12">
        <v>0</v>
      </c>
      <c r="H30" s="12" t="s">
        <v>49</v>
      </c>
      <c r="I30" s="12">
        <v>0.67000000000000004</v>
      </c>
      <c r="J30" s="12" t="s">
        <v>50</v>
      </c>
      <c r="K30" s="12" t="s">
        <v>76</v>
      </c>
      <c r="L30" s="12">
        <v>8140618</v>
      </c>
      <c r="M30" s="12" t="str">
        <v>מ.ק.מ 614- ממשלת ישראל</v>
      </c>
    </row>
    <row r="31" spans="1:16" ht="22.5">
      <c r="A31" s="12">
        <v>0.11</v>
      </c>
      <c r="B31" s="12">
        <v>0.070000000000000007</v>
      </c>
      <c r="C31" s="13">
        <v>7871.5299999999997</v>
      </c>
      <c r="D31" s="12">
        <v>99.989999999999995</v>
      </c>
      <c r="E31" s="13">
        <v>7872317.8700000001</v>
      </c>
      <c r="F31" s="12">
        <v>3.7200000000000002</v>
      </c>
      <c r="G31" s="12">
        <v>0</v>
      </c>
      <c r="H31" s="12" t="s">
        <v>49</v>
      </c>
      <c r="I31" s="12">
        <v>0</v>
      </c>
      <c r="J31" s="12" t="s">
        <v>50</v>
      </c>
      <c r="K31" s="12" t="s">
        <v>76</v>
      </c>
      <c r="L31" s="12">
        <v>8131013</v>
      </c>
      <c r="M31" s="12" t="str">
        <v>מק''מ 1013- ממשלת ישראל</v>
      </c>
    </row>
    <row r="32" spans="1:16" ht="22.5">
      <c r="A32" s="12">
        <v>0.22</v>
      </c>
      <c r="B32" s="12">
        <v>0.12</v>
      </c>
      <c r="C32" s="13">
        <v>14859.35</v>
      </c>
      <c r="D32" s="12">
        <v>99.909999999999997</v>
      </c>
      <c r="E32" s="13">
        <v>14872734.369999999</v>
      </c>
      <c r="F32" s="12">
        <v>1.02</v>
      </c>
      <c r="G32" s="12">
        <v>0</v>
      </c>
      <c r="H32" s="12" t="s">
        <v>49</v>
      </c>
      <c r="I32" s="12">
        <v>0.10000000000000001</v>
      </c>
      <c r="J32" s="12" t="s">
        <v>50</v>
      </c>
      <c r="K32" s="12" t="s">
        <v>76</v>
      </c>
      <c r="L32" s="12">
        <v>8131112</v>
      </c>
      <c r="M32" s="12" t="str">
        <v>מק''מ 1113- ממשלת ישראל</v>
      </c>
    </row>
    <row r="33" spans="1:16" ht="22.5">
      <c r="A33" s="12">
        <v>0.40000000000000002</v>
      </c>
      <c r="B33" s="12">
        <v>0.27000000000000002</v>
      </c>
      <c r="C33" s="13">
        <v>27317.5</v>
      </c>
      <c r="D33" s="12">
        <v>99.569999999999993</v>
      </c>
      <c r="E33" s="13">
        <v>27435474.050000001</v>
      </c>
      <c r="F33" s="12">
        <v>1</v>
      </c>
      <c r="G33" s="12">
        <v>0</v>
      </c>
      <c r="H33" s="12" t="s">
        <v>49</v>
      </c>
      <c r="I33" s="12">
        <v>0.41999999999999998</v>
      </c>
      <c r="J33" s="12" t="s">
        <v>50</v>
      </c>
      <c r="K33" s="12" t="s">
        <v>76</v>
      </c>
      <c r="L33" s="12">
        <v>8140311</v>
      </c>
      <c r="M33" s="12" t="str">
        <v>מק''מ 314- ממשלת ישראל</v>
      </c>
    </row>
    <row r="34" spans="1:16" ht="22.5">
      <c r="A34" s="12">
        <v>0.10000000000000001</v>
      </c>
      <c r="B34" s="12">
        <v>0.070000000000000007</v>
      </c>
      <c r="C34" s="13">
        <v>7107.75</v>
      </c>
      <c r="D34" s="12">
        <v>99.510000000000005</v>
      </c>
      <c r="E34" s="13">
        <v>7142752.9199999999</v>
      </c>
      <c r="F34" s="12">
        <v>0.97999999999999998</v>
      </c>
      <c r="G34" s="12">
        <v>0</v>
      </c>
      <c r="H34" s="12" t="s">
        <v>49</v>
      </c>
      <c r="I34" s="12">
        <v>0.5</v>
      </c>
      <c r="J34" s="12" t="s">
        <v>50</v>
      </c>
      <c r="K34" s="12" t="s">
        <v>76</v>
      </c>
      <c r="L34" s="12">
        <v>8140410</v>
      </c>
      <c r="M34" s="12" t="str">
        <v>מק''מ 414- ממשלת ישראל</v>
      </c>
    </row>
    <row r="35" spans="1:16" ht="22.5">
      <c r="A35" s="12">
        <v>0.059999999999999998</v>
      </c>
      <c r="B35" s="12">
        <v>0.040000000000000001</v>
      </c>
      <c r="C35" s="13">
        <v>4312.6099999999997</v>
      </c>
      <c r="D35" s="12">
        <v>99.129999999999995</v>
      </c>
      <c r="E35" s="13">
        <v>4350460.8700000001</v>
      </c>
      <c r="F35" s="12">
        <v>1.01</v>
      </c>
      <c r="G35" s="12">
        <v>0</v>
      </c>
      <c r="H35" s="12" t="s">
        <v>49</v>
      </c>
      <c r="I35" s="12">
        <v>0.84999999999999998</v>
      </c>
      <c r="J35" s="12" t="s">
        <v>50</v>
      </c>
      <c r="K35" s="12" t="s">
        <v>76</v>
      </c>
      <c r="L35" s="12">
        <v>8140816</v>
      </c>
      <c r="M35" s="12" t="str">
        <v>מקמ 814- ממשלת ישראל</v>
      </c>
    </row>
    <row r="36" spans="1:16" ht="22.5">
      <c r="A36" s="12">
        <v>0.070000000000000007</v>
      </c>
      <c r="B36" s="12">
        <v>0.050000000000000003</v>
      </c>
      <c r="C36" s="13">
        <v>4859.0799999999999</v>
      </c>
      <c r="D36" s="12">
        <v>99.079999999999998</v>
      </c>
      <c r="E36" s="13">
        <v>4904200.2400000002</v>
      </c>
      <c r="F36" s="12">
        <v>1.02</v>
      </c>
      <c r="G36" s="12">
        <v>0</v>
      </c>
      <c r="H36" s="12" t="s">
        <v>49</v>
      </c>
      <c r="I36" s="12">
        <v>0.92000000000000004</v>
      </c>
      <c r="J36" s="12" t="s">
        <v>50</v>
      </c>
      <c r="K36" s="12" t="s">
        <v>76</v>
      </c>
      <c r="L36" s="12">
        <v>8140915</v>
      </c>
      <c r="M36" s="12" t="str">
        <v>מקמ 914- ממשלת ישראל</v>
      </c>
    </row>
    <row r="37" spans="1:16" ht="22.5">
      <c r="A37" s="14">
        <v>3.2400000000000002</v>
      </c>
      <c r="B37" s="14"/>
      <c r="C37" s="15">
        <v>223463.35999999999</v>
      </c>
      <c r="D37" s="14"/>
      <c r="E37" s="15">
        <v>224554790.52000001</v>
      </c>
      <c r="F37" s="14">
        <v>1.1000000000000001</v>
      </c>
      <c r="G37" s="14"/>
      <c r="H37" s="14"/>
      <c r="I37" s="14">
        <v>0.48999999999999999</v>
      </c>
      <c r="J37" s="14"/>
      <c r="K37" s="14"/>
      <c r="L37" s="14"/>
      <c r="M37" s="14" t="str">
        <v>סה"כ ל מלווה קצר מועד:</v>
      </c>
    </row>
    <row r="38" spans="1:16" ht="22.5">
      <c r="A38" s="12">
        <v>0.70999999999999996</v>
      </c>
      <c r="B38" s="12">
        <v>0.27000000000000002</v>
      </c>
      <c r="C38" s="13">
        <v>48704.239999999998</v>
      </c>
      <c r="D38" s="12">
        <v>114.92</v>
      </c>
      <c r="E38" s="13">
        <v>42380992.619999997</v>
      </c>
      <c r="F38" s="12">
        <v>2.9199999999999999</v>
      </c>
      <c r="G38" s="12">
        <v>5</v>
      </c>
      <c r="H38" s="12" t="s">
        <v>49</v>
      </c>
      <c r="I38" s="12">
        <v>5.4800000000000004</v>
      </c>
      <c r="J38" s="12" t="s">
        <v>50</v>
      </c>
      <c r="K38" s="12" t="s">
        <v>77</v>
      </c>
      <c r="L38" s="12">
        <v>1115773</v>
      </c>
      <c r="M38" s="12" t="str">
        <v>ממשל שקלית 021- ממשלת ישראל</v>
      </c>
    </row>
    <row r="39" spans="1:16" ht="33.75">
      <c r="A39" s="12">
        <v>0.88</v>
      </c>
      <c r="B39" s="12">
        <v>0.28000000000000003</v>
      </c>
      <c r="C39" s="13">
        <v>60475.989999999998</v>
      </c>
      <c r="D39" s="12">
        <v>120.43000000000001</v>
      </c>
      <c r="E39" s="13">
        <v>50216713.369999997</v>
      </c>
      <c r="F39" s="12">
        <v>2.5800000000000001</v>
      </c>
      <c r="G39" s="12">
        <v>6</v>
      </c>
      <c r="H39" s="12" t="s">
        <v>49</v>
      </c>
      <c r="I39" s="12">
        <v>4.7000000000000002</v>
      </c>
      <c r="J39" s="12" t="s">
        <v>50</v>
      </c>
      <c r="K39" s="12" t="s">
        <v>77</v>
      </c>
      <c r="L39" s="12">
        <v>1110907</v>
      </c>
      <c r="M39" s="12" t="str">
        <v>ממשלתי שקלי  0219- ממשלת ישראל</v>
      </c>
    </row>
    <row r="40" spans="1:16" ht="22.5">
      <c r="A40" s="12">
        <v>0.19</v>
      </c>
      <c r="B40" s="12">
        <v>0.11</v>
      </c>
      <c r="C40" s="13">
        <v>13155.08</v>
      </c>
      <c r="D40" s="12">
        <v>115.8</v>
      </c>
      <c r="E40" s="13">
        <v>11360171.01</v>
      </c>
      <c r="F40" s="12">
        <v>1.4399999999999999</v>
      </c>
      <c r="G40" s="12">
        <v>6.5</v>
      </c>
      <c r="H40" s="12" t="s">
        <v>49</v>
      </c>
      <c r="I40" s="12">
        <v>2.1699999999999999</v>
      </c>
      <c r="J40" s="12" t="s">
        <v>50</v>
      </c>
      <c r="K40" s="12" t="s">
        <v>77</v>
      </c>
      <c r="L40" s="12">
        <v>9268335</v>
      </c>
      <c r="M40" s="12" t="str">
        <v>שחר 2683- ממשלת ישראל</v>
      </c>
    </row>
    <row r="41" spans="1:16" ht="22.5">
      <c r="A41" s="12">
        <v>1.1200000000000001</v>
      </c>
      <c r="B41" s="12">
        <v>0.38</v>
      </c>
      <c r="C41" s="13">
        <v>77360.740000000005</v>
      </c>
      <c r="D41" s="12">
        <v>117.64</v>
      </c>
      <c r="E41" s="13">
        <v>65760575.299999997</v>
      </c>
      <c r="F41" s="12">
        <v>3.4900000000000002</v>
      </c>
      <c r="G41" s="12">
        <v>5.5</v>
      </c>
      <c r="H41" s="12" t="s">
        <v>49</v>
      </c>
      <c r="I41" s="12">
        <v>6.7999999999999998</v>
      </c>
      <c r="J41" s="12" t="s">
        <v>50</v>
      </c>
      <c r="K41" s="12" t="s">
        <v>76</v>
      </c>
      <c r="L41" s="12">
        <v>1123272</v>
      </c>
      <c r="M41" s="12" t="str">
        <v>ממש"ק 122- ממשלת ישראל</v>
      </c>
    </row>
    <row r="42" spans="1:16" ht="22.5">
      <c r="A42" s="12">
        <v>0.42999999999999999</v>
      </c>
      <c r="B42" s="12">
        <v>0.14999999999999999</v>
      </c>
      <c r="C42" s="13">
        <v>29764.360000000001</v>
      </c>
      <c r="D42" s="12">
        <v>125.66</v>
      </c>
      <c r="E42" s="13">
        <v>23686426.079999998</v>
      </c>
      <c r="F42" s="12">
        <v>4.21</v>
      </c>
      <c r="G42" s="12">
        <v>6.25</v>
      </c>
      <c r="H42" s="12" t="s">
        <v>49</v>
      </c>
      <c r="I42" s="12">
        <v>9.2400000000000002</v>
      </c>
      <c r="J42" s="12" t="s">
        <v>50</v>
      </c>
      <c r="K42" s="12" t="s">
        <v>76</v>
      </c>
      <c r="L42" s="12">
        <v>1099456</v>
      </c>
      <c r="M42" s="12" t="str">
        <v>ממשל שיקלי1026- ממשלת ישראל</v>
      </c>
    </row>
    <row r="43" spans="1:16" ht="22.5">
      <c r="A43" s="12">
        <v>0.28999999999999998</v>
      </c>
      <c r="B43" s="12">
        <v>0.10000000000000001</v>
      </c>
      <c r="C43" s="13">
        <v>19690.150000000001</v>
      </c>
      <c r="D43" s="12">
        <v>115.01000000000001</v>
      </c>
      <c r="E43" s="13">
        <v>17120380.829999998</v>
      </c>
      <c r="F43" s="12">
        <v>1.8799999999999999</v>
      </c>
      <c r="G43" s="12">
        <v>5.5</v>
      </c>
      <c r="H43" s="12" t="s">
        <v>49</v>
      </c>
      <c r="I43" s="12">
        <v>3.1299999999999999</v>
      </c>
      <c r="J43" s="12" t="s">
        <v>50</v>
      </c>
      <c r="K43" s="12" t="s">
        <v>76</v>
      </c>
      <c r="L43" s="12">
        <v>1101575</v>
      </c>
      <c r="M43" s="12" t="str">
        <v>ממשל שקל  0217- ממשלת ישראל</v>
      </c>
    </row>
    <row r="44" spans="1:16" ht="22.5">
      <c r="A44" s="12">
        <v>0.80000000000000004</v>
      </c>
      <c r="B44" s="12">
        <v>0.34999999999999998</v>
      </c>
      <c r="C44" s="13">
        <v>55031.620000000003</v>
      </c>
      <c r="D44" s="12">
        <v>102.53</v>
      </c>
      <c r="E44" s="13">
        <v>53673675.969999999</v>
      </c>
      <c r="F44" s="12">
        <v>1.0900000000000001</v>
      </c>
      <c r="G44" s="12">
        <v>3.5</v>
      </c>
      <c r="H44" s="12" t="s">
        <v>49</v>
      </c>
      <c r="I44" s="12">
        <v>0.92000000000000004</v>
      </c>
      <c r="J44" s="12" t="s">
        <v>50</v>
      </c>
      <c r="K44" s="12" t="s">
        <v>76</v>
      </c>
      <c r="L44" s="12">
        <v>1124486</v>
      </c>
      <c r="M44" s="12" t="str">
        <v>ממשל שקלי 814- ממשלת ישראל</v>
      </c>
    </row>
    <row r="45" spans="1:16" ht="33.75">
      <c r="A45" s="12">
        <v>0.089999999999999997</v>
      </c>
      <c r="B45" s="12">
        <v>0.080000000000000002</v>
      </c>
      <c r="C45" s="13">
        <v>6215.0200000000004</v>
      </c>
      <c r="D45" s="12">
        <v>108.44</v>
      </c>
      <c r="E45" s="13">
        <v>5731300.1200000001</v>
      </c>
      <c r="F45" s="12">
        <v>5.1399999999999997</v>
      </c>
      <c r="G45" s="12">
        <v>5.5</v>
      </c>
      <c r="H45" s="12" t="s">
        <v>49</v>
      </c>
      <c r="I45" s="12">
        <v>14.800000000000001</v>
      </c>
      <c r="J45" s="12" t="s">
        <v>50</v>
      </c>
      <c r="K45" s="12" t="s">
        <v>76</v>
      </c>
      <c r="L45" s="12">
        <v>1125400</v>
      </c>
      <c r="M45" s="12" t="str">
        <v>ממשל שקלית 0142- ממשלת ישראל</v>
      </c>
    </row>
    <row r="46" spans="1:16" ht="22.5">
      <c r="A46" s="12">
        <v>0.41999999999999998</v>
      </c>
      <c r="B46" s="12">
        <v>0.17000000000000001</v>
      </c>
      <c r="C46" s="13">
        <v>28977.580000000002</v>
      </c>
      <c r="D46" s="12">
        <v>107.55</v>
      </c>
      <c r="E46" s="13">
        <v>26943358.75</v>
      </c>
      <c r="F46" s="12">
        <v>1.6899999999999999</v>
      </c>
      <c r="G46" s="12">
        <v>4.25</v>
      </c>
      <c r="H46" s="12" t="s">
        <v>49</v>
      </c>
      <c r="I46" s="12">
        <v>2.7999999999999998</v>
      </c>
      <c r="J46" s="12" t="s">
        <v>50</v>
      </c>
      <c r="K46" s="12" t="s">
        <v>76</v>
      </c>
      <c r="L46" s="12">
        <v>1122019</v>
      </c>
      <c r="M46" s="12" t="str">
        <v>ממשל שקלית 618- ממשלת ישראל</v>
      </c>
    </row>
    <row r="47" spans="1:16" ht="33.75">
      <c r="A47" s="12">
        <v>1.46</v>
      </c>
      <c r="B47" s="12">
        <v>0.68999999999999995</v>
      </c>
      <c r="C47" s="13">
        <v>101140.14999999999</v>
      </c>
      <c r="D47" s="12">
        <v>109.62</v>
      </c>
      <c r="E47" s="13">
        <v>92264325.450000003</v>
      </c>
      <c r="F47" s="12">
        <v>2.25</v>
      </c>
      <c r="G47" s="12">
        <v>4</v>
      </c>
      <c r="H47" s="12" t="s">
        <v>49</v>
      </c>
      <c r="I47" s="12">
        <v>3.98</v>
      </c>
      <c r="J47" s="12" t="s">
        <v>50</v>
      </c>
      <c r="K47" s="12" t="s">
        <v>76</v>
      </c>
      <c r="L47" s="12">
        <v>1126218</v>
      </c>
      <c r="M47" s="12" t="str">
        <v>ממשלתי שקלי 0118- ממשלת ישראל</v>
      </c>
    </row>
    <row r="48" spans="1:16" ht="33.75">
      <c r="A48" s="12">
        <v>0.17999999999999999</v>
      </c>
      <c r="B48" s="12">
        <v>0.080000000000000002</v>
      </c>
      <c r="C48" s="13">
        <v>12577.370000000001</v>
      </c>
      <c r="D48" s="12">
        <v>105.90000000000001</v>
      </c>
      <c r="E48" s="13">
        <v>11876650.970000001</v>
      </c>
      <c r="F48" s="12">
        <v>3.7400000000000002</v>
      </c>
      <c r="G48" s="12">
        <v>4.25</v>
      </c>
      <c r="H48" s="12" t="s">
        <v>49</v>
      </c>
      <c r="I48" s="12">
        <v>7.8899999999999997</v>
      </c>
      <c r="J48" s="12" t="s">
        <v>50</v>
      </c>
      <c r="K48" s="12" t="s">
        <v>76</v>
      </c>
      <c r="L48" s="12">
        <v>1126747</v>
      </c>
      <c r="M48" s="12" t="str">
        <v>ממשלתי שקלי 0323- ממשלת ישראל</v>
      </c>
    </row>
    <row r="49" spans="1:16" ht="33.75">
      <c r="A49" s="12">
        <v>0.14000000000000001</v>
      </c>
      <c r="B49" s="12">
        <v>0.10000000000000001</v>
      </c>
      <c r="C49" s="13">
        <v>9409.7299999999996</v>
      </c>
      <c r="D49" s="12">
        <v>103.15000000000001</v>
      </c>
      <c r="E49" s="13">
        <v>9122379.3900000006</v>
      </c>
      <c r="F49" s="12">
        <v>1.5900000000000001</v>
      </c>
      <c r="G49" s="12">
        <v>2.5</v>
      </c>
      <c r="H49" s="12" t="s">
        <v>49</v>
      </c>
      <c r="I49" s="12">
        <v>2.5899999999999999</v>
      </c>
      <c r="J49" s="12" t="s">
        <v>50</v>
      </c>
      <c r="K49" s="12" t="s">
        <v>76</v>
      </c>
      <c r="L49" s="12">
        <v>1127166</v>
      </c>
      <c r="M49" s="12" t="str">
        <v>ממשלתי שקלי 0516- ממשלת ישראל</v>
      </c>
    </row>
    <row r="50" spans="1:16" ht="22.5">
      <c r="A50" s="12">
        <v>1.3100000000000001</v>
      </c>
      <c r="B50" s="12">
        <v>0.60999999999999999</v>
      </c>
      <c r="C50" s="13">
        <v>90740.539999999994</v>
      </c>
      <c r="D50" s="12">
        <v>107.44</v>
      </c>
      <c r="E50" s="13">
        <v>84456947.189999998</v>
      </c>
      <c r="F50" s="12">
        <v>1.1200000000000001</v>
      </c>
      <c r="G50" s="12">
        <v>4.5</v>
      </c>
      <c r="H50" s="12" t="s">
        <v>49</v>
      </c>
      <c r="I50" s="12">
        <v>1.29</v>
      </c>
      <c r="J50" s="12" t="s">
        <v>50</v>
      </c>
      <c r="K50" s="12" t="s">
        <v>76</v>
      </c>
      <c r="L50" s="12">
        <v>1114297</v>
      </c>
      <c r="M50" s="12" t="str">
        <v>שחר 115- ממשלת ישראל</v>
      </c>
    </row>
    <row r="51" spans="1:16" ht="22.5">
      <c r="A51" s="12">
        <v>0.31</v>
      </c>
      <c r="B51" s="12">
        <v>0.13</v>
      </c>
      <c r="C51" s="13">
        <v>21105.810000000001</v>
      </c>
      <c r="D51" s="12">
        <v>106.95</v>
      </c>
      <c r="E51" s="13">
        <v>19734275.149999999</v>
      </c>
      <c r="F51" s="12">
        <v>1.04</v>
      </c>
      <c r="G51" s="12">
        <v>7.5</v>
      </c>
      <c r="H51" s="12" t="s">
        <v>49</v>
      </c>
      <c r="I51" s="12">
        <v>0.5</v>
      </c>
      <c r="J51" s="12" t="s">
        <v>50</v>
      </c>
      <c r="K51" s="12" t="s">
        <v>76</v>
      </c>
      <c r="L51" s="12">
        <v>9268236</v>
      </c>
      <c r="M51" s="12" t="str">
        <v>שחר 2682- ממשלת ישראל</v>
      </c>
    </row>
    <row r="52" spans="1:16">
      <c r="A52" s="14">
        <v>8.3200000000000003</v>
      </c>
      <c r="B52" s="14"/>
      <c r="C52" s="15">
        <v>574348.39000000001</v>
      </c>
      <c r="D52" s="14"/>
      <c r="E52" s="15">
        <v>514328172.19999999</v>
      </c>
      <c r="F52" s="14">
        <v>2.27</v>
      </c>
      <c r="G52" s="14"/>
      <c r="H52" s="14"/>
      <c r="I52" s="14">
        <v>4.04</v>
      </c>
      <c r="J52" s="14"/>
      <c r="K52" s="14"/>
      <c r="L52" s="14"/>
      <c r="M52" s="14" t="str">
        <v>סה"כ ל שחר:</v>
      </c>
    </row>
    <row r="53" spans="1:16">
      <c r="A53" s="12">
        <v>0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/>
      <c r="K53" s="12">
        <v>0</v>
      </c>
      <c r="L53" s="12">
        <v>0</v>
      </c>
      <c r="M53" s="12">
        <v>0</v>
      </c>
    </row>
    <row r="54" spans="1:16">
      <c r="A54" s="14">
        <v>0</v>
      </c>
      <c r="B54" s="14"/>
      <c r="C54" s="14">
        <v>0</v>
      </c>
      <c r="D54" s="14"/>
      <c r="E54" s="14">
        <v>0</v>
      </c>
      <c r="F54" s="14">
        <v>0</v>
      </c>
      <c r="G54" s="14"/>
      <c r="H54" s="14"/>
      <c r="I54" s="14">
        <v>0</v>
      </c>
      <c r="J54" s="14"/>
      <c r="K54" s="14"/>
      <c r="L54" s="14"/>
      <c r="M54" s="14" t="str">
        <v>סה"כ ל גילון:</v>
      </c>
    </row>
    <row r="55" spans="1:16">
      <c r="A55" s="14">
        <v>11.550000000000001</v>
      </c>
      <c r="B55" s="14"/>
      <c r="C55" s="15">
        <v>797811.75</v>
      </c>
      <c r="D55" s="14"/>
      <c r="E55" s="15">
        <v>738882962.72000003</v>
      </c>
      <c r="F55" s="14">
        <v>1.9399999999999999</v>
      </c>
      <c r="G55" s="14"/>
      <c r="H55" s="14"/>
      <c r="I55" s="14">
        <v>3.04</v>
      </c>
      <c r="J55" s="14"/>
      <c r="K55" s="14"/>
      <c r="L55" s="14"/>
      <c r="M55" s="14" t="s">
        <v>78</v>
      </c>
    </row>
    <row r="56" spans="1:16">
      <c r="A56" s="12">
        <v>0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/>
      <c r="K56" s="12">
        <v>0</v>
      </c>
      <c r="L56" s="12">
        <v>0</v>
      </c>
      <c r="M56" s="12">
        <v>0</v>
      </c>
    </row>
    <row r="57" spans="1:16">
      <c r="A57" s="14">
        <v>0</v>
      </c>
      <c r="B57" s="14"/>
      <c r="C57" s="14">
        <v>0</v>
      </c>
      <c r="D57" s="14"/>
      <c r="E57" s="14">
        <v>0</v>
      </c>
      <c r="F57" s="14">
        <v>0</v>
      </c>
      <c r="G57" s="14"/>
      <c r="H57" s="14"/>
      <c r="I57" s="14">
        <v>0</v>
      </c>
      <c r="J57" s="14"/>
      <c r="K57" s="14"/>
      <c r="L57" s="14"/>
      <c r="M57" s="14" t="str">
        <v>סה"כ ל גלבוע:</v>
      </c>
    </row>
    <row r="58" spans="1:16" ht="22.5">
      <c r="A58" s="14">
        <v>0</v>
      </c>
      <c r="B58" s="14"/>
      <c r="C58" s="14">
        <v>0</v>
      </c>
      <c r="D58" s="14"/>
      <c r="E58" s="14">
        <v>0</v>
      </c>
      <c r="F58" s="14">
        <v>0</v>
      </c>
      <c r="G58" s="14"/>
      <c r="H58" s="14"/>
      <c r="I58" s="14">
        <v>0</v>
      </c>
      <c r="J58" s="14"/>
      <c r="K58" s="14"/>
      <c r="L58" s="14"/>
      <c r="M58" s="14" t="str">
        <v>סה"כ ל צמודות לדולר:</v>
      </c>
    </row>
    <row r="59" spans="1:16">
      <c r="A59" s="14">
        <v>16.68</v>
      </c>
      <c r="B59" s="14"/>
      <c r="C59" s="15">
        <v>1151872.6200000001</v>
      </c>
      <c r="D59" s="14"/>
      <c r="E59" s="15">
        <v>1000372740.45</v>
      </c>
      <c r="F59" s="14">
        <v>1.6499999999999999</v>
      </c>
      <c r="G59" s="14"/>
      <c r="H59" s="14"/>
      <c r="I59" s="14">
        <v>4.3200000000000003</v>
      </c>
      <c r="J59" s="14"/>
      <c r="K59" s="14"/>
      <c r="L59" s="14"/>
      <c r="M59" s="14" t="s">
        <v>65</v>
      </c>
    </row>
    <row r="60" spans="1:16" ht="33.75">
      <c r="A60" s="12">
        <v>0.22</v>
      </c>
      <c r="B60" s="12">
        <v>0</v>
      </c>
      <c r="C60" s="13">
        <v>15213.309999999999</v>
      </c>
      <c r="D60" s="12">
        <v>95.579999999999998</v>
      </c>
      <c r="E60" s="13">
        <v>15916500</v>
      </c>
      <c r="F60" s="12">
        <v>0</v>
      </c>
      <c r="G60" s="12">
        <v>3.1499999999999999</v>
      </c>
      <c r="H60" s="12" t="s">
        <v>34</v>
      </c>
      <c r="I60" s="12"/>
      <c r="J60" s="12" t="s">
        <v>50</v>
      </c>
      <c r="K60" s="12" t="s">
        <v>76</v>
      </c>
      <c r="L60" s="12" t="str">
        <v>US4651387M19</v>
      </c>
      <c r="M60" s="12" t="str">
        <v>STATE OF ISRAEL- ממשלת ישראל</v>
      </c>
    </row>
    <row r="61" spans="1:16">
      <c r="A61" s="14">
        <v>0.22</v>
      </c>
      <c r="B61" s="14"/>
      <c r="C61" s="15">
        <v>15213.309999999999</v>
      </c>
      <c r="D61" s="14"/>
      <c r="E61" s="15">
        <v>15916500</v>
      </c>
      <c r="F61" s="14">
        <v>0</v>
      </c>
      <c r="G61" s="14"/>
      <c r="H61" s="14"/>
      <c r="I61" s="14">
        <v>0</v>
      </c>
      <c r="J61" s="14"/>
      <c r="K61" s="14"/>
      <c r="L61" s="14"/>
      <c r="M61" s="14" t="s">
        <v>79</v>
      </c>
    </row>
    <row r="62" spans="1:16" ht="22.5">
      <c r="A62" s="14">
        <v>0.22</v>
      </c>
      <c r="B62" s="14"/>
      <c r="C62" s="15">
        <v>15213.309999999999</v>
      </c>
      <c r="D62" s="14"/>
      <c r="E62" s="15">
        <v>15916500</v>
      </c>
      <c r="F62" s="14">
        <v>0</v>
      </c>
      <c r="G62" s="14"/>
      <c r="H62" s="14"/>
      <c r="I62" s="14">
        <v>0</v>
      </c>
      <c r="J62" s="14"/>
      <c r="K62" s="14"/>
      <c r="L62" s="14"/>
      <c r="M62" s="14" t="str">
        <v>סה"כ ל אג"ח ממשלתי בחו"ל:</v>
      </c>
    </row>
    <row r="63" spans="1:16" ht="22.5">
      <c r="A63" s="12">
        <v>0.20000000000000001</v>
      </c>
      <c r="B63" s="12">
        <v>0</v>
      </c>
      <c r="C63" s="13">
        <v>14145.450000000001</v>
      </c>
      <c r="D63" s="12">
        <v>99.980000000000004</v>
      </c>
      <c r="E63" s="13">
        <v>14148000</v>
      </c>
      <c r="F63" s="12">
        <v>0</v>
      </c>
      <c r="G63" s="12">
        <v>0</v>
      </c>
      <c r="H63" s="12" t="s">
        <v>34</v>
      </c>
      <c r="I63" s="12"/>
      <c r="J63" s="12" t="str">
        <v>S&amp;P</v>
      </c>
      <c r="K63" s="12" t="s">
        <v>51</v>
      </c>
      <c r="L63" s="12" t="str">
        <v>US912796BA68</v>
      </c>
      <c r="M63" s="12" t="str">
        <v>US TB- US GOVERNMENT</v>
      </c>
    </row>
    <row r="64" spans="1:16">
      <c r="A64" s="14">
        <v>0.20000000000000001</v>
      </c>
      <c r="B64" s="14"/>
      <c r="C64" s="15">
        <v>14145.450000000001</v>
      </c>
      <c r="D64" s="14"/>
      <c r="E64" s="15">
        <v>14148000</v>
      </c>
      <c r="F64" s="14">
        <v>0</v>
      </c>
      <c r="G64" s="14"/>
      <c r="H64" s="14"/>
      <c r="I64" s="14">
        <v>0</v>
      </c>
      <c r="J64" s="14"/>
      <c r="K64" s="14"/>
      <c r="L64" s="14"/>
      <c r="M64" s="14" t="s">
        <v>79</v>
      </c>
    </row>
    <row r="65" spans="1:16" ht="33.75">
      <c r="A65" s="14">
        <v>0.20000000000000001</v>
      </c>
      <c r="B65" s="14"/>
      <c r="C65" s="15">
        <v>14145.450000000001</v>
      </c>
      <c r="D65" s="14"/>
      <c r="E65" s="15">
        <v>14148000</v>
      </c>
      <c r="F65" s="14">
        <v>0</v>
      </c>
      <c r="G65" s="14"/>
      <c r="H65" s="14"/>
      <c r="I65" s="14">
        <v>0</v>
      </c>
      <c r="J65" s="14"/>
      <c r="K65" s="14"/>
      <c r="L65" s="14"/>
      <c r="M65" s="14" t="str">
        <v>סה"כ ל אג"ח ממשלות זרות בחו"ל:</v>
      </c>
    </row>
    <row r="66" spans="1:16">
      <c r="A66" s="14">
        <v>0.42999999999999999</v>
      </c>
      <c r="B66" s="14"/>
      <c r="C66" s="15">
        <v>29358.759999999998</v>
      </c>
      <c r="D66" s="14"/>
      <c r="E66" s="15">
        <v>30064500</v>
      </c>
      <c r="F66" s="14">
        <v>0</v>
      </c>
      <c r="G66" s="14"/>
      <c r="H66" s="14"/>
      <c r="I66" s="14">
        <v>0</v>
      </c>
      <c r="J66" s="14"/>
      <c r="K66" s="14"/>
      <c r="L66" s="14"/>
      <c r="M66" s="14" t="s">
        <v>70</v>
      </c>
    </row>
    <row r="67" spans="1:16">
      <c r="A67" s="9">
        <v>17.100000000000001</v>
      </c>
      <c r="B67" s="9"/>
      <c r="C67" s="10">
        <v>1181231.3799999999</v>
      </c>
      <c r="D67" s="9"/>
      <c r="E67" s="10">
        <v>1030437240.45</v>
      </c>
      <c r="F67" s="9">
        <v>1.6100000000000001</v>
      </c>
      <c r="G67" s="9"/>
      <c r="H67" s="9"/>
      <c r="I67" s="9">
        <v>4.2199999999999998</v>
      </c>
      <c r="J67" s="9"/>
      <c r="K67" s="9"/>
      <c r="L67" s="9"/>
      <c r="M67" s="9" t="s">
        <v>29</v>
      </c>
    </row>
    <row r="68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K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0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3.140625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תעודות חוב מסחריות</v>
      </c>
      <c r="Q2" s="11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43</v>
      </c>
      <c r="G6" s="5" t="s">
        <v>44</v>
      </c>
      <c r="H6" s="5" t="s">
        <v>32</v>
      </c>
      <c r="I6" s="5" t="s">
        <v>75</v>
      </c>
      <c r="J6" s="5" t="s">
        <v>45</v>
      </c>
      <c r="K6" s="5" t="s">
        <v>46</v>
      </c>
      <c r="L6" s="5" t="s">
        <v>80</v>
      </c>
      <c r="M6" s="5" t="s">
        <v>47</v>
      </c>
      <c r="N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  <c r="K7" s="12">
        <v>0</v>
      </c>
      <c r="L7" s="12">
        <v>0</v>
      </c>
      <c r="M7" s="12">
        <v>0</v>
      </c>
      <c r="N7" s="12">
        <v>0</v>
      </c>
    </row>
    <row r="8" spans="1:17">
      <c r="A8" s="14">
        <v>0</v>
      </c>
      <c r="B8" s="14"/>
      <c r="C8" s="14">
        <v>0</v>
      </c>
      <c r="D8" s="14"/>
      <c r="E8" s="14">
        <v>0</v>
      </c>
      <c r="F8" s="14">
        <v>0</v>
      </c>
      <c r="G8" s="14"/>
      <c r="H8" s="14"/>
      <c r="I8" s="14">
        <v>0</v>
      </c>
      <c r="J8" s="14"/>
      <c r="K8" s="14"/>
      <c r="L8" s="14"/>
      <c r="M8" s="14"/>
      <c r="N8" s="14" t="s">
        <v>81</v>
      </c>
    </row>
    <row r="9" spans="1:17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/>
      <c r="K9" s="12">
        <v>0</v>
      </c>
      <c r="L9" s="12">
        <v>0</v>
      </c>
      <c r="M9" s="12">
        <v>0</v>
      </c>
      <c r="N9" s="12">
        <v>0</v>
      </c>
    </row>
    <row r="10" spans="1:17">
      <c r="A10" s="14">
        <v>0</v>
      </c>
      <c r="B10" s="14"/>
      <c r="C10" s="14">
        <v>0</v>
      </c>
      <c r="D10" s="14"/>
      <c r="E10" s="14">
        <v>0</v>
      </c>
      <c r="F10" s="14">
        <v>0</v>
      </c>
      <c r="G10" s="14"/>
      <c r="H10" s="14"/>
      <c r="I10" s="14">
        <v>0</v>
      </c>
      <c r="J10" s="14"/>
      <c r="K10" s="14"/>
      <c r="L10" s="14"/>
      <c r="M10" s="14"/>
      <c r="N10" s="14" t="s">
        <v>78</v>
      </c>
    </row>
    <row r="11" spans="1:17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/>
      <c r="K11" s="12">
        <v>0</v>
      </c>
      <c r="L11" s="12">
        <v>0</v>
      </c>
      <c r="M11" s="12">
        <v>0</v>
      </c>
      <c r="N11" s="12">
        <v>0</v>
      </c>
    </row>
    <row r="12" spans="1:17" ht="22.5">
      <c r="A12" s="14">
        <v>0</v>
      </c>
      <c r="B12" s="14"/>
      <c r="C12" s="14">
        <v>0</v>
      </c>
      <c r="D12" s="14"/>
      <c r="E12" s="14">
        <v>0</v>
      </c>
      <c r="F12" s="14">
        <v>0</v>
      </c>
      <c r="G12" s="14"/>
      <c r="H12" s="14"/>
      <c r="I12" s="14">
        <v>0</v>
      </c>
      <c r="J12" s="14"/>
      <c r="K12" s="14"/>
      <c r="L12" s="14"/>
      <c r="M12" s="14"/>
      <c r="N12" s="14" t="s">
        <v>82</v>
      </c>
    </row>
    <row r="13" spans="1:17">
      <c r="A13" s="14">
        <v>0</v>
      </c>
      <c r="B13" s="14"/>
      <c r="C13" s="14">
        <v>0</v>
      </c>
      <c r="D13" s="14"/>
      <c r="E13" s="14">
        <v>0</v>
      </c>
      <c r="F13" s="14">
        <v>0</v>
      </c>
      <c r="G13" s="14"/>
      <c r="H13" s="14"/>
      <c r="I13" s="14">
        <v>0</v>
      </c>
      <c r="J13" s="14"/>
      <c r="K13" s="14"/>
      <c r="L13" s="14"/>
      <c r="M13" s="14"/>
      <c r="N13" s="14" t="s">
        <v>65</v>
      </c>
    </row>
    <row r="14" spans="1:17">
      <c r="A14" s="12">
        <v>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/>
      <c r="K14" s="12">
        <v>0</v>
      </c>
      <c r="L14" s="12">
        <v>0</v>
      </c>
      <c r="M14" s="12">
        <v>0</v>
      </c>
      <c r="N14" s="12">
        <v>0</v>
      </c>
    </row>
    <row r="15" spans="1:17" ht="22.5">
      <c r="A15" s="14">
        <v>0</v>
      </c>
      <c r="B15" s="14"/>
      <c r="C15" s="14">
        <v>0</v>
      </c>
      <c r="D15" s="14"/>
      <c r="E15" s="14">
        <v>0</v>
      </c>
      <c r="F15" s="14">
        <v>0</v>
      </c>
      <c r="G15" s="14"/>
      <c r="H15" s="14"/>
      <c r="I15" s="14">
        <v>0</v>
      </c>
      <c r="J15" s="14"/>
      <c r="K15" s="14"/>
      <c r="L15" s="14"/>
      <c r="M15" s="14"/>
      <c r="N15" s="14" t="s">
        <v>83</v>
      </c>
    </row>
    <row r="16" spans="1:17">
      <c r="A16" s="12">
        <v>0</v>
      </c>
      <c r="B16" s="12">
        <v>0</v>
      </c>
      <c r="C16" s="12">
        <v>0</v>
      </c>
      <c r="D16" s="12">
        <v>0</v>
      </c>
      <c r="E16" s="12" t="s">
        <v>57</v>
      </c>
      <c r="F16" s="12">
        <v>0</v>
      </c>
      <c r="G16" s="12">
        <v>0</v>
      </c>
      <c r="H16" s="12">
        <v>0</v>
      </c>
      <c r="I16" s="12">
        <v>0</v>
      </c>
      <c r="J16" s="12"/>
      <c r="K16" s="12">
        <v>0</v>
      </c>
      <c r="L16" s="12">
        <v>0</v>
      </c>
      <c r="M16" s="12">
        <v>0</v>
      </c>
      <c r="N16" s="12">
        <v>0</v>
      </c>
    </row>
    <row r="17" spans="1:17" ht="22.5">
      <c r="A17" s="14">
        <v>0</v>
      </c>
      <c r="B17" s="14"/>
      <c r="C17" s="14">
        <v>0</v>
      </c>
      <c r="D17" s="14"/>
      <c r="E17" s="14">
        <v>0</v>
      </c>
      <c r="F17" s="14">
        <v>0</v>
      </c>
      <c r="G17" s="14"/>
      <c r="H17" s="14"/>
      <c r="I17" s="14">
        <v>0</v>
      </c>
      <c r="J17" s="14"/>
      <c r="K17" s="14"/>
      <c r="L17" s="14"/>
      <c r="M17" s="14"/>
      <c r="N17" s="14" t="s">
        <v>84</v>
      </c>
    </row>
    <row r="18" spans="1:17">
      <c r="A18" s="14">
        <v>0</v>
      </c>
      <c r="B18" s="14"/>
      <c r="C18" s="14">
        <v>0</v>
      </c>
      <c r="D18" s="14"/>
      <c r="E18" s="14">
        <v>0</v>
      </c>
      <c r="F18" s="14">
        <v>0</v>
      </c>
      <c r="G18" s="14"/>
      <c r="H18" s="14"/>
      <c r="I18" s="14">
        <v>0</v>
      </c>
      <c r="J18" s="14"/>
      <c r="K18" s="14"/>
      <c r="L18" s="14"/>
      <c r="M18" s="14"/>
      <c r="N18" s="14" t="s">
        <v>70</v>
      </c>
    </row>
    <row r="19" spans="1:17">
      <c r="A19" s="9">
        <v>0</v>
      </c>
      <c r="B19" s="9"/>
      <c r="C19" s="9">
        <v>0</v>
      </c>
      <c r="D19" s="9"/>
      <c r="E19" s="9">
        <v>0</v>
      </c>
      <c r="F19" s="9">
        <v>0</v>
      </c>
      <c r="G19" s="9"/>
      <c r="H19" s="9"/>
      <c r="I19" s="9">
        <v>0</v>
      </c>
      <c r="J19" s="9"/>
      <c r="K19" s="9"/>
      <c r="L19" s="9"/>
      <c r="M19" s="9"/>
      <c r="N19" s="9" t="s">
        <v>29</v>
      </c>
    </row>
    <row r="2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K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25"/>
  <sheetViews>
    <sheetView workbookViewId="0" showGridLines="0">
      <selection activeCell="A1" sqref="A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3.140625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אג''ח קונצרני</v>
      </c>
      <c r="Q2" s="11" t="s">
        <f>HYPERLINK("#'"&amp;גיליון1!$A$32&amp;"'!C6",גיליון1!$B$32)</f>
        <v>31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43</v>
      </c>
      <c r="G6" s="5" t="s">
        <v>44</v>
      </c>
      <c r="H6" s="5" t="s">
        <v>32</v>
      </c>
      <c r="I6" s="5" t="s">
        <v>75</v>
      </c>
      <c r="J6" s="5" t="s">
        <v>45</v>
      </c>
      <c r="K6" s="5" t="s">
        <v>46</v>
      </c>
      <c r="L6" s="5" t="s">
        <v>80</v>
      </c>
      <c r="M6" s="5" t="s">
        <v>47</v>
      </c>
      <c r="N6" s="5" t="s">
        <v>48</v>
      </c>
    </row>
    <row r="7" spans="1:17" ht="33.75">
      <c r="A7" s="12">
        <v>0.12</v>
      </c>
      <c r="B7" s="12">
        <v>1.8999999999999999</v>
      </c>
      <c r="C7" s="13">
        <v>8097.4399999999996</v>
      </c>
      <c r="D7" s="12">
        <v>144.06</v>
      </c>
      <c r="E7" s="13">
        <v>5620883</v>
      </c>
      <c r="F7" s="12">
        <v>0.11</v>
      </c>
      <c r="G7" s="12">
        <v>5.5</v>
      </c>
      <c r="H7" s="12" t="s">
        <v>49</v>
      </c>
      <c r="I7" s="12">
        <v>1.1100000000000001</v>
      </c>
      <c r="J7" s="12" t="s">
        <v>50</v>
      </c>
      <c r="K7" s="12" t="s">
        <v>51</v>
      </c>
      <c r="L7" s="12" t="s">
        <v>85</v>
      </c>
      <c r="M7" s="12">
        <v>2310027</v>
      </c>
      <c r="N7" s="12" t="str">
        <v>%5.5אשנב 62- בנק מזרחי טפחות</v>
      </c>
    </row>
    <row r="8" spans="1:17" ht="33.75">
      <c r="A8" s="12">
        <v>0</v>
      </c>
      <c r="B8" s="12">
        <v>0</v>
      </c>
      <c r="C8" s="12">
        <v>31.399999999999999</v>
      </c>
      <c r="D8" s="12">
        <v>130.84999999999999</v>
      </c>
      <c r="E8" s="13">
        <v>24000</v>
      </c>
      <c r="F8" s="12">
        <v>0.23999999999999999</v>
      </c>
      <c r="G8" s="12">
        <v>4.2000000000000002</v>
      </c>
      <c r="H8" s="12" t="s">
        <v>49</v>
      </c>
      <c r="I8" s="12">
        <v>1.25</v>
      </c>
      <c r="J8" s="12" t="s">
        <v>50</v>
      </c>
      <c r="K8" s="12" t="s">
        <v>51</v>
      </c>
      <c r="L8" s="12" t="s">
        <v>85</v>
      </c>
      <c r="M8" s="12">
        <v>2310050</v>
      </c>
      <c r="N8" s="12" t="str">
        <v>טפחות הנפקות אג"ח 29- בנק מזרחי טפחות</v>
      </c>
    </row>
    <row r="9" spans="1:17" ht="33.75">
      <c r="A9" s="12">
        <v>0.42999999999999999</v>
      </c>
      <c r="B9" s="12">
        <v>2.7999999999999998</v>
      </c>
      <c r="C9" s="13">
        <v>29375.080000000002</v>
      </c>
      <c r="D9" s="12">
        <v>143.56</v>
      </c>
      <c r="E9" s="13">
        <v>20461881.75</v>
      </c>
      <c r="F9" s="12">
        <v>0.33000000000000002</v>
      </c>
      <c r="G9" s="12">
        <v>5.0499999999999998</v>
      </c>
      <c r="H9" s="12" t="s">
        <v>49</v>
      </c>
      <c r="I9" s="12">
        <v>1.8</v>
      </c>
      <c r="J9" s="12" t="s">
        <v>50</v>
      </c>
      <c r="K9" s="12" t="s">
        <v>51</v>
      </c>
      <c r="L9" s="12" t="s">
        <v>85</v>
      </c>
      <c r="M9" s="12">
        <v>7410087</v>
      </c>
      <c r="N9" s="12" t="str">
        <v>לאומי מימון 176- בנק לאומי</v>
      </c>
    </row>
    <row r="10" spans="1:17" ht="33.75">
      <c r="A10" s="12">
        <v>0.059999999999999998</v>
      </c>
      <c r="B10" s="12">
        <v>0.16</v>
      </c>
      <c r="C10" s="13">
        <v>4156.6099999999997</v>
      </c>
      <c r="D10" s="12">
        <v>112.48</v>
      </c>
      <c r="E10" s="13">
        <v>3695419</v>
      </c>
      <c r="F10" s="12">
        <v>1.1899999999999999</v>
      </c>
      <c r="G10" s="12">
        <v>2.5800000000000001</v>
      </c>
      <c r="H10" s="12" t="s">
        <v>49</v>
      </c>
      <c r="I10" s="12">
        <v>4.96</v>
      </c>
      <c r="J10" s="12" t="s">
        <v>50</v>
      </c>
      <c r="K10" s="12" t="s">
        <v>51</v>
      </c>
      <c r="L10" s="12" t="s">
        <v>85</v>
      </c>
      <c r="M10" s="12">
        <v>2310118</v>
      </c>
      <c r="N10" s="12" t="str">
        <v>מז טפ הנפק 35- בנק מזרחי טפחות</v>
      </c>
    </row>
    <row r="11" spans="1:17" ht="33.75">
      <c r="A11" s="12">
        <v>0.20000000000000001</v>
      </c>
      <c r="B11" s="12">
        <v>0.53000000000000003</v>
      </c>
      <c r="C11" s="13">
        <v>13729.23</v>
      </c>
      <c r="D11" s="12">
        <v>111.97</v>
      </c>
      <c r="E11" s="13">
        <v>12261521.43</v>
      </c>
      <c r="F11" s="12">
        <v>0.51000000000000001</v>
      </c>
      <c r="G11" s="12">
        <v>2.6000000000000001</v>
      </c>
      <c r="H11" s="12" t="s">
        <v>49</v>
      </c>
      <c r="I11" s="12">
        <v>2.46</v>
      </c>
      <c r="J11" s="12" t="s">
        <v>50</v>
      </c>
      <c r="K11" s="12" t="s">
        <v>51</v>
      </c>
      <c r="L11" s="12" t="s">
        <v>85</v>
      </c>
      <c r="M11" s="12">
        <v>2310092</v>
      </c>
      <c r="N11" s="12" t="str">
        <v>מזרחי טפ הנפק   33- בנק מזרחי טפחות</v>
      </c>
    </row>
    <row r="12" spans="1:17" ht="33.75">
      <c r="A12" s="12">
        <v>0.27000000000000002</v>
      </c>
      <c r="B12" s="12">
        <v>1.5900000000000001</v>
      </c>
      <c r="C12" s="13">
        <v>18722.57</v>
      </c>
      <c r="D12" s="12">
        <v>130.99000000000001</v>
      </c>
      <c r="E12" s="13">
        <v>14293128</v>
      </c>
      <c r="F12" s="12">
        <v>0.66000000000000003</v>
      </c>
      <c r="G12" s="12">
        <v>5</v>
      </c>
      <c r="H12" s="12" t="s">
        <v>49</v>
      </c>
      <c r="I12" s="12">
        <v>0.5</v>
      </c>
      <c r="J12" s="12" t="s">
        <v>50</v>
      </c>
      <c r="K12" s="12" t="s">
        <v>51</v>
      </c>
      <c r="L12" s="12" t="s">
        <v>85</v>
      </c>
      <c r="M12" s="12">
        <v>1940287</v>
      </c>
      <c r="N12" s="12" t="str">
        <v>פועלים הנפ22- בנק הפועלים</v>
      </c>
    </row>
    <row r="13" spans="1:17" ht="33.75">
      <c r="A13" s="12">
        <v>0.25</v>
      </c>
      <c r="B13" s="12">
        <v>2.2799999999999998</v>
      </c>
      <c r="C13" s="13">
        <v>17384.990000000002</v>
      </c>
      <c r="D13" s="12">
        <v>118.23999999999999</v>
      </c>
      <c r="E13" s="13">
        <v>14703140</v>
      </c>
      <c r="F13" s="12">
        <v>0.40000000000000002</v>
      </c>
      <c r="G13" s="12">
        <v>4.5</v>
      </c>
      <c r="H13" s="12" t="s">
        <v>49</v>
      </c>
      <c r="I13" s="12">
        <v>3.1699999999999999</v>
      </c>
      <c r="J13" s="12" t="s">
        <v>50</v>
      </c>
      <c r="K13" s="12" t="s">
        <v>51</v>
      </c>
      <c r="L13" s="12" t="s">
        <v>85</v>
      </c>
      <c r="M13" s="12">
        <v>1940527</v>
      </c>
      <c r="N13" s="12" t="str">
        <v>פועלים הנפק 31- בנק הפועלים</v>
      </c>
    </row>
    <row r="14" spans="1:17" ht="33.75">
      <c r="A14" s="12">
        <v>0.080000000000000002</v>
      </c>
      <c r="B14" s="12">
        <v>0.41999999999999998</v>
      </c>
      <c r="C14" s="13">
        <v>5570.3699999999999</v>
      </c>
      <c r="D14" s="12">
        <v>124.05</v>
      </c>
      <c r="E14" s="13">
        <v>4490425</v>
      </c>
      <c r="F14" s="12">
        <v>0.83999999999999997</v>
      </c>
      <c r="G14" s="12">
        <v>0</v>
      </c>
      <c r="H14" s="12" t="s">
        <v>49</v>
      </c>
      <c r="I14" s="12">
        <v>0.44</v>
      </c>
      <c r="J14" s="12" t="s">
        <v>50</v>
      </c>
      <c r="K14" s="12" t="s">
        <v>51</v>
      </c>
      <c r="L14" s="12" t="s">
        <v>85</v>
      </c>
      <c r="M14" s="12">
        <v>1940329</v>
      </c>
      <c r="N14" s="12" t="str">
        <v>פועלים ק' 23- בנק הפועלים</v>
      </c>
    </row>
    <row r="15" spans="1:17" ht="33.75">
      <c r="A15" s="12">
        <v>0.34999999999999998</v>
      </c>
      <c r="B15" s="12">
        <v>1.22</v>
      </c>
      <c r="C15" s="13">
        <v>24417.099999999999</v>
      </c>
      <c r="D15" s="12">
        <v>133.68000000000001</v>
      </c>
      <c r="E15" s="13">
        <v>18265338.350000001</v>
      </c>
      <c r="F15" s="12">
        <v>0.38</v>
      </c>
      <c r="G15" s="12">
        <v>4.3499999999999996</v>
      </c>
      <c r="H15" s="12" t="s">
        <v>49</v>
      </c>
      <c r="I15" s="12">
        <v>1.5900000000000001</v>
      </c>
      <c r="J15" s="12" t="s">
        <v>50</v>
      </c>
      <c r="K15" s="12" t="s">
        <v>51</v>
      </c>
      <c r="L15" s="12" t="s">
        <v>85</v>
      </c>
      <c r="M15" s="12">
        <v>1940360</v>
      </c>
      <c r="N15" s="12" t="str">
        <v>פועלים ק' 25- בנק הפועלים</v>
      </c>
    </row>
    <row r="16" spans="1:17" ht="33.75">
      <c r="A16" s="12">
        <v>0</v>
      </c>
      <c r="B16" s="12">
        <v>0.01</v>
      </c>
      <c r="C16" s="12">
        <v>49.590000000000003</v>
      </c>
      <c r="D16" s="12">
        <v>132.27000000000001</v>
      </c>
      <c r="E16" s="13" t="s">
        <v>57</v>
      </c>
      <c r="F16" s="12">
        <v>0.40000000000000002</v>
      </c>
      <c r="G16" s="12">
        <v>4.0999999999999996</v>
      </c>
      <c r="H16" s="12" t="s">
        <v>49</v>
      </c>
      <c r="I16" s="12">
        <v>2.27</v>
      </c>
      <c r="J16" s="12" t="s">
        <v>59</v>
      </c>
      <c r="K16" s="12" t="s">
        <v>60</v>
      </c>
      <c r="L16" s="12" t="s">
        <v>86</v>
      </c>
      <c r="M16" s="12">
        <v>7460140</v>
      </c>
      <c r="N16" s="12" t="str">
        <v>שטראוס סד' ב'19196- שטראוס גרופ</v>
      </c>
    </row>
    <row r="17" spans="1:17" ht="33.75">
      <c r="A17" s="12">
        <v>0</v>
      </c>
      <c r="B17" s="12">
        <v>0</v>
      </c>
      <c r="C17" s="12">
        <v>0</v>
      </c>
      <c r="D17" s="12">
        <v>136.72</v>
      </c>
      <c r="E17" s="12">
        <v>0.60999999999999999</v>
      </c>
      <c r="F17" s="12">
        <v>0.19</v>
      </c>
      <c r="G17" s="12">
        <v>5.2999999999999998</v>
      </c>
      <c r="H17" s="12" t="s">
        <v>49</v>
      </c>
      <c r="I17" s="12">
        <v>1.6299999999999999</v>
      </c>
      <c r="J17" s="12" t="s">
        <v>50</v>
      </c>
      <c r="K17" s="12" t="s">
        <v>87</v>
      </c>
      <c r="L17" s="12" t="s">
        <v>88</v>
      </c>
      <c r="M17" s="12">
        <v>2300069</v>
      </c>
      <c r="N17" s="12" t="s">
        <v>89</v>
      </c>
    </row>
    <row r="18" spans="1:17" ht="33.75">
      <c r="A18" s="12">
        <v>0</v>
      </c>
      <c r="B18" s="12">
        <v>0.01</v>
      </c>
      <c r="C18" s="12">
        <v>100.18000000000001</v>
      </c>
      <c r="D18" s="12">
        <v>117.37</v>
      </c>
      <c r="E18" s="13">
        <v>85355</v>
      </c>
      <c r="F18" s="12">
        <v>1.9199999999999999</v>
      </c>
      <c r="G18" s="12">
        <v>3.7000000000000002</v>
      </c>
      <c r="H18" s="12" t="s">
        <v>49</v>
      </c>
      <c r="I18" s="12">
        <v>6.3499999999999996</v>
      </c>
      <c r="J18" s="12" t="s">
        <v>50</v>
      </c>
      <c r="K18" s="12" t="s">
        <v>87</v>
      </c>
      <c r="L18" s="12" t="s">
        <v>88</v>
      </c>
      <c r="M18" s="12">
        <v>2300143</v>
      </c>
      <c r="N18" s="12" t="str">
        <v>בזק אג"ח 6- בזק</v>
      </c>
    </row>
    <row r="19" spans="1:17" ht="33.75">
      <c r="A19" s="12">
        <v>0</v>
      </c>
      <c r="B19" s="12">
        <v>0.059999999999999998</v>
      </c>
      <c r="C19" s="12">
        <v>227.33000000000001</v>
      </c>
      <c r="D19" s="12">
        <v>137.5</v>
      </c>
      <c r="E19" s="13">
        <v>165332</v>
      </c>
      <c r="F19" s="12">
        <v>0.35999999999999999</v>
      </c>
      <c r="G19" s="12">
        <v>4.2000000000000002</v>
      </c>
      <c r="H19" s="12" t="s">
        <v>49</v>
      </c>
      <c r="I19" s="12">
        <v>2.75</v>
      </c>
      <c r="J19" s="12" t="s">
        <v>50</v>
      </c>
      <c r="K19" s="12" t="s">
        <v>87</v>
      </c>
      <c r="L19" s="12" t="s">
        <v>85</v>
      </c>
      <c r="M19" s="12">
        <v>1093681</v>
      </c>
      <c r="N19" s="12" t="str">
        <v>בינלאומי אגח ג'- בנק הבינלאומי</v>
      </c>
    </row>
    <row r="20" spans="1:17" ht="33.75">
      <c r="A20" s="12">
        <v>0.080000000000000002</v>
      </c>
      <c r="B20" s="12">
        <v>0.28999999999999998</v>
      </c>
      <c r="C20" s="13">
        <v>5784</v>
      </c>
      <c r="D20" s="12">
        <v>136.19999999999999</v>
      </c>
      <c r="E20" s="13">
        <v>4246692.5</v>
      </c>
      <c r="F20" s="12">
        <v>0.68000000000000005</v>
      </c>
      <c r="G20" s="12">
        <v>3.8999999999999999</v>
      </c>
      <c r="H20" s="12" t="s">
        <v>49</v>
      </c>
      <c r="I20" s="12">
        <v>3.4500000000000002</v>
      </c>
      <c r="J20" s="12" t="s">
        <v>50</v>
      </c>
      <c r="K20" s="12" t="s">
        <v>87</v>
      </c>
      <c r="L20" s="12" t="s">
        <v>85</v>
      </c>
      <c r="M20" s="12">
        <v>2310068</v>
      </c>
      <c r="N20" s="12" t="str">
        <v>טפחות- בנק מזרחי טפחות</v>
      </c>
    </row>
    <row r="21" spans="1:17" ht="33.75">
      <c r="A21" s="12">
        <v>0.089999999999999997</v>
      </c>
      <c r="B21" s="12">
        <v>0.29999999999999999</v>
      </c>
      <c r="C21" s="13">
        <v>6503.5299999999997</v>
      </c>
      <c r="D21" s="12">
        <v>117.51000000000001</v>
      </c>
      <c r="E21" s="13">
        <v>5534447.0800000001</v>
      </c>
      <c r="F21" s="12">
        <v>1.78</v>
      </c>
      <c r="G21" s="12">
        <v>3.3999999999999999</v>
      </c>
      <c r="H21" s="12" t="s">
        <v>49</v>
      </c>
      <c r="I21" s="12">
        <v>6.3099999999999996</v>
      </c>
      <c r="J21" s="12" t="s">
        <v>50</v>
      </c>
      <c r="K21" s="12" t="s">
        <v>87</v>
      </c>
      <c r="L21" s="12" t="s">
        <v>85</v>
      </c>
      <c r="M21" s="12">
        <v>7410244</v>
      </c>
      <c r="N21" s="12" t="str">
        <v>לאומי למימון כ.התח נדח יד- בנק לאומי</v>
      </c>
    </row>
    <row r="22" spans="1:17" ht="33.75">
      <c r="A22" s="12">
        <v>0.19</v>
      </c>
      <c r="B22" s="12">
        <v>0.35999999999999999</v>
      </c>
      <c r="C22" s="13">
        <v>13382.280000000001</v>
      </c>
      <c r="D22" s="12">
        <v>114.90000000000001</v>
      </c>
      <c r="E22" s="13">
        <v>11646892.439999999</v>
      </c>
      <c r="F22" s="12">
        <v>0.78000000000000003</v>
      </c>
      <c r="G22" s="12">
        <v>2.6000000000000001</v>
      </c>
      <c r="H22" s="12" t="s">
        <v>49</v>
      </c>
      <c r="I22" s="12">
        <v>3.7999999999999998</v>
      </c>
      <c r="J22" s="12" t="s">
        <v>50</v>
      </c>
      <c r="K22" s="12" t="s">
        <v>87</v>
      </c>
      <c r="L22" s="12" t="s">
        <v>85</v>
      </c>
      <c r="M22" s="12">
        <v>7410228</v>
      </c>
      <c r="N22" s="12" t="str">
        <v>לאומי למימון סד' יב- בנק לאומי</v>
      </c>
    </row>
    <row r="23" spans="1:17" ht="33.75">
      <c r="A23" s="12">
        <v>0.14000000000000001</v>
      </c>
      <c r="B23" s="12">
        <v>0.35999999999999999</v>
      </c>
      <c r="C23" s="13">
        <v>9341.3899999999994</v>
      </c>
      <c r="D23" s="12">
        <v>130.71000000000001</v>
      </c>
      <c r="E23" s="13">
        <v>7146651.2999999998</v>
      </c>
      <c r="F23" s="12">
        <v>0.42999999999999999</v>
      </c>
      <c r="G23" s="12">
        <v>4.0999999999999996</v>
      </c>
      <c r="H23" s="12" t="s">
        <v>49</v>
      </c>
      <c r="I23" s="12">
        <v>1.4399999999999999</v>
      </c>
      <c r="J23" s="12" t="s">
        <v>50</v>
      </c>
      <c r="K23" s="12" t="s">
        <v>87</v>
      </c>
      <c r="L23" s="12" t="s">
        <v>85</v>
      </c>
      <c r="M23" s="12">
        <v>7410152</v>
      </c>
      <c r="N23" s="12" t="s">
        <v>90</v>
      </c>
    </row>
    <row r="24" spans="1:17" ht="33.75">
      <c r="A24" s="12">
        <v>0.20000000000000001</v>
      </c>
      <c r="B24" s="12">
        <v>0.55000000000000004</v>
      </c>
      <c r="C24" s="13">
        <v>13667.16</v>
      </c>
      <c r="D24" s="12">
        <v>124.64</v>
      </c>
      <c r="E24" s="13">
        <v>10965309.460000001</v>
      </c>
      <c r="F24" s="12">
        <v>0.34000000000000002</v>
      </c>
      <c r="G24" s="12">
        <v>5.2999999999999998</v>
      </c>
      <c r="H24" s="12" t="s">
        <v>49</v>
      </c>
      <c r="I24" s="12">
        <v>1.26</v>
      </c>
      <c r="J24" s="12" t="s">
        <v>50</v>
      </c>
      <c r="K24" s="12" t="s">
        <v>87</v>
      </c>
      <c r="L24" s="12" t="s">
        <v>85</v>
      </c>
      <c r="M24" s="12">
        <v>7410186</v>
      </c>
      <c r="N24" s="12" t="str">
        <v>לאומי מימון התח' אג"ח י'- בנק לאומי</v>
      </c>
    </row>
    <row r="25" spans="1:17" ht="33.75">
      <c r="A25" s="12">
        <v>0.14999999999999999</v>
      </c>
      <c r="B25" s="12">
        <v>0.39000000000000001</v>
      </c>
      <c r="C25" s="13">
        <v>10357.9</v>
      </c>
      <c r="D25" s="12">
        <v>136.63</v>
      </c>
      <c r="E25" s="13">
        <v>7580986.5199999996</v>
      </c>
      <c r="F25" s="12">
        <v>0.63</v>
      </c>
      <c r="G25" s="12">
        <v>4.4000000000000004</v>
      </c>
      <c r="H25" s="12" t="s">
        <v>49</v>
      </c>
      <c r="I25" s="12">
        <v>2.8799999999999999</v>
      </c>
      <c r="J25" s="12" t="s">
        <v>50</v>
      </c>
      <c r="K25" s="12" t="s">
        <v>87</v>
      </c>
      <c r="L25" s="12" t="s">
        <v>85</v>
      </c>
      <c r="M25" s="12">
        <v>7410160</v>
      </c>
      <c r="N25" s="12" t="str">
        <v>לאומי מימון4%.- בנק לאומי</v>
      </c>
    </row>
    <row r="26" spans="1:17" ht="33.75">
      <c r="A26" s="12">
        <v>0.29999999999999999</v>
      </c>
      <c r="B26" s="12">
        <v>0.37</v>
      </c>
      <c r="C26" s="13">
        <v>20419.389999999999</v>
      </c>
      <c r="D26" s="12">
        <v>142</v>
      </c>
      <c r="E26" s="13">
        <v>14379855.48</v>
      </c>
      <c r="F26" s="12">
        <v>1.25</v>
      </c>
      <c r="G26" s="12">
        <v>4.0999999999999996</v>
      </c>
      <c r="H26" s="12" t="s">
        <v>49</v>
      </c>
      <c r="I26" s="12">
        <v>4.9900000000000002</v>
      </c>
      <c r="J26" s="12" t="s">
        <v>50</v>
      </c>
      <c r="K26" s="12" t="s">
        <v>87</v>
      </c>
      <c r="L26" s="12" t="s">
        <v>85</v>
      </c>
      <c r="M26" s="12">
        <v>1940402</v>
      </c>
      <c r="N26" s="12" t="s">
        <v>91</v>
      </c>
    </row>
    <row r="27" spans="1:17" ht="33.75">
      <c r="A27" s="12">
        <v>0.14999999999999999</v>
      </c>
      <c r="B27" s="12">
        <v>0.29999999999999999</v>
      </c>
      <c r="C27" s="13">
        <v>10522.57</v>
      </c>
      <c r="D27" s="12">
        <v>122.78</v>
      </c>
      <c r="E27" s="13">
        <v>8570260.5099999998</v>
      </c>
      <c r="F27" s="12">
        <v>1.97</v>
      </c>
      <c r="G27" s="12">
        <v>4</v>
      </c>
      <c r="H27" s="12" t="s">
        <v>49</v>
      </c>
      <c r="I27" s="12">
        <v>6.7000000000000002</v>
      </c>
      <c r="J27" s="12" t="s">
        <v>50</v>
      </c>
      <c r="K27" s="12" t="s">
        <v>87</v>
      </c>
      <c r="L27" s="12" t="s">
        <v>85</v>
      </c>
      <c r="M27" s="12">
        <v>1940501</v>
      </c>
      <c r="N27" s="12" t="str">
        <v>פועלים הנפ הת יד- בנק הפועלים</v>
      </c>
    </row>
    <row r="28" spans="1:17" ht="33.75">
      <c r="A28" s="12">
        <v>0</v>
      </c>
      <c r="B28" s="12">
        <v>0.029999999999999999</v>
      </c>
      <c r="C28" s="12">
        <v>217.11000000000001</v>
      </c>
      <c r="D28" s="12">
        <v>122.02</v>
      </c>
      <c r="E28" s="13">
        <v>177931</v>
      </c>
      <c r="F28" s="12">
        <v>0.40999999999999998</v>
      </c>
      <c r="G28" s="12">
        <v>5</v>
      </c>
      <c r="H28" s="12" t="s">
        <v>49</v>
      </c>
      <c r="I28" s="12">
        <v>1.6399999999999999</v>
      </c>
      <c r="J28" s="12" t="s">
        <v>50</v>
      </c>
      <c r="K28" s="12" t="s">
        <v>87</v>
      </c>
      <c r="L28" s="12" t="s">
        <v>85</v>
      </c>
      <c r="M28" s="12">
        <v>1940428</v>
      </c>
      <c r="N28" s="12" t="str">
        <v>פועלים הנפקות אג"ח י"ב- בנק הפועלים</v>
      </c>
    </row>
    <row r="29" spans="1:17" ht="33.75">
      <c r="A29" s="12">
        <v>0.01</v>
      </c>
      <c r="B29" s="12">
        <v>0.040000000000000001</v>
      </c>
      <c r="C29" s="12">
        <v>360.82999999999998</v>
      </c>
      <c r="D29" s="12">
        <v>136.40000000000001</v>
      </c>
      <c r="E29" s="13">
        <v>264540</v>
      </c>
      <c r="F29" s="12">
        <v>0.47999999999999998</v>
      </c>
      <c r="G29" s="12">
        <v>4.7000000000000002</v>
      </c>
      <c r="H29" s="12" t="s">
        <v>49</v>
      </c>
      <c r="I29" s="12">
        <v>2.1299999999999999</v>
      </c>
      <c r="J29" s="12" t="s">
        <v>50</v>
      </c>
      <c r="K29" s="12" t="s">
        <v>87</v>
      </c>
      <c r="L29" s="12" t="s">
        <v>85</v>
      </c>
      <c r="M29" s="12">
        <v>1940386</v>
      </c>
      <c r="N29" s="12" t="str">
        <v>פועלים הנפקות התחייבות 9- בנק הפועלים</v>
      </c>
    </row>
    <row r="30" spans="1:17" ht="33.75">
      <c r="A30" s="12">
        <v>0</v>
      </c>
      <c r="B30" s="12">
        <v>0.01</v>
      </c>
      <c r="C30" s="12">
        <v>175.75999999999999</v>
      </c>
      <c r="D30" s="12">
        <v>135.19999999999999</v>
      </c>
      <c r="E30" s="13">
        <v>130000</v>
      </c>
      <c r="F30" s="12">
        <v>0.32000000000000001</v>
      </c>
      <c r="G30" s="12">
        <v>4.5</v>
      </c>
      <c r="H30" s="12" t="s">
        <v>49</v>
      </c>
      <c r="I30" s="12">
        <v>1.26</v>
      </c>
      <c r="J30" s="12" t="s">
        <v>50</v>
      </c>
      <c r="K30" s="12" t="s">
        <v>87</v>
      </c>
      <c r="L30" s="12" t="s">
        <v>85</v>
      </c>
      <c r="M30" s="12">
        <v>1940303</v>
      </c>
      <c r="N30" s="12" t="str">
        <v>פועלים הנפקות ח'- בנק הפועלים</v>
      </c>
    </row>
    <row r="31" spans="1:17" ht="33.75">
      <c r="A31" s="12">
        <v>0</v>
      </c>
      <c r="B31" s="12">
        <v>0</v>
      </c>
      <c r="C31" s="12">
        <v>0</v>
      </c>
      <c r="D31" s="12">
        <v>141.90000000000001</v>
      </c>
      <c r="E31" s="12">
        <v>0.16</v>
      </c>
      <c r="F31" s="12">
        <v>1.72</v>
      </c>
      <c r="G31" s="12">
        <v>5.5</v>
      </c>
      <c r="H31" s="12" t="s">
        <v>49</v>
      </c>
      <c r="I31" s="12">
        <v>0.69999999999999996</v>
      </c>
      <c r="J31" s="12" t="s">
        <v>50</v>
      </c>
      <c r="K31" s="12" t="s">
        <v>87</v>
      </c>
      <c r="L31" s="12" t="s">
        <v>85</v>
      </c>
      <c r="M31" s="12">
        <v>1940063</v>
      </c>
      <c r="N31" s="12" t="str">
        <v>פועליםהנפק ב- בנק הפועלים</v>
      </c>
    </row>
    <row r="32" spans="1:17" ht="33.75">
      <c r="A32" s="12">
        <v>0.089999999999999997</v>
      </c>
      <c r="B32" s="12">
        <v>0.80000000000000004</v>
      </c>
      <c r="C32" s="13">
        <v>6522.21</v>
      </c>
      <c r="D32" s="12">
        <v>105.88</v>
      </c>
      <c r="E32" s="13">
        <v>6160000</v>
      </c>
      <c r="F32" s="12">
        <v>0.77000000000000002</v>
      </c>
      <c r="G32" s="12">
        <v>1.6000000000000001</v>
      </c>
      <c r="H32" s="12" t="s">
        <v>49</v>
      </c>
      <c r="I32" s="12">
        <v>3.75</v>
      </c>
      <c r="J32" s="12" t="s">
        <v>59</v>
      </c>
      <c r="K32" s="12" t="s">
        <v>92</v>
      </c>
      <c r="L32" s="12" t="s">
        <v>85</v>
      </c>
      <c r="M32" s="12">
        <v>1126762</v>
      </c>
      <c r="N32" s="12" t="str">
        <v>אגוד הנפ  אגח ו- בנק איגוד</v>
      </c>
    </row>
    <row r="33" spans="1:17" ht="22.5">
      <c r="A33" s="12">
        <v>0.070000000000000007</v>
      </c>
      <c r="B33" s="12">
        <v>0.44</v>
      </c>
      <c r="C33" s="13">
        <v>4645.71</v>
      </c>
      <c r="D33" s="12">
        <v>116.23999999999999</v>
      </c>
      <c r="E33" s="13">
        <v>3996654</v>
      </c>
      <c r="F33" s="12">
        <v>2.9100000000000001</v>
      </c>
      <c r="G33" s="12">
        <v>4.7999999999999998</v>
      </c>
      <c r="H33" s="12" t="s">
        <v>49</v>
      </c>
      <c r="I33" s="12">
        <v>6.5099999999999998</v>
      </c>
      <c r="J33" s="12" t="s">
        <v>59</v>
      </c>
      <c r="K33" s="12" t="s">
        <v>92</v>
      </c>
      <c r="L33" s="12" t="s">
        <v>93</v>
      </c>
      <c r="M33" s="12">
        <v>1126630</v>
      </c>
      <c r="N33" s="12" t="str">
        <v>אמות      אגח ב- אמות</v>
      </c>
    </row>
    <row r="34" spans="1:17" ht="22.5">
      <c r="A34" s="12">
        <v>0.02</v>
      </c>
      <c r="B34" s="12">
        <v>0.19</v>
      </c>
      <c r="C34" s="13">
        <v>1625.4000000000001</v>
      </c>
      <c r="D34" s="12">
        <v>126.94</v>
      </c>
      <c r="E34" s="13">
        <v>1280445</v>
      </c>
      <c r="F34" s="12">
        <v>1.1799999999999999</v>
      </c>
      <c r="G34" s="12">
        <v>4.9000000000000004</v>
      </c>
      <c r="H34" s="12" t="s">
        <v>49</v>
      </c>
      <c r="I34" s="12">
        <v>3.48</v>
      </c>
      <c r="J34" s="12" t="s">
        <v>59</v>
      </c>
      <c r="K34" s="12" t="s">
        <v>92</v>
      </c>
      <c r="L34" s="12" t="s">
        <v>93</v>
      </c>
      <c r="M34" s="12">
        <v>1117357</v>
      </c>
      <c r="N34" s="12" t="str">
        <v>אמות אג"ח ג'- אמות</v>
      </c>
    </row>
    <row r="35" spans="1:17" ht="33.75">
      <c r="A35" s="12">
        <v>0.23999999999999999</v>
      </c>
      <c r="B35" s="12">
        <v>1.5700000000000001</v>
      </c>
      <c r="C35" s="13">
        <v>16680.310000000001</v>
      </c>
      <c r="D35" s="12">
        <v>144.28999999999999</v>
      </c>
      <c r="E35" s="13">
        <v>11560267</v>
      </c>
      <c r="F35" s="12">
        <v>1.52</v>
      </c>
      <c r="G35" s="12">
        <v>6.5</v>
      </c>
      <c r="H35" s="12" t="s">
        <v>49</v>
      </c>
      <c r="I35" s="12">
        <v>5</v>
      </c>
      <c r="J35" s="12" t="s">
        <v>50</v>
      </c>
      <c r="K35" s="12" t="s">
        <v>94</v>
      </c>
      <c r="L35" s="12" t="s">
        <v>95</v>
      </c>
      <c r="M35" s="12">
        <v>1260488</v>
      </c>
      <c r="N35" s="12" t="str">
        <v>גזית גלוב אג"ח 10- גזית גלוב 1982</v>
      </c>
    </row>
    <row r="36" spans="1:17" ht="33.75">
      <c r="A36" s="12">
        <v>0.050000000000000003</v>
      </c>
      <c r="B36" s="12">
        <v>0.13</v>
      </c>
      <c r="C36" s="13">
        <v>3713.5500000000002</v>
      </c>
      <c r="D36" s="12">
        <v>119.98999999999999</v>
      </c>
      <c r="E36" s="13">
        <v>3094884</v>
      </c>
      <c r="F36" s="12">
        <v>3.3500000000000001</v>
      </c>
      <c r="G36" s="12">
        <v>5.3499999999999996</v>
      </c>
      <c r="H36" s="12" t="s">
        <v>49</v>
      </c>
      <c r="I36" s="12">
        <v>7.4199999999999999</v>
      </c>
      <c r="J36" s="12" t="s">
        <v>59</v>
      </c>
      <c r="K36" s="12" t="s">
        <v>92</v>
      </c>
      <c r="L36" s="12" t="s">
        <v>95</v>
      </c>
      <c r="M36" s="12">
        <v>1260546</v>
      </c>
      <c r="N36" s="12" t="str">
        <v>גזית גלוב אג"ח יא- גזית גלוב 1982</v>
      </c>
    </row>
    <row r="37" spans="1:17" ht="33.75">
      <c r="A37" s="12">
        <v>0.13</v>
      </c>
      <c r="B37" s="12">
        <v>0.31</v>
      </c>
      <c r="C37" s="13">
        <v>8987.2800000000007</v>
      </c>
      <c r="D37" s="12">
        <v>139.34999999999999</v>
      </c>
      <c r="E37" s="13">
        <v>6449428.7699999996</v>
      </c>
      <c r="F37" s="12">
        <v>2.6299999999999999</v>
      </c>
      <c r="G37" s="12">
        <v>5.0999999999999996</v>
      </c>
      <c r="H37" s="12" t="s">
        <v>49</v>
      </c>
      <c r="I37" s="12">
        <v>5.71</v>
      </c>
      <c r="J37" s="12" t="s">
        <v>50</v>
      </c>
      <c r="K37" s="12" t="s">
        <v>94</v>
      </c>
      <c r="L37" s="12" t="s">
        <v>95</v>
      </c>
      <c r="M37" s="12">
        <v>1260397</v>
      </c>
      <c r="N37" s="12" t="s">
        <v>96</v>
      </c>
    </row>
    <row r="38" spans="1:17" ht="33.75">
      <c r="A38" s="12">
        <v>0.029999999999999999</v>
      </c>
      <c r="B38" s="12">
        <v>0.13</v>
      </c>
      <c r="C38" s="13">
        <v>2206.6300000000001</v>
      </c>
      <c r="D38" s="12">
        <v>135.08000000000001</v>
      </c>
      <c r="E38" s="13">
        <v>1633570.55</v>
      </c>
      <c r="F38" s="12">
        <v>1.0900000000000001</v>
      </c>
      <c r="G38" s="12">
        <v>5.2999999999999998</v>
      </c>
      <c r="H38" s="12" t="s">
        <v>49</v>
      </c>
      <c r="I38" s="12">
        <v>3.0499999999999998</v>
      </c>
      <c r="J38" s="12" t="s">
        <v>50</v>
      </c>
      <c r="K38" s="12" t="s">
        <v>94</v>
      </c>
      <c r="L38" s="12" t="s">
        <v>95</v>
      </c>
      <c r="M38" s="12">
        <v>1260462</v>
      </c>
      <c r="N38" s="12" t="str">
        <v>גזית גלוב אגח ט- גזית גלוב 1982</v>
      </c>
    </row>
    <row r="39" spans="1:17" ht="33.75">
      <c r="A39" s="12">
        <v>0</v>
      </c>
      <c r="B39" s="12">
        <v>0.01</v>
      </c>
      <c r="C39" s="12">
        <v>167.5</v>
      </c>
      <c r="D39" s="12">
        <v>141.61000000000001</v>
      </c>
      <c r="E39" s="13">
        <v>118285.22</v>
      </c>
      <c r="F39" s="12">
        <v>1.0900000000000001</v>
      </c>
      <c r="G39" s="12">
        <v>4.9500000000000002</v>
      </c>
      <c r="H39" s="12" t="s">
        <v>49</v>
      </c>
      <c r="I39" s="12">
        <v>3.1099999999999999</v>
      </c>
      <c r="J39" s="12" t="s">
        <v>50</v>
      </c>
      <c r="K39" s="12" t="s">
        <v>94</v>
      </c>
      <c r="L39" s="12" t="s">
        <v>95</v>
      </c>
      <c r="M39" s="12">
        <v>1260306</v>
      </c>
      <c r="N39" s="12" t="str">
        <v>גזית גלוב ג- גזית גלוב 1982</v>
      </c>
    </row>
    <row r="40" spans="1:17" ht="22.5">
      <c r="A40" s="12">
        <v>0.14999999999999999</v>
      </c>
      <c r="B40" s="12">
        <v>5.6900000000000004</v>
      </c>
      <c r="C40" s="13">
        <v>10037.690000000001</v>
      </c>
      <c r="D40" s="12">
        <v>120</v>
      </c>
      <c r="E40" s="13">
        <v>8364743</v>
      </c>
      <c r="F40" s="12">
        <v>1.78</v>
      </c>
      <c r="G40" s="12">
        <v>3.6400000000000001</v>
      </c>
      <c r="H40" s="12" t="s">
        <v>49</v>
      </c>
      <c r="I40" s="12">
        <v>4.9900000000000002</v>
      </c>
      <c r="J40" s="12" t="s">
        <v>50</v>
      </c>
      <c r="K40" s="12" t="s">
        <v>94</v>
      </c>
      <c r="L40" s="12" t="s">
        <v>93</v>
      </c>
      <c r="M40" s="12">
        <v>4160115</v>
      </c>
      <c r="N40" s="12" t="str">
        <v>וילאר     אגח ו- וילאר</v>
      </c>
    </row>
    <row r="41" spans="1:17" ht="22.5">
      <c r="A41" s="12">
        <v>0</v>
      </c>
      <c r="B41" s="12">
        <v>0.11</v>
      </c>
      <c r="C41" s="12">
        <v>188.24000000000001</v>
      </c>
      <c r="D41" s="12">
        <v>131.33000000000001</v>
      </c>
      <c r="E41" s="13">
        <v>143333.45000000001</v>
      </c>
      <c r="F41" s="12">
        <v>1.3600000000000001</v>
      </c>
      <c r="G41" s="12">
        <v>4</v>
      </c>
      <c r="H41" s="12" t="s">
        <v>49</v>
      </c>
      <c r="I41" s="12">
        <v>2.1499999999999999</v>
      </c>
      <c r="J41" s="12" t="s">
        <v>50</v>
      </c>
      <c r="K41" s="12" t="s">
        <v>94</v>
      </c>
      <c r="L41" s="12" t="s">
        <v>93</v>
      </c>
      <c r="M41" s="12">
        <v>4160099</v>
      </c>
      <c r="N41" s="12" t="str">
        <v>וילאר אג"ח ד'- וילאר</v>
      </c>
    </row>
    <row r="42" spans="1:17" ht="33.75">
      <c r="A42" s="12">
        <v>0.20000000000000001</v>
      </c>
      <c r="B42" s="12">
        <v>0.34000000000000002</v>
      </c>
      <c r="C42" s="13">
        <v>13514.1</v>
      </c>
      <c r="D42" s="12">
        <v>132.38</v>
      </c>
      <c r="E42" s="13">
        <v>10208563.35</v>
      </c>
      <c r="F42" s="12">
        <v>0.78000000000000003</v>
      </c>
      <c r="G42" s="12">
        <v>6.5</v>
      </c>
      <c r="H42" s="12" t="s">
        <v>49</v>
      </c>
      <c r="I42" s="12">
        <v>0.75</v>
      </c>
      <c r="J42" s="12" t="s">
        <v>50</v>
      </c>
      <c r="K42" s="12" t="s">
        <v>94</v>
      </c>
      <c r="L42" s="12" t="s">
        <v>97</v>
      </c>
      <c r="M42" s="12">
        <v>6000020</v>
      </c>
      <c r="N42" s="12" t="str">
        <v>חשמל אג"ח 22- חברת החשמל</v>
      </c>
    </row>
    <row r="43" spans="1:17" ht="33.75">
      <c r="A43" s="12">
        <v>0.14000000000000001</v>
      </c>
      <c r="B43" s="12">
        <v>0.46000000000000002</v>
      </c>
      <c r="C43" s="13">
        <v>9488.4300000000003</v>
      </c>
      <c r="D43" s="12">
        <v>103.70999999999999</v>
      </c>
      <c r="E43" s="13">
        <v>9149000</v>
      </c>
      <c r="F43" s="12">
        <v>-0.12</v>
      </c>
      <c r="G43" s="12">
        <v>0.65000000000000002</v>
      </c>
      <c r="H43" s="12" t="s">
        <v>49</v>
      </c>
      <c r="I43" s="12">
        <v>1.76</v>
      </c>
      <c r="J43" s="12" t="s">
        <v>50</v>
      </c>
      <c r="K43" s="12" t="s">
        <v>94</v>
      </c>
      <c r="L43" s="12" t="s">
        <v>97</v>
      </c>
      <c r="M43" s="12">
        <v>6000152</v>
      </c>
      <c r="N43" s="12" t="str">
        <v>חשמל אג"ח 24- חברת החשמל</v>
      </c>
    </row>
    <row r="44" spans="1:17" ht="33.75">
      <c r="A44" s="12">
        <v>0.20000000000000001</v>
      </c>
      <c r="B44" s="12">
        <v>1.3</v>
      </c>
      <c r="C44" s="13">
        <v>13818</v>
      </c>
      <c r="D44" s="12">
        <v>106.40000000000001</v>
      </c>
      <c r="E44" s="13">
        <v>12986846</v>
      </c>
      <c r="F44" s="12">
        <v>0.14999999999999999</v>
      </c>
      <c r="G44" s="12">
        <v>1.2</v>
      </c>
      <c r="H44" s="12" t="s">
        <v>49</v>
      </c>
      <c r="I44" s="12">
        <v>3.7000000000000002</v>
      </c>
      <c r="J44" s="12" t="s">
        <v>50</v>
      </c>
      <c r="K44" s="12" t="s">
        <v>94</v>
      </c>
      <c r="L44" s="12" t="s">
        <v>97</v>
      </c>
      <c r="M44" s="12">
        <v>6000160</v>
      </c>
      <c r="N44" s="12" t="str">
        <v>חשמל אג"ח 25- חברת החשמל</v>
      </c>
    </row>
    <row r="45" spans="1:17" ht="22.5">
      <c r="A45" s="12">
        <v>0.02</v>
      </c>
      <c r="B45" s="12">
        <v>0.20999999999999999</v>
      </c>
      <c r="C45" s="13">
        <v>1228.8</v>
      </c>
      <c r="D45" s="12">
        <v>136.41999999999999</v>
      </c>
      <c r="E45" s="13">
        <v>900750.33999999997</v>
      </c>
      <c r="F45" s="12">
        <v>0.70999999999999996</v>
      </c>
      <c r="G45" s="12">
        <v>4.2800000000000002</v>
      </c>
      <c r="H45" s="12" t="s">
        <v>49</v>
      </c>
      <c r="I45" s="12">
        <v>3.1600000000000001</v>
      </c>
      <c r="J45" s="12" t="s">
        <v>59</v>
      </c>
      <c r="K45" s="12" t="s">
        <v>92</v>
      </c>
      <c r="L45" s="12" t="s">
        <v>98</v>
      </c>
      <c r="M45" s="12">
        <v>5660048</v>
      </c>
      <c r="N45" s="12" t="str">
        <v>מנורה ק.1- מנורה מבטחים החזקות</v>
      </c>
    </row>
    <row r="46" spans="1:17" ht="33.75">
      <c r="A46" s="12">
        <v>0.10000000000000001</v>
      </c>
      <c r="B46" s="12">
        <v>0.28999999999999998</v>
      </c>
      <c r="C46" s="13">
        <v>6633.9499999999998</v>
      </c>
      <c r="D46" s="12">
        <v>143.93000000000001</v>
      </c>
      <c r="E46" s="13">
        <v>4609149.75</v>
      </c>
      <c r="F46" s="12">
        <v>1.8799999999999999</v>
      </c>
      <c r="G46" s="12">
        <v>6.5</v>
      </c>
      <c r="H46" s="12" t="s">
        <v>49</v>
      </c>
      <c r="I46" s="12">
        <v>5.7000000000000002</v>
      </c>
      <c r="J46" s="12" t="s">
        <v>50</v>
      </c>
      <c r="K46" s="12" t="s">
        <v>94</v>
      </c>
      <c r="L46" s="12" t="s">
        <v>85</v>
      </c>
      <c r="M46" s="12">
        <v>1940444</v>
      </c>
      <c r="N46" s="12" t="str">
        <v>פועלים הנפקות ש.הון משני עליון- בנק הפועלים</v>
      </c>
    </row>
    <row r="47" spans="1:17" ht="33.75">
      <c r="A47" s="12">
        <v>0.029999999999999999</v>
      </c>
      <c r="B47" s="12">
        <v>0.26000000000000001</v>
      </c>
      <c r="C47" s="13">
        <v>1981.8399999999999</v>
      </c>
      <c r="D47" s="12">
        <v>119.45999999999999</v>
      </c>
      <c r="E47" s="13">
        <v>1658996</v>
      </c>
      <c r="F47" s="12">
        <v>1.29</v>
      </c>
      <c r="G47" s="12">
        <v>3.3500000000000001</v>
      </c>
      <c r="H47" s="12" t="s">
        <v>49</v>
      </c>
      <c r="I47" s="12">
        <v>3.98</v>
      </c>
      <c r="J47" s="12" t="s">
        <v>50</v>
      </c>
      <c r="K47" s="12" t="s">
        <v>94</v>
      </c>
      <c r="L47" s="12" t="s">
        <v>88</v>
      </c>
      <c r="M47" s="12">
        <v>1118827</v>
      </c>
      <c r="N47" s="12" t="str">
        <v>פרטנר     אגח ג- פרטנר</v>
      </c>
    </row>
    <row r="48" spans="1:17" ht="33.75">
      <c r="A48" s="12">
        <v>0.050000000000000003</v>
      </c>
      <c r="B48" s="12">
        <v>0.35999999999999999</v>
      </c>
      <c r="C48" s="13">
        <v>3349.0999999999999</v>
      </c>
      <c r="D48" s="12">
        <v>125.84999999999999</v>
      </c>
      <c r="E48" s="13">
        <v>2661182.48</v>
      </c>
      <c r="F48" s="12">
        <v>0.20999999999999999</v>
      </c>
      <c r="G48" s="12">
        <v>5</v>
      </c>
      <c r="H48" s="12" t="s">
        <v>49</v>
      </c>
      <c r="I48" s="12">
        <v>0.56999999999999995</v>
      </c>
      <c r="J48" s="12" t="s">
        <v>50</v>
      </c>
      <c r="K48" s="12" t="s">
        <v>99</v>
      </c>
      <c r="L48" s="12" t="s">
        <v>100</v>
      </c>
      <c r="M48" s="12">
        <v>1100056</v>
      </c>
      <c r="N48" s="12" t="str">
        <v>5% פז נפט א'- פז נפט</v>
      </c>
    </row>
    <row r="49" spans="1:17" ht="33.75">
      <c r="A49" s="12">
        <v>0.029999999999999999</v>
      </c>
      <c r="B49" s="12">
        <v>0.22</v>
      </c>
      <c r="C49" s="13">
        <v>2150.9699999999998</v>
      </c>
      <c r="D49" s="12">
        <v>134.44</v>
      </c>
      <c r="E49" s="13">
        <v>1599947.2</v>
      </c>
      <c r="F49" s="12">
        <v>0.92000000000000004</v>
      </c>
      <c r="G49" s="12">
        <v>5.2999999999999998</v>
      </c>
      <c r="H49" s="12" t="s">
        <v>49</v>
      </c>
      <c r="I49" s="12">
        <v>1.6899999999999999</v>
      </c>
      <c r="J49" s="12" t="s">
        <v>50</v>
      </c>
      <c r="K49" s="12" t="s">
        <v>99</v>
      </c>
      <c r="L49" s="12" t="s">
        <v>88</v>
      </c>
      <c r="M49" s="12">
        <v>1096270</v>
      </c>
      <c r="N49" s="12" t="s">
        <v>101</v>
      </c>
    </row>
    <row r="50" spans="1:17" ht="22.5">
      <c r="A50" s="12">
        <v>0.059999999999999998</v>
      </c>
      <c r="B50" s="12">
        <v>0.67000000000000004</v>
      </c>
      <c r="C50" s="13">
        <v>4077.6199999999999</v>
      </c>
      <c r="D50" s="12">
        <v>119.08</v>
      </c>
      <c r="E50" s="13">
        <v>3424271.48</v>
      </c>
      <c r="F50" s="12">
        <v>1.6699999999999999</v>
      </c>
      <c r="G50" s="12">
        <v>3.8999999999999999</v>
      </c>
      <c r="H50" s="12" t="s">
        <v>49</v>
      </c>
      <c r="I50" s="12">
        <v>4.7599999999999998</v>
      </c>
      <c r="J50" s="12" t="s">
        <v>50</v>
      </c>
      <c r="K50" s="12" t="s">
        <v>99</v>
      </c>
      <c r="L50" s="12" t="s">
        <v>93</v>
      </c>
      <c r="M50" s="12">
        <v>1120021</v>
      </c>
      <c r="N50" s="12" t="str">
        <v>אג"ח ריט 1- ריט 1</v>
      </c>
    </row>
    <row r="51" spans="1:17" ht="33.75">
      <c r="A51" s="12">
        <v>0.02</v>
      </c>
      <c r="B51" s="12">
        <v>0.26000000000000001</v>
      </c>
      <c r="C51" s="13">
        <v>1062.04</v>
      </c>
      <c r="D51" s="12">
        <v>132.06999999999999</v>
      </c>
      <c r="E51" s="13">
        <v>804146</v>
      </c>
      <c r="F51" s="12">
        <v>0.58999999999999997</v>
      </c>
      <c r="G51" s="12">
        <v>4.2999999999999998</v>
      </c>
      <c r="H51" s="12" t="s">
        <v>49</v>
      </c>
      <c r="I51" s="12">
        <v>2.2200000000000002</v>
      </c>
      <c r="J51" s="12" t="s">
        <v>59</v>
      </c>
      <c r="K51" s="12" t="s">
        <v>102</v>
      </c>
      <c r="L51" s="12" t="s">
        <v>85</v>
      </c>
      <c r="M51" s="12">
        <v>1101005</v>
      </c>
      <c r="N51" s="12" t="str">
        <v>אגוד הנפקות הת 2- בנק איגוד</v>
      </c>
    </row>
    <row r="52" spans="1:17" ht="33.75">
      <c r="A52" s="12">
        <v>0</v>
      </c>
      <c r="B52" s="12">
        <v>0.02</v>
      </c>
      <c r="C52" s="12">
        <v>290.29000000000002</v>
      </c>
      <c r="D52" s="12">
        <v>135.59999999999999</v>
      </c>
      <c r="E52" s="13">
        <v>214080.92999999999</v>
      </c>
      <c r="F52" s="12">
        <v>0.93000000000000005</v>
      </c>
      <c r="G52" s="12">
        <v>4.25</v>
      </c>
      <c r="H52" s="12" t="s">
        <v>49</v>
      </c>
      <c r="I52" s="12">
        <v>2.8100000000000001</v>
      </c>
      <c r="J52" s="12" t="s">
        <v>50</v>
      </c>
      <c r="K52" s="12" t="s">
        <v>99</v>
      </c>
      <c r="L52" s="12" t="s">
        <v>95</v>
      </c>
      <c r="M52" s="12">
        <v>3900206</v>
      </c>
      <c r="N52" s="12" t="str">
        <v>אלוני חץ אג 6- אלוני חץ</v>
      </c>
    </row>
    <row r="53" spans="1:17" ht="22.5">
      <c r="A53" s="12">
        <v>0.040000000000000001</v>
      </c>
      <c r="B53" s="12">
        <v>0.26000000000000001</v>
      </c>
      <c r="C53" s="13">
        <v>2722.6399999999999</v>
      </c>
      <c r="D53" s="12">
        <v>135.62</v>
      </c>
      <c r="E53" s="13">
        <v>2007549.6399999999</v>
      </c>
      <c r="F53" s="12">
        <v>1.01</v>
      </c>
      <c r="G53" s="12">
        <v>4.9500000000000002</v>
      </c>
      <c r="H53" s="12" t="s">
        <v>49</v>
      </c>
      <c r="I53" s="12">
        <v>3.1099999999999999</v>
      </c>
      <c r="J53" s="12" t="s">
        <v>50</v>
      </c>
      <c r="K53" s="12" t="s">
        <v>99</v>
      </c>
      <c r="L53" s="12" t="s">
        <v>93</v>
      </c>
      <c r="M53" s="12">
        <v>1097385</v>
      </c>
      <c r="N53" s="12" t="s">
        <v>103</v>
      </c>
    </row>
    <row r="54" spans="1:17" ht="22.5">
      <c r="A54" s="12">
        <v>0.17000000000000001</v>
      </c>
      <c r="B54" s="12">
        <v>2.4500000000000002</v>
      </c>
      <c r="C54" s="13">
        <v>11499.82</v>
      </c>
      <c r="D54" s="12">
        <v>122.15000000000001</v>
      </c>
      <c r="E54" s="13">
        <v>9414509.1099999994</v>
      </c>
      <c r="F54" s="12">
        <v>1.4199999999999999</v>
      </c>
      <c r="G54" s="12">
        <v>3.77</v>
      </c>
      <c r="H54" s="12" t="s">
        <v>49</v>
      </c>
      <c r="I54" s="12">
        <v>4.8799999999999999</v>
      </c>
      <c r="J54" s="12" t="s">
        <v>59</v>
      </c>
      <c r="K54" s="12" t="s">
        <v>102</v>
      </c>
      <c r="L54" s="12" t="s">
        <v>93</v>
      </c>
      <c r="M54" s="12">
        <v>1118033</v>
      </c>
      <c r="N54" s="12" t="str">
        <v>ביג       ד- ביג</v>
      </c>
    </row>
    <row r="55" spans="1:17" ht="22.5">
      <c r="A55" s="12">
        <v>0.13</v>
      </c>
      <c r="B55" s="12">
        <v>0.29999999999999999</v>
      </c>
      <c r="C55" s="13">
        <v>8983.0499999999993</v>
      </c>
      <c r="D55" s="12">
        <v>128.5</v>
      </c>
      <c r="E55" s="13">
        <v>6990701.7300000004</v>
      </c>
      <c r="F55" s="12">
        <v>2.1899999999999999</v>
      </c>
      <c r="G55" s="12">
        <v>5.8499999999999996</v>
      </c>
      <c r="H55" s="12" t="s">
        <v>49</v>
      </c>
      <c r="I55" s="12">
        <v>4.3700000000000001</v>
      </c>
      <c r="J55" s="12" t="s">
        <v>50</v>
      </c>
      <c r="K55" s="12" t="s">
        <v>99</v>
      </c>
      <c r="L55" s="12" t="s">
        <v>93</v>
      </c>
      <c r="M55" s="12">
        <v>1117423</v>
      </c>
      <c r="N55" s="12" t="str">
        <v>בריטיש ישראל אגח ג- בריטיש ישראל</v>
      </c>
    </row>
    <row r="56" spans="1:17" ht="22.5">
      <c r="A56" s="12">
        <v>0</v>
      </c>
      <c r="B56" s="12">
        <v>0</v>
      </c>
      <c r="C56" s="12">
        <v>30.16</v>
      </c>
      <c r="D56" s="12">
        <v>132.99000000000001</v>
      </c>
      <c r="E56" s="13">
        <v>22676</v>
      </c>
      <c r="F56" s="12">
        <v>3.6499999999999999</v>
      </c>
      <c r="G56" s="12">
        <v>4.75</v>
      </c>
      <c r="H56" s="12" t="s">
        <v>49</v>
      </c>
      <c r="I56" s="12">
        <v>8.1500000000000004</v>
      </c>
      <c r="J56" s="12" t="s">
        <v>50</v>
      </c>
      <c r="K56" s="12" t="s">
        <v>99</v>
      </c>
      <c r="L56" s="12" t="s">
        <v>93</v>
      </c>
      <c r="M56" s="12">
        <v>7590128</v>
      </c>
      <c r="N56" s="12" t="s">
        <v>104</v>
      </c>
    </row>
    <row r="57" spans="1:17" ht="33.75">
      <c r="A57" s="12">
        <v>0</v>
      </c>
      <c r="B57" s="12">
        <v>0.02</v>
      </c>
      <c r="C57" s="12">
        <v>86.400000000000006</v>
      </c>
      <c r="D57" s="12">
        <v>123.06999999999999</v>
      </c>
      <c r="E57" s="13">
        <v>70206</v>
      </c>
      <c r="F57" s="12">
        <v>1.99</v>
      </c>
      <c r="G57" s="12">
        <v>3.8500000000000001</v>
      </c>
      <c r="H57" s="12" t="s">
        <v>49</v>
      </c>
      <c r="I57" s="12">
        <v>6.3499999999999996</v>
      </c>
      <c r="J57" s="12" t="s">
        <v>50</v>
      </c>
      <c r="K57" s="12" t="s">
        <v>99</v>
      </c>
      <c r="L57" s="12" t="s">
        <v>85</v>
      </c>
      <c r="M57" s="12">
        <v>6910129</v>
      </c>
      <c r="N57" s="12" t="str">
        <v>דסקט ק. 10- בנק דיסקונט</v>
      </c>
    </row>
    <row r="58" spans="1:17" ht="33.75">
      <c r="A58" s="12">
        <v>0</v>
      </c>
      <c r="B58" s="12">
        <v>0</v>
      </c>
      <c r="C58" s="12">
        <v>0</v>
      </c>
      <c r="D58" s="12">
        <v>109.84</v>
      </c>
      <c r="E58" s="12">
        <v>1.3100000000000001</v>
      </c>
      <c r="F58" s="12">
        <v>2.8300000000000001</v>
      </c>
      <c r="G58" s="12">
        <v>3.8999999999999999</v>
      </c>
      <c r="H58" s="12" t="s">
        <v>49</v>
      </c>
      <c r="I58" s="12">
        <v>3.6699999999999999</v>
      </c>
      <c r="J58" s="12" t="s">
        <v>59</v>
      </c>
      <c r="K58" s="12" t="s">
        <v>102</v>
      </c>
      <c r="L58" s="12" t="s">
        <v>88</v>
      </c>
      <c r="M58" s="12">
        <v>1123256</v>
      </c>
      <c r="N58" s="12" t="str">
        <v>הוט אג"ח  1- הוט</v>
      </c>
    </row>
    <row r="59" spans="1:17" ht="22.5">
      <c r="A59" s="12">
        <v>0.02</v>
      </c>
      <c r="B59" s="12">
        <v>0.11</v>
      </c>
      <c r="C59" s="13">
        <v>1451.27</v>
      </c>
      <c r="D59" s="12">
        <v>128.24000000000001</v>
      </c>
      <c r="E59" s="13">
        <v>1131683.45</v>
      </c>
      <c r="F59" s="12">
        <v>0.72999999999999998</v>
      </c>
      <c r="G59" s="12">
        <v>4.5499999999999998</v>
      </c>
      <c r="H59" s="12" t="s">
        <v>49</v>
      </c>
      <c r="I59" s="12">
        <v>1.4199999999999999</v>
      </c>
      <c r="J59" s="12" t="s">
        <v>50</v>
      </c>
      <c r="K59" s="12" t="s">
        <v>99</v>
      </c>
      <c r="L59" s="12" t="s">
        <v>105</v>
      </c>
      <c r="M59" s="12">
        <v>5760152</v>
      </c>
      <c r="N59" s="12" t="str">
        <v>חברה  לישראל 6- חברה לישראל</v>
      </c>
    </row>
    <row r="60" spans="1:17" ht="22.5">
      <c r="A60" s="12">
        <v>0.34999999999999998</v>
      </c>
      <c r="B60" s="12">
        <v>1.02</v>
      </c>
      <c r="C60" s="13">
        <v>24377.240000000002</v>
      </c>
      <c r="D60" s="12">
        <v>138.09</v>
      </c>
      <c r="E60" s="13">
        <v>17653157.27</v>
      </c>
      <c r="F60" s="12">
        <v>2</v>
      </c>
      <c r="G60" s="12">
        <v>4.7000000000000002</v>
      </c>
      <c r="H60" s="12" t="s">
        <v>49</v>
      </c>
      <c r="I60" s="12">
        <v>4.9100000000000001</v>
      </c>
      <c r="J60" s="12" t="s">
        <v>50</v>
      </c>
      <c r="K60" s="12" t="s">
        <v>99</v>
      </c>
      <c r="L60" s="12" t="s">
        <v>105</v>
      </c>
      <c r="M60" s="12">
        <v>5760160</v>
      </c>
      <c r="N60" s="12" t="s">
        <v>106</v>
      </c>
    </row>
    <row r="61" spans="1:17" ht="22.5">
      <c r="A61" s="12">
        <v>0.01</v>
      </c>
      <c r="B61" s="12">
        <v>1.1100000000000001</v>
      </c>
      <c r="C61" s="12">
        <v>472.10000000000002</v>
      </c>
      <c r="D61" s="12">
        <v>127.27</v>
      </c>
      <c r="E61" s="13">
        <v>370940.29999999999</v>
      </c>
      <c r="F61" s="12">
        <v>1.1000000000000001</v>
      </c>
      <c r="G61" s="12">
        <v>4.5</v>
      </c>
      <c r="H61" s="12" t="s">
        <v>49</v>
      </c>
      <c r="I61" s="12">
        <v>1.1499999999999999</v>
      </c>
      <c r="J61" s="12" t="s">
        <v>50</v>
      </c>
      <c r="K61" s="12" t="s">
        <v>99</v>
      </c>
      <c r="L61" s="12" t="s">
        <v>107</v>
      </c>
      <c r="M61" s="12">
        <v>1109669</v>
      </c>
      <c r="N61" s="12" t="str">
        <v>חילן טק   אגח- חילן טק</v>
      </c>
    </row>
    <row r="62" spans="1:17" ht="45">
      <c r="A62" s="12">
        <v>0.23000000000000001</v>
      </c>
      <c r="B62" s="12">
        <v>0.45000000000000001</v>
      </c>
      <c r="C62" s="13">
        <v>15586.66</v>
      </c>
      <c r="D62" s="12">
        <v>125.23999999999999</v>
      </c>
      <c r="E62" s="13">
        <v>12445429.220000001</v>
      </c>
      <c r="F62" s="12">
        <v>5.0099999999999998</v>
      </c>
      <c r="G62" s="12">
        <v>5.1500000000000004</v>
      </c>
      <c r="H62" s="12" t="s">
        <v>49</v>
      </c>
      <c r="I62" s="12">
        <v>10.32</v>
      </c>
      <c r="J62" s="12" t="s">
        <v>50</v>
      </c>
      <c r="K62" s="12" t="s">
        <v>99</v>
      </c>
      <c r="L62" s="12" t="s">
        <v>108</v>
      </c>
      <c r="M62" s="12">
        <v>1110915</v>
      </c>
      <c r="N62" s="12" t="str">
        <v>מכתשים אגן אג"ח ב'- מכתשים אגן</v>
      </c>
    </row>
    <row r="63" spans="1:17" ht="22.5">
      <c r="A63" s="12">
        <v>0</v>
      </c>
      <c r="B63" s="12">
        <v>0</v>
      </c>
      <c r="C63" s="12">
        <v>0</v>
      </c>
      <c r="D63" s="12">
        <v>127.81999999999999</v>
      </c>
      <c r="E63" s="12">
        <v>0.14999999999999999</v>
      </c>
      <c r="F63" s="12">
        <v>0.87</v>
      </c>
      <c r="G63" s="12">
        <v>4.7000000000000002</v>
      </c>
      <c r="H63" s="12" t="s">
        <v>49</v>
      </c>
      <c r="I63" s="12">
        <v>2.3300000000000001</v>
      </c>
      <c r="J63" s="12" t="s">
        <v>50</v>
      </c>
      <c r="K63" s="12" t="s">
        <v>99</v>
      </c>
      <c r="L63" s="12" t="s">
        <v>93</v>
      </c>
      <c r="M63" s="12">
        <v>3230083</v>
      </c>
      <c r="N63" s="12" t="str">
        <v>מליסון אג"ח ד- מליסרון</v>
      </c>
    </row>
    <row r="64" spans="1:17" ht="22.5">
      <c r="A64" s="12">
        <v>0.28999999999999998</v>
      </c>
      <c r="B64" s="12">
        <v>1.2</v>
      </c>
      <c r="C64" s="13">
        <v>19838.32</v>
      </c>
      <c r="D64" s="12">
        <v>134.11000000000001</v>
      </c>
      <c r="E64" s="13">
        <v>14792574.050000001</v>
      </c>
      <c r="F64" s="12">
        <v>1.8700000000000001</v>
      </c>
      <c r="G64" s="12">
        <v>5.0999999999999996</v>
      </c>
      <c r="H64" s="12" t="s">
        <v>49</v>
      </c>
      <c r="I64" s="12">
        <v>5.5</v>
      </c>
      <c r="J64" s="12" t="s">
        <v>50</v>
      </c>
      <c r="K64" s="12" t="s">
        <v>99</v>
      </c>
      <c r="L64" s="12" t="s">
        <v>93</v>
      </c>
      <c r="M64" s="12">
        <v>3230091</v>
      </c>
      <c r="N64" s="12" t="str">
        <v>מליסרון אג"ח 5- מליסרון</v>
      </c>
    </row>
    <row r="65" spans="1:17" ht="22.5">
      <c r="A65" s="12">
        <v>0.059999999999999998</v>
      </c>
      <c r="B65" s="12">
        <v>0.57999999999999996</v>
      </c>
      <c r="C65" s="13">
        <v>3894.73</v>
      </c>
      <c r="D65" s="12">
        <v>101.23</v>
      </c>
      <c r="E65" s="13">
        <v>3847408</v>
      </c>
      <c r="F65" s="12">
        <v>2.1699999999999999</v>
      </c>
      <c r="G65" s="12">
        <v>0</v>
      </c>
      <c r="H65" s="12" t="s">
        <v>49</v>
      </c>
      <c r="I65" s="12">
        <v>5.6699999999999999</v>
      </c>
      <c r="J65" s="12" t="s">
        <v>50</v>
      </c>
      <c r="K65" s="12" t="s">
        <v>99</v>
      </c>
      <c r="L65" s="12" t="s">
        <v>109</v>
      </c>
      <c r="M65" s="12">
        <v>3230174</v>
      </c>
      <c r="N65" s="12" t="str">
        <v>מליסרון אגח 9- מליסרון</v>
      </c>
    </row>
    <row r="66" spans="1:17" ht="33.75">
      <c r="A66" s="12">
        <v>0</v>
      </c>
      <c r="B66" s="12">
        <v>0</v>
      </c>
      <c r="C66" s="12">
        <v>29.010000000000002</v>
      </c>
      <c r="D66" s="12">
        <v>152.66999999999999</v>
      </c>
      <c r="E66" s="13">
        <v>19000</v>
      </c>
      <c r="F66" s="12">
        <v>0.63</v>
      </c>
      <c r="G66" s="12">
        <v>5.25</v>
      </c>
      <c r="H66" s="12" t="s">
        <v>49</v>
      </c>
      <c r="I66" s="12">
        <v>3.7799999999999998</v>
      </c>
      <c r="J66" s="12" t="s">
        <v>50</v>
      </c>
      <c r="K66" s="12" t="s">
        <v>99</v>
      </c>
      <c r="L66" s="12" t="s">
        <v>85</v>
      </c>
      <c r="M66" s="12">
        <v>7480023</v>
      </c>
      <c r="N66" s="12" t="str">
        <v>מנפיקים   ב- בנק דיסקונט</v>
      </c>
    </row>
    <row r="67" spans="1:17" ht="33.75">
      <c r="A67" s="12">
        <v>0.26000000000000001</v>
      </c>
      <c r="B67" s="12">
        <v>0.69999999999999996</v>
      </c>
      <c r="C67" s="13">
        <v>17667.389999999999</v>
      </c>
      <c r="D67" s="12">
        <v>130.18000000000001</v>
      </c>
      <c r="E67" s="13">
        <v>13571509.289999999</v>
      </c>
      <c r="F67" s="12">
        <v>0.95999999999999996</v>
      </c>
      <c r="G67" s="12">
        <v>5.1900000000000004</v>
      </c>
      <c r="H67" s="12" t="s">
        <v>49</v>
      </c>
      <c r="I67" s="12">
        <v>2.1800000000000002</v>
      </c>
      <c r="J67" s="12" t="s">
        <v>50</v>
      </c>
      <c r="K67" s="12" t="s">
        <v>99</v>
      </c>
      <c r="L67" s="12" t="s">
        <v>88</v>
      </c>
      <c r="M67" s="12">
        <v>1107333</v>
      </c>
      <c r="N67" s="12" t="str">
        <v>סלקום אג"ח ד'- סלקום</v>
      </c>
    </row>
    <row r="68" spans="1:17" ht="33.75">
      <c r="A68" s="12">
        <v>0.01</v>
      </c>
      <c r="B68" s="12">
        <v>0.080000000000000002</v>
      </c>
      <c r="C68" s="12">
        <v>693.90999999999997</v>
      </c>
      <c r="D68" s="12">
        <v>118.76000000000001</v>
      </c>
      <c r="E68" s="13">
        <v>584294</v>
      </c>
      <c r="F68" s="12">
        <v>1.72</v>
      </c>
      <c r="G68" s="12">
        <v>4.3499999999999996</v>
      </c>
      <c r="H68" s="12" t="s">
        <v>49</v>
      </c>
      <c r="I68" s="12">
        <v>4.5800000000000001</v>
      </c>
      <c r="J68" s="12" t="s">
        <v>50</v>
      </c>
      <c r="K68" s="12" t="s">
        <v>99</v>
      </c>
      <c r="L68" s="12" t="s">
        <v>88</v>
      </c>
      <c r="M68" s="12">
        <v>1125996</v>
      </c>
      <c r="N68" s="12" t="str">
        <v>סלקום אגח ו- סלקום</v>
      </c>
    </row>
    <row r="69" spans="1:17" ht="33.75">
      <c r="A69" s="12">
        <v>0.27000000000000002</v>
      </c>
      <c r="B69" s="12">
        <v>0.81999999999999995</v>
      </c>
      <c r="C69" s="13">
        <v>18756.709999999999</v>
      </c>
      <c r="D69" s="12">
        <v>128.87</v>
      </c>
      <c r="E69" s="13">
        <v>14554753.84</v>
      </c>
      <c r="F69" s="12">
        <v>0.34000000000000002</v>
      </c>
      <c r="G69" s="12">
        <v>4.7000000000000002</v>
      </c>
      <c r="H69" s="12" t="s">
        <v>49</v>
      </c>
      <c r="I69" s="12">
        <v>1.1299999999999999</v>
      </c>
      <c r="J69" s="12" t="s">
        <v>50</v>
      </c>
      <c r="K69" s="12" t="s">
        <v>99</v>
      </c>
      <c r="L69" s="12" t="s">
        <v>100</v>
      </c>
      <c r="M69" s="12">
        <v>1100064</v>
      </c>
      <c r="N69" s="12" t="s">
        <v>110</v>
      </c>
    </row>
    <row r="70" spans="1:17" ht="22.5">
      <c r="A70" s="12">
        <v>0.01</v>
      </c>
      <c r="B70" s="12">
        <v>0.20999999999999999</v>
      </c>
      <c r="C70" s="12">
        <v>661.99000000000001</v>
      </c>
      <c r="D70" s="12">
        <v>121.03</v>
      </c>
      <c r="E70" s="13">
        <v>546959.83999999997</v>
      </c>
      <c r="F70" s="12">
        <v>1.3700000000000001</v>
      </c>
      <c r="G70" s="12">
        <v>4.2000000000000002</v>
      </c>
      <c r="H70" s="12" t="s">
        <v>49</v>
      </c>
      <c r="I70" s="12">
        <v>3.29</v>
      </c>
      <c r="J70" s="12" t="s">
        <v>50</v>
      </c>
      <c r="K70" s="12" t="s">
        <v>99</v>
      </c>
      <c r="L70" s="12" t="s">
        <v>93</v>
      </c>
      <c r="M70" s="12">
        <v>1115724</v>
      </c>
      <c r="N70" s="12" t="str">
        <v>רבוע נדל"ן אג"ח 3- רבוע כחול נדל"ן</v>
      </c>
    </row>
    <row r="71" spans="1:17" ht="22.5">
      <c r="A71" s="12">
        <v>0.089999999999999997</v>
      </c>
      <c r="B71" s="12">
        <v>0.71999999999999997</v>
      </c>
      <c r="C71" s="13">
        <v>5991.8299999999999</v>
      </c>
      <c r="D71" s="12">
        <v>120.33</v>
      </c>
      <c r="E71" s="13">
        <v>4979499</v>
      </c>
      <c r="F71" s="12">
        <v>2.4100000000000001</v>
      </c>
      <c r="G71" s="12">
        <v>4.5</v>
      </c>
      <c r="H71" s="12" t="s">
        <v>49</v>
      </c>
      <c r="I71" s="12">
        <v>4.71</v>
      </c>
      <c r="J71" s="12" t="s">
        <v>59</v>
      </c>
      <c r="K71" s="12" t="s">
        <v>102</v>
      </c>
      <c r="L71" s="12" t="s">
        <v>93</v>
      </c>
      <c r="M71" s="12">
        <v>1119999</v>
      </c>
      <c r="N71" s="12" t="str">
        <v>רבוע נדלן אגח ד- רבוע כחול נדל"ן</v>
      </c>
    </row>
    <row r="72" spans="1:17" ht="22.5">
      <c r="A72" s="12">
        <v>0</v>
      </c>
      <c r="B72" s="12">
        <v>0</v>
      </c>
      <c r="C72" s="12">
        <v>0</v>
      </c>
      <c r="D72" s="12">
        <v>133.06</v>
      </c>
      <c r="E72" s="12">
        <v>0.59999999999999998</v>
      </c>
      <c r="F72" s="12">
        <v>0.62</v>
      </c>
      <c r="G72" s="12">
        <v>4.7000000000000002</v>
      </c>
      <c r="H72" s="12" t="s">
        <v>49</v>
      </c>
      <c r="I72" s="12">
        <v>2.2400000000000002</v>
      </c>
      <c r="J72" s="12" t="s">
        <v>50</v>
      </c>
      <c r="K72" s="12" t="s">
        <v>99</v>
      </c>
      <c r="L72" s="12" t="s">
        <v>93</v>
      </c>
      <c r="M72" s="12">
        <v>1106657</v>
      </c>
      <c r="N72" s="12" t="str">
        <v>ריט 1 אג"ח א'- ריט 1</v>
      </c>
    </row>
    <row r="73" spans="1:17" ht="33.75">
      <c r="A73" s="12">
        <v>0.10000000000000001</v>
      </c>
      <c r="B73" s="12">
        <v>0.28999999999999998</v>
      </c>
      <c r="C73" s="13">
        <v>6985.5200000000004</v>
      </c>
      <c r="D73" s="12">
        <v>140.25</v>
      </c>
      <c r="E73" s="13">
        <v>4980762.2800000003</v>
      </c>
      <c r="F73" s="12">
        <v>2.3300000000000001</v>
      </c>
      <c r="G73" s="12">
        <v>4.5</v>
      </c>
      <c r="H73" s="12" t="s">
        <v>49</v>
      </c>
      <c r="I73" s="12">
        <v>7.0599999999999996</v>
      </c>
      <c r="J73" s="12" t="s">
        <v>50</v>
      </c>
      <c r="K73" s="12" t="s">
        <v>99</v>
      </c>
      <c r="L73" s="12" t="s">
        <v>85</v>
      </c>
      <c r="M73" s="12">
        <v>6950083</v>
      </c>
      <c r="N73" s="12" t="str">
        <v>ש"ה שלישוני המזרחי- בנק מזרחי טפחות</v>
      </c>
    </row>
    <row r="74" spans="1:17" ht="22.5">
      <c r="A74" s="12">
        <v>0.16</v>
      </c>
      <c r="B74" s="12">
        <v>0.44</v>
      </c>
      <c r="C74" s="13">
        <v>10802.690000000001</v>
      </c>
      <c r="D74" s="12">
        <v>144.38</v>
      </c>
      <c r="E74" s="13">
        <v>7482124.7199999997</v>
      </c>
      <c r="F74" s="12">
        <v>1.1200000000000001</v>
      </c>
      <c r="G74" s="12">
        <v>5.2000000000000002</v>
      </c>
      <c r="H74" s="12" t="s">
        <v>49</v>
      </c>
      <c r="I74" s="12">
        <v>3.2599999999999998</v>
      </c>
      <c r="J74" s="12" t="s">
        <v>50</v>
      </c>
      <c r="K74" s="12" t="s">
        <v>99</v>
      </c>
      <c r="L74" s="12" t="s">
        <v>111</v>
      </c>
      <c r="M74" s="12">
        <v>7770142</v>
      </c>
      <c r="N74" s="12" t="s">
        <v>112</v>
      </c>
    </row>
    <row r="75" spans="1:17" ht="33.75">
      <c r="A75" s="12">
        <v>0.029999999999999999</v>
      </c>
      <c r="B75" s="12">
        <v>0.17999999999999999</v>
      </c>
      <c r="C75" s="13">
        <v>1973.0899999999999</v>
      </c>
      <c r="D75" s="12">
        <v>121.19</v>
      </c>
      <c r="E75" s="13">
        <v>1628098</v>
      </c>
      <c r="F75" s="12">
        <v>2.71</v>
      </c>
      <c r="G75" s="12">
        <v>5.5</v>
      </c>
      <c r="H75" s="12" t="s">
        <v>49</v>
      </c>
      <c r="I75" s="12">
        <v>5.3899999999999997</v>
      </c>
      <c r="J75" s="12" t="s">
        <v>59</v>
      </c>
      <c r="K75" s="12" t="s">
        <v>102</v>
      </c>
      <c r="L75" s="12" t="s">
        <v>113</v>
      </c>
      <c r="M75" s="12">
        <v>1125210</v>
      </c>
      <c r="N75" s="12" t="str">
        <v>שיכון ובינוי אג"ח 5- שיכון ובינוי</v>
      </c>
    </row>
    <row r="76" spans="1:17" ht="33.75">
      <c r="A76" s="12">
        <v>0.02</v>
      </c>
      <c r="B76" s="12">
        <v>0.12</v>
      </c>
      <c r="C76" s="13">
        <v>1674.23</v>
      </c>
      <c r="D76" s="12">
        <v>121.52</v>
      </c>
      <c r="E76" s="13">
        <v>1377738.99</v>
      </c>
      <c r="F76" s="12">
        <v>1.5</v>
      </c>
      <c r="G76" s="12">
        <v>4.7999999999999998</v>
      </c>
      <c r="H76" s="12" t="s">
        <v>49</v>
      </c>
      <c r="I76" s="12">
        <v>3.23</v>
      </c>
      <c r="J76" s="12" t="s">
        <v>59</v>
      </c>
      <c r="K76" s="12" t="s">
        <v>102</v>
      </c>
      <c r="L76" s="12" t="s">
        <v>114</v>
      </c>
      <c r="M76" s="12">
        <v>1117910</v>
      </c>
      <c r="N76" s="12" t="str">
        <v>שיכון ובינוי אגח 4- שיכון ובינוי</v>
      </c>
    </row>
    <row r="77" spans="1:17" ht="22.5">
      <c r="A77" s="12">
        <v>0.01</v>
      </c>
      <c r="B77" s="12">
        <v>1.04</v>
      </c>
      <c r="C77" s="12">
        <v>633.38</v>
      </c>
      <c r="D77" s="12">
        <v>125.28</v>
      </c>
      <c r="E77" s="13">
        <v>505568.25</v>
      </c>
      <c r="F77" s="12">
        <v>0.64000000000000001</v>
      </c>
      <c r="G77" s="12">
        <v>4</v>
      </c>
      <c r="H77" s="12" t="s">
        <v>49</v>
      </c>
      <c r="I77" s="12">
        <v>0.67000000000000004</v>
      </c>
      <c r="J77" s="12" t="s">
        <v>50</v>
      </c>
      <c r="K77" s="12" t="s">
        <v>115</v>
      </c>
      <c r="L77" s="12" t="s">
        <v>116</v>
      </c>
      <c r="M77" s="12">
        <v>1750074</v>
      </c>
      <c r="N77" s="12" t="str">
        <v>אי.בי.אי אג"ח 1- אי.בי.איי השקעות</v>
      </c>
    </row>
    <row r="78" spans="1:17" ht="33.75">
      <c r="A78" s="12">
        <v>0.02</v>
      </c>
      <c r="B78" s="12">
        <v>0.51000000000000001</v>
      </c>
      <c r="C78" s="13">
        <v>1280.1800000000001</v>
      </c>
      <c r="D78" s="12">
        <v>134.19</v>
      </c>
      <c r="E78" s="13">
        <v>954008</v>
      </c>
      <c r="F78" s="12">
        <v>0.90000000000000002</v>
      </c>
      <c r="G78" s="12">
        <v>4.7999999999999998</v>
      </c>
      <c r="H78" s="12" t="s">
        <v>49</v>
      </c>
      <c r="I78" s="12">
        <v>2.1499999999999999</v>
      </c>
      <c r="J78" s="12" t="s">
        <v>59</v>
      </c>
      <c r="K78" s="12" t="s">
        <v>117</v>
      </c>
      <c r="L78" s="12" t="s">
        <v>95</v>
      </c>
      <c r="M78" s="12">
        <v>3870078</v>
      </c>
      <c r="N78" s="12" t="str">
        <v>אלרוב נדל"ן א'- אלרוב נדלן</v>
      </c>
    </row>
    <row r="79" spans="1:17" ht="33.75">
      <c r="A79" s="12">
        <v>0.02</v>
      </c>
      <c r="B79" s="12">
        <v>0.72999999999999998</v>
      </c>
      <c r="C79" s="13">
        <v>1415.9300000000001</v>
      </c>
      <c r="D79" s="12">
        <v>130.5</v>
      </c>
      <c r="E79" s="13">
        <v>1085000</v>
      </c>
      <c r="F79" s="12">
        <v>1.5</v>
      </c>
      <c r="G79" s="12">
        <v>5.9000000000000004</v>
      </c>
      <c r="H79" s="12" t="s">
        <v>49</v>
      </c>
      <c r="I79" s="12">
        <v>1.6599999999999999</v>
      </c>
      <c r="J79" s="12" t="s">
        <v>59</v>
      </c>
      <c r="K79" s="12" t="s">
        <v>117</v>
      </c>
      <c r="L79" s="12" t="s">
        <v>109</v>
      </c>
      <c r="M79" s="12">
        <v>1097955</v>
      </c>
      <c r="N79" s="12" t="str">
        <v>אפריקה מגורים אג"ח א'- אפריקה מגורים</v>
      </c>
    </row>
    <row r="80" spans="1:17" ht="22.5">
      <c r="A80" s="12">
        <v>0.070000000000000007</v>
      </c>
      <c r="B80" s="12">
        <v>1.05</v>
      </c>
      <c r="C80" s="13">
        <v>5132.8100000000004</v>
      </c>
      <c r="D80" s="12">
        <v>119.28</v>
      </c>
      <c r="E80" s="13">
        <v>4303157.9000000004</v>
      </c>
      <c r="F80" s="12">
        <v>1.73</v>
      </c>
      <c r="G80" s="12">
        <v>4.25</v>
      </c>
      <c r="H80" s="12" t="s">
        <v>49</v>
      </c>
      <c r="I80" s="12">
        <v>3.7200000000000002</v>
      </c>
      <c r="J80" s="12" t="s">
        <v>50</v>
      </c>
      <c r="K80" s="12" t="s">
        <v>115</v>
      </c>
      <c r="L80" s="12" t="s">
        <v>93</v>
      </c>
      <c r="M80" s="12">
        <v>2510139</v>
      </c>
      <c r="N80" s="12" t="str">
        <v>אשטרום נכ אגח 7- אשטרום נכסים</v>
      </c>
    </row>
    <row r="81" spans="1:17" ht="33.75">
      <c r="A81" s="12">
        <v>0.029999999999999999</v>
      </c>
      <c r="B81" s="12">
        <v>0.90000000000000002</v>
      </c>
      <c r="C81" s="13">
        <v>1793.3599999999999</v>
      </c>
      <c r="D81" s="12">
        <v>130.33000000000001</v>
      </c>
      <c r="E81" s="13">
        <v>1376014.8</v>
      </c>
      <c r="F81" s="12">
        <v>0.93000000000000005</v>
      </c>
      <c r="G81" s="12">
        <v>4.75</v>
      </c>
      <c r="H81" s="12" t="s">
        <v>49</v>
      </c>
      <c r="I81" s="12">
        <v>1.4199999999999999</v>
      </c>
      <c r="J81" s="12" t="s">
        <v>59</v>
      </c>
      <c r="K81" s="12" t="s">
        <v>117</v>
      </c>
      <c r="L81" s="12" t="s">
        <v>88</v>
      </c>
      <c r="M81" s="12">
        <v>1108232</v>
      </c>
      <c r="N81" s="12" t="str">
        <v>בי קומיניקשנס אג"ח 1- בי.קומיוניקיישנס</v>
      </c>
    </row>
    <row r="82" spans="1:17" ht="22.5">
      <c r="A82" s="12">
        <v>0.040000000000000001</v>
      </c>
      <c r="B82" s="12">
        <v>0.68999999999999995</v>
      </c>
      <c r="C82" s="13">
        <v>2703.52</v>
      </c>
      <c r="D82" s="12">
        <v>129</v>
      </c>
      <c r="E82" s="13">
        <v>2095753.46</v>
      </c>
      <c r="F82" s="12">
        <v>1.5</v>
      </c>
      <c r="G82" s="12">
        <v>5.2999999999999998</v>
      </c>
      <c r="H82" s="12" t="s">
        <v>49</v>
      </c>
      <c r="I82" s="12">
        <v>1.52</v>
      </c>
      <c r="J82" s="12" t="s">
        <v>59</v>
      </c>
      <c r="K82" s="12" t="s">
        <v>117</v>
      </c>
      <c r="L82" s="12" t="s">
        <v>118</v>
      </c>
      <c r="M82" s="12">
        <v>4590089</v>
      </c>
      <c r="N82" s="12" t="str">
        <v>דן רכב אג 5- קרדן רכב</v>
      </c>
    </row>
    <row r="83" spans="1:17" ht="22.5">
      <c r="A83" s="12">
        <v>0.02</v>
      </c>
      <c r="B83" s="12">
        <v>0.28000000000000003</v>
      </c>
      <c r="C83" s="13">
        <v>1084.95</v>
      </c>
      <c r="D83" s="12">
        <v>128.47</v>
      </c>
      <c r="E83" s="13">
        <v>844517.38</v>
      </c>
      <c r="F83" s="12">
        <v>2.1899999999999999</v>
      </c>
      <c r="G83" s="12">
        <v>5.1500000000000004</v>
      </c>
      <c r="H83" s="12" t="s">
        <v>49</v>
      </c>
      <c r="I83" s="12">
        <v>1.8999999999999999</v>
      </c>
      <c r="J83" s="12" t="s">
        <v>59</v>
      </c>
      <c r="K83" s="12" t="s">
        <v>117</v>
      </c>
      <c r="L83" s="12" t="s">
        <v>118</v>
      </c>
      <c r="M83" s="12">
        <v>4590097</v>
      </c>
      <c r="N83" s="12" t="str">
        <v>דן רכב אג 6- קרדן רכב</v>
      </c>
    </row>
    <row r="84" spans="1:17" ht="22.5">
      <c r="A84" s="12">
        <v>0.040000000000000001</v>
      </c>
      <c r="B84" s="12">
        <v>0.65000000000000002</v>
      </c>
      <c r="C84" s="13">
        <v>2687.4000000000001</v>
      </c>
      <c r="D84" s="12">
        <v>120.2</v>
      </c>
      <c r="E84" s="13">
        <v>2235770.3999999999</v>
      </c>
      <c r="F84" s="12">
        <v>1.51</v>
      </c>
      <c r="G84" s="12">
        <v>6.5</v>
      </c>
      <c r="H84" s="12" t="s">
        <v>49</v>
      </c>
      <c r="I84" s="12">
        <v>1.6000000000000001</v>
      </c>
      <c r="J84" s="12" t="s">
        <v>59</v>
      </c>
      <c r="K84" s="12" t="s">
        <v>117</v>
      </c>
      <c r="L84" s="12" t="s">
        <v>93</v>
      </c>
      <c r="M84" s="12">
        <v>4110151</v>
      </c>
      <c r="N84" s="12" t="str">
        <v>דרבן      ח- דרבן</v>
      </c>
    </row>
    <row r="85" spans="1:17" ht="22.5">
      <c r="A85" s="12">
        <v>0.050000000000000003</v>
      </c>
      <c r="B85" s="12">
        <v>0.55000000000000004</v>
      </c>
      <c r="C85" s="13">
        <v>3145.1100000000001</v>
      </c>
      <c r="D85" s="12">
        <v>139.83000000000001</v>
      </c>
      <c r="E85" s="13">
        <v>2249237</v>
      </c>
      <c r="F85" s="12">
        <v>1.3300000000000001</v>
      </c>
      <c r="G85" s="12">
        <v>5.4000000000000004</v>
      </c>
      <c r="H85" s="12" t="s">
        <v>49</v>
      </c>
      <c r="I85" s="12">
        <v>3.5</v>
      </c>
      <c r="J85" s="12" t="s">
        <v>50</v>
      </c>
      <c r="K85" s="12" t="s">
        <v>115</v>
      </c>
      <c r="L85" s="12" t="s">
        <v>93</v>
      </c>
      <c r="M85" s="12">
        <v>7430069</v>
      </c>
      <c r="N85" s="12" t="str">
        <v>ישפרו     אגח ב- ישפרו</v>
      </c>
    </row>
    <row r="86" spans="1:17" ht="22.5">
      <c r="A86" s="12">
        <v>0</v>
      </c>
      <c r="B86" s="12">
        <v>0.040000000000000001</v>
      </c>
      <c r="C86" s="12">
        <v>303.22000000000003</v>
      </c>
      <c r="D86" s="12">
        <v>131.33000000000001</v>
      </c>
      <c r="E86" s="13">
        <v>230886.13</v>
      </c>
      <c r="F86" s="12">
        <v>2.0499999999999998</v>
      </c>
      <c r="G86" s="12">
        <v>4.6500000000000004</v>
      </c>
      <c r="H86" s="12" t="s">
        <v>49</v>
      </c>
      <c r="I86" s="12">
        <v>2.7599999999999998</v>
      </c>
      <c r="J86" s="12" t="s">
        <v>50</v>
      </c>
      <c r="K86" s="12" t="s">
        <v>115</v>
      </c>
      <c r="L86" s="12" t="s">
        <v>93</v>
      </c>
      <c r="M86" s="12">
        <v>2260131</v>
      </c>
      <c r="N86" s="12" t="str">
        <v>מבני תעשיה אג 8- מבני תעשיה</v>
      </c>
    </row>
    <row r="87" spans="1:17" ht="22.5">
      <c r="A87" s="12">
        <v>0.050000000000000003</v>
      </c>
      <c r="B87" s="12">
        <v>0.22</v>
      </c>
      <c r="C87" s="13">
        <v>3430.3099999999999</v>
      </c>
      <c r="D87" s="12">
        <v>137.13</v>
      </c>
      <c r="E87" s="13">
        <v>2501501</v>
      </c>
      <c r="F87" s="12">
        <v>2.1000000000000001</v>
      </c>
      <c r="G87" s="12">
        <v>5.0499999999999998</v>
      </c>
      <c r="H87" s="12" t="s">
        <v>49</v>
      </c>
      <c r="I87" s="12">
        <v>2.9900000000000002</v>
      </c>
      <c r="J87" s="12" t="s">
        <v>50</v>
      </c>
      <c r="K87" s="12" t="s">
        <v>115</v>
      </c>
      <c r="L87" s="12" t="s">
        <v>93</v>
      </c>
      <c r="M87" s="12">
        <v>2260180</v>
      </c>
      <c r="N87" s="12" t="str">
        <v>מבני תעשיה אג"ח 9- מבני תעשיה</v>
      </c>
    </row>
    <row r="88" spans="1:17" ht="22.5">
      <c r="A88" s="12">
        <v>0</v>
      </c>
      <c r="B88" s="12">
        <v>0.050000000000000003</v>
      </c>
      <c r="C88" s="12">
        <v>291.89999999999998</v>
      </c>
      <c r="D88" s="12">
        <v>125.34999999999999</v>
      </c>
      <c r="E88" s="13">
        <v>232865</v>
      </c>
      <c r="F88" s="12">
        <v>1</v>
      </c>
      <c r="G88" s="12">
        <v>5.2999999999999998</v>
      </c>
      <c r="H88" s="12" t="s">
        <v>49</v>
      </c>
      <c r="I88" s="12">
        <v>1.3799999999999999</v>
      </c>
      <c r="J88" s="12" t="s">
        <v>50</v>
      </c>
      <c r="K88" s="12" t="s">
        <v>115</v>
      </c>
      <c r="L88" s="12" t="s">
        <v>93</v>
      </c>
      <c r="M88" s="12">
        <v>2260206</v>
      </c>
      <c r="N88" s="12" t="str">
        <v>מבני תעשיה יא'- מבני תעשיה</v>
      </c>
    </row>
    <row r="89" spans="1:17" ht="22.5">
      <c r="A89" s="12">
        <v>0.01</v>
      </c>
      <c r="B89" s="12">
        <v>0.11</v>
      </c>
      <c r="C89" s="12">
        <v>651.37</v>
      </c>
      <c r="D89" s="12">
        <v>118.22</v>
      </c>
      <c r="E89" s="13">
        <v>550980</v>
      </c>
      <c r="F89" s="12">
        <v>2.8599999999999999</v>
      </c>
      <c r="G89" s="12">
        <v>6.0999999999999996</v>
      </c>
      <c r="H89" s="12" t="s">
        <v>49</v>
      </c>
      <c r="I89" s="12">
        <v>4.1100000000000003</v>
      </c>
      <c r="J89" s="12" t="s">
        <v>59</v>
      </c>
      <c r="K89" s="12" t="s">
        <v>117</v>
      </c>
      <c r="L89" s="12" t="s">
        <v>93</v>
      </c>
      <c r="M89" s="12">
        <v>2260412</v>
      </c>
      <c r="N89" s="12" t="str">
        <v>מבני תעשיה יד- מבני תעשיה</v>
      </c>
    </row>
    <row r="90" spans="1:17" ht="22.5">
      <c r="A90" s="12">
        <v>0.02</v>
      </c>
      <c r="B90" s="12">
        <v>0.28999999999999998</v>
      </c>
      <c r="C90" s="13">
        <v>1601.51</v>
      </c>
      <c r="D90" s="12">
        <v>104.83</v>
      </c>
      <c r="E90" s="13">
        <v>1527723</v>
      </c>
      <c r="F90" s="12">
        <v>4.0099999999999998</v>
      </c>
      <c r="G90" s="12">
        <v>4.4199999999999999</v>
      </c>
      <c r="H90" s="12" t="s">
        <v>49</v>
      </c>
      <c r="I90" s="12">
        <v>6.4900000000000002</v>
      </c>
      <c r="J90" s="12" t="s">
        <v>50</v>
      </c>
      <c r="K90" s="12" t="s">
        <v>115</v>
      </c>
      <c r="L90" s="12" t="s">
        <v>105</v>
      </c>
      <c r="M90" s="12">
        <v>7230345</v>
      </c>
      <c r="N90" s="12" t="str">
        <v>נורסטאר אגח י- נורסטאר</v>
      </c>
    </row>
    <row r="91" spans="1:17" ht="22.5">
      <c r="A91" s="12">
        <v>0.10000000000000001</v>
      </c>
      <c r="B91" s="12">
        <v>0.35999999999999999</v>
      </c>
      <c r="C91" s="13">
        <v>6871.8699999999999</v>
      </c>
      <c r="D91" s="12">
        <v>135.55000000000001</v>
      </c>
      <c r="E91" s="13">
        <v>5069620.6600000001</v>
      </c>
      <c r="F91" s="12">
        <v>1.0600000000000001</v>
      </c>
      <c r="G91" s="12">
        <v>5</v>
      </c>
      <c r="H91" s="12" t="s">
        <v>49</v>
      </c>
      <c r="I91" s="12">
        <v>2.04</v>
      </c>
      <c r="J91" s="12" t="s">
        <v>50</v>
      </c>
      <c r="K91" s="12" t="s">
        <v>115</v>
      </c>
      <c r="L91" s="12" t="s">
        <v>119</v>
      </c>
      <c r="M91" s="12">
        <v>6990139</v>
      </c>
      <c r="N91" s="12" t="str">
        <v>נכסים     ג- נכסים ובניין</v>
      </c>
    </row>
    <row r="92" spans="1:17" ht="33.75">
      <c r="A92" s="12">
        <v>0</v>
      </c>
      <c r="B92" s="12">
        <v>0.02</v>
      </c>
      <c r="C92" s="12">
        <v>311.18000000000001</v>
      </c>
      <c r="D92" s="12">
        <v>127.87</v>
      </c>
      <c r="E92" s="13">
        <v>243355</v>
      </c>
      <c r="F92" s="12">
        <v>4.4299999999999997</v>
      </c>
      <c r="G92" s="12">
        <v>4.9500000000000002</v>
      </c>
      <c r="H92" s="12" t="s">
        <v>49</v>
      </c>
      <c r="I92" s="12">
        <v>7.7800000000000002</v>
      </c>
      <c r="J92" s="12" t="s">
        <v>50</v>
      </c>
      <c r="K92" s="12" t="s">
        <v>115</v>
      </c>
      <c r="L92" s="12" t="s">
        <v>119</v>
      </c>
      <c r="M92" s="12">
        <v>6990154</v>
      </c>
      <c r="N92" s="12" t="str">
        <v>נכסים  ובנין סד' ד'(18925)- נכסים ובניין</v>
      </c>
    </row>
    <row r="93" spans="1:17" ht="33.75">
      <c r="A93" s="12">
        <v>0.040000000000000001</v>
      </c>
      <c r="B93" s="12">
        <v>1.22</v>
      </c>
      <c r="C93" s="13">
        <v>2998.5999999999999</v>
      </c>
      <c r="D93" s="12">
        <v>109.06</v>
      </c>
      <c r="E93" s="13">
        <v>2749500</v>
      </c>
      <c r="F93" s="12">
        <v>1.4199999999999999</v>
      </c>
      <c r="G93" s="12">
        <v>4.1600000000000001</v>
      </c>
      <c r="H93" s="12" t="s">
        <v>49</v>
      </c>
      <c r="I93" s="12">
        <v>1.6799999999999999</v>
      </c>
      <c r="J93" s="12" t="s">
        <v>120</v>
      </c>
      <c r="K93" s="12" t="s">
        <v>115</v>
      </c>
      <c r="L93" s="12" t="s">
        <v>100</v>
      </c>
      <c r="M93" s="12">
        <v>6430102</v>
      </c>
      <c r="N93" s="12" t="str">
        <v>נפטא אגח א- נפטא</v>
      </c>
    </row>
    <row r="94" spans="1:17" ht="22.5">
      <c r="A94" s="12">
        <v>0.01</v>
      </c>
      <c r="B94" s="12">
        <v>0.12</v>
      </c>
      <c r="C94" s="12">
        <v>556.69000000000005</v>
      </c>
      <c r="D94" s="12">
        <v>131.44999999999999</v>
      </c>
      <c r="E94" s="13">
        <v>423496</v>
      </c>
      <c r="F94" s="12">
        <v>1.8700000000000001</v>
      </c>
      <c r="G94" s="12">
        <v>5.5</v>
      </c>
      <c r="H94" s="12" t="s">
        <v>49</v>
      </c>
      <c r="I94" s="12">
        <v>2.1400000000000001</v>
      </c>
      <c r="J94" s="12" t="s">
        <v>59</v>
      </c>
      <c r="K94" s="12" t="s">
        <v>121</v>
      </c>
      <c r="L94" s="12" t="s">
        <v>109</v>
      </c>
      <c r="M94" s="12">
        <v>7150246</v>
      </c>
      <c r="N94" s="12" t="str">
        <v>אזורים אג"ח 8- אזורים</v>
      </c>
    </row>
    <row r="95" spans="1:17" ht="22.5">
      <c r="A95" s="12">
        <v>0.059999999999999998</v>
      </c>
      <c r="B95" s="12">
        <v>0.76000000000000001</v>
      </c>
      <c r="C95" s="13">
        <v>3995.6199999999999</v>
      </c>
      <c r="D95" s="12">
        <v>112.55</v>
      </c>
      <c r="E95" s="13">
        <v>3550085</v>
      </c>
      <c r="F95" s="12">
        <v>3.2000000000000002</v>
      </c>
      <c r="G95" s="12">
        <v>5.3499999999999996</v>
      </c>
      <c r="H95" s="12" t="s">
        <v>49</v>
      </c>
      <c r="I95" s="12">
        <v>4.21</v>
      </c>
      <c r="J95" s="12" t="s">
        <v>59</v>
      </c>
      <c r="K95" s="12" t="s">
        <v>121</v>
      </c>
      <c r="L95" s="12" t="s">
        <v>109</v>
      </c>
      <c r="M95" s="12">
        <v>7150337</v>
      </c>
      <c r="N95" s="12" t="str">
        <v>אזורים אגח 9- אזורים</v>
      </c>
    </row>
    <row r="96" spans="1:17" ht="22.5">
      <c r="A96" s="12">
        <v>0.01</v>
      </c>
      <c r="B96" s="12">
        <v>0.16</v>
      </c>
      <c r="C96" s="12">
        <v>808.60000000000002</v>
      </c>
      <c r="D96" s="12">
        <v>132.36000000000001</v>
      </c>
      <c r="E96" s="13">
        <v>610909.43999999994</v>
      </c>
      <c r="F96" s="12">
        <v>2.6499999999999999</v>
      </c>
      <c r="G96" s="12">
        <v>4.8499999999999996</v>
      </c>
      <c r="H96" s="12" t="s">
        <v>49</v>
      </c>
      <c r="I96" s="12">
        <v>3.3599999999999999</v>
      </c>
      <c r="J96" s="12" t="s">
        <v>59</v>
      </c>
      <c r="K96" s="12" t="s">
        <v>121</v>
      </c>
      <c r="L96" s="12" t="s">
        <v>109</v>
      </c>
      <c r="M96" s="12">
        <v>1104330</v>
      </c>
      <c r="N96" s="12" t="str">
        <v>אשדר אג' 1- אשדר</v>
      </c>
    </row>
    <row r="97" spans="1:17" ht="22.5">
      <c r="A97" s="12">
        <v>0.040000000000000001</v>
      </c>
      <c r="B97" s="12">
        <v>0.40999999999999998</v>
      </c>
      <c r="C97" s="13">
        <v>2844.5700000000002</v>
      </c>
      <c r="D97" s="12">
        <v>128.86000000000001</v>
      </c>
      <c r="E97" s="13">
        <v>2207491</v>
      </c>
      <c r="F97" s="12">
        <v>3.1499999999999999</v>
      </c>
      <c r="G97" s="12">
        <v>4.5999999999999996</v>
      </c>
      <c r="H97" s="12" t="s">
        <v>49</v>
      </c>
      <c r="I97" s="12">
        <v>3.8999999999999999</v>
      </c>
      <c r="J97" s="12" t="s">
        <v>50</v>
      </c>
      <c r="K97" s="12" t="s">
        <v>122</v>
      </c>
      <c r="L97" s="12" t="s">
        <v>93</v>
      </c>
      <c r="M97" s="12">
        <v>4110094</v>
      </c>
      <c r="N97" s="12" t="str">
        <v>דרבן אג"ח ד- דרבן</v>
      </c>
    </row>
    <row r="98" spans="1:17" ht="22.5">
      <c r="A98" s="12">
        <v>0.02</v>
      </c>
      <c r="B98" s="12">
        <v>0.14000000000000001</v>
      </c>
      <c r="C98" s="13">
        <v>1334.29</v>
      </c>
      <c r="D98" s="12">
        <v>129.71000000000001</v>
      </c>
      <c r="E98" s="13">
        <v>1028670</v>
      </c>
      <c r="F98" s="12">
        <v>0.68000000000000005</v>
      </c>
      <c r="G98" s="12">
        <v>5.0999999999999996</v>
      </c>
      <c r="H98" s="12" t="s">
        <v>49</v>
      </c>
      <c r="I98" s="12">
        <v>1.8799999999999999</v>
      </c>
      <c r="J98" s="12" t="s">
        <v>50</v>
      </c>
      <c r="K98" s="12" t="s">
        <v>122</v>
      </c>
      <c r="L98" s="12" t="s">
        <v>105</v>
      </c>
      <c r="M98" s="12">
        <v>6490312</v>
      </c>
      <c r="N98" s="12" t="str">
        <v>כור תעשיות אג 8- כור</v>
      </c>
    </row>
    <row r="99" spans="1:17" ht="33.75">
      <c r="A99" s="12">
        <v>0.059999999999999998</v>
      </c>
      <c r="B99" s="12">
        <v>0.40000000000000002</v>
      </c>
      <c r="C99" s="13">
        <v>4087.4099999999999</v>
      </c>
      <c r="D99" s="12">
        <v>135.16999999999999</v>
      </c>
      <c r="E99" s="13">
        <v>3023900</v>
      </c>
      <c r="F99" s="12">
        <v>2.9300000000000002</v>
      </c>
      <c r="G99" s="12">
        <v>5.3499999999999996</v>
      </c>
      <c r="H99" s="12" t="s">
        <v>49</v>
      </c>
      <c r="I99" s="12">
        <v>2.9700000000000002</v>
      </c>
      <c r="J99" s="12" t="s">
        <v>50</v>
      </c>
      <c r="K99" s="12" t="s">
        <v>122</v>
      </c>
      <c r="L99" s="12" t="s">
        <v>95</v>
      </c>
      <c r="M99" s="12">
        <v>1980192</v>
      </c>
      <c r="N99" s="12" t="str">
        <v>כלכלית  אג 6- כלכלית לירושלים</v>
      </c>
    </row>
    <row r="100" spans="1:17" ht="33.75">
      <c r="A100" s="12">
        <v>0.01</v>
      </c>
      <c r="B100" s="12">
        <v>0.27000000000000002</v>
      </c>
      <c r="C100" s="12">
        <v>818.19000000000005</v>
      </c>
      <c r="D100" s="12">
        <v>125.09</v>
      </c>
      <c r="E100" s="13">
        <v>654084</v>
      </c>
      <c r="F100" s="12">
        <v>1.46</v>
      </c>
      <c r="G100" s="12">
        <v>5.0999999999999996</v>
      </c>
      <c r="H100" s="12" t="s">
        <v>49</v>
      </c>
      <c r="I100" s="12">
        <v>1.1299999999999999</v>
      </c>
      <c r="J100" s="12" t="s">
        <v>50</v>
      </c>
      <c r="K100" s="12" t="s">
        <v>122</v>
      </c>
      <c r="L100" s="12" t="s">
        <v>95</v>
      </c>
      <c r="M100" s="12">
        <v>1980200</v>
      </c>
      <c r="N100" s="12" t="str">
        <v>כלכלית י-ם אג"ח ז'- כלכלית לירושלים</v>
      </c>
    </row>
    <row r="101" spans="1:17" ht="33.75">
      <c r="A101" s="12">
        <v>0.02</v>
      </c>
      <c r="B101" s="12">
        <v>0.75</v>
      </c>
      <c r="C101" s="13">
        <v>1284.1300000000001</v>
      </c>
      <c r="D101" s="12">
        <v>119.45999999999999</v>
      </c>
      <c r="E101" s="13">
        <v>1074946</v>
      </c>
      <c r="F101" s="12">
        <v>3.6299999999999999</v>
      </c>
      <c r="G101" s="12">
        <v>6.75</v>
      </c>
      <c r="H101" s="12" t="s">
        <v>49</v>
      </c>
      <c r="I101" s="12">
        <v>4.5700000000000003</v>
      </c>
      <c r="J101" s="12" t="s">
        <v>50</v>
      </c>
      <c r="K101" s="12" t="s">
        <v>122</v>
      </c>
      <c r="L101" s="12" t="s">
        <v>95</v>
      </c>
      <c r="M101" s="12">
        <v>1980317</v>
      </c>
      <c r="N101" s="12" t="str">
        <v>כלכלית ים אגח י- כלכלית לירושלים</v>
      </c>
    </row>
    <row r="102" spans="1:17" ht="33.75">
      <c r="A102" s="12">
        <v>0.089999999999999997</v>
      </c>
      <c r="B102" s="12">
        <v>0.77000000000000002</v>
      </c>
      <c r="C102" s="13">
        <v>6234.6000000000004</v>
      </c>
      <c r="D102" s="12">
        <v>141.41</v>
      </c>
      <c r="E102" s="13">
        <v>4408882</v>
      </c>
      <c r="F102" s="12">
        <v>2.5699999999999998</v>
      </c>
      <c r="G102" s="12">
        <v>4.9000000000000004</v>
      </c>
      <c r="H102" s="12" t="s">
        <v>49</v>
      </c>
      <c r="I102" s="12">
        <v>5.46</v>
      </c>
      <c r="J102" s="12" t="s">
        <v>50</v>
      </c>
      <c r="K102" s="12" t="s">
        <v>122</v>
      </c>
      <c r="L102" s="12" t="s">
        <v>105</v>
      </c>
      <c r="M102" s="12">
        <v>6080204</v>
      </c>
      <c r="N102" s="12" t="str">
        <v>כלל תעשיות(18937)- כלל תעשיות</v>
      </c>
    </row>
    <row r="103" spans="1:17" ht="22.5">
      <c r="A103" s="12">
        <v>0.12</v>
      </c>
      <c r="B103" s="12">
        <v>1.4099999999999999</v>
      </c>
      <c r="C103" s="13">
        <v>8537.5699999999997</v>
      </c>
      <c r="D103" s="12">
        <v>134.84999999999999</v>
      </c>
      <c r="E103" s="13">
        <v>6331159.7999999998</v>
      </c>
      <c r="F103" s="12">
        <v>0.90000000000000002</v>
      </c>
      <c r="G103" s="12">
        <v>4.5</v>
      </c>
      <c r="H103" s="12" t="s">
        <v>49</v>
      </c>
      <c r="I103" s="12">
        <v>2.1299999999999999</v>
      </c>
      <c r="J103" s="12" t="s">
        <v>50</v>
      </c>
      <c r="K103" s="12" t="s">
        <v>122</v>
      </c>
      <c r="L103" s="12" t="s">
        <v>105</v>
      </c>
      <c r="M103" s="12">
        <v>6080188</v>
      </c>
      <c r="N103" s="12" t="str">
        <v>כלל תעשיותיג- כלל תעשיות</v>
      </c>
    </row>
    <row r="104" spans="1:17" ht="33.75">
      <c r="A104" s="12">
        <v>0</v>
      </c>
      <c r="B104" s="12">
        <v>0</v>
      </c>
      <c r="C104" s="12">
        <v>8.6999999999999993</v>
      </c>
      <c r="D104" s="12">
        <v>130.44999999999999</v>
      </c>
      <c r="E104" s="13">
        <v>6666.6700000000001</v>
      </c>
      <c r="F104" s="12">
        <v>0.20999999999999999</v>
      </c>
      <c r="G104" s="12">
        <v>5.2000000000000002</v>
      </c>
      <c r="H104" s="12" t="s">
        <v>49</v>
      </c>
      <c r="I104" s="12">
        <v>1.02</v>
      </c>
      <c r="J104" s="12" t="s">
        <v>50</v>
      </c>
      <c r="K104" s="12" t="s">
        <v>122</v>
      </c>
      <c r="L104" s="12" t="s">
        <v>114</v>
      </c>
      <c r="M104" s="12">
        <v>1110733</v>
      </c>
      <c r="N104" s="12" t="str">
        <v>שיכון ובינוי אג"ח 2- שיכון ובינוי</v>
      </c>
    </row>
    <row r="105" spans="1:17" ht="33.75">
      <c r="A105" s="12">
        <v>0.02</v>
      </c>
      <c r="B105" s="12">
        <v>0.31</v>
      </c>
      <c r="C105" s="13">
        <v>1364.45</v>
      </c>
      <c r="D105" s="12">
        <v>117.12</v>
      </c>
      <c r="E105" s="13">
        <v>1165000</v>
      </c>
      <c r="F105" s="12">
        <v>3.04</v>
      </c>
      <c r="G105" s="12">
        <v>5.5999999999999996</v>
      </c>
      <c r="H105" s="12" t="s">
        <v>49</v>
      </c>
      <c r="I105" s="12">
        <v>3.4100000000000001</v>
      </c>
      <c r="J105" s="12" t="s">
        <v>59</v>
      </c>
      <c r="K105" s="12" t="s">
        <v>123</v>
      </c>
      <c r="L105" s="12" t="s">
        <v>95</v>
      </c>
      <c r="M105" s="12">
        <v>1820158</v>
      </c>
      <c r="N105" s="12" t="str">
        <v>אדגר אג"ח 7- אדגר</v>
      </c>
    </row>
    <row r="106" spans="1:17" ht="33.75">
      <c r="A106" s="12">
        <v>0.11</v>
      </c>
      <c r="B106" s="12">
        <v>1.23</v>
      </c>
      <c r="C106" s="13">
        <v>7759.4300000000003</v>
      </c>
      <c r="D106" s="12">
        <v>96.829999999999998</v>
      </c>
      <c r="E106" s="13">
        <v>8013460</v>
      </c>
      <c r="F106" s="12">
        <v>7.1299999999999999</v>
      </c>
      <c r="G106" s="12">
        <v>4.4500000000000002</v>
      </c>
      <c r="H106" s="12" t="s">
        <v>49</v>
      </c>
      <c r="I106" s="12">
        <v>3.5800000000000001</v>
      </c>
      <c r="J106" s="12" t="s">
        <v>59</v>
      </c>
      <c r="K106" s="12" t="s">
        <v>123</v>
      </c>
      <c r="L106" s="12" t="s">
        <v>88</v>
      </c>
      <c r="M106" s="12">
        <v>1120880</v>
      </c>
      <c r="N106" s="12" t="str">
        <v>אינטרנט זהב אגח ג- אינטרנט זהב</v>
      </c>
    </row>
    <row r="107" spans="1:17" ht="33.75">
      <c r="A107" s="12">
        <v>0.02</v>
      </c>
      <c r="B107" s="12">
        <v>0.38</v>
      </c>
      <c r="C107" s="13">
        <v>1491.8699999999999</v>
      </c>
      <c r="D107" s="12">
        <v>124.7</v>
      </c>
      <c r="E107" s="13">
        <v>1196365.74</v>
      </c>
      <c r="F107" s="12">
        <v>3.5800000000000001</v>
      </c>
      <c r="G107" s="12">
        <v>5</v>
      </c>
      <c r="H107" s="12" t="s">
        <v>49</v>
      </c>
      <c r="I107" s="12">
        <v>1.03</v>
      </c>
      <c r="J107" s="12" t="s">
        <v>59</v>
      </c>
      <c r="K107" s="12" t="s">
        <v>123</v>
      </c>
      <c r="L107" s="12" t="s">
        <v>88</v>
      </c>
      <c r="M107" s="12">
        <v>1107341</v>
      </c>
      <c r="N107" s="12" t="str">
        <v>אינטרנט זהב ב'- אינטרנט זהב</v>
      </c>
    </row>
    <row r="108" spans="1:17" ht="33.75">
      <c r="A108" s="12">
        <v>0</v>
      </c>
      <c r="B108" s="12">
        <v>0</v>
      </c>
      <c r="C108" s="12">
        <v>0</v>
      </c>
      <c r="D108" s="12">
        <v>126.40000000000001</v>
      </c>
      <c r="E108" s="12">
        <v>0.11</v>
      </c>
      <c r="F108" s="12">
        <v>1.8</v>
      </c>
      <c r="G108" s="12">
        <v>4.1500000000000004</v>
      </c>
      <c r="H108" s="12" t="s">
        <v>49</v>
      </c>
      <c r="I108" s="12">
        <v>1.1000000000000001</v>
      </c>
      <c r="J108" s="12" t="s">
        <v>50</v>
      </c>
      <c r="K108" s="12" t="s">
        <v>124</v>
      </c>
      <c r="L108" s="12" t="s">
        <v>114</v>
      </c>
      <c r="M108" s="12">
        <v>1106699</v>
      </c>
      <c r="N108" s="12" t="str">
        <v>אפריקה ישראל ג- אפריקה נכסים</v>
      </c>
    </row>
    <row r="109" spans="1:17" ht="33.75">
      <c r="A109" s="12">
        <v>0.040000000000000001</v>
      </c>
      <c r="B109" s="12">
        <v>0.55000000000000004</v>
      </c>
      <c r="C109" s="13">
        <v>3038.75</v>
      </c>
      <c r="D109" s="12">
        <v>115.54000000000001</v>
      </c>
      <c r="E109" s="13">
        <v>2630039.6699999999</v>
      </c>
      <c r="F109" s="12">
        <v>3.54</v>
      </c>
      <c r="G109" s="12">
        <v>5.9000000000000004</v>
      </c>
      <c r="H109" s="12" t="s">
        <v>49</v>
      </c>
      <c r="I109" s="12">
        <v>3.1000000000000001</v>
      </c>
      <c r="J109" s="12" t="s">
        <v>59</v>
      </c>
      <c r="K109" s="12" t="s">
        <v>123</v>
      </c>
      <c r="L109" s="12" t="s">
        <v>114</v>
      </c>
      <c r="M109" s="12">
        <v>1122233</v>
      </c>
      <c r="N109" s="12" t="str">
        <v>אפריקה נכס אגח ה- אפריקה נכסים</v>
      </c>
    </row>
    <row r="110" spans="1:17" ht="33.75">
      <c r="A110" s="12">
        <v>0.14000000000000001</v>
      </c>
      <c r="B110" s="12">
        <v>0.53000000000000003</v>
      </c>
      <c r="C110" s="13">
        <v>9498.4699999999993</v>
      </c>
      <c r="D110" s="12">
        <v>94.170000000000002</v>
      </c>
      <c r="E110" s="13">
        <v>10086508.880000001</v>
      </c>
      <c r="F110" s="12">
        <v>11.859999999999999</v>
      </c>
      <c r="G110" s="12">
        <v>6.5</v>
      </c>
      <c r="H110" s="12" t="s">
        <v>49</v>
      </c>
      <c r="I110" s="12">
        <v>4.3399999999999999</v>
      </c>
      <c r="J110" s="12" t="s">
        <v>59</v>
      </c>
      <c r="K110" s="12" t="s">
        <v>123</v>
      </c>
      <c r="L110" s="12" t="s">
        <v>114</v>
      </c>
      <c r="M110" s="12">
        <v>6110365</v>
      </c>
      <c r="N110" s="12" t="str">
        <v>אפריקה ק.26- אפריקה ישראל השקעות</v>
      </c>
    </row>
    <row r="111" spans="1:17" ht="45">
      <c r="A111" s="12">
        <v>0.080000000000000002</v>
      </c>
      <c r="B111" s="12">
        <v>0.56999999999999995</v>
      </c>
      <c r="C111" s="13">
        <v>5436.2299999999996</v>
      </c>
      <c r="D111" s="12">
        <v>114.97</v>
      </c>
      <c r="E111" s="13">
        <v>4728393</v>
      </c>
      <c r="F111" s="12">
        <v>6.5199999999999996</v>
      </c>
      <c r="G111" s="12">
        <v>4.7999999999999998</v>
      </c>
      <c r="H111" s="12" t="s">
        <v>49</v>
      </c>
      <c r="I111" s="12">
        <v>3.0600000000000001</v>
      </c>
      <c r="J111" s="12" t="s">
        <v>50</v>
      </c>
      <c r="K111" s="12" t="s">
        <v>124</v>
      </c>
      <c r="L111" s="12" t="s">
        <v>108</v>
      </c>
      <c r="M111" s="12">
        <v>2590255</v>
      </c>
      <c r="N111" s="12" t="str">
        <v>בזן אג"ח 1- בתי זיקוק לנפט</v>
      </c>
    </row>
    <row r="112" spans="1:17" ht="45">
      <c r="A112" s="12">
        <v>0</v>
      </c>
      <c r="B112" s="12">
        <v>0.029999999999999999</v>
      </c>
      <c r="C112" s="12">
        <v>183.80000000000001</v>
      </c>
      <c r="D112" s="12">
        <v>119</v>
      </c>
      <c r="E112" s="13">
        <v>154451.67999999999</v>
      </c>
      <c r="F112" s="12">
        <v>6.1500000000000004</v>
      </c>
      <c r="G112" s="12">
        <v>4.5999999999999996</v>
      </c>
      <c r="H112" s="12" t="s">
        <v>49</v>
      </c>
      <c r="I112" s="12">
        <v>0.95999999999999996</v>
      </c>
      <c r="J112" s="12" t="s">
        <v>50</v>
      </c>
      <c r="K112" s="12" t="s">
        <v>124</v>
      </c>
      <c r="L112" s="12" t="s">
        <v>108</v>
      </c>
      <c r="M112" s="12">
        <v>2590263</v>
      </c>
      <c r="N112" s="12" t="s">
        <v>125</v>
      </c>
    </row>
    <row r="113" spans="1:17" ht="33.75">
      <c r="A113" s="12">
        <v>0.029999999999999999</v>
      </c>
      <c r="B113" s="12">
        <v>0.83999999999999997</v>
      </c>
      <c r="C113" s="13">
        <v>1984.22</v>
      </c>
      <c r="D113" s="12">
        <v>116.63</v>
      </c>
      <c r="E113" s="13">
        <v>1701296</v>
      </c>
      <c r="F113" s="12">
        <v>7.5899999999999999</v>
      </c>
      <c r="G113" s="12">
        <v>5.2999999999999998</v>
      </c>
      <c r="H113" s="12" t="s">
        <v>49</v>
      </c>
      <c r="I113" s="12">
        <v>2.77</v>
      </c>
      <c r="J113" s="12" t="s">
        <v>50</v>
      </c>
      <c r="K113" s="12" t="s">
        <v>124</v>
      </c>
      <c r="L113" s="12" t="s">
        <v>105</v>
      </c>
      <c r="M113" s="12">
        <v>6120125</v>
      </c>
      <c r="N113" s="12" t="str">
        <v>הכשרת הישוב אג"ח 13- הכשרת היישוב לישראל</v>
      </c>
    </row>
    <row r="114" spans="1:17" ht="22.5">
      <c r="A114" s="12">
        <v>0.080000000000000002</v>
      </c>
      <c r="B114" s="12">
        <v>0.89000000000000001</v>
      </c>
      <c r="C114" s="13">
        <v>5232.3299999999999</v>
      </c>
      <c r="D114" s="12">
        <v>112.33</v>
      </c>
      <c r="E114" s="13">
        <v>4658000</v>
      </c>
      <c r="F114" s="12">
        <v>3.3599999999999999</v>
      </c>
      <c r="G114" s="12">
        <v>5.4500000000000002</v>
      </c>
      <c r="H114" s="12" t="s">
        <v>49</v>
      </c>
      <c r="I114" s="12">
        <v>3.9900000000000002</v>
      </c>
      <c r="J114" s="12" t="s">
        <v>120</v>
      </c>
      <c r="K114" s="12" t="s">
        <v>124</v>
      </c>
      <c r="L114" s="12" t="s">
        <v>126</v>
      </c>
      <c r="M114" s="12">
        <v>1128321</v>
      </c>
      <c r="N114" s="12" t="str">
        <v>חלל תקשורת אג''ח י''ב- חלל תקשורת</v>
      </c>
    </row>
    <row r="115" spans="1:17" ht="22.5">
      <c r="A115" s="12">
        <v>0.01</v>
      </c>
      <c r="B115" s="12">
        <v>0.52000000000000002</v>
      </c>
      <c r="C115" s="12">
        <v>866.05999999999995</v>
      </c>
      <c r="D115" s="12">
        <v>127.42</v>
      </c>
      <c r="E115" s="13">
        <v>679686.40000000002</v>
      </c>
      <c r="F115" s="12">
        <v>1.8200000000000001</v>
      </c>
      <c r="G115" s="12">
        <v>4.5</v>
      </c>
      <c r="H115" s="12" t="s">
        <v>49</v>
      </c>
      <c r="I115" s="12">
        <v>1.6899999999999999</v>
      </c>
      <c r="J115" s="12" t="s">
        <v>120</v>
      </c>
      <c r="K115" s="12" t="s">
        <v>124</v>
      </c>
      <c r="L115" s="12" t="s">
        <v>126</v>
      </c>
      <c r="M115" s="12">
        <v>1102698</v>
      </c>
      <c r="N115" s="12" t="str">
        <v>חלל תקשורת- חלל תקשורת</v>
      </c>
    </row>
    <row r="116" spans="1:17" ht="22.5">
      <c r="A116" s="12">
        <v>0.050000000000000003</v>
      </c>
      <c r="B116" s="12">
        <v>1.3500000000000001</v>
      </c>
      <c r="C116" s="13">
        <v>3768.77</v>
      </c>
      <c r="D116" s="12">
        <v>135</v>
      </c>
      <c r="E116" s="13">
        <v>2791683.5699999998</v>
      </c>
      <c r="F116" s="12">
        <v>2.3999999999999999</v>
      </c>
      <c r="G116" s="12">
        <v>4.9500000000000002</v>
      </c>
      <c r="H116" s="12" t="s">
        <v>49</v>
      </c>
      <c r="I116" s="12">
        <v>3.1699999999999999</v>
      </c>
      <c r="J116" s="12" t="s">
        <v>59</v>
      </c>
      <c r="K116" s="12" t="s">
        <v>123</v>
      </c>
      <c r="L116" s="12" t="s">
        <v>116</v>
      </c>
      <c r="M116" s="12">
        <v>1102300</v>
      </c>
      <c r="N116" s="12" t="str">
        <v>כלל פיננסים 95%- כלל פיננסים</v>
      </c>
    </row>
    <row r="117" spans="1:17" ht="45">
      <c r="A117" s="12">
        <v>0.029999999999999999</v>
      </c>
      <c r="B117" s="12">
        <v>0.23999999999999999</v>
      </c>
      <c r="C117" s="13">
        <v>2019.3900000000001</v>
      </c>
      <c r="D117" s="12">
        <v>115.41</v>
      </c>
      <c r="E117" s="13">
        <v>1749750.3700000001</v>
      </c>
      <c r="F117" s="12">
        <v>6.6200000000000001</v>
      </c>
      <c r="G117" s="12">
        <v>4.6900000000000004</v>
      </c>
      <c r="H117" s="12" t="s">
        <v>49</v>
      </c>
      <c r="I117" s="12">
        <v>3.1000000000000001</v>
      </c>
      <c r="J117" s="12" t="s">
        <v>59</v>
      </c>
      <c r="K117" s="12" t="s">
        <v>123</v>
      </c>
      <c r="L117" s="12" t="s">
        <v>108</v>
      </c>
      <c r="M117" s="12">
        <v>1113091</v>
      </c>
      <c r="N117" s="12" t="str">
        <v>כרמל אולפינים אג"ח 1- כרמל אולפנים</v>
      </c>
    </row>
    <row r="118" spans="1:17" ht="33.75">
      <c r="A118" s="12">
        <v>0.050000000000000003</v>
      </c>
      <c r="B118" s="12">
        <v>1.01</v>
      </c>
      <c r="C118" s="13">
        <v>3164.8000000000002</v>
      </c>
      <c r="D118" s="12">
        <v>114.93000000000001</v>
      </c>
      <c r="E118" s="13">
        <v>2753680</v>
      </c>
      <c r="F118" s="12">
        <v>3.5299999999999998</v>
      </c>
      <c r="G118" s="12">
        <v>6</v>
      </c>
      <c r="H118" s="12" t="s">
        <v>49</v>
      </c>
      <c r="I118" s="12">
        <v>2.46</v>
      </c>
      <c r="J118" s="12" t="s">
        <v>59</v>
      </c>
      <c r="K118" s="12" t="s">
        <v>123</v>
      </c>
      <c r="L118" s="12" t="s">
        <v>114</v>
      </c>
      <c r="M118" s="12">
        <v>1121342</v>
      </c>
      <c r="N118" s="12" t="str">
        <v>מירלנד    ד- מירלנד</v>
      </c>
    </row>
    <row r="119" spans="1:17" ht="33.75">
      <c r="A119" s="12">
        <v>0.040000000000000001</v>
      </c>
      <c r="B119" s="12">
        <v>1.24</v>
      </c>
      <c r="C119" s="13">
        <v>2673.4200000000001</v>
      </c>
      <c r="D119" s="12">
        <v>121</v>
      </c>
      <c r="E119" s="13">
        <v>2209439.25</v>
      </c>
      <c r="F119" s="12">
        <v>2.3100000000000001</v>
      </c>
      <c r="G119" s="12">
        <v>8.5</v>
      </c>
      <c r="H119" s="12" t="s">
        <v>49</v>
      </c>
      <c r="I119" s="12">
        <v>1.8100000000000001</v>
      </c>
      <c r="J119" s="12" t="s">
        <v>59</v>
      </c>
      <c r="K119" s="12" t="s">
        <v>123</v>
      </c>
      <c r="L119" s="12" t="s">
        <v>114</v>
      </c>
      <c r="M119" s="12">
        <v>1120286</v>
      </c>
      <c r="N119" s="12" t="str">
        <v>מירלנד אגח ג- מירלנד</v>
      </c>
    </row>
    <row r="120" spans="1:17" ht="22.5">
      <c r="A120" s="12">
        <v>0.02</v>
      </c>
      <c r="B120" s="12">
        <v>5.1699999999999999</v>
      </c>
      <c r="C120" s="13">
        <v>1513.9200000000001</v>
      </c>
      <c r="D120" s="12">
        <v>122.09</v>
      </c>
      <c r="E120" s="13">
        <v>1240000</v>
      </c>
      <c r="F120" s="12">
        <v>3.0699999999999998</v>
      </c>
      <c r="G120" s="12">
        <v>5.5</v>
      </c>
      <c r="H120" s="12" t="s">
        <v>49</v>
      </c>
      <c r="I120" s="12">
        <v>0.73999999999999999</v>
      </c>
      <c r="J120" s="12" t="s">
        <v>59</v>
      </c>
      <c r="K120" s="12" t="s">
        <v>123</v>
      </c>
      <c r="L120" s="12" t="s">
        <v>107</v>
      </c>
      <c r="M120" s="12">
        <v>2170041</v>
      </c>
      <c r="N120" s="12" t="str">
        <v>קרגל א'- קרגל</v>
      </c>
    </row>
    <row r="121" spans="1:17" ht="33.75">
      <c r="A121" s="12">
        <v>0</v>
      </c>
      <c r="B121" s="12">
        <v>0.050000000000000003</v>
      </c>
      <c r="C121" s="12">
        <v>115.56</v>
      </c>
      <c r="D121" s="12">
        <v>124.02</v>
      </c>
      <c r="E121" s="13">
        <v>93176</v>
      </c>
      <c r="F121" s="12">
        <v>3.8399999999999999</v>
      </c>
      <c r="G121" s="12">
        <v>4.4500000000000002</v>
      </c>
      <c r="H121" s="12" t="s">
        <v>49</v>
      </c>
      <c r="I121" s="12">
        <v>3.02</v>
      </c>
      <c r="J121" s="12" t="s">
        <v>50</v>
      </c>
      <c r="K121" s="12" t="s">
        <v>127</v>
      </c>
      <c r="L121" s="12" t="s">
        <v>105</v>
      </c>
      <c r="M121" s="12">
        <v>6390223</v>
      </c>
      <c r="N121" s="12" t="str">
        <v>דיסקונט השקעות אג 8- דיסקונט השקעות</v>
      </c>
    </row>
    <row r="122" spans="1:17" ht="33.75">
      <c r="A122" s="12">
        <v>0.20999999999999999</v>
      </c>
      <c r="B122" s="12">
        <v>0.68000000000000005</v>
      </c>
      <c r="C122" s="13">
        <v>14425.75</v>
      </c>
      <c r="D122" s="12">
        <v>117.87</v>
      </c>
      <c r="E122" s="13">
        <v>12238697</v>
      </c>
      <c r="F122" s="12">
        <v>5.8899999999999997</v>
      </c>
      <c r="G122" s="12">
        <v>4.9500000000000002</v>
      </c>
      <c r="H122" s="12" t="s">
        <v>49</v>
      </c>
      <c r="I122" s="12">
        <v>6.5300000000000002</v>
      </c>
      <c r="J122" s="12" t="s">
        <v>59</v>
      </c>
      <c r="K122" s="12" t="str">
        <v>Baa2</v>
      </c>
      <c r="L122" s="12" t="s">
        <v>105</v>
      </c>
      <c r="M122" s="12">
        <v>6390207</v>
      </c>
      <c r="N122" s="12" t="str">
        <v>דסקונט השקעות ו'(18702)- דיסקונט השקעות</v>
      </c>
    </row>
    <row r="123" spans="1:17" ht="22.5">
      <c r="A123" s="12">
        <v>0.11</v>
      </c>
      <c r="B123" s="12">
        <v>0.47999999999999998</v>
      </c>
      <c r="C123" s="13">
        <v>7463.3199999999997</v>
      </c>
      <c r="D123" s="12">
        <v>131.71000000000001</v>
      </c>
      <c r="E123" s="13">
        <v>5666480.4000000004</v>
      </c>
      <c r="F123" s="12">
        <v>2.2799999999999998</v>
      </c>
      <c r="G123" s="12">
        <v>5</v>
      </c>
      <c r="H123" s="12" t="s">
        <v>49</v>
      </c>
      <c r="I123" s="12">
        <v>1.5</v>
      </c>
      <c r="J123" s="12" t="s">
        <v>50</v>
      </c>
      <c r="K123" s="12" t="s">
        <v>127</v>
      </c>
      <c r="L123" s="12" t="s">
        <v>105</v>
      </c>
      <c r="M123" s="12">
        <v>6390157</v>
      </c>
      <c r="N123" s="12" t="str">
        <v>דסקש      ד- דיסקונט השקעות</v>
      </c>
    </row>
    <row r="124" spans="1:17" ht="22.5">
      <c r="A124" s="12">
        <v>0.029999999999999999</v>
      </c>
      <c r="B124" s="12">
        <v>1.3</v>
      </c>
      <c r="C124" s="13">
        <v>2415.8299999999999</v>
      </c>
      <c r="D124" s="12">
        <v>115.05</v>
      </c>
      <c r="E124" s="13">
        <v>2099809.0899999999</v>
      </c>
      <c r="F124" s="12">
        <v>8.3000000000000007</v>
      </c>
      <c r="G124" s="12">
        <v>8.4000000000000004</v>
      </c>
      <c r="H124" s="12" t="s">
        <v>49</v>
      </c>
      <c r="I124" s="12">
        <v>1.1399999999999999</v>
      </c>
      <c r="J124" s="12" t="s">
        <v>50</v>
      </c>
      <c r="K124" s="12" t="s">
        <v>127</v>
      </c>
      <c r="L124" s="12" t="s">
        <v>105</v>
      </c>
      <c r="M124" s="12">
        <v>1210129</v>
      </c>
      <c r="N124" s="12" t="str">
        <v>קרדן ישראל ד- קרדן ישראל</v>
      </c>
    </row>
    <row r="125" spans="1:17" ht="22.5">
      <c r="A125" s="12">
        <v>0.050000000000000003</v>
      </c>
      <c r="B125" s="12">
        <v>1.5</v>
      </c>
      <c r="C125" s="13">
        <v>3333.4200000000001</v>
      </c>
      <c r="D125" s="12">
        <v>105.05</v>
      </c>
      <c r="E125" s="13">
        <v>3173177</v>
      </c>
      <c r="F125" s="12">
        <v>7.4800000000000004</v>
      </c>
      <c r="G125" s="12">
        <v>7.4000000000000004</v>
      </c>
      <c r="H125" s="12" t="s">
        <v>49</v>
      </c>
      <c r="I125" s="12">
        <v>4.3799999999999999</v>
      </c>
      <c r="J125" s="12" t="s">
        <v>120</v>
      </c>
      <c r="K125" s="12" t="s">
        <v>128</v>
      </c>
      <c r="L125" s="12" t="s">
        <v>105</v>
      </c>
      <c r="M125" s="12">
        <v>1128289</v>
      </c>
      <c r="N125" s="12" t="str">
        <v>אלעזרא אג''ח ב- אלעזרא</v>
      </c>
    </row>
    <row r="126" spans="1:17" ht="33.75">
      <c r="A126" s="12">
        <v>0.01</v>
      </c>
      <c r="B126" s="12">
        <v>0.34999999999999998</v>
      </c>
      <c r="C126" s="12">
        <v>963.48000000000002</v>
      </c>
      <c r="D126" s="12">
        <v>105.94</v>
      </c>
      <c r="E126" s="13">
        <v>909460</v>
      </c>
      <c r="F126" s="12">
        <v>8.5399999999999991</v>
      </c>
      <c r="G126" s="12">
        <v>5.2000000000000002</v>
      </c>
      <c r="H126" s="12" t="s">
        <v>49</v>
      </c>
      <c r="I126" s="12">
        <v>1.1799999999999999</v>
      </c>
      <c r="J126" s="12" t="s">
        <v>50</v>
      </c>
      <c r="K126" s="12" t="s">
        <v>128</v>
      </c>
      <c r="L126" s="12" t="s">
        <v>95</v>
      </c>
      <c r="M126" s="12">
        <v>1116888</v>
      </c>
      <c r="N126" s="12" t="str">
        <v>אלקטרה נדלן אגח ג- אלקטרה נדל"ן</v>
      </c>
    </row>
    <row r="127" spans="1:17" ht="22.5">
      <c r="A127" s="12">
        <v>0.080000000000000002</v>
      </c>
      <c r="B127" s="12">
        <v>2</v>
      </c>
      <c r="C127" s="13">
        <v>5450.25</v>
      </c>
      <c r="D127" s="12">
        <v>113.09999999999999</v>
      </c>
      <c r="E127" s="13">
        <v>4818966</v>
      </c>
      <c r="F127" s="12">
        <v>3.75</v>
      </c>
      <c r="G127" s="12">
        <v>5.5999999999999996</v>
      </c>
      <c r="H127" s="12" t="s">
        <v>49</v>
      </c>
      <c r="I127" s="12">
        <v>2.54</v>
      </c>
      <c r="J127" s="12" t="s">
        <v>50</v>
      </c>
      <c r="K127" s="12" t="s">
        <v>128</v>
      </c>
      <c r="L127" s="12" t="s">
        <v>105</v>
      </c>
      <c r="M127" s="12">
        <v>7300114</v>
      </c>
      <c r="N127" s="12" t="str">
        <v>צור אגח ז- צור שמיר</v>
      </c>
    </row>
    <row r="128" spans="1:17" ht="33.75">
      <c r="A128" s="12">
        <v>0</v>
      </c>
      <c r="B128" s="12">
        <v>0</v>
      </c>
      <c r="C128" s="12">
        <v>0</v>
      </c>
      <c r="D128" s="12">
        <v>124.79000000000001</v>
      </c>
      <c r="E128" s="12">
        <v>0.40000000000000002</v>
      </c>
      <c r="F128" s="12">
        <v>4.9800000000000004</v>
      </c>
      <c r="G128" s="12">
        <v>8</v>
      </c>
      <c r="H128" s="12" t="s">
        <v>49</v>
      </c>
      <c r="I128" s="12">
        <v>1.1100000000000001</v>
      </c>
      <c r="J128" s="12" t="s">
        <v>59</v>
      </c>
      <c r="K128" s="12" t="s">
        <v>129</v>
      </c>
      <c r="L128" s="12" t="s">
        <v>88</v>
      </c>
      <c r="M128" s="12">
        <v>1112721</v>
      </c>
      <c r="N128" s="12" t="str">
        <v>אקספון אג"ח א'- X-FONE</v>
      </c>
    </row>
    <row r="129" spans="1:17" ht="33.75">
      <c r="A129" s="12">
        <v>0.01</v>
      </c>
      <c r="B129" s="12">
        <v>2.73</v>
      </c>
      <c r="C129" s="13">
        <v>1008.2</v>
      </c>
      <c r="D129" s="12">
        <v>61.700000000000003</v>
      </c>
      <c r="E129" s="13">
        <v>1634042.0700000001</v>
      </c>
      <c r="F129" s="12">
        <v>72.680000000000007</v>
      </c>
      <c r="G129" s="12">
        <v>4</v>
      </c>
      <c r="H129" s="12" t="s">
        <v>49</v>
      </c>
      <c r="I129" s="12">
        <v>1.0800000000000001</v>
      </c>
      <c r="J129" s="12" t="s">
        <v>59</v>
      </c>
      <c r="K129" s="12" t="s">
        <v>129</v>
      </c>
      <c r="L129" s="12" t="s">
        <v>114</v>
      </c>
      <c r="M129" s="12">
        <v>5490123</v>
      </c>
      <c r="N129" s="12" t="str">
        <v>פרופיט תעשיות אג 4- פרופיט</v>
      </c>
    </row>
    <row r="130" spans="1:17" ht="22.5">
      <c r="A130" s="12">
        <v>0</v>
      </c>
      <c r="B130" s="12">
        <v>0</v>
      </c>
      <c r="C130" s="12">
        <v>0</v>
      </c>
      <c r="D130" s="12">
        <v>29.899999999999999</v>
      </c>
      <c r="E130" s="12">
        <v>0.45000000000000001</v>
      </c>
      <c r="F130" s="12">
        <v>78.780000000000001</v>
      </c>
      <c r="G130" s="12">
        <v>6</v>
      </c>
      <c r="H130" s="12" t="s">
        <v>49</v>
      </c>
      <c r="I130" s="12">
        <v>2.1699999999999999</v>
      </c>
      <c r="J130" s="12" t="s">
        <v>50</v>
      </c>
      <c r="K130" s="12" t="s">
        <v>130</v>
      </c>
      <c r="L130" s="12" t="s">
        <v>105</v>
      </c>
      <c r="M130" s="12">
        <v>1116755</v>
      </c>
      <c r="N130" s="12" t="str">
        <v>גמול השקעות אג"ח ב'- גמול השקעות</v>
      </c>
    </row>
    <row r="131" spans="1:17" ht="33.75">
      <c r="A131" s="12">
        <v>0.01</v>
      </c>
      <c r="B131" s="12">
        <v>0.23000000000000001</v>
      </c>
      <c r="C131" s="12">
        <v>503.70999999999998</v>
      </c>
      <c r="D131" s="12">
        <v>88.450000000000003</v>
      </c>
      <c r="E131" s="13">
        <v>569490</v>
      </c>
      <c r="F131" s="12">
        <v>23.41</v>
      </c>
      <c r="G131" s="12">
        <v>4.5</v>
      </c>
      <c r="H131" s="12" t="s">
        <v>49</v>
      </c>
      <c r="I131" s="12">
        <v>1.79</v>
      </c>
      <c r="J131" s="12" t="s">
        <v>50</v>
      </c>
      <c r="K131" s="12" t="s">
        <v>131</v>
      </c>
      <c r="L131" s="12" t="s">
        <v>114</v>
      </c>
      <c r="M131" s="12">
        <v>1109495</v>
      </c>
      <c r="N131" s="12" t="str">
        <v>פלאזה סנט אגח- פלאזה סנטר</v>
      </c>
    </row>
    <row r="132" spans="1:17" ht="33.75">
      <c r="A132" s="12">
        <v>0.040000000000000001</v>
      </c>
      <c r="B132" s="12">
        <v>0.68999999999999995</v>
      </c>
      <c r="C132" s="13">
        <v>3071.9699999999998</v>
      </c>
      <c r="D132" s="12">
        <v>87.390000000000001</v>
      </c>
      <c r="E132" s="13">
        <v>3515238</v>
      </c>
      <c r="F132" s="12">
        <v>36.420000000000002</v>
      </c>
      <c r="G132" s="12">
        <v>5.4000000000000004</v>
      </c>
      <c r="H132" s="12" t="s">
        <v>49</v>
      </c>
      <c r="I132" s="12">
        <v>1.1399999999999999</v>
      </c>
      <c r="J132" s="12" t="s">
        <v>50</v>
      </c>
      <c r="K132" s="12" t="s">
        <v>131</v>
      </c>
      <c r="L132" s="12" t="s">
        <v>114</v>
      </c>
      <c r="M132" s="12">
        <v>1109503</v>
      </c>
      <c r="N132" s="12" t="s">
        <v>132</v>
      </c>
    </row>
    <row r="133" spans="1:17" ht="22.5">
      <c r="A133" s="12">
        <v>0.11</v>
      </c>
      <c r="B133" s="12">
        <v>0.93999999999999995</v>
      </c>
      <c r="C133" s="13">
        <v>7847.4300000000003</v>
      </c>
      <c r="D133" s="12">
        <v>62.630000000000003</v>
      </c>
      <c r="E133" s="13">
        <v>12529818</v>
      </c>
      <c r="F133" s="12">
        <v>39.079999999999998</v>
      </c>
      <c r="G133" s="12">
        <v>4.9000000000000004</v>
      </c>
      <c r="H133" s="12" t="s">
        <v>49</v>
      </c>
      <c r="I133" s="12">
        <v>2</v>
      </c>
      <c r="J133" s="12" t="s">
        <v>50</v>
      </c>
      <c r="K133" s="12" t="s">
        <v>131</v>
      </c>
      <c r="L133" s="12" t="s">
        <v>105</v>
      </c>
      <c r="M133" s="12">
        <v>1113034</v>
      </c>
      <c r="N133" s="12" t="str">
        <v>קרדן אן וי אג"ח ב'- קרדן נ.ו</v>
      </c>
    </row>
    <row r="134" spans="1:17" ht="22.5">
      <c r="A134" s="12">
        <v>0.029999999999999999</v>
      </c>
      <c r="B134" s="12">
        <v>0.28999999999999998</v>
      </c>
      <c r="C134" s="13">
        <v>1776.8199999999999</v>
      </c>
      <c r="D134" s="12">
        <v>68.760000000000005</v>
      </c>
      <c r="E134" s="13">
        <v>2584088.25</v>
      </c>
      <c r="F134" s="12">
        <v>75.840000000000003</v>
      </c>
      <c r="G134" s="12">
        <v>4.4500000000000002</v>
      </c>
      <c r="H134" s="12" t="s">
        <v>49</v>
      </c>
      <c r="I134" s="12">
        <v>1.02</v>
      </c>
      <c r="J134" s="12" t="s">
        <v>50</v>
      </c>
      <c r="K134" s="12" t="s">
        <v>131</v>
      </c>
      <c r="L134" s="12" t="s">
        <v>105</v>
      </c>
      <c r="M134" s="12">
        <v>1105535</v>
      </c>
      <c r="N134" s="12" t="str">
        <v>קרדן נ.ו אג"ח א'- קרדן נ.ו</v>
      </c>
    </row>
    <row r="135" spans="1:17" ht="45">
      <c r="A135" s="12">
        <v>0</v>
      </c>
      <c r="B135" s="12">
        <v>0.070000000000000007</v>
      </c>
      <c r="C135" s="12">
        <v>180.75999999999999</v>
      </c>
      <c r="D135" s="12">
        <v>53.539999999999999</v>
      </c>
      <c r="E135" s="13">
        <v>337613</v>
      </c>
      <c r="F135" s="12">
        <v>22.370000000000001</v>
      </c>
      <c r="G135" s="12">
        <v>5.0999999999999996</v>
      </c>
      <c r="H135" s="12" t="s">
        <v>49</v>
      </c>
      <c r="I135" s="12">
        <v>4.8899999999999997</v>
      </c>
      <c r="J135" s="12" t="s">
        <v>59</v>
      </c>
      <c r="K135" s="12" t="s">
        <v>133</v>
      </c>
      <c r="L135" s="12" t="s">
        <v>108</v>
      </c>
      <c r="M135" s="12">
        <v>7560048</v>
      </c>
      <c r="N135" s="12" t="str">
        <v>פטרוכימיים אג"ח ב'- פטרוכימיים</v>
      </c>
    </row>
    <row r="136" spans="1:17" ht="33.75">
      <c r="A136" s="12">
        <v>0.029999999999999999</v>
      </c>
      <c r="B136" s="12">
        <v>1</v>
      </c>
      <c r="C136" s="13">
        <v>2139.25</v>
      </c>
      <c r="D136" s="12">
        <v>104.34</v>
      </c>
      <c r="E136" s="13">
        <v>2050265.5</v>
      </c>
      <c r="F136" s="12">
        <v>10.74</v>
      </c>
      <c r="G136" s="12">
        <v>5.0999999999999996</v>
      </c>
      <c r="H136" s="12" t="s">
        <v>49</v>
      </c>
      <c r="I136" s="12">
        <v>0.98999999999999999</v>
      </c>
      <c r="J136" s="12" t="s">
        <v>50</v>
      </c>
      <c r="K136" s="12" t="s">
        <v>134</v>
      </c>
      <c r="L136" s="12" t="s">
        <v>88</v>
      </c>
      <c r="M136" s="12">
        <v>1115674</v>
      </c>
      <c r="N136" s="12" t="str">
        <v>סקיילקס   ד- סקיילקס</v>
      </c>
    </row>
    <row r="137" spans="1:17" ht="33.75">
      <c r="A137" s="12">
        <v>0</v>
      </c>
      <c r="B137" s="12">
        <v>0.20000000000000001</v>
      </c>
      <c r="C137" s="12">
        <v>209.84999999999999</v>
      </c>
      <c r="D137" s="12">
        <v>110.70999999999999</v>
      </c>
      <c r="E137" s="13">
        <v>189553.59</v>
      </c>
      <c r="F137" s="12">
        <v>1.6100000000000001</v>
      </c>
      <c r="G137" s="12">
        <v>4.9000000000000004</v>
      </c>
      <c r="H137" s="12" t="s">
        <v>49</v>
      </c>
      <c r="I137" s="12">
        <v>0.25</v>
      </c>
      <c r="J137" s="12" t="s">
        <v>50</v>
      </c>
      <c r="K137" s="12" t="s">
        <v>134</v>
      </c>
      <c r="L137" s="12" t="s">
        <v>88</v>
      </c>
      <c r="M137" s="12">
        <v>1115211</v>
      </c>
      <c r="N137" s="12" t="str">
        <v>סקיילקס קורפריישן ג'- סקיילקס</v>
      </c>
    </row>
    <row r="138" spans="1:17" ht="33.75">
      <c r="A138" s="12">
        <v>0</v>
      </c>
      <c r="B138" s="12">
        <v>0</v>
      </c>
      <c r="C138" s="12">
        <v>29.370000000000001</v>
      </c>
      <c r="D138" s="12">
        <v>31.5</v>
      </c>
      <c r="E138" s="13">
        <v>93224.25</v>
      </c>
      <c r="F138" s="12">
        <v>0</v>
      </c>
      <c r="G138" s="12">
        <v>5.2999999999999998</v>
      </c>
      <c r="H138" s="12" t="s">
        <v>49</v>
      </c>
      <c r="I138" s="12"/>
      <c r="J138" s="12" t="s">
        <v>59</v>
      </c>
      <c r="K138" s="12" t="s">
        <v>135</v>
      </c>
      <c r="L138" s="12" t="s">
        <v>88</v>
      </c>
      <c r="M138" s="12">
        <v>5550124</v>
      </c>
      <c r="N138" s="12" t="str">
        <v>סאני אג א חש 3/13- סאני</v>
      </c>
    </row>
    <row r="139" spans="1:17" ht="33.75">
      <c r="A139" s="12">
        <v>0</v>
      </c>
      <c r="B139" s="12">
        <v>0.31</v>
      </c>
      <c r="C139" s="12">
        <v>88.099999999999994</v>
      </c>
      <c r="D139" s="12">
        <v>31.5</v>
      </c>
      <c r="E139" s="13">
        <v>279672.75</v>
      </c>
      <c r="F139" s="12">
        <v>460.75999999999999</v>
      </c>
      <c r="G139" s="12">
        <v>5.2999999999999998</v>
      </c>
      <c r="H139" s="12" t="s">
        <v>49</v>
      </c>
      <c r="I139" s="12">
        <v>0.45000000000000001</v>
      </c>
      <c r="J139" s="12" t="s">
        <v>59</v>
      </c>
      <c r="K139" s="12" t="s">
        <v>135</v>
      </c>
      <c r="L139" s="12" t="s">
        <v>88</v>
      </c>
      <c r="M139" s="12">
        <v>5550090</v>
      </c>
      <c r="N139" s="12" t="str">
        <v>סאני אגח א- סאני</v>
      </c>
    </row>
    <row r="140" spans="1:17" ht="22.5">
      <c r="A140" s="12">
        <v>0</v>
      </c>
      <c r="B140" s="12">
        <v>0</v>
      </c>
      <c r="C140" s="12">
        <v>0</v>
      </c>
      <c r="D140" s="12">
        <v>34.390000000000001</v>
      </c>
      <c r="E140" s="12">
        <v>0.5</v>
      </c>
      <c r="F140" s="12">
        <v>160.16999999999999</v>
      </c>
      <c r="G140" s="12">
        <v>5.5</v>
      </c>
      <c r="H140" s="12" t="s">
        <v>49</v>
      </c>
      <c r="I140" s="12">
        <v>1.1699999999999999</v>
      </c>
      <c r="J140" s="12" t="s">
        <v>50</v>
      </c>
      <c r="K140" s="12" t="s">
        <v>136</v>
      </c>
      <c r="L140" s="12" t="s">
        <v>105</v>
      </c>
      <c r="M140" s="12">
        <v>1320118</v>
      </c>
      <c r="N140" s="12" t="str">
        <v>*8110231 קמור א- קמור</v>
      </c>
    </row>
    <row r="141" spans="1:17" ht="22.5">
      <c r="A141" s="12">
        <v>0.26000000000000001</v>
      </c>
      <c r="B141" s="12">
        <v>1.0900000000000001</v>
      </c>
      <c r="C141" s="13">
        <v>17638.240000000002</v>
      </c>
      <c r="D141" s="12">
        <v>99.920000000000002</v>
      </c>
      <c r="E141" s="13">
        <v>17652364.52</v>
      </c>
      <c r="F141" s="12">
        <v>14.779999999999999</v>
      </c>
      <c r="G141" s="12">
        <v>4.5</v>
      </c>
      <c r="H141" s="12" t="s">
        <v>49</v>
      </c>
      <c r="I141" s="12">
        <v>2.3399999999999999</v>
      </c>
      <c r="J141" s="12" t="s">
        <v>50</v>
      </c>
      <c r="K141" s="12" t="s">
        <v>136</v>
      </c>
      <c r="L141" s="12" t="s">
        <v>105</v>
      </c>
      <c r="M141" s="12">
        <v>7980121</v>
      </c>
      <c r="N141" s="12" t="str">
        <v>אידיבי פת ז- אי די בי פיתוח</v>
      </c>
    </row>
    <row r="142" spans="1:17" ht="22.5">
      <c r="A142" s="12">
        <v>0.02</v>
      </c>
      <c r="B142" s="12">
        <v>0</v>
      </c>
      <c r="C142" s="13">
        <v>1474.74</v>
      </c>
      <c r="D142" s="12">
        <v>99.920000000000002</v>
      </c>
      <c r="E142" s="13">
        <v>1475921.4299999999</v>
      </c>
      <c r="F142" s="12">
        <v>0</v>
      </c>
      <c r="G142" s="12">
        <v>4.5</v>
      </c>
      <c r="H142" s="12" t="s">
        <v>49</v>
      </c>
      <c r="I142" s="12"/>
      <c r="J142" s="12" t="s">
        <v>50</v>
      </c>
      <c r="K142" s="12" t="s">
        <v>136</v>
      </c>
      <c r="L142" s="12" t="s">
        <v>105</v>
      </c>
      <c r="M142" s="12">
        <v>79801211</v>
      </c>
      <c r="N142" s="12" t="str">
        <v>אידיבי פת ז ריבית לקבל- אי די בי פיתוח</v>
      </c>
    </row>
    <row r="143" spans="1:17" ht="22.5">
      <c r="A143" s="12">
        <v>0.050000000000000003</v>
      </c>
      <c r="B143" s="12">
        <v>0.40999999999999998</v>
      </c>
      <c r="C143" s="13">
        <v>3609.5500000000002</v>
      </c>
      <c r="D143" s="12">
        <v>90.439999999999998</v>
      </c>
      <c r="E143" s="13">
        <v>3991102</v>
      </c>
      <c r="F143" s="12">
        <v>9.3900000000000006</v>
      </c>
      <c r="G143" s="12">
        <v>4.9500000000000002</v>
      </c>
      <c r="H143" s="12" t="s">
        <v>49</v>
      </c>
      <c r="I143" s="12">
        <v>7.21</v>
      </c>
      <c r="J143" s="12" t="s">
        <v>50</v>
      </c>
      <c r="K143" s="12" t="s">
        <v>136</v>
      </c>
      <c r="L143" s="12" t="s">
        <v>105</v>
      </c>
      <c r="M143" s="12">
        <v>7980154</v>
      </c>
      <c r="N143" s="12" t="s">
        <v>137</v>
      </c>
    </row>
    <row r="144" spans="1:17" ht="22.5">
      <c r="A144" s="12">
        <v>0</v>
      </c>
      <c r="B144" s="12">
        <v>0</v>
      </c>
      <c r="C144" s="12">
        <v>324.06</v>
      </c>
      <c r="D144" s="12">
        <v>90.439999999999998</v>
      </c>
      <c r="E144" s="13">
        <v>358312.62</v>
      </c>
      <c r="F144" s="12">
        <v>0</v>
      </c>
      <c r="G144" s="12">
        <v>4.9500000000000002</v>
      </c>
      <c r="H144" s="12" t="s">
        <v>49</v>
      </c>
      <c r="I144" s="12"/>
      <c r="J144" s="12" t="s">
        <v>50</v>
      </c>
      <c r="K144" s="12" t="s">
        <v>136</v>
      </c>
      <c r="L144" s="12" t="s">
        <v>105</v>
      </c>
      <c r="M144" s="12">
        <v>79801541</v>
      </c>
      <c r="N144" s="12" t="str">
        <v>אידיבי פת ט' ריבית לקבל- אי די בי פיתוח</v>
      </c>
    </row>
    <row r="145" spans="1:17" ht="33.75">
      <c r="A145" s="12">
        <v>0.050000000000000003</v>
      </c>
      <c r="B145" s="12">
        <v>0</v>
      </c>
      <c r="C145" s="13">
        <v>3527.6399999999999</v>
      </c>
      <c r="D145" s="12">
        <v>99.920000000000002</v>
      </c>
      <c r="E145" s="13">
        <v>3530468.6699999999</v>
      </c>
      <c r="F145" s="12">
        <v>0</v>
      </c>
      <c r="G145" s="12">
        <v>4.5</v>
      </c>
      <c r="H145" s="12" t="s">
        <v>49</v>
      </c>
      <c r="I145" s="12"/>
      <c r="J145" s="12" t="s">
        <v>50</v>
      </c>
      <c r="K145" s="12" t="s">
        <v>136</v>
      </c>
      <c r="L145" s="12" t="s">
        <v>105</v>
      </c>
      <c r="M145" s="12">
        <v>7980188</v>
      </c>
      <c r="N145" s="12" t="str">
        <v>אידיבי פתוח אג''ח ז'- חש 6/13- אי די בי פיתוח</v>
      </c>
    </row>
    <row r="146" spans="1:17" ht="33.75">
      <c r="A146" s="12">
        <v>0</v>
      </c>
      <c r="B146" s="12">
        <v>0.5</v>
      </c>
      <c r="C146" s="12">
        <v>229.08000000000001</v>
      </c>
      <c r="D146" s="12">
        <v>39</v>
      </c>
      <c r="E146" s="13">
        <v>587386.04000000004</v>
      </c>
      <c r="F146" s="12">
        <v>999.99000000000001</v>
      </c>
      <c r="G146" s="12">
        <v>6</v>
      </c>
      <c r="H146" s="12" t="s">
        <v>49</v>
      </c>
      <c r="I146" s="12">
        <v>0.48999999999999999</v>
      </c>
      <c r="J146" s="12" t="s">
        <v>50</v>
      </c>
      <c r="K146" s="12" t="s">
        <v>136</v>
      </c>
      <c r="L146" s="12" t="s">
        <v>114</v>
      </c>
      <c r="M146" s="12">
        <v>1098789</v>
      </c>
      <c r="N146" s="12" t="str">
        <v>אלביט הדמיה א- אלביט הדמיה</v>
      </c>
    </row>
    <row r="147" spans="1:17" ht="33.75">
      <c r="A147" s="12">
        <v>0.01</v>
      </c>
      <c r="B147" s="12">
        <v>0.81999999999999995</v>
      </c>
      <c r="C147" s="12">
        <v>894.29999999999995</v>
      </c>
      <c r="D147" s="12">
        <v>39.990000000000002</v>
      </c>
      <c r="E147" s="13">
        <v>2236309.3700000001</v>
      </c>
      <c r="F147" s="12">
        <v>74.030000000000001</v>
      </c>
      <c r="G147" s="12">
        <v>5.2999999999999998</v>
      </c>
      <c r="H147" s="12" t="s">
        <v>49</v>
      </c>
      <c r="I147" s="12">
        <v>1.8100000000000001</v>
      </c>
      <c r="J147" s="12" t="s">
        <v>50</v>
      </c>
      <c r="K147" s="12" t="s">
        <v>136</v>
      </c>
      <c r="L147" s="12" t="s">
        <v>114</v>
      </c>
      <c r="M147" s="12">
        <v>1098797</v>
      </c>
      <c r="N147" s="12" t="str">
        <v>אלביט הדמיה אג 3.- אלביט הדמיה</v>
      </c>
    </row>
    <row r="148" spans="1:17" ht="33.75">
      <c r="A148" s="12">
        <v>0</v>
      </c>
      <c r="B148" s="12">
        <v>0</v>
      </c>
      <c r="C148" s="12">
        <v>114.54000000000001</v>
      </c>
      <c r="D148" s="12">
        <v>39</v>
      </c>
      <c r="E148" s="13">
        <v>293692.96999999997</v>
      </c>
      <c r="F148" s="12">
        <v>0</v>
      </c>
      <c r="G148" s="12">
        <v>6</v>
      </c>
      <c r="H148" s="12" t="s">
        <v>49</v>
      </c>
      <c r="I148" s="12"/>
      <c r="J148" s="12" t="s">
        <v>50</v>
      </c>
      <c r="K148" s="12" t="s">
        <v>136</v>
      </c>
      <c r="L148" s="12" t="s">
        <v>114</v>
      </c>
      <c r="M148" s="12">
        <v>1127851</v>
      </c>
      <c r="N148" s="12" t="str">
        <v>אלביט הדמיה אג''א א' - חש- אלביט הדמיה</v>
      </c>
    </row>
    <row r="149" spans="1:17" ht="33.75">
      <c r="A149" s="12">
        <v>0.01</v>
      </c>
      <c r="B149" s="12">
        <v>0.42999999999999999</v>
      </c>
      <c r="C149" s="12">
        <v>724.38</v>
      </c>
      <c r="D149" s="12">
        <v>35.93</v>
      </c>
      <c r="E149" s="13">
        <v>2016078</v>
      </c>
      <c r="F149" s="12">
        <v>56.090000000000003</v>
      </c>
      <c r="G149" s="12">
        <v>5.0800000000000001</v>
      </c>
      <c r="H149" s="12" t="s">
        <v>49</v>
      </c>
      <c r="I149" s="12">
        <v>2.4399999999999999</v>
      </c>
      <c r="J149" s="12" t="s">
        <v>50</v>
      </c>
      <c r="K149" s="12" t="s">
        <v>136</v>
      </c>
      <c r="L149" s="12" t="s">
        <v>114</v>
      </c>
      <c r="M149" s="12">
        <v>1118629</v>
      </c>
      <c r="N149" s="12" t="str">
        <v>אלביט הדמיה אגח ז- אלביט הדמיה</v>
      </c>
    </row>
    <row r="150" spans="1:17" ht="33.75">
      <c r="A150" s="12">
        <v>0</v>
      </c>
      <c r="B150" s="12">
        <v>0.28999999999999998</v>
      </c>
      <c r="C150" s="12">
        <v>63.560000000000002</v>
      </c>
      <c r="D150" s="12">
        <v>37.170000000000002</v>
      </c>
      <c r="E150" s="13">
        <v>171000</v>
      </c>
      <c r="F150" s="12">
        <v>66.010000000000005</v>
      </c>
      <c r="G150" s="12">
        <v>6.2999999999999998</v>
      </c>
      <c r="H150" s="12" t="s">
        <v>49</v>
      </c>
      <c r="I150" s="12">
        <v>1.8999999999999999</v>
      </c>
      <c r="J150" s="12" t="s">
        <v>50</v>
      </c>
      <c r="K150" s="12" t="s">
        <v>136</v>
      </c>
      <c r="L150" s="12" t="s">
        <v>114</v>
      </c>
      <c r="M150" s="12">
        <v>1107226</v>
      </c>
      <c r="N150" s="12" t="str">
        <v>אלביט הדמיה ה'- אלביט הדמיה</v>
      </c>
    </row>
    <row r="151" spans="1:17" ht="33.75">
      <c r="A151" s="12">
        <v>0.01</v>
      </c>
      <c r="B151" s="12">
        <v>0.46000000000000002</v>
      </c>
      <c r="C151" s="12">
        <v>435.85000000000002</v>
      </c>
      <c r="D151" s="12">
        <v>37.899999999999999</v>
      </c>
      <c r="E151" s="13">
        <v>1150000.46</v>
      </c>
      <c r="F151" s="12">
        <v>145.41999999999999</v>
      </c>
      <c r="G151" s="12">
        <v>5.7000000000000002</v>
      </c>
      <c r="H151" s="12" t="s">
        <v>49</v>
      </c>
      <c r="I151" s="12">
        <v>1.24</v>
      </c>
      <c r="J151" s="12" t="s">
        <v>50</v>
      </c>
      <c r="K151" s="12" t="s">
        <v>136</v>
      </c>
      <c r="L151" s="12" t="s">
        <v>114</v>
      </c>
      <c r="M151" s="12">
        <v>1107234</v>
      </c>
      <c r="N151" s="12" t="str">
        <v>אלביט הדמיה ו'- אלביט הדמיה</v>
      </c>
    </row>
    <row r="152" spans="1:17" ht="33.75">
      <c r="A152" s="12">
        <v>0</v>
      </c>
      <c r="B152" s="12">
        <v>0.20999999999999999</v>
      </c>
      <c r="C152" s="12">
        <v>51.079999999999998</v>
      </c>
      <c r="D152" s="12">
        <v>86.099999999999994</v>
      </c>
      <c r="E152" s="13">
        <v>59320.849999999999</v>
      </c>
      <c r="F152" s="12">
        <v>17.920000000000002</v>
      </c>
      <c r="G152" s="12">
        <v>5.4500000000000002</v>
      </c>
      <c r="H152" s="12" t="s">
        <v>49</v>
      </c>
      <c r="I152" s="12">
        <v>2.5099999999999998</v>
      </c>
      <c r="J152" s="12" t="s">
        <v>50</v>
      </c>
      <c r="K152" s="12" t="s">
        <v>136</v>
      </c>
      <c r="L152" s="12" t="s">
        <v>114</v>
      </c>
      <c r="M152" s="12">
        <v>7710155</v>
      </c>
      <c r="N152" s="12" t="str">
        <v>אנגל משאבים ו'- אנגל משאבים</v>
      </c>
    </row>
    <row r="153" spans="1:17" ht="33.75">
      <c r="A153" s="12">
        <v>0</v>
      </c>
      <c r="B153" s="12">
        <v>0.13</v>
      </c>
      <c r="C153" s="12">
        <v>325.85000000000002</v>
      </c>
      <c r="D153" s="12">
        <v>82.200000000000003</v>
      </c>
      <c r="E153" s="13">
        <v>396417.25</v>
      </c>
      <c r="F153" s="12">
        <v>20.219999999999999</v>
      </c>
      <c r="G153" s="12">
        <v>4</v>
      </c>
      <c r="H153" s="12" t="s">
        <v>49</v>
      </c>
      <c r="I153" s="12">
        <v>2.54</v>
      </c>
      <c r="J153" s="12" t="s">
        <v>50</v>
      </c>
      <c r="K153" s="12" t="s">
        <v>136</v>
      </c>
      <c r="L153" s="12" t="s">
        <v>114</v>
      </c>
      <c r="M153" s="12">
        <v>1113398</v>
      </c>
      <c r="N153" s="12" t="str">
        <v>סקורפיו אג"ח א- סקורפיו</v>
      </c>
    </row>
    <row r="154" spans="1:17" ht="33.75">
      <c r="A154" s="12">
        <v>0</v>
      </c>
      <c r="B154" s="12">
        <v>0</v>
      </c>
      <c r="C154" s="12">
        <v>0</v>
      </c>
      <c r="D154" s="12">
        <v>77</v>
      </c>
      <c r="E154" s="12">
        <v>0.070000000000000007</v>
      </c>
      <c r="F154" s="12">
        <v>15.039999999999999</v>
      </c>
      <c r="G154" s="12">
        <v>5.4500000000000002</v>
      </c>
      <c r="H154" s="12" t="s">
        <v>49</v>
      </c>
      <c r="I154" s="12">
        <v>3.6699999999999999</v>
      </c>
      <c r="J154" s="12" t="s">
        <v>50</v>
      </c>
      <c r="K154" s="12" t="s">
        <v>138</v>
      </c>
      <c r="L154" s="12" t="s">
        <v>114</v>
      </c>
      <c r="M154" s="12">
        <v>7710163</v>
      </c>
      <c r="N154" s="12" t="str">
        <v>אנגל משאב אגח ז- אנגל משאבים</v>
      </c>
    </row>
    <row r="155" spans="1:17" ht="22.5">
      <c r="A155" s="12">
        <v>0</v>
      </c>
      <c r="B155" s="12">
        <v>0.050000000000000003</v>
      </c>
      <c r="C155" s="12">
        <v>144.19999999999999</v>
      </c>
      <c r="D155" s="12">
        <v>115.66</v>
      </c>
      <c r="E155" s="13">
        <v>124675</v>
      </c>
      <c r="F155" s="12">
        <v>2.04</v>
      </c>
      <c r="G155" s="12">
        <v>5</v>
      </c>
      <c r="H155" s="12" t="s">
        <v>49</v>
      </c>
      <c r="I155" s="12">
        <v>3.8700000000000001</v>
      </c>
      <c r="J155" s="12" t="s">
        <v>120</v>
      </c>
      <c r="K155" s="12" t="s">
        <v>138</v>
      </c>
      <c r="L155" s="12" t="s">
        <v>105</v>
      </c>
      <c r="M155" s="12">
        <v>1127331</v>
      </c>
      <c r="N155" s="12" t="str">
        <v>ביטוח ישיר אגחי- ביטוח ישיר</v>
      </c>
    </row>
    <row r="156" spans="1:17">
      <c r="A156" s="14">
        <v>9.8000000000000007</v>
      </c>
      <c r="B156" s="14"/>
      <c r="C156" s="15">
        <v>676565.22999999998</v>
      </c>
      <c r="D156" s="14"/>
      <c r="E156" s="15">
        <v>558896926.96000004</v>
      </c>
      <c r="F156" s="14">
        <v>3.8300000000000001</v>
      </c>
      <c r="G156" s="14"/>
      <c r="H156" s="14"/>
      <c r="I156" s="14">
        <v>3.4199999999999999</v>
      </c>
      <c r="J156" s="14"/>
      <c r="K156" s="14"/>
      <c r="L156" s="14"/>
      <c r="M156" s="14"/>
      <c r="N156" s="14" t="s">
        <v>139</v>
      </c>
    </row>
    <row r="157" spans="1:17" ht="45">
      <c r="A157" s="12">
        <v>0.050000000000000003</v>
      </c>
      <c r="B157" s="12">
        <v>0.19</v>
      </c>
      <c r="C157" s="13">
        <v>3125.0999999999999</v>
      </c>
      <c r="D157" s="12">
        <v>109.3</v>
      </c>
      <c r="E157" s="13">
        <v>2859193.46</v>
      </c>
      <c r="F157" s="12">
        <v>2.54</v>
      </c>
      <c r="G157" s="12">
        <v>4.8399999999999999</v>
      </c>
      <c r="H157" s="12" t="s">
        <v>49</v>
      </c>
      <c r="I157" s="12">
        <v>3.4399999999999999</v>
      </c>
      <c r="J157" s="12" t="s">
        <v>59</v>
      </c>
      <c r="K157" s="12" t="s">
        <v>60</v>
      </c>
      <c r="L157" s="12" t="s">
        <v>140</v>
      </c>
      <c r="M157" s="12">
        <v>1119635</v>
      </c>
      <c r="N157" s="12" t="str">
        <v>אלביט מע' אג"ח א'- אלביט מערכות</v>
      </c>
    </row>
    <row r="158" spans="1:17" ht="45">
      <c r="A158" s="12">
        <v>0.02</v>
      </c>
      <c r="B158" s="12">
        <v>0.14999999999999999</v>
      </c>
      <c r="C158" s="13">
        <v>1147.53</v>
      </c>
      <c r="D158" s="12">
        <v>102.51000000000001</v>
      </c>
      <c r="E158" s="13">
        <v>1119436.0600000001</v>
      </c>
      <c r="F158" s="12">
        <v>1.74</v>
      </c>
      <c r="G158" s="12">
        <v>5.25</v>
      </c>
      <c r="H158" s="12" t="s">
        <v>49</v>
      </c>
      <c r="I158" s="12">
        <v>0.080000000000000002</v>
      </c>
      <c r="J158" s="12" t="s">
        <v>50</v>
      </c>
      <c r="K158" s="12" t="s">
        <v>51</v>
      </c>
      <c r="L158" s="12" t="s">
        <v>108</v>
      </c>
      <c r="M158" s="12">
        <v>2810216</v>
      </c>
      <c r="N158" s="12" t="str">
        <v>כיל       ב- כימיקלים לישראל</v>
      </c>
    </row>
    <row r="159" spans="1:17" ht="33.75">
      <c r="A159" s="12">
        <v>0.02</v>
      </c>
      <c r="B159" s="12">
        <v>0.14999999999999999</v>
      </c>
      <c r="C159" s="13">
        <v>1598.98</v>
      </c>
      <c r="D159" s="12">
        <v>103.09</v>
      </c>
      <c r="E159" s="13">
        <v>1551048.48</v>
      </c>
      <c r="F159" s="12">
        <v>1.3999999999999999</v>
      </c>
      <c r="G159" s="12">
        <v>4.3499999999999996</v>
      </c>
      <c r="H159" s="12" t="s">
        <v>49</v>
      </c>
      <c r="I159" s="12">
        <v>0.96999999999999997</v>
      </c>
      <c r="J159" s="12" t="s">
        <v>50</v>
      </c>
      <c r="K159" s="12" t="s">
        <v>51</v>
      </c>
      <c r="L159" s="12" t="s">
        <v>85</v>
      </c>
      <c r="M159" s="12">
        <v>2310084</v>
      </c>
      <c r="N159" s="12" t="str">
        <v>מזרחי טפחות 32- בנק מזרחי טפחות</v>
      </c>
    </row>
    <row r="160" spans="1:17" ht="33.75">
      <c r="A160" s="12">
        <v>0.029999999999999999</v>
      </c>
      <c r="B160" s="12">
        <v>0.14999999999999999</v>
      </c>
      <c r="C160" s="13">
        <v>1883.78</v>
      </c>
      <c r="D160" s="12">
        <v>112.62</v>
      </c>
      <c r="E160" s="13">
        <v>1672689.6100000001</v>
      </c>
      <c r="F160" s="12">
        <v>1.9099999999999999</v>
      </c>
      <c r="G160" s="12">
        <v>5.5499999999999998</v>
      </c>
      <c r="H160" s="12" t="s">
        <v>49</v>
      </c>
      <c r="I160" s="12">
        <v>1.8899999999999999</v>
      </c>
      <c r="J160" s="12" t="s">
        <v>50</v>
      </c>
      <c r="K160" s="12" t="s">
        <v>51</v>
      </c>
      <c r="L160" s="12" t="s">
        <v>85</v>
      </c>
      <c r="M160" s="12">
        <v>2310100</v>
      </c>
      <c r="N160" s="12" t="str">
        <v>מזרחי טפחות הנפק   43- בנק מזרחי טפחות</v>
      </c>
    </row>
    <row r="161" spans="1:17" ht="33.75">
      <c r="A161" s="12">
        <v>0.23999999999999999</v>
      </c>
      <c r="B161" s="12">
        <v>0.88</v>
      </c>
      <c r="C161" s="13">
        <v>16392.09</v>
      </c>
      <c r="D161" s="12">
        <v>115.76000000000001</v>
      </c>
      <c r="E161" s="13">
        <v>14160411.529999999</v>
      </c>
      <c r="F161" s="12">
        <v>2.7200000000000002</v>
      </c>
      <c r="G161" s="12">
        <v>5.9000000000000004</v>
      </c>
      <c r="H161" s="12" t="s">
        <v>49</v>
      </c>
      <c r="I161" s="12">
        <v>4.1100000000000003</v>
      </c>
      <c r="J161" s="12" t="s">
        <v>50</v>
      </c>
      <c r="K161" s="12" t="s">
        <v>51</v>
      </c>
      <c r="L161" s="12" t="s">
        <v>85</v>
      </c>
      <c r="M161" s="12">
        <v>1940485</v>
      </c>
      <c r="N161" s="12" t="str">
        <v>פועלים הנפקות 29- בנק הפועלים</v>
      </c>
    </row>
    <row r="162" spans="1:17" ht="33.75">
      <c r="A162" s="12">
        <v>0.01</v>
      </c>
      <c r="B162" s="12">
        <v>0.14999999999999999</v>
      </c>
      <c r="C162" s="12">
        <v>396.67000000000002</v>
      </c>
      <c r="D162" s="12">
        <v>104.77</v>
      </c>
      <c r="E162" s="13">
        <v>378610.08000000002</v>
      </c>
      <c r="F162" s="12">
        <v>3.7599999999999998</v>
      </c>
      <c r="G162" s="12">
        <v>4.5</v>
      </c>
      <c r="H162" s="12" t="s">
        <v>49</v>
      </c>
      <c r="I162" s="12">
        <v>6.7199999999999998</v>
      </c>
      <c r="J162" s="12" t="s">
        <v>59</v>
      </c>
      <c r="K162" s="12" t="s">
        <v>60</v>
      </c>
      <c r="L162" s="12" t="s">
        <v>86</v>
      </c>
      <c r="M162" s="12">
        <v>7460363</v>
      </c>
      <c r="N162" s="12" t="str">
        <v>שטראוס    אגח ד- שטראוס גרופ</v>
      </c>
    </row>
    <row r="163" spans="1:17" ht="33.75">
      <c r="A163" s="12">
        <v>0.050000000000000003</v>
      </c>
      <c r="B163" s="12">
        <v>0.22</v>
      </c>
      <c r="C163" s="13">
        <v>3264.5700000000002</v>
      </c>
      <c r="D163" s="12">
        <v>111.02</v>
      </c>
      <c r="E163" s="13">
        <v>2940528.2599999998</v>
      </c>
      <c r="F163" s="12">
        <v>2.1600000000000001</v>
      </c>
      <c r="G163" s="12">
        <v>5.7000000000000002</v>
      </c>
      <c r="H163" s="12" t="s">
        <v>49</v>
      </c>
      <c r="I163" s="12">
        <v>2.48</v>
      </c>
      <c r="J163" s="12" t="s">
        <v>50</v>
      </c>
      <c r="K163" s="12" t="s">
        <v>87</v>
      </c>
      <c r="L163" s="12" t="s">
        <v>88</v>
      </c>
      <c r="M163" s="12">
        <v>2300168</v>
      </c>
      <c r="N163" s="12" t="str">
        <v>בזק  אג"ח 8- בזק</v>
      </c>
    </row>
    <row r="164" spans="1:17" ht="33.75">
      <c r="A164" s="12">
        <v>0.050000000000000003</v>
      </c>
      <c r="B164" s="12">
        <v>0.14999999999999999</v>
      </c>
      <c r="C164" s="13">
        <v>3707.3099999999999</v>
      </c>
      <c r="D164" s="12">
        <v>110.45999999999999</v>
      </c>
      <c r="E164" s="13">
        <v>3356246.75</v>
      </c>
      <c r="F164" s="12">
        <v>2.6400000000000001</v>
      </c>
      <c r="G164" s="12">
        <v>5.4000000000000004</v>
      </c>
      <c r="H164" s="12" t="s">
        <v>49</v>
      </c>
      <c r="I164" s="12">
        <v>3.6600000000000001</v>
      </c>
      <c r="J164" s="12" t="s">
        <v>50</v>
      </c>
      <c r="K164" s="12" t="s">
        <v>87</v>
      </c>
      <c r="L164" s="12" t="s">
        <v>85</v>
      </c>
      <c r="M164" s="12">
        <v>7410236</v>
      </c>
      <c r="N164" s="12" t="str">
        <v>לאומי מימון יג- בנק לאומי</v>
      </c>
    </row>
    <row r="165" spans="1:17" ht="33.75">
      <c r="A165" s="12">
        <v>0.01</v>
      </c>
      <c r="B165" s="12">
        <v>0.14999999999999999</v>
      </c>
      <c r="C165" s="12">
        <v>417.54000000000002</v>
      </c>
      <c r="D165" s="12">
        <v>120.83</v>
      </c>
      <c r="E165" s="13">
        <v>345562.47999999998</v>
      </c>
      <c r="F165" s="12">
        <v>3.8799999999999999</v>
      </c>
      <c r="G165" s="12">
        <v>6.5</v>
      </c>
      <c r="H165" s="12" t="s">
        <v>49</v>
      </c>
      <c r="I165" s="12">
        <v>6.9299999999999997</v>
      </c>
      <c r="J165" s="12" t="s">
        <v>50</v>
      </c>
      <c r="K165" s="12" t="s">
        <v>87</v>
      </c>
      <c r="L165" s="12" t="s">
        <v>85</v>
      </c>
      <c r="M165" s="12">
        <v>1940550</v>
      </c>
      <c r="N165" s="12" t="str">
        <v>פועלים הנ הת טז- בנק הפועלים</v>
      </c>
    </row>
    <row r="166" spans="1:17" ht="33.75">
      <c r="A166" s="12">
        <v>0.050000000000000003</v>
      </c>
      <c r="B166" s="12">
        <v>0.17999999999999999</v>
      </c>
      <c r="C166" s="13">
        <v>3675.8400000000001</v>
      </c>
      <c r="D166" s="12">
        <v>117.05</v>
      </c>
      <c r="E166" s="13">
        <v>3140402.8599999999</v>
      </c>
      <c r="F166" s="12">
        <v>3.25</v>
      </c>
      <c r="G166" s="12">
        <v>6.0999999999999996</v>
      </c>
      <c r="H166" s="12" t="s">
        <v>49</v>
      </c>
      <c r="I166" s="12">
        <v>4.75</v>
      </c>
      <c r="J166" s="12" t="s">
        <v>50</v>
      </c>
      <c r="K166" s="12" t="s">
        <v>87</v>
      </c>
      <c r="L166" s="12" t="s">
        <v>85</v>
      </c>
      <c r="M166" s="12">
        <v>1940410</v>
      </c>
      <c r="N166" s="12" t="str">
        <v>פועלים הנפ' התח' 11- בנק הפועלים</v>
      </c>
    </row>
    <row r="167" spans="1:17" ht="45">
      <c r="A167" s="12">
        <v>0.01</v>
      </c>
      <c r="B167" s="12">
        <v>0.14999999999999999</v>
      </c>
      <c r="C167" s="12">
        <v>749.66999999999996</v>
      </c>
      <c r="D167" s="12">
        <v>109.5</v>
      </c>
      <c r="E167" s="13">
        <v>684625.59999999998</v>
      </c>
      <c r="F167" s="12">
        <v>2</v>
      </c>
      <c r="G167" s="12">
        <v>4.9500000000000002</v>
      </c>
      <c r="H167" s="12" t="s">
        <v>49</v>
      </c>
      <c r="I167" s="12">
        <v>2.4199999999999999</v>
      </c>
      <c r="J167" s="12" t="s">
        <v>50</v>
      </c>
      <c r="K167" s="12" t="s">
        <v>87</v>
      </c>
      <c r="L167" s="12" t="s">
        <v>140</v>
      </c>
      <c r="M167" s="12">
        <v>1115997</v>
      </c>
      <c r="N167" s="12" t="str">
        <v>תעש אוירית אג"ח ב- תעשיה אווירית</v>
      </c>
    </row>
    <row r="168" spans="1:17" ht="45">
      <c r="A168" s="12">
        <v>0.080000000000000002</v>
      </c>
      <c r="B168" s="12">
        <v>0.46000000000000002</v>
      </c>
      <c r="C168" s="13">
        <v>5757.46</v>
      </c>
      <c r="D168" s="12">
        <v>104.75</v>
      </c>
      <c r="E168" s="13">
        <v>5496380.6600000001</v>
      </c>
      <c r="F168" s="12">
        <v>3.3300000000000001</v>
      </c>
      <c r="G168" s="12">
        <v>4.0999999999999996</v>
      </c>
      <c r="H168" s="12" t="s">
        <v>49</v>
      </c>
      <c r="I168" s="12">
        <v>5.1399999999999997</v>
      </c>
      <c r="J168" s="12" t="s">
        <v>50</v>
      </c>
      <c r="K168" s="12" t="s">
        <v>87</v>
      </c>
      <c r="L168" s="12" t="s">
        <v>140</v>
      </c>
      <c r="M168" s="12">
        <v>1127547</v>
      </c>
      <c r="N168" s="12" t="str">
        <v>תעשיה אוירית סדרה ג- תעשיה אווירית</v>
      </c>
    </row>
    <row r="169" spans="1:17" ht="22.5">
      <c r="A169" s="12">
        <v>0.01</v>
      </c>
      <c r="B169" s="12">
        <v>0.14999999999999999</v>
      </c>
      <c r="C169" s="12">
        <v>586.20000000000005</v>
      </c>
      <c r="D169" s="12">
        <v>112.17</v>
      </c>
      <c r="E169" s="13">
        <v>522599.21000000002</v>
      </c>
      <c r="F169" s="12">
        <v>2.8300000000000001</v>
      </c>
      <c r="G169" s="12">
        <v>6</v>
      </c>
      <c r="H169" s="12" t="s">
        <v>49</v>
      </c>
      <c r="I169" s="12">
        <v>3.6400000000000001</v>
      </c>
      <c r="J169" s="12" t="s">
        <v>50</v>
      </c>
      <c r="K169" s="12" t="s">
        <v>94</v>
      </c>
      <c r="L169" s="12" t="s">
        <v>98</v>
      </c>
      <c r="M169" s="12">
        <v>1120807</v>
      </c>
      <c r="N169" s="12" t="str">
        <v>*פניקס גיוסי הון ג'- פניקס</v>
      </c>
    </row>
    <row r="170" spans="1:17" ht="33.75">
      <c r="A170" s="12">
        <v>0</v>
      </c>
      <c r="B170" s="12">
        <v>0.14999999999999999</v>
      </c>
      <c r="C170" s="12">
        <v>343.76999999999998</v>
      </c>
      <c r="D170" s="12">
        <v>104.42</v>
      </c>
      <c r="E170" s="13">
        <v>329223.01000000001</v>
      </c>
      <c r="F170" s="12">
        <v>1.6699999999999999</v>
      </c>
      <c r="G170" s="12">
        <v>5.9500000000000002</v>
      </c>
      <c r="H170" s="12" t="s">
        <v>49</v>
      </c>
      <c r="I170" s="12">
        <v>0.93999999999999995</v>
      </c>
      <c r="J170" s="12" t="s">
        <v>59</v>
      </c>
      <c r="K170" s="12" t="s">
        <v>92</v>
      </c>
      <c r="L170" s="12" t="s">
        <v>85</v>
      </c>
      <c r="M170" s="12">
        <v>1102730</v>
      </c>
      <c r="N170" s="12" t="str">
        <v>אגוד הנפקות אג"ח ד- בנק איגוד</v>
      </c>
    </row>
    <row r="171" spans="1:17" ht="33.75">
      <c r="A171" s="12">
        <v>0.02</v>
      </c>
      <c r="B171" s="12">
        <v>0.16</v>
      </c>
      <c r="C171" s="13">
        <v>1492.6900000000001</v>
      </c>
      <c r="D171" s="12">
        <v>112.61</v>
      </c>
      <c r="E171" s="13">
        <v>1325540.26</v>
      </c>
      <c r="F171" s="12">
        <v>2.2000000000000002</v>
      </c>
      <c r="G171" s="12">
        <v>6.4000000000000004</v>
      </c>
      <c r="H171" s="12" t="s">
        <v>49</v>
      </c>
      <c r="I171" s="12">
        <v>1.8</v>
      </c>
      <c r="J171" s="12" t="s">
        <v>50</v>
      </c>
      <c r="K171" s="12" t="s">
        <v>94</v>
      </c>
      <c r="L171" s="12" t="s">
        <v>95</v>
      </c>
      <c r="M171" s="12">
        <v>1260405</v>
      </c>
      <c r="N171" s="12" t="str">
        <v>גזית גלוב ו- גזית גלוב 1982</v>
      </c>
    </row>
    <row r="172" spans="1:17" ht="45">
      <c r="A172" s="12">
        <v>0.01</v>
      </c>
      <c r="B172" s="12">
        <v>0.14999999999999999</v>
      </c>
      <c r="C172" s="12">
        <v>487.86000000000001</v>
      </c>
      <c r="D172" s="12">
        <v>106.89</v>
      </c>
      <c r="E172" s="13">
        <v>456417.07000000001</v>
      </c>
      <c r="F172" s="12">
        <v>1.4099999999999999</v>
      </c>
      <c r="G172" s="12">
        <v>5.2000000000000002</v>
      </c>
      <c r="H172" s="12" t="s">
        <v>49</v>
      </c>
      <c r="I172" s="12">
        <v>0.73999999999999999</v>
      </c>
      <c r="J172" s="12" t="s">
        <v>50</v>
      </c>
      <c r="K172" s="12" t="s">
        <v>94</v>
      </c>
      <c r="L172" s="12" t="s">
        <v>85</v>
      </c>
      <c r="M172" s="12">
        <v>1125186</v>
      </c>
      <c r="N172" s="12" t="str">
        <v>דקסיה ישראל הנפקות אג"ח ח- בנק אוצר השלטון המקומי-דקסיה</v>
      </c>
    </row>
    <row r="173" spans="1:17" ht="33.75">
      <c r="A173" s="12">
        <v>0.029999999999999999</v>
      </c>
      <c r="B173" s="12">
        <v>0.23999999999999999</v>
      </c>
      <c r="C173" s="13">
        <v>2406.3800000000001</v>
      </c>
      <c r="D173" s="12">
        <v>108.73</v>
      </c>
      <c r="E173" s="13">
        <v>2213174.2599999998</v>
      </c>
      <c r="F173" s="12">
        <v>2.2000000000000002</v>
      </c>
      <c r="G173" s="12">
        <v>5.5</v>
      </c>
      <c r="H173" s="12" t="s">
        <v>49</v>
      </c>
      <c r="I173" s="12">
        <v>2.1299999999999999</v>
      </c>
      <c r="J173" s="12" t="s">
        <v>50</v>
      </c>
      <c r="K173" s="12" t="s">
        <v>94</v>
      </c>
      <c r="L173" s="12" t="s">
        <v>88</v>
      </c>
      <c r="M173" s="12">
        <v>1118843</v>
      </c>
      <c r="N173" s="12" t="str">
        <v>פרטנר אגח ה- פרטנר</v>
      </c>
    </row>
    <row r="174" spans="1:17" ht="22.5">
      <c r="A174" s="12">
        <v>0.040000000000000001</v>
      </c>
      <c r="B174" s="12">
        <v>0.14999999999999999</v>
      </c>
      <c r="C174" s="13">
        <v>2726.0700000000002</v>
      </c>
      <c r="D174" s="12">
        <v>120.59</v>
      </c>
      <c r="E174" s="13">
        <v>2260613.1200000001</v>
      </c>
      <c r="F174" s="12">
        <v>2.77</v>
      </c>
      <c r="G174" s="12">
        <v>8.5</v>
      </c>
      <c r="H174" s="12" t="s">
        <v>49</v>
      </c>
      <c r="I174" s="12">
        <v>2.6899999999999999</v>
      </c>
      <c r="J174" s="12" t="s">
        <v>59</v>
      </c>
      <c r="K174" s="12" t="s">
        <v>102</v>
      </c>
      <c r="L174" s="12" t="s">
        <v>105</v>
      </c>
      <c r="M174" s="12">
        <v>1115070</v>
      </c>
      <c r="N174" s="12" t="str">
        <v>*דלק קבוצה טו- קבוצת דלק בע"מ</v>
      </c>
    </row>
    <row r="175" spans="1:17" ht="22.5">
      <c r="A175" s="12">
        <v>0.01</v>
      </c>
      <c r="B175" s="12">
        <v>0.14999999999999999</v>
      </c>
      <c r="C175" s="12">
        <v>788.40999999999997</v>
      </c>
      <c r="D175" s="12">
        <v>123.61</v>
      </c>
      <c r="E175" s="13">
        <v>637818.72999999998</v>
      </c>
      <c r="F175" s="12">
        <v>3.5499999999999998</v>
      </c>
      <c r="G175" s="12">
        <v>8.5</v>
      </c>
      <c r="H175" s="12" t="s">
        <v>49</v>
      </c>
      <c r="I175" s="12">
        <v>4.0199999999999996</v>
      </c>
      <c r="J175" s="12" t="s">
        <v>59</v>
      </c>
      <c r="K175" s="12" t="s">
        <v>102</v>
      </c>
      <c r="L175" s="12" t="s">
        <v>105</v>
      </c>
      <c r="M175" s="12">
        <v>1115062</v>
      </c>
      <c r="N175" s="12" t="str">
        <v>*דלק קבוצה יד- קבוצת דלק בע"מ</v>
      </c>
    </row>
    <row r="176" spans="1:17" ht="22.5">
      <c r="A176" s="12">
        <v>0.02</v>
      </c>
      <c r="B176" s="12">
        <v>0.20000000000000001</v>
      </c>
      <c r="C176" s="13">
        <v>1186.4200000000001</v>
      </c>
      <c r="D176" s="12">
        <v>111.11</v>
      </c>
      <c r="E176" s="13">
        <v>1067790.1200000001</v>
      </c>
      <c r="F176" s="12">
        <v>2.23</v>
      </c>
      <c r="G176" s="12">
        <v>6.4100000000000001</v>
      </c>
      <c r="H176" s="12" t="s">
        <v>49</v>
      </c>
      <c r="I176" s="12">
        <v>1.95</v>
      </c>
      <c r="J176" s="12" t="s">
        <v>50</v>
      </c>
      <c r="K176" s="12" t="s">
        <v>99</v>
      </c>
      <c r="L176" s="12" t="s">
        <v>93</v>
      </c>
      <c r="M176" s="12">
        <v>7590144</v>
      </c>
      <c r="N176" s="12" t="str">
        <v>גב ים אגח ז- גב ים</v>
      </c>
    </row>
    <row r="177" spans="1:17" ht="33.75">
      <c r="A177" s="12">
        <v>0.01</v>
      </c>
      <c r="B177" s="12">
        <v>0.14999999999999999</v>
      </c>
      <c r="C177" s="12">
        <v>586.63</v>
      </c>
      <c r="D177" s="12">
        <v>118.48999999999999</v>
      </c>
      <c r="E177" s="13">
        <v>495084.65999999997</v>
      </c>
      <c r="F177" s="12">
        <v>3.7999999999999998</v>
      </c>
      <c r="G177" s="12">
        <v>6.4000000000000004</v>
      </c>
      <c r="H177" s="12" t="s">
        <v>49</v>
      </c>
      <c r="I177" s="12">
        <v>5.8899999999999997</v>
      </c>
      <c r="J177" s="12" t="s">
        <v>50</v>
      </c>
      <c r="K177" s="12" t="s">
        <v>99</v>
      </c>
      <c r="L177" s="12" t="s">
        <v>85</v>
      </c>
      <c r="M177" s="12">
        <v>6910137</v>
      </c>
      <c r="N177" s="12" t="str">
        <v>דיסק התחייבות יא- בנק דיסקונט</v>
      </c>
    </row>
    <row r="178" spans="1:17" ht="33.75">
      <c r="A178" s="12">
        <v>0.029999999999999999</v>
      </c>
      <c r="B178" s="12">
        <v>0.14999999999999999</v>
      </c>
      <c r="C178" s="13">
        <v>1812.71</v>
      </c>
      <c r="D178" s="12">
        <v>110.72</v>
      </c>
      <c r="E178" s="13">
        <v>1637204.8999999999</v>
      </c>
      <c r="F178" s="12">
        <v>1.8600000000000001</v>
      </c>
      <c r="G178" s="12">
        <v>6.7999999999999998</v>
      </c>
      <c r="H178" s="12" t="s">
        <v>49</v>
      </c>
      <c r="I178" s="12">
        <v>1.3799999999999999</v>
      </c>
      <c r="J178" s="12" t="s">
        <v>50</v>
      </c>
      <c r="K178" s="12" t="s">
        <v>99</v>
      </c>
      <c r="L178" s="12" t="s">
        <v>85</v>
      </c>
      <c r="M178" s="12">
        <v>7480064</v>
      </c>
      <c r="N178" s="12" t="str">
        <v>דיסקונט מנפ' ז- בנק דיסקונט</v>
      </c>
    </row>
    <row r="179" spans="1:17" ht="33.75">
      <c r="A179" s="12">
        <v>0.029999999999999999</v>
      </c>
      <c r="B179" s="12">
        <v>0.22</v>
      </c>
      <c r="C179" s="13">
        <v>1891.8199999999999</v>
      </c>
      <c r="D179" s="12">
        <v>114.98</v>
      </c>
      <c r="E179" s="13">
        <v>1645344.0700000001</v>
      </c>
      <c r="F179" s="12">
        <v>2.5899999999999999</v>
      </c>
      <c r="G179" s="12">
        <v>6.0999999999999996</v>
      </c>
      <c r="H179" s="12" t="s">
        <v>49</v>
      </c>
      <c r="I179" s="12">
        <v>3.1299999999999999</v>
      </c>
      <c r="J179" s="12" t="s">
        <v>50</v>
      </c>
      <c r="K179" s="12" t="s">
        <v>99</v>
      </c>
      <c r="L179" s="12" t="s">
        <v>85</v>
      </c>
      <c r="M179" s="12">
        <v>7480031</v>
      </c>
      <c r="N179" s="12" t="str">
        <v>דיסקונט מנפיקים התחייבות ה- בנק דיסקונט</v>
      </c>
    </row>
    <row r="180" spans="1:17" ht="33.75">
      <c r="A180" s="12">
        <v>0.01</v>
      </c>
      <c r="B180" s="12">
        <v>0.14999999999999999</v>
      </c>
      <c r="C180" s="12">
        <v>974.05999999999995</v>
      </c>
      <c r="D180" s="12">
        <v>108.38</v>
      </c>
      <c r="E180" s="13">
        <v>898746.09999999998</v>
      </c>
      <c r="F180" s="12">
        <v>4.7300000000000004</v>
      </c>
      <c r="G180" s="12">
        <v>6.9000000000000004</v>
      </c>
      <c r="H180" s="12" t="s">
        <v>49</v>
      </c>
      <c r="I180" s="12">
        <v>3.5</v>
      </c>
      <c r="J180" s="12" t="s">
        <v>59</v>
      </c>
      <c r="K180" s="12" t="s">
        <v>102</v>
      </c>
      <c r="L180" s="12" t="s">
        <v>88</v>
      </c>
      <c r="M180" s="12">
        <v>1123264</v>
      </c>
      <c r="N180" s="12" t="str">
        <v>הוט       אגח ב- הוט</v>
      </c>
    </row>
    <row r="181" spans="1:17" ht="22.5">
      <c r="A181" s="12">
        <v>0.029999999999999999</v>
      </c>
      <c r="B181" s="12">
        <v>0.25</v>
      </c>
      <c r="C181" s="13">
        <v>1804.23</v>
      </c>
      <c r="D181" s="12">
        <v>110.63</v>
      </c>
      <c r="E181" s="13">
        <v>1630865.98</v>
      </c>
      <c r="F181" s="12">
        <v>3.0499999999999998</v>
      </c>
      <c r="G181" s="12">
        <v>6</v>
      </c>
      <c r="H181" s="12" t="s">
        <v>49</v>
      </c>
      <c r="I181" s="12">
        <v>2.98</v>
      </c>
      <c r="J181" s="12" t="s">
        <v>50</v>
      </c>
      <c r="K181" s="12" t="s">
        <v>99</v>
      </c>
      <c r="L181" s="12" t="s">
        <v>105</v>
      </c>
      <c r="M181" s="12">
        <v>5760202</v>
      </c>
      <c r="N181" s="12" t="str">
        <v>חברה לישראל אגח 9- חברה לישראל</v>
      </c>
    </row>
    <row r="182" spans="1:17" ht="33.75">
      <c r="A182" s="12">
        <v>0.02</v>
      </c>
      <c r="B182" s="12">
        <v>0.14999999999999999</v>
      </c>
      <c r="C182" s="13">
        <v>1253.8800000000001</v>
      </c>
      <c r="D182" s="12">
        <v>110.86</v>
      </c>
      <c r="E182" s="13">
        <v>1131044.1499999999</v>
      </c>
      <c r="F182" s="12">
        <v>2.9399999999999999</v>
      </c>
      <c r="G182" s="12">
        <v>5.7000000000000002</v>
      </c>
      <c r="H182" s="12" t="s">
        <v>49</v>
      </c>
      <c r="I182" s="12">
        <v>3.4900000000000002</v>
      </c>
      <c r="J182" s="12" t="s">
        <v>50</v>
      </c>
      <c r="K182" s="12" t="s">
        <v>99</v>
      </c>
      <c r="L182" s="12" t="s">
        <v>98</v>
      </c>
      <c r="M182" s="12">
        <v>1120138</v>
      </c>
      <c r="N182" s="12" t="str">
        <v>כללביט    אגח ו- כלל החזקות עסקי ביטוח</v>
      </c>
    </row>
    <row r="183" spans="1:17" ht="45">
      <c r="A183" s="12">
        <v>0.02</v>
      </c>
      <c r="B183" s="12">
        <v>0.14999999999999999</v>
      </c>
      <c r="C183" s="13">
        <v>1500.8299999999999</v>
      </c>
      <c r="D183" s="12">
        <v>109.15000000000001</v>
      </c>
      <c r="E183" s="13">
        <v>1375016.8300000001</v>
      </c>
      <c r="F183" s="12">
        <v>2.2200000000000002</v>
      </c>
      <c r="G183" s="12">
        <v>6.5</v>
      </c>
      <c r="H183" s="12" t="s">
        <v>49</v>
      </c>
      <c r="I183" s="12">
        <v>1.5900000000000001</v>
      </c>
      <c r="J183" s="12" t="s">
        <v>50</v>
      </c>
      <c r="K183" s="12" t="s">
        <v>99</v>
      </c>
      <c r="L183" s="12" t="s">
        <v>108</v>
      </c>
      <c r="M183" s="12">
        <v>1110931</v>
      </c>
      <c r="N183" s="12" t="str">
        <v>מכתשים אגן אג"ח ד- מכתשים אגן</v>
      </c>
    </row>
    <row r="184" spans="1:17" ht="33.75">
      <c r="A184" s="12">
        <v>0.029999999999999999</v>
      </c>
      <c r="B184" s="12">
        <v>0.17999999999999999</v>
      </c>
      <c r="C184" s="13">
        <v>2373.1300000000001</v>
      </c>
      <c r="D184" s="12">
        <v>111.20999999999999</v>
      </c>
      <c r="E184" s="13">
        <v>2133918.8599999999</v>
      </c>
      <c r="F184" s="12">
        <v>2.4300000000000002</v>
      </c>
      <c r="G184" s="12">
        <v>6.25</v>
      </c>
      <c r="H184" s="12" t="s">
        <v>49</v>
      </c>
      <c r="I184" s="12">
        <v>1.6699999999999999</v>
      </c>
      <c r="J184" s="12" t="s">
        <v>50</v>
      </c>
      <c r="K184" s="12" t="s">
        <v>99</v>
      </c>
      <c r="L184" s="12" t="s">
        <v>88</v>
      </c>
      <c r="M184" s="12">
        <v>1113661</v>
      </c>
      <c r="N184" s="12" t="str">
        <v>סלקום     ה- סלקום</v>
      </c>
    </row>
    <row r="185" spans="1:17" ht="33.75">
      <c r="A185" s="12">
        <v>0.01</v>
      </c>
      <c r="B185" s="12">
        <v>0.14999999999999999</v>
      </c>
      <c r="C185" s="12">
        <v>502.06</v>
      </c>
      <c r="D185" s="12">
        <v>115.70999999999999</v>
      </c>
      <c r="E185" s="13">
        <v>433897.59999999998</v>
      </c>
      <c r="F185" s="12">
        <v>3.4199999999999999</v>
      </c>
      <c r="G185" s="12">
        <v>6.7400000000000002</v>
      </c>
      <c r="H185" s="12" t="s">
        <v>49</v>
      </c>
      <c r="I185" s="12">
        <v>3.8199999999999998</v>
      </c>
      <c r="J185" s="12" t="s">
        <v>50</v>
      </c>
      <c r="K185" s="12" t="s">
        <v>99</v>
      </c>
      <c r="L185" s="12" t="s">
        <v>88</v>
      </c>
      <c r="M185" s="12">
        <v>1126002</v>
      </c>
      <c r="N185" s="12" t="str">
        <v>סלקום אגח ז- סלקום</v>
      </c>
    </row>
    <row r="186" spans="1:17" ht="22.5">
      <c r="A186" s="12">
        <v>0.01</v>
      </c>
      <c r="B186" s="12">
        <v>0.16</v>
      </c>
      <c r="C186" s="12">
        <v>789.39999999999998</v>
      </c>
      <c r="D186" s="12">
        <v>109.38</v>
      </c>
      <c r="E186" s="13">
        <v>721704.5</v>
      </c>
      <c r="F186" s="12">
        <v>2.1699999999999999</v>
      </c>
      <c r="G186" s="12">
        <v>5.4500000000000002</v>
      </c>
      <c r="H186" s="12" t="s">
        <v>49</v>
      </c>
      <c r="I186" s="12">
        <v>1.76</v>
      </c>
      <c r="J186" s="12" t="s">
        <v>50</v>
      </c>
      <c r="K186" s="12" t="s">
        <v>99</v>
      </c>
      <c r="L186" s="12" t="s">
        <v>111</v>
      </c>
      <c r="M186" s="12">
        <v>7770167</v>
      </c>
      <c r="N186" s="12" t="str">
        <v>שופרסל אג"ח ג'- שופרסל</v>
      </c>
    </row>
    <row r="187" spans="1:17" ht="33.75">
      <c r="A187" s="12">
        <v>0.01</v>
      </c>
      <c r="B187" s="12">
        <v>0.14999999999999999</v>
      </c>
      <c r="C187" s="12">
        <v>363.95999999999998</v>
      </c>
      <c r="D187" s="12">
        <v>110.02</v>
      </c>
      <c r="E187" s="13">
        <v>330811.06</v>
      </c>
      <c r="F187" s="12">
        <v>2.0699999999999998</v>
      </c>
      <c r="G187" s="12">
        <v>7.9000000000000004</v>
      </c>
      <c r="H187" s="12" t="s">
        <v>49</v>
      </c>
      <c r="I187" s="12">
        <v>1.6000000000000001</v>
      </c>
      <c r="J187" s="12" t="s">
        <v>59</v>
      </c>
      <c r="K187" s="12" t="s">
        <v>102</v>
      </c>
      <c r="L187" s="12" t="s">
        <v>114</v>
      </c>
      <c r="M187" s="12">
        <v>1115500</v>
      </c>
      <c r="N187" s="12" t="str">
        <v>שיכון בנוי3- שיכון ובינוי</v>
      </c>
    </row>
    <row r="188" spans="1:17" ht="22.5">
      <c r="A188" s="12">
        <v>0.01</v>
      </c>
      <c r="B188" s="12">
        <v>0.14999999999999999</v>
      </c>
      <c r="C188" s="12">
        <v>639.95000000000005</v>
      </c>
      <c r="D188" s="12">
        <v>112.17</v>
      </c>
      <c r="E188" s="13">
        <v>570521.53000000003</v>
      </c>
      <c r="F188" s="12">
        <v>3.3300000000000001</v>
      </c>
      <c r="G188" s="12">
        <v>6.2999999999999998</v>
      </c>
      <c r="H188" s="12" t="s">
        <v>49</v>
      </c>
      <c r="I188" s="12">
        <v>3.3700000000000001</v>
      </c>
      <c r="J188" s="12" t="s">
        <v>50</v>
      </c>
      <c r="K188" s="12" t="s">
        <v>115</v>
      </c>
      <c r="L188" s="12" t="s">
        <v>107</v>
      </c>
      <c r="M188" s="12">
        <v>1126317</v>
      </c>
      <c r="N188" s="12" t="str">
        <v>אבגול אג''ח ב'- אבגול</v>
      </c>
    </row>
    <row r="189" spans="1:17" ht="22.5">
      <c r="A189" s="12">
        <v>0</v>
      </c>
      <c r="B189" s="12">
        <v>0.12</v>
      </c>
      <c r="C189" s="12">
        <v>128.22999999999999</v>
      </c>
      <c r="D189" s="12">
        <v>106.86</v>
      </c>
      <c r="E189" s="13">
        <v>120000</v>
      </c>
      <c r="F189" s="12">
        <v>3.1000000000000001</v>
      </c>
      <c r="G189" s="12">
        <v>5.7999999999999998</v>
      </c>
      <c r="H189" s="12" t="s">
        <v>49</v>
      </c>
      <c r="I189" s="12">
        <v>2.3700000000000001</v>
      </c>
      <c r="J189" s="12" t="s">
        <v>50</v>
      </c>
      <c r="K189" s="12" t="s">
        <v>115</v>
      </c>
      <c r="L189" s="12" t="s">
        <v>116</v>
      </c>
      <c r="M189" s="12">
        <v>1750108</v>
      </c>
      <c r="N189" s="12" t="str">
        <v>איביאי  אגח ב- אי.בי.איי השקעות</v>
      </c>
    </row>
    <row r="190" spans="1:17" ht="33.75">
      <c r="A190" s="12">
        <v>0.11</v>
      </c>
      <c r="B190" s="12">
        <v>1</v>
      </c>
      <c r="C190" s="13">
        <v>7555.6599999999999</v>
      </c>
      <c r="D190" s="12">
        <v>106.73</v>
      </c>
      <c r="E190" s="13">
        <v>7079231.3099999996</v>
      </c>
      <c r="F190" s="12">
        <v>4.6900000000000004</v>
      </c>
      <c r="G190" s="12">
        <v>6.5</v>
      </c>
      <c r="H190" s="12" t="s">
        <v>49</v>
      </c>
      <c r="I190" s="12">
        <v>3.5899999999999999</v>
      </c>
      <c r="J190" s="12" t="s">
        <v>59</v>
      </c>
      <c r="K190" s="12" t="s">
        <v>117</v>
      </c>
      <c r="L190" s="12" t="s">
        <v>88</v>
      </c>
      <c r="M190" s="12">
        <v>1120872</v>
      </c>
      <c r="N190" s="12" t="str">
        <v>בי קומיונק אגח ב- בי.קומיוניקיישנס</v>
      </c>
    </row>
    <row r="191" spans="1:17" ht="33.75">
      <c r="A191" s="12">
        <v>0.01</v>
      </c>
      <c r="B191" s="12">
        <v>0.14999999999999999</v>
      </c>
      <c r="C191" s="12">
        <v>622.09000000000003</v>
      </c>
      <c r="D191" s="12">
        <v>107.7</v>
      </c>
      <c r="E191" s="13">
        <v>577614.96999999997</v>
      </c>
      <c r="F191" s="12">
        <v>2.3799999999999999</v>
      </c>
      <c r="G191" s="12">
        <v>6.6500000000000004</v>
      </c>
      <c r="H191" s="12" t="s">
        <v>49</v>
      </c>
      <c r="I191" s="12">
        <v>1.6000000000000001</v>
      </c>
      <c r="J191" s="12" t="s">
        <v>59</v>
      </c>
      <c r="K191" s="12" t="s">
        <v>117</v>
      </c>
      <c r="L191" s="12" t="s">
        <v>100</v>
      </c>
      <c r="M191" s="12">
        <v>1115252</v>
      </c>
      <c r="N191" s="12" t="str">
        <v>דור אלון  ד- דור אלון</v>
      </c>
    </row>
    <row r="192" spans="1:17" ht="22.5">
      <c r="A192" s="12">
        <v>0.050000000000000003</v>
      </c>
      <c r="B192" s="12">
        <v>1.3999999999999999</v>
      </c>
      <c r="C192" s="13">
        <v>3238.5100000000002</v>
      </c>
      <c r="D192" s="12">
        <v>119.52</v>
      </c>
      <c r="E192" s="13">
        <v>2709595.7599999998</v>
      </c>
      <c r="F192" s="12">
        <v>3.4900000000000002</v>
      </c>
      <c r="G192" s="12">
        <v>7.5999999999999996</v>
      </c>
      <c r="H192" s="12" t="s">
        <v>49</v>
      </c>
      <c r="I192" s="12">
        <v>4.0899999999999999</v>
      </c>
      <c r="J192" s="12" t="s">
        <v>59</v>
      </c>
      <c r="K192" s="12" t="s">
        <v>117</v>
      </c>
      <c r="L192" s="12" t="s">
        <v>107</v>
      </c>
      <c r="M192" s="12">
        <v>6270136</v>
      </c>
      <c r="N192" s="12" t="str">
        <v>דלתא ה- דלתא גליל</v>
      </c>
    </row>
    <row r="193" spans="1:17" ht="22.5">
      <c r="A193" s="12">
        <v>0.02</v>
      </c>
      <c r="B193" s="12">
        <v>0.17999999999999999</v>
      </c>
      <c r="C193" s="13">
        <v>1039.25</v>
      </c>
      <c r="D193" s="12">
        <v>109.05</v>
      </c>
      <c r="E193" s="13">
        <v>953002.89000000001</v>
      </c>
      <c r="F193" s="12">
        <v>2.4399999999999999</v>
      </c>
      <c r="G193" s="12">
        <v>5.8499999999999996</v>
      </c>
      <c r="H193" s="12" t="s">
        <v>49</v>
      </c>
      <c r="I193" s="12">
        <v>2.04</v>
      </c>
      <c r="J193" s="12" t="s">
        <v>50</v>
      </c>
      <c r="K193" s="12" t="s">
        <v>115</v>
      </c>
      <c r="L193" s="12" t="s">
        <v>107</v>
      </c>
      <c r="M193" s="12">
        <v>6320097</v>
      </c>
      <c r="N193" s="12" t="str">
        <v>חדרה סד' 5- נייר חדרה</v>
      </c>
    </row>
    <row r="194" spans="1:17" ht="22.5">
      <c r="A194" s="12">
        <v>0.01</v>
      </c>
      <c r="B194" s="12">
        <v>0.14999999999999999</v>
      </c>
      <c r="C194" s="12">
        <v>529.79999999999995</v>
      </c>
      <c r="D194" s="12">
        <v>104.47</v>
      </c>
      <c r="E194" s="13">
        <v>507130.40000000002</v>
      </c>
      <c r="F194" s="12">
        <v>2.1299999999999999</v>
      </c>
      <c r="G194" s="12">
        <v>5.7000000000000002</v>
      </c>
      <c r="H194" s="12" t="s">
        <v>49</v>
      </c>
      <c r="I194" s="12">
        <v>0.64000000000000001</v>
      </c>
      <c r="J194" s="12" t="s">
        <v>50</v>
      </c>
      <c r="K194" s="12" t="s">
        <v>115</v>
      </c>
      <c r="L194" s="12" t="s">
        <v>119</v>
      </c>
      <c r="M194" s="12">
        <v>6990170</v>
      </c>
      <c r="N194" s="12" t="str">
        <v>נכסים בנין ה- נכסים ובניין</v>
      </c>
    </row>
    <row r="195" spans="1:17" ht="33.75">
      <c r="A195" s="12">
        <v>0.029999999999999999</v>
      </c>
      <c r="B195" s="12">
        <v>1.7</v>
      </c>
      <c r="C195" s="13">
        <v>2049.0700000000002</v>
      </c>
      <c r="D195" s="12">
        <v>118</v>
      </c>
      <c r="E195" s="13">
        <v>1736503</v>
      </c>
      <c r="F195" s="12">
        <v>2.4900000000000002</v>
      </c>
      <c r="G195" s="12">
        <v>5.7000000000000002</v>
      </c>
      <c r="H195" s="12" t="s">
        <v>49</v>
      </c>
      <c r="I195" s="12">
        <v>3.7000000000000002</v>
      </c>
      <c r="J195" s="12" t="s">
        <v>120</v>
      </c>
      <c r="K195" s="12" t="s">
        <v>115</v>
      </c>
      <c r="L195" s="12" t="s">
        <v>100</v>
      </c>
      <c r="M195" s="12">
        <v>6430136</v>
      </c>
      <c r="N195" s="12" t="str">
        <v>נפטא אג"ח 7- נפטא</v>
      </c>
    </row>
    <row r="196" spans="1:17" ht="33.75">
      <c r="A196" s="12">
        <v>0.01</v>
      </c>
      <c r="B196" s="12">
        <v>0.14999999999999999</v>
      </c>
      <c r="C196" s="12">
        <v>451.47000000000003</v>
      </c>
      <c r="D196" s="12">
        <v>105.81</v>
      </c>
      <c r="E196" s="13">
        <v>426675.44</v>
      </c>
      <c r="F196" s="12">
        <v>2.7400000000000002</v>
      </c>
      <c r="G196" s="12">
        <v>5.4000000000000004</v>
      </c>
      <c r="H196" s="12" t="s">
        <v>49</v>
      </c>
      <c r="I196" s="12">
        <v>2.1400000000000001</v>
      </c>
      <c r="J196" s="12" t="s">
        <v>50</v>
      </c>
      <c r="K196" s="12" t="s">
        <v>115</v>
      </c>
      <c r="L196" s="12" t="s">
        <v>118</v>
      </c>
      <c r="M196" s="12">
        <v>1410232</v>
      </c>
      <c r="N196" s="12" t="str">
        <v>שלמה החז אגח יב- ש.שלמה החזקות בע"מ</v>
      </c>
    </row>
    <row r="197" spans="1:17">
      <c r="A197" s="12">
        <v>0.01</v>
      </c>
      <c r="B197" s="12">
        <v>2.77</v>
      </c>
      <c r="C197" s="12">
        <v>384.14999999999998</v>
      </c>
      <c r="D197" s="12">
        <v>102.44</v>
      </c>
      <c r="E197" s="13">
        <v>375000.03000000003</v>
      </c>
      <c r="F197" s="12">
        <v>2.9199999999999999</v>
      </c>
      <c r="G197" s="12">
        <v>7.9000000000000004</v>
      </c>
      <c r="H197" s="12" t="s">
        <v>49</v>
      </c>
      <c r="I197" s="12">
        <v>0.17999999999999999</v>
      </c>
      <c r="J197" s="12" t="s">
        <v>59</v>
      </c>
      <c r="K197" s="12" t="s">
        <v>121</v>
      </c>
      <c r="L197" s="12" t="s">
        <v>118</v>
      </c>
      <c r="M197" s="12">
        <v>1110634</v>
      </c>
      <c r="N197" s="12" t="str">
        <v>אלבר אג"ח ה'- אלבר</v>
      </c>
    </row>
    <row r="198" spans="1:17" ht="22.5">
      <c r="A198" s="12">
        <v>0.01</v>
      </c>
      <c r="B198" s="12">
        <v>0.32000000000000001</v>
      </c>
      <c r="C198" s="13">
        <v>1021.78</v>
      </c>
      <c r="D198" s="12">
        <v>104.89</v>
      </c>
      <c r="E198" s="13">
        <v>974141.71999999997</v>
      </c>
      <c r="F198" s="12">
        <v>1.9099999999999999</v>
      </c>
      <c r="G198" s="12">
        <v>6.7000000000000002</v>
      </c>
      <c r="H198" s="12" t="s">
        <v>49</v>
      </c>
      <c r="I198" s="12">
        <v>0.93999999999999995</v>
      </c>
      <c r="J198" s="12" t="s">
        <v>50</v>
      </c>
      <c r="K198" s="12" t="s">
        <v>122</v>
      </c>
      <c r="L198" s="12" t="s">
        <v>105</v>
      </c>
      <c r="M198" s="12">
        <v>6490353</v>
      </c>
      <c r="N198" s="12" t="str">
        <v>כור       ט- כור</v>
      </c>
    </row>
    <row r="199" spans="1:17" ht="22.5">
      <c r="A199" s="12">
        <v>0.01</v>
      </c>
      <c r="B199" s="12">
        <v>0.14999999999999999</v>
      </c>
      <c r="C199" s="12">
        <v>456.62</v>
      </c>
      <c r="D199" s="12">
        <v>108.33</v>
      </c>
      <c r="E199" s="13">
        <v>421509.34999999998</v>
      </c>
      <c r="F199" s="12">
        <v>2.3500000000000001</v>
      </c>
      <c r="G199" s="12">
        <v>5.5899999999999999</v>
      </c>
      <c r="H199" s="12" t="s">
        <v>49</v>
      </c>
      <c r="I199" s="12">
        <v>2.1000000000000001</v>
      </c>
      <c r="J199" s="12" t="s">
        <v>50</v>
      </c>
      <c r="K199" s="12" t="s">
        <v>122</v>
      </c>
      <c r="L199" s="12" t="s">
        <v>105</v>
      </c>
      <c r="M199" s="12">
        <v>6080212</v>
      </c>
      <c r="N199" s="12" t="str">
        <v>כלל תעש אגח טו- כלל תעשיות</v>
      </c>
    </row>
    <row r="200" spans="1:17" ht="45">
      <c r="A200" s="12">
        <v>0.01</v>
      </c>
      <c r="B200" s="12">
        <v>0.44</v>
      </c>
      <c r="C200" s="12">
        <v>752.48000000000002</v>
      </c>
      <c r="D200" s="12">
        <v>102.38</v>
      </c>
      <c r="E200" s="13">
        <v>734983.97999999998</v>
      </c>
      <c r="F200" s="12">
        <v>6.1799999999999997</v>
      </c>
      <c r="G200" s="12">
        <v>6.5</v>
      </c>
      <c r="H200" s="12" t="s">
        <v>49</v>
      </c>
      <c r="I200" s="12">
        <v>0.48999999999999999</v>
      </c>
      <c r="J200" s="12" t="s">
        <v>50</v>
      </c>
      <c r="K200" s="12" t="s">
        <v>124</v>
      </c>
      <c r="L200" s="12" t="s">
        <v>108</v>
      </c>
      <c r="M200" s="12">
        <v>2590271</v>
      </c>
      <c r="N200" s="12" t="str">
        <v>בזן ק 3- בתי זיקוק לנפט</v>
      </c>
    </row>
    <row r="201" spans="1:17" ht="33.75">
      <c r="A201" s="12">
        <v>0.080000000000000002</v>
      </c>
      <c r="B201" s="12">
        <v>3.3700000000000001</v>
      </c>
      <c r="C201" s="13">
        <v>5296.0699999999997</v>
      </c>
      <c r="D201" s="12">
        <v>104.89</v>
      </c>
      <c r="E201" s="13">
        <v>5049167.0199999996</v>
      </c>
      <c r="F201" s="12">
        <v>4.3300000000000001</v>
      </c>
      <c r="G201" s="12">
        <v>6.6900000000000004</v>
      </c>
      <c r="H201" s="12" t="s">
        <v>49</v>
      </c>
      <c r="I201" s="12">
        <v>2.2400000000000002</v>
      </c>
      <c r="J201" s="12" t="s">
        <v>50</v>
      </c>
      <c r="K201" s="12" t="s">
        <v>124</v>
      </c>
      <c r="L201" s="12" t="s">
        <v>105</v>
      </c>
      <c r="M201" s="12">
        <v>6120141</v>
      </c>
      <c r="N201" s="12" t="str">
        <v>הכשרת ישוב אג14- הכשרת היישוב לישראל</v>
      </c>
    </row>
    <row r="202" spans="1:17" ht="22.5">
      <c r="A202" s="12">
        <v>0.01</v>
      </c>
      <c r="B202" s="12">
        <v>0.41999999999999998</v>
      </c>
      <c r="C202" s="13">
        <v>1028.99</v>
      </c>
      <c r="D202" s="12">
        <v>101.38</v>
      </c>
      <c r="E202" s="13">
        <v>1014982</v>
      </c>
      <c r="F202" s="12">
        <v>4.0800000000000001</v>
      </c>
      <c r="G202" s="12">
        <v>5.1200000000000001</v>
      </c>
      <c r="H202" s="12" t="s">
        <v>49</v>
      </c>
      <c r="I202" s="12">
        <v>1.21</v>
      </c>
      <c r="J202" s="12" t="s">
        <v>120</v>
      </c>
      <c r="K202" s="12" t="s">
        <v>124</v>
      </c>
      <c r="L202" s="12" t="s">
        <v>126</v>
      </c>
      <c r="M202" s="12">
        <v>1118900</v>
      </c>
      <c r="N202" s="12" t="str">
        <v>חלל תקשורת אג"ח יא- חלל תקשורת</v>
      </c>
    </row>
    <row r="203" spans="1:17" ht="22.5">
      <c r="A203" s="12">
        <v>0.080000000000000002</v>
      </c>
      <c r="B203" s="12">
        <v>0.54000000000000004</v>
      </c>
      <c r="C203" s="13">
        <v>5584.1400000000003</v>
      </c>
      <c r="D203" s="12">
        <v>108.34999999999999</v>
      </c>
      <c r="E203" s="13">
        <v>5153797.8799999999</v>
      </c>
      <c r="F203" s="12">
        <v>5.1699999999999999</v>
      </c>
      <c r="G203" s="12">
        <v>6.7000000000000002</v>
      </c>
      <c r="H203" s="12" t="s">
        <v>49</v>
      </c>
      <c r="I203" s="12">
        <v>2.3199999999999998</v>
      </c>
      <c r="J203" s="12" t="s">
        <v>50</v>
      </c>
      <c r="K203" s="12" t="s">
        <v>127</v>
      </c>
      <c r="L203" s="12" t="s">
        <v>105</v>
      </c>
      <c r="M203" s="12">
        <v>6390249</v>
      </c>
      <c r="N203" s="12" t="str">
        <v>דסק"ש ט'- דיסקונט השקעות</v>
      </c>
    </row>
    <row r="204" spans="1:17" ht="22.5">
      <c r="A204" s="12">
        <v>0.01</v>
      </c>
      <c r="B204" s="12">
        <v>0.42999999999999999</v>
      </c>
      <c r="C204" s="12">
        <v>468.73000000000002</v>
      </c>
      <c r="D204" s="12">
        <v>106.06999999999999</v>
      </c>
      <c r="E204" s="13">
        <v>441906.5</v>
      </c>
      <c r="F204" s="12">
        <v>3.0299999999999998</v>
      </c>
      <c r="G204" s="12">
        <v>7.2000000000000002</v>
      </c>
      <c r="H204" s="12" t="s">
        <v>49</v>
      </c>
      <c r="I204" s="12">
        <v>1.5900000000000001</v>
      </c>
      <c r="J204" s="12" t="s">
        <v>50</v>
      </c>
      <c r="K204" s="12" t="s">
        <v>128</v>
      </c>
      <c r="L204" s="12" t="s">
        <v>105</v>
      </c>
      <c r="M204" s="12">
        <v>7300106</v>
      </c>
      <c r="N204" s="12" t="str">
        <v>צור שמיר סד' ו- צור שמיר</v>
      </c>
    </row>
    <row r="205" spans="1:17" ht="22.5">
      <c r="A205" s="12">
        <v>0</v>
      </c>
      <c r="B205" s="12">
        <v>1.8200000000000001</v>
      </c>
      <c r="C205" s="12">
        <v>57.780000000000001</v>
      </c>
      <c r="D205" s="12">
        <v>4.2999999999999998</v>
      </c>
      <c r="E205" s="13">
        <v>1343649.9299999999</v>
      </c>
      <c r="F205" s="12">
        <v>33.990000000000002</v>
      </c>
      <c r="G205" s="12">
        <v>0</v>
      </c>
      <c r="H205" s="12" t="s">
        <v>49</v>
      </c>
      <c r="I205" s="12">
        <v>10.75</v>
      </c>
      <c r="J205" s="12" t="s">
        <v>50</v>
      </c>
      <c r="K205" s="12" t="s">
        <v>130</v>
      </c>
      <c r="L205" s="12" t="s">
        <v>105</v>
      </c>
      <c r="M205" s="12">
        <v>1116748</v>
      </c>
      <c r="N205" s="12" t="str">
        <v>גמול השקעות התח' ג'- גמול השקעות</v>
      </c>
    </row>
    <row r="206" spans="1:17" ht="45">
      <c r="A206" s="12">
        <v>0.01</v>
      </c>
      <c r="B206" s="12">
        <v>0.44</v>
      </c>
      <c r="C206" s="12">
        <v>565.28999999999996</v>
      </c>
      <c r="D206" s="12">
        <v>49.240000000000002</v>
      </c>
      <c r="E206" s="13">
        <v>1148032</v>
      </c>
      <c r="F206" s="12">
        <v>22.920000000000002</v>
      </c>
      <c r="G206" s="12">
        <v>6.7000000000000002</v>
      </c>
      <c r="H206" s="12" t="s">
        <v>49</v>
      </c>
      <c r="I206" s="12">
        <v>4.6100000000000003</v>
      </c>
      <c r="J206" s="12" t="s">
        <v>59</v>
      </c>
      <c r="K206" s="12" t="s">
        <v>133</v>
      </c>
      <c r="L206" s="12" t="s">
        <v>108</v>
      </c>
      <c r="M206" s="12">
        <v>7560055</v>
      </c>
      <c r="N206" s="12" t="str">
        <v>פטרוכימיים אג' 3- פטרוכימיים</v>
      </c>
    </row>
    <row r="207" spans="1:17" ht="45">
      <c r="A207" s="12">
        <v>0</v>
      </c>
      <c r="B207" s="12">
        <v>0.040000000000000001</v>
      </c>
      <c r="C207" s="12">
        <v>41.539999999999999</v>
      </c>
      <c r="D207" s="12">
        <v>33.240000000000002</v>
      </c>
      <c r="E207" s="13">
        <v>124959</v>
      </c>
      <c r="F207" s="12">
        <v>93.950000000000003</v>
      </c>
      <c r="G207" s="12">
        <v>7.4000000000000004</v>
      </c>
      <c r="H207" s="12" t="s">
        <v>49</v>
      </c>
      <c r="I207" s="12">
        <v>1.4299999999999999</v>
      </c>
      <c r="J207" s="12" t="s">
        <v>59</v>
      </c>
      <c r="K207" s="12" t="str">
        <v>Caa2</v>
      </c>
      <c r="L207" s="12" t="s">
        <v>108</v>
      </c>
      <c r="M207" s="12">
        <v>7560097</v>
      </c>
      <c r="N207" s="12" t="str">
        <v>פטרוכימיים אגח ו- פטרוכימיים</v>
      </c>
    </row>
    <row r="208" spans="1:17" ht="33.75">
      <c r="A208" s="12">
        <v>0</v>
      </c>
      <c r="B208" s="12">
        <v>0.10000000000000001</v>
      </c>
      <c r="C208" s="12">
        <v>108.27</v>
      </c>
      <c r="D208" s="12">
        <v>64.569999999999993</v>
      </c>
      <c r="E208" s="13">
        <v>167681</v>
      </c>
      <c r="F208" s="12">
        <v>30.84</v>
      </c>
      <c r="G208" s="12">
        <v>8.4499999999999993</v>
      </c>
      <c r="H208" s="12" t="s">
        <v>49</v>
      </c>
      <c r="I208" s="12">
        <v>2.3799999999999999</v>
      </c>
      <c r="J208" s="12" t="s">
        <v>59</v>
      </c>
      <c r="K208" s="12" t="str">
        <v>Ca</v>
      </c>
      <c r="L208" s="12" t="s">
        <v>88</v>
      </c>
      <c r="M208" s="12">
        <v>1123447</v>
      </c>
      <c r="N208" s="12" t="str">
        <v>סקיילקס   אגח ז- סקיילקס</v>
      </c>
    </row>
    <row r="209" spans="1:17" ht="22.5">
      <c r="A209" s="12">
        <v>0.12</v>
      </c>
      <c r="B209" s="12">
        <v>1.47</v>
      </c>
      <c r="C209" s="13">
        <v>8084.6999999999998</v>
      </c>
      <c r="D209" s="12">
        <v>87.510000000000005</v>
      </c>
      <c r="E209" s="13">
        <v>9238604.4000000004</v>
      </c>
      <c r="F209" s="12">
        <v>15.859999999999999</v>
      </c>
      <c r="G209" s="12">
        <v>6.5999999999999996</v>
      </c>
      <c r="H209" s="12" t="s">
        <v>49</v>
      </c>
      <c r="I209" s="12">
        <v>2.1200000000000001</v>
      </c>
      <c r="J209" s="12" t="s">
        <v>50</v>
      </c>
      <c r="K209" s="12" t="s">
        <v>136</v>
      </c>
      <c r="L209" s="12" t="s">
        <v>105</v>
      </c>
      <c r="M209" s="12">
        <v>7980162</v>
      </c>
      <c r="N209" s="12" t="str">
        <v>אי.די.בי. פתוח אג 10- אי די בי פיתוח</v>
      </c>
    </row>
    <row r="210" spans="1:17" ht="22.5">
      <c r="A210" s="12">
        <v>0</v>
      </c>
      <c r="B210" s="12">
        <v>0.83999999999999997</v>
      </c>
      <c r="C210" s="12">
        <v>134.58000000000001</v>
      </c>
      <c r="D210" s="12">
        <v>88.5</v>
      </c>
      <c r="E210" s="13">
        <v>152064.20000000001</v>
      </c>
      <c r="F210" s="12">
        <v>7.3200000000000003</v>
      </c>
      <c r="G210" s="12">
        <v>0</v>
      </c>
      <c r="H210" s="12" t="s">
        <v>49</v>
      </c>
      <c r="I210" s="12">
        <v>1.79</v>
      </c>
      <c r="J210" s="12" t="s">
        <v>120</v>
      </c>
      <c r="K210" s="12" t="s">
        <v>136</v>
      </c>
      <c r="L210" s="12" t="s">
        <v>105</v>
      </c>
      <c r="M210" s="12">
        <v>4020103</v>
      </c>
      <c r="N210" s="12" t="str">
        <v>בוימלגרין אג"ח ד- בוימלגרין</v>
      </c>
    </row>
    <row r="211" spans="1:17" ht="33.75">
      <c r="A211" s="12">
        <v>0</v>
      </c>
      <c r="B211" s="12">
        <v>0.20000000000000001</v>
      </c>
      <c r="C211" s="12">
        <v>105.27</v>
      </c>
      <c r="D211" s="12">
        <v>101.67</v>
      </c>
      <c r="E211" s="13">
        <v>103540.33</v>
      </c>
      <c r="F211" s="12">
        <v>6.3200000000000003</v>
      </c>
      <c r="G211" s="12">
        <v>7</v>
      </c>
      <c r="H211" s="12" t="s">
        <v>49</v>
      </c>
      <c r="I211" s="12">
        <v>0.5</v>
      </c>
      <c r="J211" s="12" t="s">
        <v>50</v>
      </c>
      <c r="K211" s="12" t="s">
        <v>136</v>
      </c>
      <c r="L211" s="12" t="s">
        <v>88</v>
      </c>
      <c r="M211" s="12">
        <v>1115187</v>
      </c>
      <c r="N211" s="12" t="str">
        <v>סקיילקס   א- סקיילקס</v>
      </c>
    </row>
    <row r="212" spans="1:17" ht="33.75">
      <c r="A212" s="12">
        <v>0</v>
      </c>
      <c r="B212" s="12">
        <v>2.8199999999999998</v>
      </c>
      <c r="C212" s="12">
        <v>124.25</v>
      </c>
      <c r="D212" s="12">
        <v>22</v>
      </c>
      <c r="E212" s="13">
        <v>564756.82999999996</v>
      </c>
      <c r="F212" s="12">
        <v>63.039999999999999</v>
      </c>
      <c r="G212" s="12">
        <v>2</v>
      </c>
      <c r="H212" s="12" t="s">
        <v>49</v>
      </c>
      <c r="I212" s="12">
        <v>3.25</v>
      </c>
      <c r="J212" s="12" t="s">
        <v>50</v>
      </c>
      <c r="K212" s="12" t="s">
        <v>138</v>
      </c>
      <c r="L212" s="12" t="s">
        <v>114</v>
      </c>
      <c r="M212" s="12">
        <v>5490180</v>
      </c>
      <c r="N212" s="12" t="str">
        <v>פרופיט    אגח ז- פרופיט</v>
      </c>
    </row>
    <row r="213" spans="1:17">
      <c r="A213" s="14">
        <v>1.54</v>
      </c>
      <c r="B213" s="14"/>
      <c r="C213" s="15">
        <v>106455.73</v>
      </c>
      <c r="D213" s="14"/>
      <c r="E213" s="15">
        <v>100641001.79000001</v>
      </c>
      <c r="F213" s="14">
        <v>4.3399999999999999</v>
      </c>
      <c r="G213" s="14"/>
      <c r="H213" s="14"/>
      <c r="I213" s="14">
        <v>3.04</v>
      </c>
      <c r="J213" s="14"/>
      <c r="K213" s="14"/>
      <c r="L213" s="14"/>
      <c r="M213" s="14"/>
      <c r="N213" s="14" t="s">
        <v>141</v>
      </c>
    </row>
    <row r="214" spans="1:17" ht="33.75">
      <c r="A214" s="12">
        <v>0.02</v>
      </c>
      <c r="B214" s="12">
        <v>0.57999999999999996</v>
      </c>
      <c r="C214" s="13">
        <v>1036.3800000000001</v>
      </c>
      <c r="D214" s="12">
        <v>81.430000000000007</v>
      </c>
      <c r="E214" s="13">
        <v>1272727.0900000001</v>
      </c>
      <c r="F214" s="12">
        <v>1.8300000000000001</v>
      </c>
      <c r="G214" s="12">
        <v>6.5</v>
      </c>
      <c r="H214" s="12" t="s">
        <v>49</v>
      </c>
      <c r="I214" s="12">
        <v>2.1499999999999999</v>
      </c>
      <c r="J214" s="12" t="s">
        <v>50</v>
      </c>
      <c r="K214" s="12" t="s">
        <v>94</v>
      </c>
      <c r="L214" s="12" t="s">
        <v>95</v>
      </c>
      <c r="M214" s="12">
        <v>1260165</v>
      </c>
      <c r="N214" s="12" t="str">
        <v>גזית גלוב ק1- גזית גלוב 1982</v>
      </c>
    </row>
    <row r="215" spans="1:17" ht="22.5">
      <c r="A215" s="14">
        <v>0.02</v>
      </c>
      <c r="B215" s="14"/>
      <c r="C215" s="15">
        <v>1036.3800000000001</v>
      </c>
      <c r="D215" s="14"/>
      <c r="E215" s="15">
        <v>1272727.0900000001</v>
      </c>
      <c r="F215" s="14">
        <v>1.8300000000000001</v>
      </c>
      <c r="G215" s="14"/>
      <c r="H215" s="14"/>
      <c r="I215" s="14">
        <v>2.1499999999999999</v>
      </c>
      <c r="J215" s="14"/>
      <c r="K215" s="14"/>
      <c r="L215" s="14"/>
      <c r="M215" s="14"/>
      <c r="N215" s="14" t="s">
        <v>142</v>
      </c>
    </row>
    <row r="216" spans="1:17">
      <c r="A216" s="12">
        <v>0</v>
      </c>
      <c r="B216" s="12">
        <v>0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/>
      <c r="K216" s="12">
        <v>0</v>
      </c>
      <c r="L216" s="12">
        <v>0</v>
      </c>
      <c r="M216" s="12">
        <v>0</v>
      </c>
      <c r="N216" s="12">
        <v>0</v>
      </c>
    </row>
    <row r="217" spans="1:17" ht="22.5">
      <c r="A217" s="14">
        <v>0</v>
      </c>
      <c r="B217" s="14"/>
      <c r="C217" s="14">
        <v>0</v>
      </c>
      <c r="D217" s="14"/>
      <c r="E217" s="14">
        <v>0</v>
      </c>
      <c r="F217" s="14">
        <v>0</v>
      </c>
      <c r="G217" s="14"/>
      <c r="H217" s="14"/>
      <c r="I217" s="14">
        <v>0</v>
      </c>
      <c r="J217" s="14"/>
      <c r="K217" s="14"/>
      <c r="L217" s="14"/>
      <c r="M217" s="14"/>
      <c r="N217" s="14" t="s">
        <v>143</v>
      </c>
    </row>
    <row r="218" spans="1:17">
      <c r="A218" s="14">
        <v>11.35</v>
      </c>
      <c r="B218" s="14"/>
      <c r="C218" s="15">
        <v>784057.33999999997</v>
      </c>
      <c r="D218" s="14"/>
      <c r="E218" s="15">
        <v>660810655.84000003</v>
      </c>
      <c r="F218" s="14">
        <v>3.8999999999999999</v>
      </c>
      <c r="G218" s="14"/>
      <c r="H218" s="14"/>
      <c r="I218" s="14">
        <v>3.3700000000000001</v>
      </c>
      <c r="J218" s="14"/>
      <c r="K218" s="14"/>
      <c r="L218" s="14"/>
      <c r="M218" s="14"/>
      <c r="N218" s="14" t="s">
        <v>65</v>
      </c>
    </row>
    <row r="219" spans="1:17">
      <c r="A219" s="12">
        <v>0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/>
      <c r="K219" s="12">
        <v>0</v>
      </c>
      <c r="L219" s="12">
        <v>0</v>
      </c>
      <c r="M219" s="12">
        <v>0</v>
      </c>
      <c r="N219" s="12">
        <v>0</v>
      </c>
    </row>
    <row r="220" spans="1:17" ht="22.5">
      <c r="A220" s="14">
        <v>0</v>
      </c>
      <c r="B220" s="14"/>
      <c r="C220" s="14">
        <v>0</v>
      </c>
      <c r="D220" s="14"/>
      <c r="E220" s="14">
        <v>0</v>
      </c>
      <c r="F220" s="14">
        <v>0</v>
      </c>
      <c r="G220" s="14"/>
      <c r="H220" s="14"/>
      <c r="I220" s="14">
        <v>0</v>
      </c>
      <c r="J220" s="14"/>
      <c r="K220" s="14"/>
      <c r="L220" s="14"/>
      <c r="M220" s="14"/>
      <c r="N220" s="14" t="s">
        <v>83</v>
      </c>
    </row>
    <row r="221" spans="1:17">
      <c r="A221" s="12">
        <v>0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/>
      <c r="K221" s="12">
        <v>0</v>
      </c>
      <c r="L221" s="12">
        <v>0</v>
      </c>
      <c r="M221" s="12">
        <v>0</v>
      </c>
      <c r="N221" s="12">
        <v>0</v>
      </c>
    </row>
    <row r="222" spans="1:17" ht="22.5">
      <c r="A222" s="14">
        <v>0</v>
      </c>
      <c r="B222" s="14"/>
      <c r="C222" s="14">
        <v>0</v>
      </c>
      <c r="D222" s="14"/>
      <c r="E222" s="14">
        <v>0</v>
      </c>
      <c r="F222" s="14">
        <v>0</v>
      </c>
      <c r="G222" s="14"/>
      <c r="H222" s="14"/>
      <c r="I222" s="14">
        <v>0</v>
      </c>
      <c r="J222" s="14"/>
      <c r="K222" s="14"/>
      <c r="L222" s="14"/>
      <c r="M222" s="14"/>
      <c r="N222" s="14" t="s">
        <v>84</v>
      </c>
    </row>
    <row r="223" spans="1:17">
      <c r="A223" s="14">
        <v>0</v>
      </c>
      <c r="B223" s="14"/>
      <c r="C223" s="14">
        <v>0</v>
      </c>
      <c r="D223" s="14"/>
      <c r="E223" s="14">
        <v>0</v>
      </c>
      <c r="F223" s="14">
        <v>0</v>
      </c>
      <c r="G223" s="14"/>
      <c r="H223" s="14"/>
      <c r="I223" s="14">
        <v>0</v>
      </c>
      <c r="J223" s="14"/>
      <c r="K223" s="14"/>
      <c r="L223" s="14"/>
      <c r="M223" s="14"/>
      <c r="N223" s="14" t="s">
        <v>70</v>
      </c>
    </row>
    <row r="224" spans="1:17">
      <c r="A224" s="9">
        <v>11.35</v>
      </c>
      <c r="B224" s="9"/>
      <c r="C224" s="10">
        <v>784057.33999999997</v>
      </c>
      <c r="D224" s="9"/>
      <c r="E224" s="10">
        <v>660810655.84000003</v>
      </c>
      <c r="F224" s="9">
        <v>3.8999999999999999</v>
      </c>
      <c r="G224" s="9"/>
      <c r="H224" s="9"/>
      <c r="I224" s="9">
        <v>3.3700000000000001</v>
      </c>
      <c r="J224" s="9"/>
      <c r="K224" s="9"/>
      <c r="L224" s="9"/>
      <c r="M224" s="9"/>
      <c r="N224" s="9" t="s">
        <v>29</v>
      </c>
    </row>
    <row r="225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K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58"/>
  <sheetViews>
    <sheetView topLeftCell="A160"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סחירים - מניות</v>
      </c>
      <c r="K2" s="11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32</v>
      </c>
      <c r="G6" s="5" t="s">
        <v>80</v>
      </c>
      <c r="H6" s="5" t="s">
        <v>47</v>
      </c>
      <c r="I6" s="5" t="s">
        <v>48</v>
      </c>
    </row>
    <row r="7" spans="1:11" ht="22.5">
      <c r="A7" s="12">
        <v>0.38</v>
      </c>
      <c r="B7" s="12">
        <v>0.27000000000000002</v>
      </c>
      <c r="C7" s="13">
        <v>26051.740000000002</v>
      </c>
      <c r="D7" s="12">
        <v>292</v>
      </c>
      <c r="E7" s="13">
        <v>8921827.25</v>
      </c>
      <c r="F7" s="12" t="s">
        <v>49</v>
      </c>
      <c r="G7" s="12" t="s">
        <v>100</v>
      </c>
      <c r="H7" s="12">
        <v>268011</v>
      </c>
      <c r="I7" s="12" t="str">
        <v>*אבנר יהש- אבנר</v>
      </c>
    </row>
    <row r="8" spans="1:11" ht="22.5">
      <c r="A8" s="12">
        <v>0.16</v>
      </c>
      <c r="B8" s="12">
        <v>0.11</v>
      </c>
      <c r="C8" s="13">
        <v>10875.799999999999</v>
      </c>
      <c r="D8" s="13">
        <v>1737</v>
      </c>
      <c r="E8" s="13">
        <v>626125.31999999995</v>
      </c>
      <c r="F8" s="12" t="s">
        <v>49</v>
      </c>
      <c r="G8" s="12" t="s">
        <v>100</v>
      </c>
      <c r="H8" s="12">
        <v>475020</v>
      </c>
      <c r="I8" s="12" t="str">
        <v>*דלק קדוחים- דלק קידוחים</v>
      </c>
    </row>
    <row r="9" spans="1:11" ht="22.5">
      <c r="A9" s="12">
        <v>0.42999999999999999</v>
      </c>
      <c r="B9" s="12">
        <v>0.34999999999999998</v>
      </c>
      <c r="C9" s="13">
        <v>29637.509999999998</v>
      </c>
      <c r="D9" s="12">
        <v>64.799999999999997</v>
      </c>
      <c r="E9" s="13">
        <v>45736894.009999998</v>
      </c>
      <c r="F9" s="12" t="s">
        <v>49</v>
      </c>
      <c r="G9" s="12" t="s">
        <v>100</v>
      </c>
      <c r="H9" s="12">
        <v>232017</v>
      </c>
      <c r="I9" s="12" t="str">
        <v>ישראמקו- ישראמקו נגב 2</v>
      </c>
    </row>
    <row r="10" spans="1:11" ht="22.5">
      <c r="A10" s="12">
        <v>0.41999999999999998</v>
      </c>
      <c r="B10" s="12">
        <v>0.48999999999999999</v>
      </c>
      <c r="C10" s="13">
        <v>28773.110000000001</v>
      </c>
      <c r="D10" s="13">
        <v>57880</v>
      </c>
      <c r="E10" s="13">
        <v>49711.660000000003</v>
      </c>
      <c r="F10" s="12" t="s">
        <v>49</v>
      </c>
      <c r="G10" s="12" t="s">
        <v>100</v>
      </c>
      <c r="H10" s="12">
        <v>1100007</v>
      </c>
      <c r="I10" s="12" t="str">
        <v>פז נפט- פז נפט</v>
      </c>
    </row>
    <row r="11" spans="1:11">
      <c r="A11" s="12">
        <v>0.20000000000000001</v>
      </c>
      <c r="B11" s="12">
        <v>0.23000000000000001</v>
      </c>
      <c r="C11" s="13">
        <v>13991.540000000001</v>
      </c>
      <c r="D11" s="12">
        <v>590</v>
      </c>
      <c r="E11" s="13">
        <v>2371446.9300000002</v>
      </c>
      <c r="F11" s="12" t="s">
        <v>49</v>
      </c>
      <c r="G11" s="12" t="s">
        <v>98</v>
      </c>
      <c r="H11" s="12">
        <v>1081165</v>
      </c>
      <c r="I11" s="12" t="str">
        <v>מגדל ביטוח- מגדל</v>
      </c>
    </row>
    <row r="12" spans="1:11" ht="22.5">
      <c r="A12" s="12">
        <v>0.12</v>
      </c>
      <c r="B12" s="12">
        <v>0.12</v>
      </c>
      <c r="C12" s="13">
        <v>8140.8599999999997</v>
      </c>
      <c r="D12" s="12">
        <v>635</v>
      </c>
      <c r="E12" s="13">
        <v>1282025.47</v>
      </c>
      <c r="F12" s="12" t="s">
        <v>49</v>
      </c>
      <c r="G12" s="12" t="s">
        <v>85</v>
      </c>
      <c r="H12" s="12">
        <v>691212</v>
      </c>
      <c r="I12" s="12" t="str">
        <v>דיסקונט- בנק דיסקונט</v>
      </c>
    </row>
    <row r="13" spans="1:11" ht="22.5">
      <c r="A13" s="12">
        <v>0.13</v>
      </c>
      <c r="B13" s="12">
        <v>0.16</v>
      </c>
      <c r="C13" s="13">
        <v>9195.1800000000003</v>
      </c>
      <c r="D13" s="13">
        <v>5785</v>
      </c>
      <c r="E13" s="13">
        <v>158948.67999999999</v>
      </c>
      <c r="F13" s="12" t="s">
        <v>49</v>
      </c>
      <c r="G13" s="12" t="s">
        <v>85</v>
      </c>
      <c r="H13" s="12">
        <v>593038</v>
      </c>
      <c r="I13" s="12" t="str">
        <v>5 בינלאומי- בנק הבינלאומי</v>
      </c>
    </row>
    <row r="14" spans="1:11" ht="22.5">
      <c r="A14" s="12">
        <v>0.94999999999999996</v>
      </c>
      <c r="B14" s="12">
        <v>0.28000000000000003</v>
      </c>
      <c r="C14" s="13">
        <v>65772.5</v>
      </c>
      <c r="D14" s="13">
        <v>1782</v>
      </c>
      <c r="E14" s="13">
        <v>3690937.3399999999</v>
      </c>
      <c r="F14" s="12" t="s">
        <v>49</v>
      </c>
      <c r="G14" s="12" t="s">
        <v>85</v>
      </c>
      <c r="H14" s="12">
        <v>662577</v>
      </c>
      <c r="I14" s="12" t="str">
        <v>פועלים- בנק הפועלים</v>
      </c>
    </row>
    <row r="15" spans="1:11" ht="22.5">
      <c r="A15" s="12">
        <v>0.46000000000000002</v>
      </c>
      <c r="B15" s="12">
        <v>0.16</v>
      </c>
      <c r="C15" s="13">
        <v>31652.16</v>
      </c>
      <c r="D15" s="13">
        <v>1310</v>
      </c>
      <c r="E15" s="13">
        <v>2416195.6600000001</v>
      </c>
      <c r="F15" s="12" t="s">
        <v>49</v>
      </c>
      <c r="G15" s="12" t="s">
        <v>85</v>
      </c>
      <c r="H15" s="12">
        <v>604611</v>
      </c>
      <c r="I15" s="12" t="str">
        <v>לאומי- בנק לאומי</v>
      </c>
    </row>
    <row r="16" spans="1:11" ht="22.5">
      <c r="A16" s="12">
        <v>0.23000000000000001</v>
      </c>
      <c r="B16" s="12">
        <v>0.17999999999999999</v>
      </c>
      <c r="C16" s="13">
        <v>15816.120000000001</v>
      </c>
      <c r="D16" s="13">
        <v>3880</v>
      </c>
      <c r="E16" s="13" t="s">
        <v>57</v>
      </c>
      <c r="F16" s="12" t="s">
        <v>49</v>
      </c>
      <c r="G16" s="12" t="s">
        <v>85</v>
      </c>
      <c r="H16" s="12">
        <v>695437</v>
      </c>
      <c r="I16" s="12" t="str">
        <v>מזרחי- בנק מזרחי טפחות</v>
      </c>
    </row>
    <row r="17" spans="1:11" ht="22.5">
      <c r="A17" s="12">
        <v>0.38</v>
      </c>
      <c r="B17" s="12">
        <v>0.17999999999999999</v>
      </c>
      <c r="C17" s="13">
        <v>26424.790000000001</v>
      </c>
      <c r="D17" s="13">
        <v>186100</v>
      </c>
      <c r="E17" s="13">
        <v>14199.24</v>
      </c>
      <c r="F17" s="12" t="s">
        <v>49</v>
      </c>
      <c r="G17" s="12" t="s">
        <v>105</v>
      </c>
      <c r="H17" s="12">
        <v>576017</v>
      </c>
      <c r="I17" s="12" t="str">
        <v>חברה לישראל- חברה לישראל</v>
      </c>
    </row>
    <row r="18" spans="1:11" ht="22.5">
      <c r="A18" s="12">
        <v>0.080000000000000002</v>
      </c>
      <c r="B18" s="12">
        <v>0.040000000000000001</v>
      </c>
      <c r="C18" s="13">
        <v>5330.3100000000004</v>
      </c>
      <c r="D18" s="13">
        <v>115000</v>
      </c>
      <c r="E18" s="13">
        <v>4635.0500000000002</v>
      </c>
      <c r="F18" s="12" t="s">
        <v>49</v>
      </c>
      <c r="G18" s="12" t="s">
        <v>105</v>
      </c>
      <c r="H18" s="12">
        <v>1084128</v>
      </c>
      <c r="I18" s="12" t="str">
        <v>*קבוצת דלק- קבוצת דלק בע"מ</v>
      </c>
    </row>
    <row r="19" spans="1:11" ht="33.75">
      <c r="A19" s="12">
        <v>0.13</v>
      </c>
      <c r="B19" s="12">
        <v>0.10000000000000001</v>
      </c>
      <c r="C19" s="13">
        <v>8671.3199999999997</v>
      </c>
      <c r="D19" s="13">
        <v>4729</v>
      </c>
      <c r="E19" s="13">
        <v>183364.79000000001</v>
      </c>
      <c r="F19" s="12" t="s">
        <v>49</v>
      </c>
      <c r="G19" s="12" t="s">
        <v>95</v>
      </c>
      <c r="H19" s="12">
        <v>126011</v>
      </c>
      <c r="I19" s="12" t="str">
        <v>גזית גלוב- גזית גלוב 1982</v>
      </c>
    </row>
    <row r="20" spans="1:11" ht="22.5">
      <c r="A20" s="12">
        <v>0.050000000000000003</v>
      </c>
      <c r="B20" s="12">
        <v>0.029999999999999999</v>
      </c>
      <c r="C20" s="13">
        <v>3532.48</v>
      </c>
      <c r="D20" s="13">
        <v>11190</v>
      </c>
      <c r="E20" s="13">
        <v>31568.23</v>
      </c>
      <c r="F20" s="12" t="s">
        <v>49</v>
      </c>
      <c r="G20" s="12" t="s">
        <v>93</v>
      </c>
      <c r="H20" s="12">
        <v>1119478</v>
      </c>
      <c r="I20" s="12" t="str">
        <v>עזריאלי קבוצה- עזריאלי</v>
      </c>
    </row>
    <row r="21" spans="1:11" ht="33.75">
      <c r="A21" s="12">
        <v>0.22</v>
      </c>
      <c r="B21" s="12">
        <v>0.089999999999999997</v>
      </c>
      <c r="C21" s="13">
        <v>15457.879999999999</v>
      </c>
      <c r="D21" s="12">
        <v>648</v>
      </c>
      <c r="E21" s="13">
        <v>2385475.7599999998</v>
      </c>
      <c r="F21" s="12" t="s">
        <v>49</v>
      </c>
      <c r="G21" s="12" t="s">
        <v>88</v>
      </c>
      <c r="H21" s="12">
        <v>230011</v>
      </c>
      <c r="I21" s="12" t="str">
        <v>בזק- בזק</v>
      </c>
    </row>
    <row r="22" spans="1:11" ht="33.75">
      <c r="A22" s="12">
        <v>0.20000000000000001</v>
      </c>
      <c r="B22" s="12">
        <v>0.35999999999999999</v>
      </c>
      <c r="C22" s="13">
        <v>14103.549999999999</v>
      </c>
      <c r="D22" s="13">
        <v>3935</v>
      </c>
      <c r="E22" s="13">
        <v>358413.03000000003</v>
      </c>
      <c r="F22" s="12" t="s">
        <v>49</v>
      </c>
      <c r="G22" s="12" t="s">
        <v>88</v>
      </c>
      <c r="H22" s="12">
        <v>1101534</v>
      </c>
      <c r="I22" s="12" t="str">
        <v>סלקום- סלקום</v>
      </c>
    </row>
    <row r="23" spans="1:11" ht="33.75">
      <c r="A23" s="12">
        <v>0.01</v>
      </c>
      <c r="B23" s="12">
        <v>0.01</v>
      </c>
      <c r="C23" s="12">
        <v>588.41999999999996</v>
      </c>
      <c r="D23" s="13">
        <v>2802</v>
      </c>
      <c r="E23" s="13">
        <v>21000</v>
      </c>
      <c r="F23" s="12" t="s">
        <v>49</v>
      </c>
      <c r="G23" s="12" t="s">
        <v>88</v>
      </c>
      <c r="H23" s="12">
        <v>1083484</v>
      </c>
      <c r="I23" s="12" t="str">
        <v>פרטנר</v>
      </c>
    </row>
    <row r="24" spans="1:11" ht="33.75">
      <c r="A24" s="12">
        <v>0.28000000000000003</v>
      </c>
      <c r="B24" s="12">
        <v>0.44</v>
      </c>
      <c r="C24" s="13">
        <v>19387.830000000002</v>
      </c>
      <c r="D24" s="13">
        <v>2802</v>
      </c>
      <c r="E24" s="13">
        <v>691928.27000000002</v>
      </c>
      <c r="F24" s="12" t="s">
        <v>49</v>
      </c>
      <c r="G24" s="12" t="s">
        <v>88</v>
      </c>
      <c r="H24" s="12">
        <v>1083484</v>
      </c>
      <c r="I24" s="12" t="str">
        <v>פרטנר- פרטנר</v>
      </c>
    </row>
    <row r="25" spans="1:11" ht="33.75">
      <c r="A25" s="12">
        <v>0.059999999999999998</v>
      </c>
      <c r="B25" s="12">
        <v>0.13</v>
      </c>
      <c r="C25" s="13">
        <v>4231.6300000000001</v>
      </c>
      <c r="D25" s="12">
        <v>137.69999999999999</v>
      </c>
      <c r="E25" s="13">
        <v>3073081.1699999999</v>
      </c>
      <c r="F25" s="12" t="s">
        <v>49</v>
      </c>
      <c r="G25" s="12" t="s">
        <v>108</v>
      </c>
      <c r="H25" s="12">
        <v>2590248</v>
      </c>
      <c r="I25" s="12" t="str">
        <v>בזן- בתי זיקוק לנפט</v>
      </c>
    </row>
    <row r="26" spans="1:11" ht="33.75">
      <c r="A26" s="12">
        <v>0.33000000000000002</v>
      </c>
      <c r="B26" s="12">
        <v>0.059999999999999998</v>
      </c>
      <c r="C26" s="13">
        <v>22783.560000000001</v>
      </c>
      <c r="D26" s="13">
        <v>2974</v>
      </c>
      <c r="E26" s="13">
        <v>766091.33999999997</v>
      </c>
      <c r="F26" s="12" t="s">
        <v>49</v>
      </c>
      <c r="G26" s="12" t="s">
        <v>108</v>
      </c>
      <c r="H26" s="12">
        <v>281014</v>
      </c>
      <c r="I26" s="12" t="str">
        <v>כיל- כימיקלים לישראל</v>
      </c>
    </row>
    <row r="27" spans="1:11" ht="33.75">
      <c r="A27" s="12">
        <v>0.029999999999999999</v>
      </c>
      <c r="B27" s="12">
        <v>0.02</v>
      </c>
      <c r="C27" s="13">
        <v>1998.27</v>
      </c>
      <c r="D27" s="13">
        <v>7871</v>
      </c>
      <c r="E27" s="13">
        <v>25387.799999999999</v>
      </c>
      <c r="F27" s="12" t="s">
        <v>49</v>
      </c>
      <c r="G27" s="12" t="s">
        <v>86</v>
      </c>
      <c r="H27" s="12">
        <v>304014</v>
      </c>
      <c r="I27" s="12" t="str">
        <v>אסם- אסם</v>
      </c>
    </row>
    <row r="28" spans="1:11" ht="33.75">
      <c r="A28" s="12">
        <v>0.029999999999999999</v>
      </c>
      <c r="B28" s="12">
        <v>0.029999999999999999</v>
      </c>
      <c r="C28" s="13">
        <v>2083.1599999999999</v>
      </c>
      <c r="D28" s="13">
        <v>6200</v>
      </c>
      <c r="E28" s="13">
        <v>33599.370000000003</v>
      </c>
      <c r="F28" s="12" t="s">
        <v>49</v>
      </c>
      <c r="G28" s="12" t="s">
        <v>86</v>
      </c>
      <c r="H28" s="12">
        <v>746016</v>
      </c>
      <c r="I28" s="12" t="str">
        <v>שטראוס עלית- שטראוס גרופ</v>
      </c>
    </row>
    <row r="29" spans="1:11" ht="45">
      <c r="A29" s="12">
        <v>0.54000000000000004</v>
      </c>
      <c r="B29" s="12">
        <v>0.46000000000000002</v>
      </c>
      <c r="C29" s="13">
        <v>37229.330000000002</v>
      </c>
      <c r="D29" s="13">
        <v>19000</v>
      </c>
      <c r="E29" s="13">
        <v>195943.85999999999</v>
      </c>
      <c r="F29" s="12" t="s">
        <v>49</v>
      </c>
      <c r="G29" s="12" t="s">
        <v>140</v>
      </c>
      <c r="H29" s="12">
        <v>1081124</v>
      </c>
      <c r="I29" s="12" t="str">
        <v>אלביט מערכות- אלביט מערכות</v>
      </c>
    </row>
    <row r="30" spans="1:11" ht="45">
      <c r="A30" s="12">
        <v>0.19</v>
      </c>
      <c r="B30" s="12">
        <v>0.14999999999999999</v>
      </c>
      <c r="C30" s="13">
        <v>13072.049999999999</v>
      </c>
      <c r="D30" s="13">
        <v>14520</v>
      </c>
      <c r="E30" s="13">
        <v>90027.899999999994</v>
      </c>
      <c r="F30" s="12" t="s">
        <v>49</v>
      </c>
      <c r="G30" s="12" t="s">
        <v>140</v>
      </c>
      <c r="H30" s="12">
        <v>273011</v>
      </c>
      <c r="I30" s="12" t="str">
        <v>נייס- נייס</v>
      </c>
    </row>
    <row r="31" spans="1:11" ht="22.5">
      <c r="A31" s="12">
        <v>0.62</v>
      </c>
      <c r="B31" s="12">
        <v>0.029999999999999999</v>
      </c>
      <c r="C31" s="13">
        <v>42638.129999999997</v>
      </c>
      <c r="D31" s="13">
        <v>13270</v>
      </c>
      <c r="E31" s="13">
        <v>321312.21000000002</v>
      </c>
      <c r="F31" s="12" t="s">
        <v>49</v>
      </c>
      <c r="G31" s="12" t="s">
        <v>144</v>
      </c>
      <c r="H31" s="12">
        <v>629014</v>
      </c>
      <c r="I31" s="12" t="str">
        <v>טבע- טבע</v>
      </c>
    </row>
    <row r="32" spans="1:11" ht="22.5">
      <c r="A32" s="12">
        <v>0.31</v>
      </c>
      <c r="B32" s="12">
        <v>0.050000000000000003</v>
      </c>
      <c r="C32" s="13">
        <v>21381.310000000001</v>
      </c>
      <c r="D32" s="13">
        <v>43480</v>
      </c>
      <c r="E32" s="13">
        <v>49175.040000000001</v>
      </c>
      <c r="F32" s="12" t="s">
        <v>49</v>
      </c>
      <c r="G32" s="12" t="s">
        <v>144</v>
      </c>
      <c r="H32" s="12">
        <v>1092428</v>
      </c>
      <c r="I32" s="12" t="str">
        <v>PERIGO- פריגו</v>
      </c>
    </row>
    <row r="33" spans="1:11">
      <c r="A33" s="14">
        <v>6.9299999999999997</v>
      </c>
      <c r="B33" s="14"/>
      <c r="C33" s="15">
        <v>478820.54999999999</v>
      </c>
      <c r="D33" s="14"/>
      <c r="E33" s="15">
        <v>73906947.340000004</v>
      </c>
      <c r="F33" s="14"/>
      <c r="G33" s="14"/>
      <c r="H33" s="14"/>
      <c r="I33" s="14" t="str">
        <v>סה"כ ל תל אביב 25:</v>
      </c>
    </row>
    <row r="34" spans="1:11" ht="22.5">
      <c r="A34" s="12">
        <v>0.059999999999999998</v>
      </c>
      <c r="B34" s="12">
        <v>0.16</v>
      </c>
      <c r="C34" s="13">
        <v>3952.9000000000001</v>
      </c>
      <c r="D34" s="13">
        <v>8760</v>
      </c>
      <c r="E34" s="13">
        <v>45124.449999999997</v>
      </c>
      <c r="F34" s="12" t="s">
        <v>49</v>
      </c>
      <c r="G34" s="12" t="s">
        <v>145</v>
      </c>
      <c r="H34" s="12">
        <v>1082544</v>
      </c>
      <c r="I34" s="12" t="str">
        <v>איזיצ'יפ- איזיצ'יפ</v>
      </c>
    </row>
    <row r="35" spans="1:11" ht="22.5">
      <c r="A35" s="12">
        <v>0.050000000000000003</v>
      </c>
      <c r="B35" s="12">
        <v>0.40999999999999998</v>
      </c>
      <c r="C35" s="13">
        <v>3550.1999999999998</v>
      </c>
      <c r="D35" s="13">
        <v>3153</v>
      </c>
      <c r="E35" s="13">
        <v>112597.37</v>
      </c>
      <c r="F35" s="12" t="s">
        <v>49</v>
      </c>
      <c r="G35" s="12" t="s">
        <v>145</v>
      </c>
      <c r="H35" s="12">
        <v>1084557</v>
      </c>
      <c r="I35" s="12" t="str">
        <v>נובה- נובה</v>
      </c>
    </row>
    <row r="36" spans="1:11" ht="22.5">
      <c r="A36" s="12">
        <v>0.01</v>
      </c>
      <c r="B36" s="12">
        <v>0.089999999999999997</v>
      </c>
      <c r="C36" s="12">
        <v>360.24000000000001</v>
      </c>
      <c r="D36" s="12">
        <v>4</v>
      </c>
      <c r="E36" s="13">
        <v>9006118.7100000009</v>
      </c>
      <c r="F36" s="12" t="s">
        <v>49</v>
      </c>
      <c r="G36" s="12" t="s">
        <v>100</v>
      </c>
      <c r="H36" s="12">
        <v>506022</v>
      </c>
      <c r="I36" s="12" t="str">
        <v>גבעות יהש- גבעות עולם</v>
      </c>
    </row>
    <row r="37" spans="1:11" ht="22.5">
      <c r="A37" s="12">
        <v>0.01</v>
      </c>
      <c r="B37" s="12">
        <v>0.050000000000000003</v>
      </c>
      <c r="C37" s="12">
        <v>527.01999999999998</v>
      </c>
      <c r="D37" s="13">
        <v>3076</v>
      </c>
      <c r="E37" s="13">
        <v>17133.439999999999</v>
      </c>
      <c r="F37" s="12" t="s">
        <v>49</v>
      </c>
      <c r="G37" s="12" t="s">
        <v>100</v>
      </c>
      <c r="H37" s="12">
        <v>243014</v>
      </c>
      <c r="I37" s="12" t="str">
        <v>חנל יהש- חנ"ל</v>
      </c>
    </row>
    <row r="38" spans="1:11" ht="22.5">
      <c r="A38" s="12">
        <v>0.13</v>
      </c>
      <c r="B38" s="12">
        <v>0.39000000000000001</v>
      </c>
      <c r="C38" s="13">
        <v>8639.2900000000009</v>
      </c>
      <c r="D38" s="13">
        <v>2276</v>
      </c>
      <c r="E38" s="13">
        <v>379582.37</v>
      </c>
      <c r="F38" s="12" t="s">
        <v>49</v>
      </c>
      <c r="G38" s="12" t="s">
        <v>100</v>
      </c>
      <c r="H38" s="12">
        <v>643015</v>
      </c>
      <c r="I38" s="12" t="str">
        <v>נפטא- נפטא</v>
      </c>
    </row>
    <row r="39" spans="1:11" ht="22.5">
      <c r="A39" s="12">
        <v>0.059999999999999998</v>
      </c>
      <c r="B39" s="12">
        <v>0.13</v>
      </c>
      <c r="C39" s="13">
        <v>4131.71</v>
      </c>
      <c r="D39" s="12">
        <v>42.200000000000003</v>
      </c>
      <c r="E39" s="13">
        <v>9790786.6199999992</v>
      </c>
      <c r="F39" s="12" t="s">
        <v>49</v>
      </c>
      <c r="G39" s="12" t="s">
        <v>100</v>
      </c>
      <c r="H39" s="12">
        <v>394015</v>
      </c>
      <c r="I39" s="12" t="str">
        <v>רציו יהש- רציו</v>
      </c>
    </row>
    <row r="40" spans="1:11">
      <c r="A40" s="12">
        <v>0.14999999999999999</v>
      </c>
      <c r="B40" s="12">
        <v>0.25</v>
      </c>
      <c r="C40" s="13">
        <v>10676.959999999999</v>
      </c>
      <c r="D40" s="13">
        <v>2024</v>
      </c>
      <c r="E40" s="13">
        <v>527517.93000000005</v>
      </c>
      <c r="F40" s="12" t="s">
        <v>49</v>
      </c>
      <c r="G40" s="12" t="s">
        <v>98</v>
      </c>
      <c r="H40" s="12">
        <v>585018</v>
      </c>
      <c r="I40" s="12" t="str">
        <v>הראל- הראל השקעות</v>
      </c>
    </row>
    <row r="41" spans="1:11">
      <c r="A41" s="12">
        <v>0.13</v>
      </c>
      <c r="B41" s="12">
        <v>0.25</v>
      </c>
      <c r="C41" s="13">
        <v>8652.2600000000002</v>
      </c>
      <c r="D41" s="13">
        <v>6369</v>
      </c>
      <c r="E41" s="13">
        <v>135849.57000000001</v>
      </c>
      <c r="F41" s="12" t="s">
        <v>49</v>
      </c>
      <c r="G41" s="12" t="s">
        <v>98</v>
      </c>
      <c r="H41" s="12">
        <v>224014</v>
      </c>
      <c r="I41" s="12" t="str">
        <v>כלל ביטוח- כלל החזקות עסקי ביטוח</v>
      </c>
    </row>
    <row r="42" spans="1:11">
      <c r="A42" s="12">
        <v>0.059999999999999998</v>
      </c>
      <c r="B42" s="12">
        <v>0.17000000000000001</v>
      </c>
      <c r="C42" s="13">
        <v>4422.1400000000003</v>
      </c>
      <c r="D42" s="13">
        <v>4159</v>
      </c>
      <c r="E42" s="13">
        <v>106327.02</v>
      </c>
      <c r="F42" s="12" t="s">
        <v>49</v>
      </c>
      <c r="G42" s="12" t="s">
        <v>98</v>
      </c>
      <c r="H42" s="12">
        <v>566018</v>
      </c>
      <c r="I42" s="12" t="str">
        <v>מנורה- מנורה מבטחים החזקות</v>
      </c>
    </row>
    <row r="43" spans="1:11">
      <c r="A43" s="12">
        <v>0.01</v>
      </c>
      <c r="B43" s="12">
        <v>0.02</v>
      </c>
      <c r="C43" s="12">
        <v>527.25</v>
      </c>
      <c r="D43" s="13">
        <v>1305</v>
      </c>
      <c r="E43" s="13">
        <v>40402.129999999997</v>
      </c>
      <c r="F43" s="12" t="s">
        <v>49</v>
      </c>
      <c r="G43" s="12" t="s">
        <v>98</v>
      </c>
      <c r="H43" s="12">
        <v>767012</v>
      </c>
      <c r="I43" s="12" t="str">
        <v>*פניקס    1- פניקס</v>
      </c>
    </row>
    <row r="44" spans="1:11" ht="22.5">
      <c r="A44" s="12">
        <v>0</v>
      </c>
      <c r="B44" s="12">
        <v>0.029999999999999999</v>
      </c>
      <c r="C44" s="12">
        <v>224.38</v>
      </c>
      <c r="D44" s="13">
        <v>677900</v>
      </c>
      <c r="E44" s="12">
        <v>33.100000000000001</v>
      </c>
      <c r="F44" s="12" t="s">
        <v>49</v>
      </c>
      <c r="G44" s="12" t="s">
        <v>85</v>
      </c>
      <c r="H44" s="12">
        <v>601013</v>
      </c>
      <c r="I44" s="12" t="str">
        <v>אוצר התישבות- אוהה</v>
      </c>
    </row>
    <row r="45" spans="1:11" ht="22.5">
      <c r="A45" s="12">
        <v>0</v>
      </c>
      <c r="B45" s="12">
        <v>0.02</v>
      </c>
      <c r="C45" s="12">
        <v>210.09999999999999</v>
      </c>
      <c r="D45" s="13">
        <v>1577</v>
      </c>
      <c r="E45" s="13">
        <v>13322.799999999999</v>
      </c>
      <c r="F45" s="12" t="s">
        <v>49</v>
      </c>
      <c r="G45" s="12" t="s">
        <v>85</v>
      </c>
      <c r="H45" s="12">
        <v>722314</v>
      </c>
      <c r="I45" s="12" t="str">
        <v>אגוד- בנק איגוד</v>
      </c>
    </row>
    <row r="46" spans="1:11" ht="22.5">
      <c r="A46" s="12">
        <v>0.059999999999999998</v>
      </c>
      <c r="B46" s="12">
        <v>0.19</v>
      </c>
      <c r="C46" s="13">
        <v>4442.0200000000004</v>
      </c>
      <c r="D46" s="13">
        <v>8692</v>
      </c>
      <c r="E46" s="13">
        <v>51104.660000000003</v>
      </c>
      <c r="F46" s="12" t="s">
        <v>49</v>
      </c>
      <c r="G46" s="12" t="s">
        <v>85</v>
      </c>
      <c r="H46" s="12">
        <v>763011</v>
      </c>
      <c r="I46" s="12" t="str">
        <v>פיבי- פיבי</v>
      </c>
    </row>
    <row r="47" spans="1:11">
      <c r="A47" s="12">
        <v>0.01</v>
      </c>
      <c r="B47" s="12">
        <v>0.070000000000000007</v>
      </c>
      <c r="C47" s="13">
        <v>1016.3099999999999</v>
      </c>
      <c r="D47" s="13">
        <v>4534</v>
      </c>
      <c r="E47" s="13">
        <v>22415.32</v>
      </c>
      <c r="F47" s="12" t="s">
        <v>49</v>
      </c>
      <c r="G47" s="12" t="s">
        <v>126</v>
      </c>
      <c r="H47" s="12">
        <v>1099654</v>
      </c>
      <c r="I47" s="12" t="str">
        <v>אלוט תקשורת- אלוט</v>
      </c>
    </row>
    <row r="48" spans="1:11">
      <c r="A48" s="12">
        <v>0.059999999999999998</v>
      </c>
      <c r="B48" s="12">
        <v>0.17999999999999999</v>
      </c>
      <c r="C48" s="13">
        <v>3964.6500000000001</v>
      </c>
      <c r="D48" s="13">
        <v>6811</v>
      </c>
      <c r="E48" s="13">
        <v>58209.57</v>
      </c>
      <c r="F48" s="12" t="s">
        <v>49</v>
      </c>
      <c r="G48" s="12" t="s">
        <v>126</v>
      </c>
      <c r="H48" s="12">
        <v>1086537</v>
      </c>
      <c r="I48" s="12" t="str">
        <v>Given Imaging Ltd- גיוון אימג'ינג</v>
      </c>
    </row>
    <row r="49" spans="1:11">
      <c r="A49" s="12">
        <v>0.029999999999999999</v>
      </c>
      <c r="B49" s="12">
        <v>0.32000000000000001</v>
      </c>
      <c r="C49" s="13">
        <v>2352.3299999999999</v>
      </c>
      <c r="D49" s="13">
        <v>1747</v>
      </c>
      <c r="E49" s="13">
        <v>134649.92000000001</v>
      </c>
      <c r="F49" s="12" t="s">
        <v>49</v>
      </c>
      <c r="G49" s="12" t="s">
        <v>126</v>
      </c>
      <c r="H49" s="12">
        <v>1082510</v>
      </c>
      <c r="I49" s="12" t="str">
        <v>גילת- גילת</v>
      </c>
    </row>
    <row r="50" spans="1:11">
      <c r="A50" s="12">
        <v>0.02</v>
      </c>
      <c r="B50" s="12">
        <v>0.10000000000000001</v>
      </c>
      <c r="C50" s="13">
        <v>1217.49</v>
      </c>
      <c r="D50" s="13">
        <v>5916</v>
      </c>
      <c r="E50" s="13">
        <v>20579.66</v>
      </c>
      <c r="F50" s="12" t="s">
        <v>49</v>
      </c>
      <c r="G50" s="12" t="s">
        <v>126</v>
      </c>
      <c r="H50" s="12">
        <v>1092345</v>
      </c>
      <c r="I50" s="12" t="str">
        <v>חלל- חלל תקשורת</v>
      </c>
    </row>
    <row r="51" spans="1:11">
      <c r="A51" s="12">
        <v>0.02</v>
      </c>
      <c r="B51" s="12">
        <v>0.20000000000000001</v>
      </c>
      <c r="C51" s="13">
        <v>1047.0699999999999</v>
      </c>
      <c r="D51" s="13">
        <v>1440</v>
      </c>
      <c r="E51" s="13">
        <v>72712.860000000001</v>
      </c>
      <c r="F51" s="12" t="s">
        <v>49</v>
      </c>
      <c r="G51" s="12" t="s">
        <v>126</v>
      </c>
      <c r="H51" s="12">
        <v>1085166</v>
      </c>
      <c r="I51" s="12" t="str">
        <v>סרגון- סרגון</v>
      </c>
    </row>
    <row r="52" spans="1:11" ht="22.5">
      <c r="A52" s="12">
        <v>0.02</v>
      </c>
      <c r="B52" s="12">
        <v>0.059999999999999998</v>
      </c>
      <c r="C52" s="13">
        <v>1455.76</v>
      </c>
      <c r="D52" s="13">
        <v>10150</v>
      </c>
      <c r="E52" s="13">
        <v>14342.459999999999</v>
      </c>
      <c r="F52" s="12" t="s">
        <v>49</v>
      </c>
      <c r="G52" s="12" t="str">
        <v>השקעה ואחזקות</v>
      </c>
      <c r="H52" s="12">
        <v>723007</v>
      </c>
      <c r="I52" s="12" t="str">
        <v>נורסטאר- נורסטאר</v>
      </c>
    </row>
    <row r="53" spans="1:11" ht="22.5">
      <c r="A53" s="12">
        <v>0.050000000000000003</v>
      </c>
      <c r="B53" s="12">
        <v>0.29999999999999999</v>
      </c>
      <c r="C53" s="13">
        <v>3333.3600000000001</v>
      </c>
      <c r="D53" s="13">
        <v>3973</v>
      </c>
      <c r="E53" s="13">
        <v>83900.399999999994</v>
      </c>
      <c r="F53" s="12" t="s">
        <v>49</v>
      </c>
      <c r="G53" s="12" t="s">
        <v>105</v>
      </c>
      <c r="H53" s="12">
        <v>694034</v>
      </c>
      <c r="I53" s="12" t="str">
        <v>אלקו החזקות- אלקו החזקות</v>
      </c>
    </row>
    <row r="54" spans="1:11" ht="22.5">
      <c r="A54" s="12">
        <v>0.070000000000000007</v>
      </c>
      <c r="B54" s="12">
        <v>0.28000000000000003</v>
      </c>
      <c r="C54" s="13">
        <v>4629.4899999999998</v>
      </c>
      <c r="D54" s="13">
        <v>47110</v>
      </c>
      <c r="E54" s="13">
        <v>9826.9799999999996</v>
      </c>
      <c r="F54" s="12" t="s">
        <v>49</v>
      </c>
      <c r="G54" s="12" t="s">
        <v>105</v>
      </c>
      <c r="H54" s="12">
        <v>739037</v>
      </c>
      <c r="I54" s="12" t="str">
        <v>אלקטרה- אלקטרה</v>
      </c>
    </row>
    <row r="55" spans="1:11" ht="22.5">
      <c r="A55" s="12">
        <v>0.01</v>
      </c>
      <c r="B55" s="12">
        <v>0.02</v>
      </c>
      <c r="C55" s="12">
        <v>459.06999999999999</v>
      </c>
      <c r="D55" s="13">
        <v>2380</v>
      </c>
      <c r="E55" s="13">
        <v>19288.740000000002</v>
      </c>
      <c r="F55" s="12" t="s">
        <v>49</v>
      </c>
      <c r="G55" s="12" t="s">
        <v>105</v>
      </c>
      <c r="H55" s="12">
        <v>639013</v>
      </c>
      <c r="I55" s="12" t="str">
        <v>דיסקונט השקעות- דיסקונט השקעות</v>
      </c>
    </row>
    <row r="56" spans="1:11" ht="22.5">
      <c r="A56" s="12">
        <v>0.14999999999999999</v>
      </c>
      <c r="B56" s="12">
        <v>0.46999999999999997</v>
      </c>
      <c r="C56" s="13">
        <v>10079.82</v>
      </c>
      <c r="D56" s="13">
        <v>12390</v>
      </c>
      <c r="E56" s="13">
        <v>81354.509999999995</v>
      </c>
      <c r="F56" s="12" t="s">
        <v>49</v>
      </c>
      <c r="G56" s="12" t="s">
        <v>105</v>
      </c>
      <c r="H56" s="12">
        <v>583013</v>
      </c>
      <c r="I56" s="12" t="str">
        <v>יואל- יואל</v>
      </c>
    </row>
    <row r="57" spans="1:11" ht="22.5">
      <c r="A57" s="12">
        <v>0.040000000000000001</v>
      </c>
      <c r="B57" s="12">
        <v>0.11</v>
      </c>
      <c r="C57" s="13">
        <v>2585.8000000000002</v>
      </c>
      <c r="D57" s="13">
        <v>1530</v>
      </c>
      <c r="E57" s="13">
        <v>169006.48000000001</v>
      </c>
      <c r="F57" s="12" t="s">
        <v>49</v>
      </c>
      <c r="G57" s="12" t="s">
        <v>105</v>
      </c>
      <c r="H57" s="12">
        <v>608018</v>
      </c>
      <c r="I57" s="12" t="str">
        <v>כלל תעשיות- כלל תעשיות</v>
      </c>
    </row>
    <row r="58" spans="1:11" ht="22.5">
      <c r="A58" s="12">
        <v>0.029999999999999999</v>
      </c>
      <c r="B58" s="12">
        <v>0.14999999999999999</v>
      </c>
      <c r="C58" s="13">
        <v>1938.3299999999999</v>
      </c>
      <c r="D58" s="13">
        <v>12300</v>
      </c>
      <c r="E58" s="13">
        <v>15758.74</v>
      </c>
      <c r="F58" s="12" t="s">
        <v>49</v>
      </c>
      <c r="G58" s="12" t="s">
        <v>105</v>
      </c>
      <c r="H58" s="12">
        <v>127019</v>
      </c>
      <c r="I58" s="12" t="str">
        <v>מבטח שמיר- מבטח שמיר</v>
      </c>
    </row>
    <row r="59" spans="1:11" ht="22.5">
      <c r="A59" s="12">
        <v>0.01</v>
      </c>
      <c r="B59" s="12">
        <v>0.050000000000000003</v>
      </c>
      <c r="C59" s="12">
        <v>712.27999999999997</v>
      </c>
      <c r="D59" s="13">
        <v>8909</v>
      </c>
      <c r="E59" s="13">
        <v>7995.0500000000002</v>
      </c>
      <c r="F59" s="12" t="s">
        <v>49</v>
      </c>
      <c r="G59" s="12" t="s">
        <v>105</v>
      </c>
      <c r="H59" s="12">
        <v>256016</v>
      </c>
      <c r="I59" s="12" t="str">
        <v>פורמולה- פורמולה</v>
      </c>
    </row>
    <row r="60" spans="1:11" ht="22.5">
      <c r="A60" s="12">
        <v>0.01</v>
      </c>
      <c r="B60" s="12">
        <v>0.089999999999999997</v>
      </c>
      <c r="C60" s="12">
        <v>905.35000000000002</v>
      </c>
      <c r="D60" s="13">
        <v>2739</v>
      </c>
      <c r="E60" s="13">
        <v>33053.910000000003</v>
      </c>
      <c r="F60" s="12" t="s">
        <v>49</v>
      </c>
      <c r="G60" s="12" t="s">
        <v>146</v>
      </c>
      <c r="H60" s="12">
        <v>1105055</v>
      </c>
      <c r="I60" s="12" t="str">
        <v>אבוג'ן- אבוגן</v>
      </c>
    </row>
    <row r="61" spans="1:11" ht="22.5">
      <c r="A61" s="12">
        <v>0</v>
      </c>
      <c r="B61" s="12">
        <v>0.02</v>
      </c>
      <c r="C61" s="12">
        <v>208.90000000000001</v>
      </c>
      <c r="D61" s="12">
        <v>758.10000000000002</v>
      </c>
      <c r="E61" s="13">
        <v>27556.189999999999</v>
      </c>
      <c r="F61" s="12" t="s">
        <v>49</v>
      </c>
      <c r="G61" s="12" t="s">
        <v>146</v>
      </c>
      <c r="H61" s="12">
        <v>1104280</v>
      </c>
      <c r="I61" s="12" t="str">
        <v>כלל ביוטכנולוגיה- כלל ביוטכנולוגיה</v>
      </c>
    </row>
    <row r="62" spans="1:11" ht="22.5">
      <c r="A62" s="12">
        <v>0.01</v>
      </c>
      <c r="B62" s="12">
        <v>0.089999999999999997</v>
      </c>
      <c r="C62" s="12">
        <v>592.45000000000005</v>
      </c>
      <c r="D62" s="13">
        <v>1176</v>
      </c>
      <c r="E62" s="13">
        <v>50378.019999999997</v>
      </c>
      <c r="F62" s="12" t="s">
        <v>49</v>
      </c>
      <c r="G62" s="12" t="s">
        <v>146</v>
      </c>
      <c r="H62" s="12">
        <v>1121730</v>
      </c>
      <c r="I62" s="12" t="str">
        <v>פלוריסטם- פלוריסטם</v>
      </c>
    </row>
    <row r="63" spans="1:11" ht="22.5">
      <c r="A63" s="12">
        <v>0.02</v>
      </c>
      <c r="B63" s="12">
        <v>0.070000000000000007</v>
      </c>
      <c r="C63" s="13">
        <v>1062.0999999999999</v>
      </c>
      <c r="D63" s="13">
        <v>1615</v>
      </c>
      <c r="E63" s="13">
        <v>65764.75</v>
      </c>
      <c r="F63" s="12" t="s">
        <v>49</v>
      </c>
      <c r="G63" s="12" t="s">
        <v>146</v>
      </c>
      <c r="H63" s="12">
        <v>1120609</v>
      </c>
      <c r="I63" s="12" t="str">
        <v>Protalix- פרוטליקס</v>
      </c>
    </row>
    <row r="64" spans="1:11" ht="22.5">
      <c r="A64" s="12">
        <v>0.02</v>
      </c>
      <c r="B64" s="12">
        <v>0.089999999999999997</v>
      </c>
      <c r="C64" s="13">
        <v>1176.9400000000001</v>
      </c>
      <c r="D64" s="13">
        <v>3553</v>
      </c>
      <c r="E64" s="13">
        <v>33125.279999999999</v>
      </c>
      <c r="F64" s="12" t="s">
        <v>49</v>
      </c>
      <c r="G64" s="12" t="s">
        <v>146</v>
      </c>
      <c r="H64" s="12">
        <v>1085208</v>
      </c>
      <c r="I64" s="12" t="str">
        <v>קומפיוגן- קומפיוגן</v>
      </c>
    </row>
    <row r="65" spans="1:11" ht="22.5">
      <c r="A65" s="12">
        <v>0.14999999999999999</v>
      </c>
      <c r="B65" s="12">
        <v>0.55000000000000004</v>
      </c>
      <c r="C65" s="13">
        <v>10332.77</v>
      </c>
      <c r="D65" s="13">
        <v>5375</v>
      </c>
      <c r="E65" s="13">
        <v>192237.5</v>
      </c>
      <c r="F65" s="12" t="s">
        <v>49</v>
      </c>
      <c r="G65" s="12" t="s">
        <v>146</v>
      </c>
      <c r="H65" s="12">
        <v>1094119</v>
      </c>
      <c r="I65" s="12" t="str">
        <v>קמהדע- קמהדע</v>
      </c>
    </row>
    <row r="66" spans="1:11">
      <c r="A66" s="12">
        <v>0.02</v>
      </c>
      <c r="B66" s="12">
        <v>0.080000000000000002</v>
      </c>
      <c r="C66" s="13">
        <v>1041.6900000000001</v>
      </c>
      <c r="D66" s="13">
        <v>6570</v>
      </c>
      <c r="E66" s="13">
        <v>15855.299999999999</v>
      </c>
      <c r="F66" s="12" t="s">
        <v>49</v>
      </c>
      <c r="G66" s="12" t="s">
        <v>111</v>
      </c>
      <c r="H66" s="12">
        <v>1081868</v>
      </c>
      <c r="I66" s="12" t="str">
        <v>איתוראן- איתוראן</v>
      </c>
    </row>
    <row r="67" spans="1:11" ht="22.5">
      <c r="A67" s="12">
        <v>0.02</v>
      </c>
      <c r="B67" s="12">
        <v>0.13</v>
      </c>
      <c r="C67" s="13">
        <v>1291.54</v>
      </c>
      <c r="D67" s="13">
        <v>4584</v>
      </c>
      <c r="E67" s="13">
        <v>28174.990000000002</v>
      </c>
      <c r="F67" s="12" t="s">
        <v>49</v>
      </c>
      <c r="G67" s="12" t="s">
        <v>111</v>
      </c>
      <c r="H67" s="12">
        <v>5010129</v>
      </c>
      <c r="I67" s="12" t="str">
        <v>אלקטרה צריכה- אלקטרה מוצרי צריכה</v>
      </c>
    </row>
    <row r="68" spans="1:11">
      <c r="A68" s="12">
        <v>0.059999999999999998</v>
      </c>
      <c r="B68" s="12">
        <v>0.73999999999999999</v>
      </c>
      <c r="C68" s="13">
        <v>3819.8699999999999</v>
      </c>
      <c r="D68" s="13">
        <v>1288</v>
      </c>
      <c r="E68" s="13">
        <v>296574.02000000002</v>
      </c>
      <c r="F68" s="12" t="s">
        <v>49</v>
      </c>
      <c r="G68" s="12" t="s">
        <v>111</v>
      </c>
      <c r="H68" s="12">
        <v>1096148</v>
      </c>
      <c r="I68" s="12" t="str">
        <v>גולף- גולף</v>
      </c>
    </row>
    <row r="69" spans="1:11">
      <c r="A69" s="12">
        <v>0.02</v>
      </c>
      <c r="B69" s="12">
        <v>0.040000000000000001</v>
      </c>
      <c r="C69" s="13">
        <v>1520.6300000000001</v>
      </c>
      <c r="D69" s="13">
        <v>4098</v>
      </c>
      <c r="E69" s="13">
        <v>37106.599999999999</v>
      </c>
      <c r="F69" s="12" t="s">
        <v>49</v>
      </c>
      <c r="G69" s="12" t="s">
        <v>111</v>
      </c>
      <c r="H69" s="12">
        <v>829010</v>
      </c>
      <c r="I69" s="12" t="str">
        <v>*דלק רכב- דלק רכב</v>
      </c>
    </row>
    <row r="70" spans="1:11">
      <c r="A70" s="12">
        <v>0.01</v>
      </c>
      <c r="B70" s="12">
        <v>0.059999999999999998</v>
      </c>
      <c r="C70" s="12">
        <v>668.49000000000001</v>
      </c>
      <c r="D70" s="13">
        <v>5625</v>
      </c>
      <c r="E70" s="13">
        <v>11884.32</v>
      </c>
      <c r="F70" s="12" t="s">
        <v>49</v>
      </c>
      <c r="G70" s="12" t="s">
        <v>111</v>
      </c>
      <c r="H70" s="12">
        <v>1126226</v>
      </c>
      <c r="I70" s="12" t="str">
        <v>פוטומדיקס- פוטומדיקס</v>
      </c>
    </row>
    <row r="71" spans="1:11">
      <c r="A71" s="12">
        <v>0.01</v>
      </c>
      <c r="B71" s="12">
        <v>0.040000000000000001</v>
      </c>
      <c r="C71" s="12">
        <v>382.49000000000001</v>
      </c>
      <c r="D71" s="13">
        <v>8172</v>
      </c>
      <c r="E71" s="13">
        <v>4680.5</v>
      </c>
      <c r="F71" s="12" t="s">
        <v>49</v>
      </c>
      <c r="G71" s="12" t="s">
        <v>111</v>
      </c>
      <c r="H71" s="12">
        <v>1087022</v>
      </c>
      <c r="I71" s="12" t="str">
        <v>פוקס- פוקס</v>
      </c>
    </row>
    <row r="72" spans="1:11">
      <c r="A72" s="12">
        <v>0.01</v>
      </c>
      <c r="B72" s="12">
        <v>0.089999999999999997</v>
      </c>
      <c r="C72" s="12">
        <v>822.47000000000003</v>
      </c>
      <c r="D72" s="13">
        <v>1364</v>
      </c>
      <c r="E72" s="13">
        <v>60298.620000000003</v>
      </c>
      <c r="F72" s="12" t="s">
        <v>49</v>
      </c>
      <c r="G72" s="12" t="s">
        <v>111</v>
      </c>
      <c r="H72" s="12">
        <v>1082551</v>
      </c>
      <c r="I72" s="12" t="str">
        <v>רבוע כחול ישראל- רבוע כחול ישראל</v>
      </c>
    </row>
    <row r="73" spans="1:11">
      <c r="A73" s="12">
        <v>0.02</v>
      </c>
      <c r="B73" s="12">
        <v>0.040000000000000001</v>
      </c>
      <c r="C73" s="13">
        <v>1052.5699999999999</v>
      </c>
      <c r="D73" s="13">
        <v>19800</v>
      </c>
      <c r="E73" s="13">
        <v>5316.0100000000002</v>
      </c>
      <c r="F73" s="12" t="s">
        <v>49</v>
      </c>
      <c r="G73" s="12" t="s">
        <v>111</v>
      </c>
      <c r="H73" s="12">
        <v>1104249</v>
      </c>
      <c r="I73" s="12" t="str">
        <v>רמי לוי- רמי לוי בע"מ</v>
      </c>
    </row>
    <row r="74" spans="1:11">
      <c r="A74" s="12">
        <v>0.080000000000000002</v>
      </c>
      <c r="B74" s="12">
        <v>0.16</v>
      </c>
      <c r="C74" s="13">
        <v>5261.8900000000003</v>
      </c>
      <c r="D74" s="13">
        <v>1517</v>
      </c>
      <c r="E74" s="13">
        <v>346861.84999999998</v>
      </c>
      <c r="F74" s="12" t="s">
        <v>49</v>
      </c>
      <c r="G74" s="12" t="s">
        <v>111</v>
      </c>
      <c r="H74" s="12">
        <v>777037</v>
      </c>
      <c r="I74" s="12" t="str">
        <v>שופרסל- שופרסל</v>
      </c>
    </row>
    <row r="75" spans="1:11" ht="33.75">
      <c r="A75" s="12">
        <v>0</v>
      </c>
      <c r="B75" s="12">
        <v>0.029999999999999999</v>
      </c>
      <c r="C75" s="12">
        <v>337.06999999999999</v>
      </c>
      <c r="D75" s="13">
        <v>18800</v>
      </c>
      <c r="E75" s="13">
        <v>1792.9200000000001</v>
      </c>
      <c r="F75" s="12" t="s">
        <v>49</v>
      </c>
      <c r="G75" s="12" t="s">
        <v>113</v>
      </c>
      <c r="H75" s="12">
        <v>1121607</v>
      </c>
      <c r="I75" s="12" t="str">
        <v>בראק אן וי- בראק קפיטל פרופרטיז אן וי</v>
      </c>
    </row>
    <row r="76" spans="1:11" ht="33.75">
      <c r="A76" s="12">
        <v>0</v>
      </c>
      <c r="B76" s="12">
        <v>0.02</v>
      </c>
      <c r="C76" s="12">
        <v>225.86000000000001</v>
      </c>
      <c r="D76" s="13">
        <v>5620</v>
      </c>
      <c r="E76" s="13">
        <v>4018.9000000000001</v>
      </c>
      <c r="F76" s="12" t="s">
        <v>49</v>
      </c>
      <c r="G76" s="12" t="s">
        <v>113</v>
      </c>
      <c r="H76" s="12">
        <v>416016</v>
      </c>
      <c r="I76" s="12" t="str">
        <v>וילאר- וילאר</v>
      </c>
    </row>
    <row r="77" spans="1:11" ht="33.75">
      <c r="A77" s="12">
        <v>0.01</v>
      </c>
      <c r="B77" s="12">
        <v>0.050000000000000003</v>
      </c>
      <c r="C77" s="12">
        <v>539.97000000000003</v>
      </c>
      <c r="D77" s="12">
        <v>608.60000000000002</v>
      </c>
      <c r="E77" s="13">
        <v>88723</v>
      </c>
      <c r="F77" s="12" t="s">
        <v>49</v>
      </c>
      <c r="G77" s="12" t="s">
        <v>114</v>
      </c>
      <c r="H77" s="12">
        <v>611012</v>
      </c>
      <c r="I77" s="12" t="str">
        <v>אפריקה- אפריקה ישראל השקעות</v>
      </c>
    </row>
    <row r="78" spans="1:11" ht="33.75">
      <c r="A78" s="12">
        <v>0.16</v>
      </c>
      <c r="B78" s="12">
        <v>0.70999999999999996</v>
      </c>
      <c r="C78" s="13">
        <v>10840.92</v>
      </c>
      <c r="D78" s="13">
        <v>5380</v>
      </c>
      <c r="E78" s="13">
        <v>201504.01999999999</v>
      </c>
      <c r="F78" s="12" t="s">
        <v>49</v>
      </c>
      <c r="G78" s="12" t="s">
        <v>114</v>
      </c>
      <c r="H78" s="12">
        <v>1091354</v>
      </c>
      <c r="I78" s="12" t="str">
        <v>אפריקה נכסים- אפריקה נכסים</v>
      </c>
    </row>
    <row r="79" spans="1:11" ht="33.75">
      <c r="A79" s="12">
        <v>0.17000000000000001</v>
      </c>
      <c r="B79" s="12">
        <v>0.34999999999999998</v>
      </c>
      <c r="C79" s="13">
        <v>11802.58</v>
      </c>
      <c r="D79" s="12">
        <v>825.70000000000005</v>
      </c>
      <c r="E79" s="13">
        <v>1429402.8600000001</v>
      </c>
      <c r="F79" s="12" t="s">
        <v>49</v>
      </c>
      <c r="G79" s="12" t="s">
        <v>114</v>
      </c>
      <c r="H79" s="12">
        <v>1081942</v>
      </c>
      <c r="I79" s="12" t="str">
        <v>שיכון ובינוי (מניה)- שיכון ובינוי</v>
      </c>
    </row>
    <row r="80" spans="1:11" ht="22.5">
      <c r="A80" s="12">
        <v>0.02</v>
      </c>
      <c r="B80" s="12">
        <v>0.11</v>
      </c>
      <c r="C80" s="13">
        <v>1562.55</v>
      </c>
      <c r="D80" s="13">
        <v>22840</v>
      </c>
      <c r="E80" s="13">
        <v>6841.2799999999997</v>
      </c>
      <c r="F80" s="12" t="s">
        <v>49</v>
      </c>
      <c r="G80" s="12" t="s">
        <v>119</v>
      </c>
      <c r="H80" s="12">
        <v>699017</v>
      </c>
      <c r="I80" s="12" t="str">
        <v>נכסים בנין- נכסים ובניין</v>
      </c>
    </row>
    <row r="81" spans="1:11" ht="33.75">
      <c r="A81" s="12">
        <v>0.050000000000000003</v>
      </c>
      <c r="B81" s="12">
        <v>0.12</v>
      </c>
      <c r="C81" s="13">
        <v>3627.54</v>
      </c>
      <c r="D81" s="13">
        <v>2271</v>
      </c>
      <c r="E81" s="13">
        <v>159733.19</v>
      </c>
      <c r="F81" s="12" t="s">
        <v>49</v>
      </c>
      <c r="G81" s="12" t="s">
        <v>95</v>
      </c>
      <c r="H81" s="12">
        <v>390013</v>
      </c>
      <c r="I81" s="12" t="str">
        <v>אלוני חץ- אלוני חץ</v>
      </c>
    </row>
    <row r="82" spans="1:11" ht="33.75">
      <c r="A82" s="12">
        <v>0.050000000000000003</v>
      </c>
      <c r="B82" s="12">
        <v>0.25</v>
      </c>
      <c r="C82" s="13">
        <v>3461.2399999999998</v>
      </c>
      <c r="D82" s="13">
        <v>10180</v>
      </c>
      <c r="E82" s="13">
        <v>34000.419999999998</v>
      </c>
      <c r="F82" s="12" t="s">
        <v>49</v>
      </c>
      <c r="G82" s="12" t="s">
        <v>95</v>
      </c>
      <c r="H82" s="12">
        <v>146019</v>
      </c>
      <c r="I82" s="12" t="str">
        <v>אלרוב- אלרוב</v>
      </c>
    </row>
    <row r="83" spans="1:11" ht="33.75">
      <c r="A83" s="12">
        <v>0.029999999999999999</v>
      </c>
      <c r="B83" s="12">
        <v>0.089999999999999997</v>
      </c>
      <c r="C83" s="13">
        <v>1963.1900000000001</v>
      </c>
      <c r="D83" s="13">
        <v>9093</v>
      </c>
      <c r="E83" s="13">
        <v>21590.169999999998</v>
      </c>
      <c r="F83" s="12" t="s">
        <v>49</v>
      </c>
      <c r="G83" s="12" t="s">
        <v>95</v>
      </c>
      <c r="H83" s="12">
        <v>387019</v>
      </c>
      <c r="I83" s="12" t="str">
        <v>אלרוב נדלן ומלונאות- אלרוב נדלן</v>
      </c>
    </row>
    <row r="84" spans="1:11" ht="33.75">
      <c r="A84" s="12">
        <v>0.02</v>
      </c>
      <c r="B84" s="12">
        <v>0.040000000000000001</v>
      </c>
      <c r="C84" s="13">
        <v>1245.51</v>
      </c>
      <c r="D84" s="13">
        <v>3540</v>
      </c>
      <c r="E84" s="13">
        <v>35184.029999999999</v>
      </c>
      <c r="F84" s="12" t="s">
        <v>49</v>
      </c>
      <c r="G84" s="12" t="s">
        <v>95</v>
      </c>
      <c r="H84" s="12">
        <v>198010</v>
      </c>
      <c r="I84" s="12" t="str">
        <v>כלכלית- כלכלית לירושלים</v>
      </c>
    </row>
    <row r="85" spans="1:11" ht="22.5">
      <c r="A85" s="12">
        <v>0.10000000000000001</v>
      </c>
      <c r="B85" s="12">
        <v>0.33000000000000002</v>
      </c>
      <c r="C85" s="13">
        <v>6922.9799999999996</v>
      </c>
      <c r="D85" s="13">
        <v>2880</v>
      </c>
      <c r="E85" s="13">
        <v>240381.10999999999</v>
      </c>
      <c r="F85" s="12" t="s">
        <v>49</v>
      </c>
      <c r="G85" s="12" t="s">
        <v>93</v>
      </c>
      <c r="H85" s="12">
        <v>1095835</v>
      </c>
      <c r="I85" s="12" t="str">
        <v>אירפורט סיטי- איירפורט סיטי</v>
      </c>
    </row>
    <row r="86" spans="1:11" ht="22.5">
      <c r="A86" s="12">
        <v>0.029999999999999999</v>
      </c>
      <c r="B86" s="12">
        <v>0.070000000000000007</v>
      </c>
      <c r="C86" s="13">
        <v>1865.8</v>
      </c>
      <c r="D86" s="13">
        <v>1057</v>
      </c>
      <c r="E86" s="13">
        <v>176518.45999999999</v>
      </c>
      <c r="F86" s="12" t="s">
        <v>49</v>
      </c>
      <c r="G86" s="12" t="s">
        <v>93</v>
      </c>
      <c r="H86" s="12">
        <v>1097278</v>
      </c>
      <c r="I86" s="12" t="str">
        <v>אמות- אמות</v>
      </c>
    </row>
    <row r="87" spans="1:11" ht="22.5">
      <c r="A87" s="12">
        <v>0</v>
      </c>
      <c r="B87" s="12">
        <v>0.02</v>
      </c>
      <c r="C87" s="12">
        <v>148.03999999999999</v>
      </c>
      <c r="D87" s="12">
        <v>845.89999999999998</v>
      </c>
      <c r="E87" s="13">
        <v>17500.650000000001</v>
      </c>
      <c r="F87" s="12" t="s">
        <v>49</v>
      </c>
      <c r="G87" s="12" t="s">
        <v>93</v>
      </c>
      <c r="H87" s="12">
        <v>251017</v>
      </c>
      <c r="I87" s="12" t="str">
        <v>אשטרום נכסים- אשטרום נכסים</v>
      </c>
    </row>
    <row r="88" spans="1:11" ht="22.5">
      <c r="A88" s="12">
        <v>0.10000000000000001</v>
      </c>
      <c r="B88" s="12">
        <v>0.42999999999999999</v>
      </c>
      <c r="C88" s="13">
        <v>6968.4799999999996</v>
      </c>
      <c r="D88" s="13">
        <v>13840</v>
      </c>
      <c r="E88" s="13">
        <v>50350.279999999999</v>
      </c>
      <c r="F88" s="12" t="s">
        <v>49</v>
      </c>
      <c r="G88" s="12" t="s">
        <v>93</v>
      </c>
      <c r="H88" s="12">
        <v>1097260</v>
      </c>
      <c r="I88" s="12" t="str">
        <v>ביג- ביג</v>
      </c>
    </row>
    <row r="89" spans="1:11" ht="22.5">
      <c r="A89" s="12">
        <v>0.12</v>
      </c>
      <c r="B89" s="12">
        <v>0.45000000000000001</v>
      </c>
      <c r="C89" s="13">
        <v>8627.2099999999991</v>
      </c>
      <c r="D89" s="13">
        <v>94790</v>
      </c>
      <c r="E89" s="13">
        <v>9101.3899999999994</v>
      </c>
      <c r="F89" s="12" t="s">
        <v>49</v>
      </c>
      <c r="G89" s="12" t="s">
        <v>93</v>
      </c>
      <c r="H89" s="12">
        <v>759019</v>
      </c>
      <c r="I89" s="12" t="str">
        <v>גב ים- גב ים</v>
      </c>
    </row>
    <row r="90" spans="1:11" ht="22.5">
      <c r="A90" s="12">
        <v>0.01</v>
      </c>
      <c r="B90" s="12">
        <v>0.02</v>
      </c>
      <c r="C90" s="12">
        <v>779.49000000000001</v>
      </c>
      <c r="D90" s="13">
        <v>9343</v>
      </c>
      <c r="E90" s="13">
        <v>8343</v>
      </c>
      <c r="F90" s="12" t="s">
        <v>49</v>
      </c>
      <c r="G90" s="12" t="s">
        <v>93</v>
      </c>
      <c r="H90" s="12">
        <v>323014</v>
      </c>
      <c r="I90" s="12" t="str">
        <v>מליסרון- מליסרון</v>
      </c>
    </row>
    <row r="91" spans="1:11" ht="22.5">
      <c r="A91" s="12">
        <v>0.16</v>
      </c>
      <c r="B91" s="12">
        <v>0.41999999999999998</v>
      </c>
      <c r="C91" s="13">
        <v>10744.200000000001</v>
      </c>
      <c r="D91" s="13">
        <v>4548</v>
      </c>
      <c r="E91" s="13">
        <v>236240.01999999999</v>
      </c>
      <c r="F91" s="12" t="s">
        <v>49</v>
      </c>
      <c r="G91" s="12" t="s">
        <v>93</v>
      </c>
      <c r="H91" s="12">
        <v>1081215</v>
      </c>
      <c r="I91" s="12" t="str">
        <v>נצבא- נצבא החזקות</v>
      </c>
    </row>
    <row r="92" spans="1:11" ht="22.5">
      <c r="A92" s="12">
        <v>0.11</v>
      </c>
      <c r="B92" s="12">
        <v>0.46000000000000002</v>
      </c>
      <c r="C92" s="13">
        <v>7791.46</v>
      </c>
      <c r="D92" s="13">
        <v>13470</v>
      </c>
      <c r="E92" s="13">
        <v>57843.029999999999</v>
      </c>
      <c r="F92" s="12" t="s">
        <v>49</v>
      </c>
      <c r="G92" s="12" t="s">
        <v>93</v>
      </c>
      <c r="H92" s="12">
        <v>1098565</v>
      </c>
      <c r="I92" s="12" t="str">
        <v>רבוע נדלן- רבוע כחול נדל"ן</v>
      </c>
    </row>
    <row r="93" spans="1:11" ht="22.5">
      <c r="A93" s="12">
        <v>0.059999999999999998</v>
      </c>
      <c r="B93" s="12">
        <v>0.39000000000000001</v>
      </c>
      <c r="C93" s="13">
        <v>4015.0900000000001</v>
      </c>
      <c r="D93" s="12">
        <v>812.39999999999998</v>
      </c>
      <c r="E93" s="13">
        <v>494225.15999999997</v>
      </c>
      <c r="F93" s="12" t="s">
        <v>49</v>
      </c>
      <c r="G93" s="12" t="s">
        <v>93</v>
      </c>
      <c r="H93" s="12">
        <v>1098920</v>
      </c>
      <c r="I93" s="12" t="str">
        <v>ריט 1- ריט 1</v>
      </c>
    </row>
    <row r="94" spans="1:11" ht="22.5">
      <c r="A94" s="12">
        <v>0.01</v>
      </c>
      <c r="B94" s="12">
        <v>0.10000000000000001</v>
      </c>
      <c r="C94" s="12">
        <v>777.72000000000003</v>
      </c>
      <c r="D94" s="13">
        <v>1179</v>
      </c>
      <c r="E94" s="13">
        <v>65964.389999999999</v>
      </c>
      <c r="F94" s="12" t="s">
        <v>49</v>
      </c>
      <c r="G94" s="12" t="s">
        <v>116</v>
      </c>
      <c r="H94" s="12">
        <v>1081843</v>
      </c>
      <c r="I94" s="12" t="str">
        <v>דש איפקס- דש איפקס</v>
      </c>
    </row>
    <row r="95" spans="1:11" ht="33.75">
      <c r="A95" s="12">
        <v>0.10000000000000001</v>
      </c>
      <c r="B95" s="12">
        <v>0.26000000000000001</v>
      </c>
      <c r="C95" s="13">
        <v>6839.25</v>
      </c>
      <c r="D95" s="13">
        <v>2300</v>
      </c>
      <c r="E95" s="13">
        <v>297358.63</v>
      </c>
      <c r="F95" s="12" t="s">
        <v>49</v>
      </c>
      <c r="G95" s="12" t="s">
        <v>97</v>
      </c>
      <c r="H95" s="12">
        <v>260018</v>
      </c>
      <c r="I95" s="12" t="str">
        <v>אורמת- אורמת</v>
      </c>
    </row>
    <row r="96" spans="1:11" ht="33.75">
      <c r="A96" s="12">
        <v>0.050000000000000003</v>
      </c>
      <c r="B96" s="12">
        <v>0.23999999999999999</v>
      </c>
      <c r="C96" s="13">
        <v>3485.23</v>
      </c>
      <c r="D96" s="13">
        <v>2935</v>
      </c>
      <c r="E96" s="13">
        <v>118747.24000000001</v>
      </c>
      <c r="F96" s="12" t="s">
        <v>49</v>
      </c>
      <c r="G96" s="12" t="s">
        <v>88</v>
      </c>
      <c r="H96" s="12">
        <v>1101666</v>
      </c>
      <c r="I96" s="12" t="str">
        <v>בבילון- בבילון</v>
      </c>
    </row>
    <row r="97" spans="1:11" ht="33.75">
      <c r="A97" s="12">
        <v>0.02</v>
      </c>
      <c r="B97" s="12">
        <v>0.089999999999999997</v>
      </c>
      <c r="C97" s="13">
        <v>1565.1800000000001</v>
      </c>
      <c r="D97" s="13">
        <v>3322</v>
      </c>
      <c r="E97" s="13">
        <v>47115.589999999997</v>
      </c>
      <c r="F97" s="12" t="s">
        <v>49</v>
      </c>
      <c r="G97" s="12" t="s">
        <v>88</v>
      </c>
      <c r="H97" s="12">
        <v>1123017</v>
      </c>
      <c r="I97" s="12" t="str">
        <v>לייב-פרסון- לייבפרסון</v>
      </c>
    </row>
    <row r="98" spans="1:11" ht="33.75">
      <c r="A98" s="12">
        <v>0.01</v>
      </c>
      <c r="B98" s="12">
        <v>0.059999999999999998</v>
      </c>
      <c r="C98" s="12">
        <v>705.13</v>
      </c>
      <c r="D98" s="13">
        <v>2003</v>
      </c>
      <c r="E98" s="13">
        <v>35203.650000000001</v>
      </c>
      <c r="F98" s="12" t="s">
        <v>49</v>
      </c>
      <c r="G98" s="12" t="s">
        <v>88</v>
      </c>
      <c r="H98" s="12">
        <v>445015</v>
      </c>
      <c r="I98" s="12" t="str">
        <v>מטריקס- מטריקס</v>
      </c>
    </row>
    <row r="99" spans="1:11">
      <c r="A99" s="12">
        <v>0</v>
      </c>
      <c r="B99" s="12">
        <v>0.029999999999999999</v>
      </c>
      <c r="C99" s="12">
        <v>290.49000000000001</v>
      </c>
      <c r="D99" s="12">
        <v>307.80000000000001</v>
      </c>
      <c r="E99" s="13">
        <v>94376.339999999997</v>
      </c>
      <c r="F99" s="12" t="s">
        <v>49</v>
      </c>
      <c r="G99" s="12" t="s">
        <v>107</v>
      </c>
      <c r="H99" s="12">
        <v>1100957</v>
      </c>
      <c r="I99" s="12" t="str">
        <v>אבגול- אבגול</v>
      </c>
    </row>
    <row r="100" spans="1:11">
      <c r="A100" s="12">
        <v>0.14000000000000001</v>
      </c>
      <c r="B100" s="12">
        <v>0.54000000000000004</v>
      </c>
      <c r="C100" s="13">
        <v>9327.6100000000006</v>
      </c>
      <c r="D100" s="13">
        <v>6984</v>
      </c>
      <c r="E100" s="13">
        <v>133556.87</v>
      </c>
      <c r="F100" s="12" t="s">
        <v>49</v>
      </c>
      <c r="G100" s="12" t="s">
        <v>107</v>
      </c>
      <c r="H100" s="12">
        <v>627034</v>
      </c>
      <c r="I100" s="12" t="str">
        <v>דלתא גליל- דלתא גליל</v>
      </c>
    </row>
    <row r="101" spans="1:11">
      <c r="A101" s="12">
        <v>0.02</v>
      </c>
      <c r="B101" s="12">
        <v>0.11</v>
      </c>
      <c r="C101" s="13">
        <v>1178.3800000000001</v>
      </c>
      <c r="D101" s="13">
        <v>21650</v>
      </c>
      <c r="E101" s="13">
        <v>5442.8599999999997</v>
      </c>
      <c r="F101" s="12" t="s">
        <v>49</v>
      </c>
      <c r="G101" s="12" t="s">
        <v>107</v>
      </c>
      <c r="H101" s="12">
        <v>632018</v>
      </c>
      <c r="I101" s="12" t="str">
        <v>מפעלי נייר- נייר חדרה</v>
      </c>
    </row>
    <row r="102" spans="1:11" ht="33.75">
      <c r="A102" s="12">
        <v>0</v>
      </c>
      <c r="B102" s="12">
        <v>0.029999999999999999</v>
      </c>
      <c r="C102" s="12">
        <v>337.61000000000001</v>
      </c>
      <c r="D102" s="13">
        <v>11160</v>
      </c>
      <c r="E102" s="13">
        <v>3025.21</v>
      </c>
      <c r="F102" s="12" t="s">
        <v>49</v>
      </c>
      <c r="G102" s="12" t="s">
        <v>108</v>
      </c>
      <c r="H102" s="12">
        <v>1081603</v>
      </c>
      <c r="I102" s="12" t="str">
        <v>פלסאון תעשיות- פלסאון</v>
      </c>
    </row>
    <row r="103" spans="1:11" ht="33.75">
      <c r="A103" s="12">
        <v>0.070000000000000007</v>
      </c>
      <c r="B103" s="12">
        <v>0.12</v>
      </c>
      <c r="C103" s="13">
        <v>4621.8699999999999</v>
      </c>
      <c r="D103" s="13">
        <v>6427</v>
      </c>
      <c r="E103" s="13">
        <v>71913.259999999995</v>
      </c>
      <c r="F103" s="12" t="s">
        <v>49</v>
      </c>
      <c r="G103" s="12" t="s">
        <v>86</v>
      </c>
      <c r="H103" s="12">
        <v>1081082</v>
      </c>
      <c r="I103" s="12" t="str">
        <v>פרוטרום- פרוטרום</v>
      </c>
    </row>
    <row r="104" spans="1:11" ht="33.75">
      <c r="A104" s="12">
        <v>0</v>
      </c>
      <c r="B104" s="12">
        <v>0.040000000000000001</v>
      </c>
      <c r="C104" s="12">
        <v>307.54000000000002</v>
      </c>
      <c r="D104" s="13">
        <v>6002</v>
      </c>
      <c r="E104" s="13">
        <v>5123.9700000000003</v>
      </c>
      <c r="F104" s="12" t="s">
        <v>49</v>
      </c>
      <c r="G104" s="12" t="s">
        <v>86</v>
      </c>
      <c r="H104" s="12">
        <v>621011</v>
      </c>
      <c r="I104" s="12" t="str">
        <v>1 קרור- קרור אחזקות</v>
      </c>
    </row>
    <row r="105" spans="1:11" ht="45">
      <c r="A105" s="12">
        <v>0.01</v>
      </c>
      <c r="B105" s="12">
        <v>0.070000000000000007</v>
      </c>
      <c r="C105" s="12">
        <v>556.45000000000005</v>
      </c>
      <c r="D105" s="13">
        <v>1740</v>
      </c>
      <c r="E105" s="13">
        <v>31979.68</v>
      </c>
      <c r="F105" s="12" t="s">
        <v>49</v>
      </c>
      <c r="G105" s="12" t="s">
        <v>140</v>
      </c>
      <c r="H105" s="12">
        <v>1082379</v>
      </c>
      <c r="I105" s="12" t="str">
        <v>טאואר- טאואר</v>
      </c>
    </row>
    <row r="106" spans="1:11" ht="45">
      <c r="A106" s="12">
        <v>0.01</v>
      </c>
      <c r="B106" s="12">
        <v>0.070000000000000007</v>
      </c>
      <c r="C106" s="12">
        <v>624.44000000000005</v>
      </c>
      <c r="D106" s="13">
        <v>12880</v>
      </c>
      <c r="E106" s="13">
        <v>4848.1400000000003</v>
      </c>
      <c r="F106" s="12" t="s">
        <v>49</v>
      </c>
      <c r="G106" s="12" t="s">
        <v>140</v>
      </c>
      <c r="H106" s="12">
        <v>1082692</v>
      </c>
      <c r="I106" s="12" t="str">
        <v>סיליקום בע'מ- סיליקום</v>
      </c>
    </row>
    <row r="107" spans="1:11">
      <c r="A107" s="14">
        <v>3.3199999999999998</v>
      </c>
      <c r="B107" s="14"/>
      <c r="C107" s="15">
        <v>229334.47</v>
      </c>
      <c r="D107" s="14"/>
      <c r="E107" s="15">
        <v>26332758.440000001</v>
      </c>
      <c r="F107" s="14"/>
      <c r="G107" s="14"/>
      <c r="H107" s="14"/>
      <c r="I107" s="14" t="str">
        <v>סה"כ ל תל אביב 75:</v>
      </c>
    </row>
    <row r="108" spans="1:11" ht="22.5">
      <c r="A108" s="12">
        <v>0.01</v>
      </c>
      <c r="B108" s="12">
        <v>0.059999999999999998</v>
      </c>
      <c r="C108" s="12">
        <v>582.91999999999996</v>
      </c>
      <c r="D108" s="13">
        <v>6500</v>
      </c>
      <c r="E108" s="13">
        <v>8968</v>
      </c>
      <c r="F108" s="12" t="s">
        <v>49</v>
      </c>
      <c r="G108" s="12" t="s">
        <v>100</v>
      </c>
      <c r="H108" s="12">
        <v>1117688</v>
      </c>
      <c r="I108" s="12" t="str">
        <v>אלגז- אלון גז</v>
      </c>
    </row>
    <row r="109" spans="1:11" ht="22.5">
      <c r="A109" s="12">
        <v>0.029999999999999999</v>
      </c>
      <c r="B109" s="12">
        <v>0.42999999999999999</v>
      </c>
      <c r="C109" s="13">
        <v>2346.9899999999998</v>
      </c>
      <c r="D109" s="13">
        <v>3800</v>
      </c>
      <c r="E109" s="13">
        <v>61763</v>
      </c>
      <c r="F109" s="12" t="s">
        <v>49</v>
      </c>
      <c r="G109" s="12" t="s">
        <v>100</v>
      </c>
      <c r="H109" s="12">
        <v>1093202</v>
      </c>
      <c r="I109" s="12" t="str">
        <v>דור אלון- דור אלון</v>
      </c>
    </row>
    <row r="110" spans="1:11">
      <c r="A110" s="12">
        <v>0</v>
      </c>
      <c r="B110" s="12">
        <v>0.059999999999999998</v>
      </c>
      <c r="C110" s="12">
        <v>74.060000000000002</v>
      </c>
      <c r="D110" s="13">
        <v>1263</v>
      </c>
      <c r="E110" s="13">
        <v>5864</v>
      </c>
      <c r="F110" s="12" t="s">
        <v>49</v>
      </c>
      <c r="G110" s="12" t="s">
        <v>126</v>
      </c>
      <c r="H110" s="12">
        <v>265017</v>
      </c>
      <c r="I110" s="12" t="str">
        <v>אורביט- אורביט</v>
      </c>
    </row>
    <row r="111" spans="1:11">
      <c r="A111" s="12">
        <v>0</v>
      </c>
      <c r="B111" s="12">
        <v>0.20999999999999999</v>
      </c>
      <c r="C111" s="12">
        <v>72.640000000000001</v>
      </c>
      <c r="D111" s="12">
        <v>350</v>
      </c>
      <c r="E111" s="13">
        <v>20755</v>
      </c>
      <c r="F111" s="12" t="s">
        <v>49</v>
      </c>
      <c r="G111" s="12" t="s">
        <v>126</v>
      </c>
      <c r="H111" s="12">
        <v>299016</v>
      </c>
      <c r="I111" s="12" t="str">
        <v>אראסאל- אר. אס. אל.</v>
      </c>
    </row>
    <row r="112" spans="1:11">
      <c r="A112" s="12">
        <v>0.01</v>
      </c>
      <c r="B112" s="12">
        <v>0.050000000000000003</v>
      </c>
      <c r="C112" s="12">
        <v>485.31999999999999</v>
      </c>
      <c r="D112" s="13">
        <v>2430</v>
      </c>
      <c r="E112" s="13">
        <v>19972.119999999999</v>
      </c>
      <c r="F112" s="12" t="s">
        <v>49</v>
      </c>
      <c r="G112" s="12" t="s">
        <v>126</v>
      </c>
      <c r="H112" s="12">
        <v>1082312</v>
      </c>
      <c r="I112" s="12" t="str">
        <v>מג'יק- מג'יק</v>
      </c>
    </row>
    <row r="113" spans="1:11" ht="22.5">
      <c r="A113" s="12">
        <v>0.02</v>
      </c>
      <c r="B113" s="12">
        <v>0.17999999999999999</v>
      </c>
      <c r="C113" s="13">
        <v>1554.3800000000001</v>
      </c>
      <c r="D113" s="13">
        <v>5222</v>
      </c>
      <c r="E113" s="13">
        <v>29766</v>
      </c>
      <c r="F113" s="12" t="s">
        <v>49</v>
      </c>
      <c r="G113" s="12" t="s">
        <v>105</v>
      </c>
      <c r="H113" s="12">
        <v>755017</v>
      </c>
      <c r="I113" s="12" t="str">
        <v>אקויטל- אקויטל</v>
      </c>
    </row>
    <row r="114" spans="1:11" ht="22.5">
      <c r="A114" s="12">
        <v>0</v>
      </c>
      <c r="B114" s="12">
        <v>0.40999999999999998</v>
      </c>
      <c r="C114" s="12">
        <v>1.6399999999999999</v>
      </c>
      <c r="D114" s="12">
        <v>1</v>
      </c>
      <c r="E114" s="13">
        <v>163870.20000000001</v>
      </c>
      <c r="F114" s="12" t="s">
        <v>49</v>
      </c>
      <c r="G114" s="12" t="s">
        <v>105</v>
      </c>
      <c r="H114" s="12">
        <v>402016</v>
      </c>
      <c r="I114" s="12" t="str">
        <v>בוימלגרין- בוימלגרין</v>
      </c>
    </row>
    <row r="115" spans="1:11" ht="22.5">
      <c r="A115" s="12">
        <v>0</v>
      </c>
      <c r="B115" s="12">
        <v>0.56999999999999995</v>
      </c>
      <c r="C115" s="12">
        <v>8.0700000000000003</v>
      </c>
      <c r="D115" s="12">
        <v>2.7999999999999998</v>
      </c>
      <c r="E115" s="13">
        <v>288213.71999999997</v>
      </c>
      <c r="F115" s="12" t="s">
        <v>49</v>
      </c>
      <c r="G115" s="12" t="s">
        <v>105</v>
      </c>
      <c r="H115" s="12">
        <v>1086206</v>
      </c>
      <c r="I115" s="12" t="str">
        <v>גמול- גמול השקעות</v>
      </c>
    </row>
    <row r="116" spans="1:11" ht="22.5">
      <c r="A116" s="12">
        <v>0.070000000000000007</v>
      </c>
      <c r="B116" s="12">
        <v>0.14999999999999999</v>
      </c>
      <c r="C116" s="13">
        <v>4983.0600000000004</v>
      </c>
      <c r="D116" s="13">
        <v>6800</v>
      </c>
      <c r="E116" s="13">
        <v>73280.25</v>
      </c>
      <c r="F116" s="12" t="s">
        <v>49</v>
      </c>
      <c r="G116" s="12" t="s">
        <v>105</v>
      </c>
      <c r="H116" s="12">
        <v>649012</v>
      </c>
      <c r="I116" s="12" t="str">
        <v>כור- כור</v>
      </c>
    </row>
    <row r="117" spans="1:11" ht="22.5">
      <c r="A117" s="12">
        <v>0</v>
      </c>
      <c r="B117" s="12">
        <v>0.59999999999999998</v>
      </c>
      <c r="C117" s="12">
        <v>62.960000000000001</v>
      </c>
      <c r="D117" s="12">
        <v>36.600000000000001</v>
      </c>
      <c r="E117" s="13">
        <v>172012.89999999999</v>
      </c>
      <c r="F117" s="12" t="s">
        <v>49</v>
      </c>
      <c r="G117" s="12" t="s">
        <v>105</v>
      </c>
      <c r="H117" s="12">
        <v>1094937</v>
      </c>
      <c r="I117" s="12" t="str">
        <v>מעין- מעיין ונצ'ורס</v>
      </c>
    </row>
    <row r="118" spans="1:11" ht="22.5">
      <c r="A118" s="12">
        <v>0</v>
      </c>
      <c r="B118" s="12">
        <v>0.37</v>
      </c>
      <c r="C118" s="12">
        <v>228.62</v>
      </c>
      <c r="D118" s="12">
        <v>71.900000000000006</v>
      </c>
      <c r="E118" s="13">
        <v>317965.03999999998</v>
      </c>
      <c r="F118" s="12" t="s">
        <v>49</v>
      </c>
      <c r="G118" s="12" t="s">
        <v>105</v>
      </c>
      <c r="H118" s="12">
        <v>386011</v>
      </c>
      <c r="I118" s="12" t="str">
        <v>קווינקו- קווינקו</v>
      </c>
    </row>
    <row r="119" spans="1:11" ht="22.5">
      <c r="A119" s="12">
        <v>0</v>
      </c>
      <c r="B119" s="12">
        <v>0.28000000000000003</v>
      </c>
      <c r="C119" s="12">
        <v>131.19999999999999</v>
      </c>
      <c r="D119" s="12">
        <v>42.5</v>
      </c>
      <c r="E119" s="13">
        <v>308696.92999999999</v>
      </c>
      <c r="F119" s="12" t="s">
        <v>49</v>
      </c>
      <c r="G119" s="12" t="s">
        <v>105</v>
      </c>
      <c r="H119" s="12">
        <v>1124478</v>
      </c>
      <c r="I119" s="12" t="str">
        <v>קרדן יזמות- קרדן יזמות</v>
      </c>
    </row>
    <row r="120" spans="1:11" ht="22.5">
      <c r="A120" s="12">
        <v>0.02</v>
      </c>
      <c r="B120" s="12">
        <v>0.56999999999999995</v>
      </c>
      <c r="C120" s="13">
        <v>1095.04</v>
      </c>
      <c r="D120" s="12">
        <v>238</v>
      </c>
      <c r="E120" s="13">
        <v>460102</v>
      </c>
      <c r="F120" s="12" t="s">
        <v>49</v>
      </c>
      <c r="G120" s="12" t="s">
        <v>105</v>
      </c>
      <c r="H120" s="12">
        <v>1210079</v>
      </c>
      <c r="I120" s="12" t="str">
        <v>קרדן ישראל- קרדן ישראל</v>
      </c>
    </row>
    <row r="121" spans="1:11" ht="22.5">
      <c r="A121" s="12">
        <v>0.01</v>
      </c>
      <c r="B121" s="12">
        <v>0.28000000000000003</v>
      </c>
      <c r="C121" s="12">
        <v>513.66999999999996</v>
      </c>
      <c r="D121" s="12">
        <v>166.40000000000001</v>
      </c>
      <c r="E121" s="13">
        <v>308696.92999999999</v>
      </c>
      <c r="F121" s="12" t="s">
        <v>49</v>
      </c>
      <c r="G121" s="12" t="s">
        <v>105</v>
      </c>
      <c r="H121" s="12">
        <v>1087949</v>
      </c>
      <c r="I121" s="12" t="str">
        <v>קרדן נ.ו- קרדן נ.ו</v>
      </c>
    </row>
    <row r="122" spans="1:11" ht="22.5">
      <c r="A122" s="12">
        <v>0.040000000000000001</v>
      </c>
      <c r="B122" s="12">
        <v>0.94999999999999996</v>
      </c>
      <c r="C122" s="13">
        <v>2580.77</v>
      </c>
      <c r="D122" s="12">
        <v>119.8</v>
      </c>
      <c r="E122" s="13">
        <v>2154232</v>
      </c>
      <c r="F122" s="12" t="s">
        <v>49</v>
      </c>
      <c r="G122" s="12" t="s">
        <v>146</v>
      </c>
      <c r="H122" s="12">
        <v>1117795</v>
      </c>
      <c r="I122" s="12" t="str">
        <v>אינטק פארמה- אינטק פארמה</v>
      </c>
    </row>
    <row r="123" spans="1:11" ht="22.5">
      <c r="A123" s="12">
        <v>0</v>
      </c>
      <c r="B123" s="12">
        <v>0.29999999999999999</v>
      </c>
      <c r="C123" s="12">
        <v>168.41</v>
      </c>
      <c r="D123" s="12">
        <v>48</v>
      </c>
      <c r="E123" s="13">
        <v>350844.29999999999</v>
      </c>
      <c r="F123" s="12" t="s">
        <v>49</v>
      </c>
      <c r="G123" s="12" t="s">
        <v>146</v>
      </c>
      <c r="H123" s="12">
        <v>1101021</v>
      </c>
      <c r="I123" s="12" t="str">
        <v>אפליסוניקס- אפליסוניקס</v>
      </c>
    </row>
    <row r="124" spans="1:11">
      <c r="A124" s="12">
        <v>0</v>
      </c>
      <c r="B124" s="12">
        <v>0.12</v>
      </c>
      <c r="C124" s="12">
        <v>120.48</v>
      </c>
      <c r="D124" s="13">
        <v>1300</v>
      </c>
      <c r="E124" s="13">
        <v>9268</v>
      </c>
      <c r="F124" s="12" t="s">
        <v>49</v>
      </c>
      <c r="G124" s="12" t="s">
        <v>111</v>
      </c>
      <c r="H124" s="12">
        <v>258012</v>
      </c>
      <c r="I124" s="12" t="str">
        <v>קריסטל- אחר</v>
      </c>
    </row>
    <row r="125" spans="1:11">
      <c r="A125" s="12">
        <v>0</v>
      </c>
      <c r="B125" s="12">
        <v>0.25</v>
      </c>
      <c r="C125" s="12">
        <v>15.52</v>
      </c>
      <c r="D125" s="12">
        <v>54.899999999999999</v>
      </c>
      <c r="E125" s="13">
        <v>28266</v>
      </c>
      <c r="F125" s="12" t="s">
        <v>49</v>
      </c>
      <c r="G125" s="12" t="s">
        <v>111</v>
      </c>
      <c r="H125" s="12">
        <v>1107523</v>
      </c>
      <c r="I125" s="12" t="str">
        <v>אייס דיפו- אייס אוטו דיפו</v>
      </c>
    </row>
    <row r="126" spans="1:11">
      <c r="A126" s="12">
        <v>0.01</v>
      </c>
      <c r="B126" s="12">
        <v>0.56000000000000005</v>
      </c>
      <c r="C126" s="12">
        <v>828.28999999999996</v>
      </c>
      <c r="D126" s="13">
        <v>1483</v>
      </c>
      <c r="E126" s="13">
        <v>55852</v>
      </c>
      <c r="F126" s="12" t="s">
        <v>49</v>
      </c>
      <c r="G126" s="12" t="s">
        <v>111</v>
      </c>
      <c r="H126" s="12">
        <v>1080753</v>
      </c>
      <c r="I126" s="12" t="str">
        <v>אילקס מדיקל- אילקס מדיקל</v>
      </c>
    </row>
    <row r="127" spans="1:11">
      <c r="A127" s="12">
        <v>0.01</v>
      </c>
      <c r="B127" s="12">
        <v>0.16</v>
      </c>
      <c r="C127" s="12">
        <v>450.25</v>
      </c>
      <c r="D127" s="13">
        <v>2212</v>
      </c>
      <c r="E127" s="13">
        <v>20355</v>
      </c>
      <c r="F127" s="12" t="s">
        <v>49</v>
      </c>
      <c r="G127" s="12" t="s">
        <v>111</v>
      </c>
      <c r="H127" s="12">
        <v>1123777</v>
      </c>
      <c r="I127" s="12" t="str">
        <v>ויקטורי- ויקטורי</v>
      </c>
    </row>
    <row r="128" spans="1:11">
      <c r="A128" s="12">
        <v>0.040000000000000001</v>
      </c>
      <c r="B128" s="12">
        <v>0.90000000000000002</v>
      </c>
      <c r="C128" s="13">
        <v>2515.1399999999999</v>
      </c>
      <c r="D128" s="12">
        <v>269</v>
      </c>
      <c r="E128" s="13">
        <v>934995</v>
      </c>
      <c r="F128" s="12" t="s">
        <v>49</v>
      </c>
      <c r="G128" s="12" t="s">
        <v>111</v>
      </c>
      <c r="H128" s="12">
        <v>103010</v>
      </c>
      <c r="I128" s="12" t="str">
        <v>טיב טעם- טיב טעם</v>
      </c>
    </row>
    <row r="129" spans="1:11">
      <c r="A129" s="12">
        <v>0</v>
      </c>
      <c r="B129" s="12">
        <v>0.02</v>
      </c>
      <c r="C129" s="12">
        <v>113.40000000000001</v>
      </c>
      <c r="D129" s="12">
        <v>648</v>
      </c>
      <c r="E129" s="13">
        <v>17500</v>
      </c>
      <c r="F129" s="12" t="s">
        <v>49</v>
      </c>
      <c r="G129" s="12" t="s">
        <v>111</v>
      </c>
      <c r="H129" s="12">
        <v>1091065</v>
      </c>
      <c r="I129" s="12" t="str">
        <v>מיטרוניקס- מיטרוניקס</v>
      </c>
    </row>
    <row r="130" spans="1:11">
      <c r="A130" s="12">
        <v>0.01</v>
      </c>
      <c r="B130" s="12">
        <v>0.68999999999999995</v>
      </c>
      <c r="C130" s="12">
        <v>703.99000000000001</v>
      </c>
      <c r="D130" s="12">
        <v>720</v>
      </c>
      <c r="E130" s="13">
        <v>97776</v>
      </c>
      <c r="F130" s="12" t="s">
        <v>49</v>
      </c>
      <c r="G130" s="12" t="s">
        <v>111</v>
      </c>
      <c r="H130" s="12">
        <v>769026</v>
      </c>
      <c r="I130" s="12" t="str">
        <v>רפק- רפק</v>
      </c>
    </row>
    <row r="131" spans="1:11" ht="22.5">
      <c r="A131" s="12">
        <v>0.089999999999999997</v>
      </c>
      <c r="B131" s="12">
        <v>0.82999999999999996</v>
      </c>
      <c r="C131" s="13">
        <v>6240.7200000000003</v>
      </c>
      <c r="D131" s="12">
        <v>356.10000000000002</v>
      </c>
      <c r="E131" s="13">
        <v>1752520.3400000001</v>
      </c>
      <c r="F131" s="12" t="s">
        <v>49</v>
      </c>
      <c r="G131" s="12" t="s">
        <v>109</v>
      </c>
      <c r="H131" s="12">
        <v>715011</v>
      </c>
      <c r="I131" s="12" t="str">
        <v>אזורים- אזורים</v>
      </c>
    </row>
    <row r="132" spans="1:11" ht="22.5">
      <c r="A132" s="12">
        <v>0.029999999999999999</v>
      </c>
      <c r="B132" s="12">
        <v>0.31</v>
      </c>
      <c r="C132" s="13">
        <v>1914.8499999999999</v>
      </c>
      <c r="D132" s="13">
        <v>4984</v>
      </c>
      <c r="E132" s="13">
        <v>38420</v>
      </c>
      <c r="F132" s="12" t="s">
        <v>49</v>
      </c>
      <c r="G132" s="12" t="s">
        <v>109</v>
      </c>
      <c r="H132" s="12">
        <v>1097948</v>
      </c>
      <c r="I132" s="12" t="str">
        <v>אפריקה מגורים- אפריקה מגורים</v>
      </c>
    </row>
    <row r="133" spans="1:11" ht="22.5">
      <c r="A133" s="12">
        <v>0</v>
      </c>
      <c r="B133" s="12">
        <v>0.080000000000000002</v>
      </c>
      <c r="C133" s="12">
        <v>254.78999999999999</v>
      </c>
      <c r="D133" s="12">
        <v>149</v>
      </c>
      <c r="E133" s="13">
        <v>171000</v>
      </c>
      <c r="F133" s="12" t="s">
        <v>49</v>
      </c>
      <c r="G133" s="12" t="s">
        <v>109</v>
      </c>
      <c r="H133" s="12">
        <v>1104314</v>
      </c>
      <c r="I133" s="12" t="str">
        <v>אשדר- אשדר</v>
      </c>
    </row>
    <row r="134" spans="1:11" ht="22.5">
      <c r="A134" s="12">
        <v>0.029999999999999999</v>
      </c>
      <c r="B134" s="12">
        <v>0.34999999999999998</v>
      </c>
      <c r="C134" s="13">
        <v>1888.55</v>
      </c>
      <c r="D134" s="13">
        <v>1876</v>
      </c>
      <c r="E134" s="13">
        <v>100669</v>
      </c>
      <c r="F134" s="12" t="s">
        <v>49</v>
      </c>
      <c r="G134" s="12" t="s">
        <v>109</v>
      </c>
      <c r="H134" s="12">
        <v>1084144</v>
      </c>
      <c r="I134" s="12" t="str">
        <v>דניה סיבוס- דניה סיבוס</v>
      </c>
    </row>
    <row r="135" spans="1:11" ht="22.5">
      <c r="A135" s="12">
        <v>0</v>
      </c>
      <c r="B135" s="12">
        <v>0.29999999999999999</v>
      </c>
      <c r="C135" s="12">
        <v>123.86</v>
      </c>
      <c r="D135" s="12">
        <v>322.89999999999998</v>
      </c>
      <c r="E135" s="13">
        <v>38360</v>
      </c>
      <c r="F135" s="12" t="s">
        <v>49</v>
      </c>
      <c r="G135" s="12" t="s">
        <v>109</v>
      </c>
      <c r="H135" s="12">
        <v>1102532</v>
      </c>
      <c r="I135" s="12" t="str">
        <v>חנן מור- חנן מור</v>
      </c>
    </row>
    <row r="136" spans="1:11" ht="22.5">
      <c r="A136" s="12">
        <v>0.02</v>
      </c>
      <c r="B136" s="12">
        <v>0.56999999999999995</v>
      </c>
      <c r="C136" s="13">
        <v>1309.6400000000001</v>
      </c>
      <c r="D136" s="13">
        <v>1176</v>
      </c>
      <c r="E136" s="13">
        <v>111363.87</v>
      </c>
      <c r="F136" s="12" t="s">
        <v>49</v>
      </c>
      <c r="G136" s="12" t="s">
        <v>109</v>
      </c>
      <c r="H136" s="12">
        <v>1104488</v>
      </c>
      <c r="I136" s="12" t="str">
        <v>מגה אור- מגה אור</v>
      </c>
    </row>
    <row r="137" spans="1:11" ht="22.5">
      <c r="A137" s="12">
        <v>0.02</v>
      </c>
      <c r="B137" s="12">
        <v>0.34999999999999998</v>
      </c>
      <c r="C137" s="13">
        <v>1134.4400000000001</v>
      </c>
      <c r="D137" s="12">
        <v>179.69999999999999</v>
      </c>
      <c r="E137" s="13">
        <v>631295</v>
      </c>
      <c r="F137" s="12" t="s">
        <v>49</v>
      </c>
      <c r="G137" s="12" t="s">
        <v>109</v>
      </c>
      <c r="H137" s="12">
        <v>1118447</v>
      </c>
      <c r="I137" s="12" t="str">
        <v>קרדן נדל"ן יזום מ"ר- קרדן נדל"ן</v>
      </c>
    </row>
    <row r="138" spans="1:11" ht="33.75">
      <c r="A138" s="12">
        <v>0.02</v>
      </c>
      <c r="B138" s="12">
        <v>0.42999999999999999</v>
      </c>
      <c r="C138" s="13">
        <v>1321</v>
      </c>
      <c r="D138" s="13">
        <v>1279</v>
      </c>
      <c r="E138" s="13">
        <v>103284</v>
      </c>
      <c r="F138" s="12" t="s">
        <v>49</v>
      </c>
      <c r="G138" s="12" t="s">
        <v>113</v>
      </c>
      <c r="H138" s="12">
        <v>1105196</v>
      </c>
      <c r="I138" s="12" t="str">
        <v>מישורים- מישורים חברה לפיתוח</v>
      </c>
    </row>
    <row r="139" spans="1:11" ht="33.75">
      <c r="A139" s="12">
        <v>0</v>
      </c>
      <c r="B139" s="12">
        <v>0.19</v>
      </c>
      <c r="C139" s="12">
        <v>34.979999999999997</v>
      </c>
      <c r="D139" s="12">
        <v>340</v>
      </c>
      <c r="E139" s="13">
        <v>10289.57</v>
      </c>
      <c r="F139" s="12" t="s">
        <v>49</v>
      </c>
      <c r="G139" s="12" t="s">
        <v>114</v>
      </c>
      <c r="H139" s="12">
        <v>771014</v>
      </c>
      <c r="I139" s="12" t="str">
        <v>אנגל משאבים- אנגל משאבים</v>
      </c>
    </row>
    <row r="140" spans="1:11" ht="33.75">
      <c r="A140" s="12">
        <v>0</v>
      </c>
      <c r="B140" s="12">
        <v>0.27000000000000002</v>
      </c>
      <c r="C140" s="12">
        <v>8.6699999999999999</v>
      </c>
      <c r="D140" s="12">
        <v>15.800000000000001</v>
      </c>
      <c r="E140" s="13">
        <v>54853</v>
      </c>
      <c r="F140" s="12" t="s">
        <v>49</v>
      </c>
      <c r="G140" s="12" t="s">
        <v>114</v>
      </c>
      <c r="H140" s="12">
        <v>1106921</v>
      </c>
      <c r="I140" s="12" t="str">
        <v>לידמס- לידמס פרופרטיס פבליק</v>
      </c>
    </row>
    <row r="141" spans="1:11" ht="33.75">
      <c r="A141" s="12">
        <v>0</v>
      </c>
      <c r="B141" s="12">
        <v>2.3300000000000001</v>
      </c>
      <c r="C141" s="12">
        <v>59.659999999999997</v>
      </c>
      <c r="D141" s="12">
        <v>36.799999999999997</v>
      </c>
      <c r="E141" s="13">
        <v>162115.23000000001</v>
      </c>
      <c r="F141" s="12" t="s">
        <v>49</v>
      </c>
      <c r="G141" s="12" t="s">
        <v>114</v>
      </c>
      <c r="H141" s="12">
        <v>549014</v>
      </c>
      <c r="I141" s="12" t="str">
        <v>פרופיט- פרופיט</v>
      </c>
    </row>
    <row r="142" spans="1:11" ht="33.75">
      <c r="A142" s="12">
        <v>0.029999999999999999</v>
      </c>
      <c r="B142" s="12">
        <v>0.34000000000000002</v>
      </c>
      <c r="C142" s="13">
        <v>1741.22</v>
      </c>
      <c r="D142" s="12">
        <v>34.5</v>
      </c>
      <c r="E142" s="13">
        <v>5047000</v>
      </c>
      <c r="F142" s="12" t="s">
        <v>49</v>
      </c>
      <c r="G142" s="12" t="s">
        <v>95</v>
      </c>
      <c r="H142" s="12">
        <v>505016</v>
      </c>
      <c r="I142" s="12" t="str">
        <v>איידיאו אירופה- איידיאו גרופ</v>
      </c>
    </row>
    <row r="143" spans="1:11" ht="22.5">
      <c r="A143" s="12">
        <v>0.01</v>
      </c>
      <c r="B143" s="12">
        <v>0.040000000000000001</v>
      </c>
      <c r="C143" s="12">
        <v>715.42999999999995</v>
      </c>
      <c r="D143" s="12">
        <v>623</v>
      </c>
      <c r="E143" s="13">
        <v>114837</v>
      </c>
      <c r="F143" s="12" t="s">
        <v>49</v>
      </c>
      <c r="G143" s="12" t="s">
        <v>93</v>
      </c>
      <c r="H143" s="12">
        <v>226019</v>
      </c>
      <c r="I143" s="12" t="str">
        <v>מבני תעשיה- מבני תעשיה</v>
      </c>
    </row>
    <row r="144" spans="1:11" ht="22.5">
      <c r="A144" s="12">
        <v>0</v>
      </c>
      <c r="B144" s="12">
        <v>0.070000000000000007</v>
      </c>
      <c r="C144" s="12">
        <v>303.16000000000003</v>
      </c>
      <c r="D144" s="12">
        <v>604.89999999999998</v>
      </c>
      <c r="E144" s="13">
        <v>50118</v>
      </c>
      <c r="F144" s="12" t="s">
        <v>49</v>
      </c>
      <c r="G144" s="12" t="s">
        <v>93</v>
      </c>
      <c r="H144" s="12">
        <v>1109644</v>
      </c>
      <c r="I144" s="12" t="str">
        <v>סלע נדלן- סלע קפיטל נדלן בע"מ</v>
      </c>
    </row>
    <row r="145" spans="1:11" ht="22.5">
      <c r="A145" s="12">
        <v>0.01</v>
      </c>
      <c r="B145" s="12">
        <v>0.27000000000000002</v>
      </c>
      <c r="C145" s="12">
        <v>460.25</v>
      </c>
      <c r="D145" s="12">
        <v>920.5</v>
      </c>
      <c r="E145" s="13">
        <v>50000</v>
      </c>
      <c r="F145" s="12" t="s">
        <v>49</v>
      </c>
      <c r="G145" s="12" t="s">
        <v>116</v>
      </c>
      <c r="H145" s="12">
        <v>1084482</v>
      </c>
      <c r="I145" s="12" t="str">
        <v>פועלים איביאי- פועלים אי.בי.אי</v>
      </c>
    </row>
    <row r="146" spans="1:11" ht="33.75">
      <c r="A146" s="12">
        <v>0.01</v>
      </c>
      <c r="B146" s="12">
        <v>0.20000000000000001</v>
      </c>
      <c r="C146" s="12">
        <v>418.94</v>
      </c>
      <c r="D146" s="13">
        <v>1600</v>
      </c>
      <c r="E146" s="13">
        <v>26184</v>
      </c>
      <c r="F146" s="12" t="s">
        <v>49</v>
      </c>
      <c r="G146" s="12" t="s">
        <v>147</v>
      </c>
      <c r="H146" s="12">
        <v>1103506</v>
      </c>
      <c r="I146" s="12" t="str">
        <v>אוריין- אוריין</v>
      </c>
    </row>
    <row r="147" spans="1:11" ht="33.75">
      <c r="A147" s="12">
        <v>0.02</v>
      </c>
      <c r="B147" s="12">
        <v>0.47999999999999998</v>
      </c>
      <c r="C147" s="13">
        <v>1205.0599999999999</v>
      </c>
      <c r="D147" s="12">
        <v>51</v>
      </c>
      <c r="E147" s="13">
        <v>2362856</v>
      </c>
      <c r="F147" s="12" t="s">
        <v>49</v>
      </c>
      <c r="G147" s="12" t="s">
        <v>147</v>
      </c>
      <c r="H147" s="12">
        <v>1087824</v>
      </c>
      <c r="I147" s="12" t="str">
        <v>אל על- אל על</v>
      </c>
    </row>
    <row r="148" spans="1:11" ht="33.75">
      <c r="A148" s="12">
        <v>0.02</v>
      </c>
      <c r="B148" s="12">
        <v>0.87</v>
      </c>
      <c r="C148" s="13">
        <v>1643.3900000000001</v>
      </c>
      <c r="D148" s="12">
        <v>460.10000000000002</v>
      </c>
      <c r="E148" s="13">
        <v>357180</v>
      </c>
      <c r="F148" s="12" t="s">
        <v>49</v>
      </c>
      <c r="G148" s="12" t="s">
        <v>147</v>
      </c>
      <c r="H148" s="12">
        <v>238014</v>
      </c>
      <c r="I148" s="12" t="str">
        <v>ממן- ממן</v>
      </c>
    </row>
    <row r="149" spans="1:11" ht="33.75">
      <c r="A149" s="12">
        <v>0.02</v>
      </c>
      <c r="B149" s="12">
        <v>0.080000000000000002</v>
      </c>
      <c r="C149" s="13">
        <v>1487.1300000000001</v>
      </c>
      <c r="D149" s="13">
        <v>6618</v>
      </c>
      <c r="E149" s="13">
        <v>22471</v>
      </c>
      <c r="F149" s="12" t="s">
        <v>49</v>
      </c>
      <c r="G149" s="12" t="s">
        <v>88</v>
      </c>
      <c r="H149" s="12">
        <v>1107663</v>
      </c>
      <c r="I149" s="12" t="str">
        <v>בי קומיניקשנס- בי.קומיוניקיישנס</v>
      </c>
    </row>
    <row r="150" spans="1:11" ht="33.75">
      <c r="A150" s="12">
        <v>0</v>
      </c>
      <c r="B150" s="12">
        <v>0.62</v>
      </c>
      <c r="C150" s="12">
        <v>330.85000000000002</v>
      </c>
      <c r="D150" s="12">
        <v>177.90000000000001</v>
      </c>
      <c r="E150" s="13">
        <v>185975</v>
      </c>
      <c r="F150" s="12" t="s">
        <v>49</v>
      </c>
      <c r="G150" s="12" t="s">
        <v>88</v>
      </c>
      <c r="H150" s="12">
        <v>1080597</v>
      </c>
      <c r="I150" s="12" t="str">
        <v>סאטקום מערכות- סאטקום מערכות</v>
      </c>
    </row>
    <row r="151" spans="1:11" ht="22.5">
      <c r="A151" s="12">
        <v>0.029999999999999999</v>
      </c>
      <c r="B151" s="12">
        <v>0.80000000000000004</v>
      </c>
      <c r="C151" s="13">
        <v>1946.6099999999999</v>
      </c>
      <c r="D151" s="12">
        <v>93</v>
      </c>
      <c r="E151" s="13">
        <v>2093131</v>
      </c>
      <c r="F151" s="12" t="s">
        <v>49</v>
      </c>
      <c r="G151" s="12" t="str">
        <v>תעשיה - מתכת ומוצר</v>
      </c>
      <c r="H151" s="12">
        <v>1090141</v>
      </c>
      <c r="I151" s="12" t="str">
        <v>תדיר גן- תדיר גן</v>
      </c>
    </row>
    <row r="152" spans="1:11">
      <c r="A152" s="12">
        <v>0.040000000000000001</v>
      </c>
      <c r="B152" s="12">
        <v>0.55000000000000004</v>
      </c>
      <c r="C152" s="13">
        <v>2922.3800000000001</v>
      </c>
      <c r="D152" s="13">
        <v>6971</v>
      </c>
      <c r="E152" s="13">
        <v>41922</v>
      </c>
      <c r="F152" s="12" t="s">
        <v>49</v>
      </c>
      <c r="G152" s="12" t="s">
        <v>107</v>
      </c>
      <c r="H152" s="12">
        <v>625012</v>
      </c>
      <c r="I152" s="12" t="str">
        <v>על בד- על בד</v>
      </c>
    </row>
    <row r="153" spans="1:11">
      <c r="A153" s="12">
        <v>0</v>
      </c>
      <c r="B153" s="12">
        <v>0.47999999999999998</v>
      </c>
      <c r="C153" s="12">
        <v>43.380000000000003</v>
      </c>
      <c r="D153" s="12">
        <v>24.100000000000001</v>
      </c>
      <c r="E153" s="13">
        <v>180000</v>
      </c>
      <c r="F153" s="12" t="s">
        <v>49</v>
      </c>
      <c r="G153" s="12" t="s">
        <v>107</v>
      </c>
      <c r="H153" s="12">
        <v>1104033</v>
      </c>
      <c r="I153" s="12" t="str">
        <v>רוטקס- רוטקס</v>
      </c>
    </row>
    <row r="154" spans="1:11">
      <c r="A154" s="12">
        <v>0.080000000000000002</v>
      </c>
      <c r="B154" s="12">
        <v>1.48</v>
      </c>
      <c r="C154" s="13">
        <v>5194.4399999999996</v>
      </c>
      <c r="D154" s="13">
        <v>1000</v>
      </c>
      <c r="E154" s="13">
        <v>519444</v>
      </c>
      <c r="F154" s="12" t="s">
        <v>49</v>
      </c>
      <c r="G154" s="12" t="s">
        <v>107</v>
      </c>
      <c r="H154" s="12">
        <v>1090547</v>
      </c>
      <c r="I154" s="12" t="str">
        <v>שלאג- שלאג</v>
      </c>
    </row>
    <row r="155" spans="1:11" ht="33.75">
      <c r="A155" s="12">
        <v>0.029999999999999999</v>
      </c>
      <c r="B155" s="12">
        <v>0.93999999999999995</v>
      </c>
      <c r="C155" s="13">
        <v>2115.1599999999999</v>
      </c>
      <c r="D155" s="13">
        <v>1481</v>
      </c>
      <c r="E155" s="13">
        <v>142820</v>
      </c>
      <c r="F155" s="12" t="s">
        <v>49</v>
      </c>
      <c r="G155" s="12" t="s">
        <v>108</v>
      </c>
      <c r="H155" s="12">
        <v>1095892</v>
      </c>
      <c r="I155" s="12" t="str">
        <v>גניגר- גניגר</v>
      </c>
    </row>
    <row r="156" spans="1:11" ht="33.75">
      <c r="A156" s="12">
        <v>0</v>
      </c>
      <c r="B156" s="12">
        <v>0.02</v>
      </c>
      <c r="C156" s="12">
        <v>61.770000000000003</v>
      </c>
      <c r="D156" s="13">
        <v>3952</v>
      </c>
      <c r="E156" s="13">
        <v>1563</v>
      </c>
      <c r="F156" s="12" t="s">
        <v>49</v>
      </c>
      <c r="G156" s="12" t="s">
        <v>86</v>
      </c>
      <c r="H156" s="12">
        <v>528018</v>
      </c>
      <c r="I156" s="12" t="str">
        <v>מעברות- מעברות</v>
      </c>
    </row>
    <row r="157" spans="1:11" ht="45">
      <c r="A157" s="12">
        <v>0</v>
      </c>
      <c r="B157" s="12">
        <v>0.029999999999999999</v>
      </c>
      <c r="C157" s="12">
        <v>120.3</v>
      </c>
      <c r="D157" s="13">
        <v>3314</v>
      </c>
      <c r="E157" s="13">
        <v>3630</v>
      </c>
      <c r="F157" s="12" t="s">
        <v>49</v>
      </c>
      <c r="G157" s="12" t="s">
        <v>140</v>
      </c>
      <c r="H157" s="12">
        <v>1080324</v>
      </c>
      <c r="I157" s="12" t="str">
        <v>המלט- המלט</v>
      </c>
    </row>
    <row r="158" spans="1:11">
      <c r="A158" s="14">
        <v>0.79000000000000004</v>
      </c>
      <c r="B158" s="14"/>
      <c r="C158" s="15">
        <v>54637.459999999999</v>
      </c>
      <c r="D158" s="14"/>
      <c r="E158" s="15">
        <v>20282315.399999999</v>
      </c>
      <c r="F158" s="14"/>
      <c r="G158" s="14"/>
      <c r="H158" s="14"/>
      <c r="I158" s="14" t="str">
        <v>סה"כ ל מניות היתר:</v>
      </c>
    </row>
    <row r="159" spans="1:11">
      <c r="A159" s="12">
        <v>0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</row>
    <row r="160" spans="1:11">
      <c r="A160" s="14">
        <v>0</v>
      </c>
      <c r="B160" s="14"/>
      <c r="C160" s="14">
        <v>0</v>
      </c>
      <c r="D160" s="14"/>
      <c r="E160" s="14">
        <v>0</v>
      </c>
      <c r="F160" s="14"/>
      <c r="G160" s="14"/>
      <c r="H160" s="14"/>
      <c r="I160" s="14" t="str">
        <v>סה"כ ל call 001 אופציות :</v>
      </c>
    </row>
    <row r="161" spans="1:11">
      <c r="A161" s="14">
        <v>11.039999999999999</v>
      </c>
      <c r="B161" s="14"/>
      <c r="C161" s="15">
        <v>762792.46999999997</v>
      </c>
      <c r="D161" s="14"/>
      <c r="E161" s="15">
        <v>120522021.18000001</v>
      </c>
      <c r="F161" s="14"/>
      <c r="G161" s="14"/>
      <c r="H161" s="14"/>
      <c r="I161" s="14" t="s">
        <v>65</v>
      </c>
    </row>
    <row r="162" spans="1:11" ht="22.5">
      <c r="A162" s="12">
        <v>0.089999999999999997</v>
      </c>
      <c r="B162" s="12">
        <v>0</v>
      </c>
      <c r="C162" s="13">
        <v>6217.3500000000004</v>
      </c>
      <c r="D162" s="12">
        <v>605</v>
      </c>
      <c r="E162" s="13">
        <v>1027661.2</v>
      </c>
      <c r="F162" s="12" t="s">
        <v>34</v>
      </c>
      <c r="G162" s="12" t="s">
        <v>145</v>
      </c>
      <c r="H162" s="12">
        <v>70388061</v>
      </c>
      <c r="I162" s="12" t="str">
        <v>SAPIENS INTERNA- SAPIENS</v>
      </c>
    </row>
    <row r="163" spans="1:11" ht="22.5">
      <c r="A163" s="12">
        <v>0.02</v>
      </c>
      <c r="B163" s="12">
        <v>0.059999999999999998</v>
      </c>
      <c r="C163" s="13">
        <v>1533.99</v>
      </c>
      <c r="D163" s="13">
        <v>2464.1999999999998</v>
      </c>
      <c r="E163" s="13">
        <v>62251.199999999997</v>
      </c>
      <c r="F163" s="12" t="s">
        <v>34</v>
      </c>
      <c r="G163" s="12" t="s">
        <v>145</v>
      </c>
      <c r="H163" s="12">
        <v>70388665</v>
      </c>
      <c r="I163" s="12" t="str">
        <v>EZCHIP SEMICOND- איזיצ'יפ</v>
      </c>
    </row>
    <row r="164" spans="1:11" ht="22.5">
      <c r="A164" s="12">
        <v>0.16</v>
      </c>
      <c r="B164" s="12">
        <v>0</v>
      </c>
      <c r="C164" s="13">
        <v>11146.209999999999</v>
      </c>
      <c r="D164" s="13">
        <v>3797.5</v>
      </c>
      <c r="E164" s="13">
        <v>293514.40999999997</v>
      </c>
      <c r="F164" s="12" t="s">
        <v>34</v>
      </c>
      <c r="G164" s="12" t="s">
        <v>145</v>
      </c>
      <c r="H164" s="12">
        <v>70780325</v>
      </c>
      <c r="I164" s="12" t="str">
        <v>MELLANOX TECH (MLNX US)- מלנוקס</v>
      </c>
    </row>
    <row r="165" spans="1:11" ht="22.5">
      <c r="A165" s="12">
        <v>0.040000000000000001</v>
      </c>
      <c r="B165" s="12">
        <v>0</v>
      </c>
      <c r="C165" s="13">
        <v>2762.9400000000001</v>
      </c>
      <c r="D165" s="12">
        <v>887</v>
      </c>
      <c r="E165" s="13">
        <v>311492.97999999998</v>
      </c>
      <c r="F165" s="12" t="s">
        <v>34</v>
      </c>
      <c r="G165" s="12" t="s">
        <v>145</v>
      </c>
      <c r="H165" s="12">
        <v>70507199</v>
      </c>
      <c r="I165" s="12" t="str">
        <v>NOVA MEASURING- נובה</v>
      </c>
    </row>
    <row r="166" spans="1:11" ht="22.5">
      <c r="A166" s="12">
        <v>0.050000000000000003</v>
      </c>
      <c r="B166" s="12">
        <v>0</v>
      </c>
      <c r="C166" s="13">
        <v>3733.0500000000002</v>
      </c>
      <c r="D166" s="13">
        <v>1395</v>
      </c>
      <c r="E166" s="13">
        <v>267602.34999999998</v>
      </c>
      <c r="F166" s="12" t="s">
        <v>34</v>
      </c>
      <c r="G166" s="12" t="s">
        <v>145</v>
      </c>
      <c r="H166" s="12" t="str">
        <v>IL0010834765</v>
      </c>
      <c r="I166" s="12" t="str">
        <v>RADWARE LTD- רדוור</v>
      </c>
    </row>
    <row r="167" spans="1:11" ht="22.5">
      <c r="A167" s="12">
        <v>0.080000000000000002</v>
      </c>
      <c r="B167" s="12">
        <v>0</v>
      </c>
      <c r="C167" s="13">
        <v>5378.2299999999996</v>
      </c>
      <c r="D167" s="12">
        <v>418.30000000000001</v>
      </c>
      <c r="E167" s="13">
        <v>1285734.3799999999</v>
      </c>
      <c r="F167" s="12" t="s">
        <v>35</v>
      </c>
      <c r="G167" s="12" t="str">
        <v>REAL ESTATE</v>
      </c>
      <c r="H167" s="12">
        <v>74169921</v>
      </c>
      <c r="I167" s="12" t="str">
        <v>ATRUM EUROPEAN- ATRIUM</v>
      </c>
    </row>
    <row r="168" spans="1:11">
      <c r="A168" s="12">
        <v>0.040000000000000001</v>
      </c>
      <c r="B168" s="12">
        <v>0</v>
      </c>
      <c r="C168" s="13">
        <v>2541.7800000000002</v>
      </c>
      <c r="D168" s="13">
        <v>1923</v>
      </c>
      <c r="E168" s="13">
        <v>132177.69</v>
      </c>
      <c r="F168" s="12" t="s">
        <v>34</v>
      </c>
      <c r="G168" s="12" t="s">
        <v>126</v>
      </c>
      <c r="H168" s="12" t="str">
        <v>IL0010865371</v>
      </c>
      <c r="I168" s="12" t="str">
        <v>גיוון אימג'ינג- גיוון אימג'ינג</v>
      </c>
    </row>
    <row r="169" spans="1:11">
      <c r="A169" s="12">
        <v>0.02</v>
      </c>
      <c r="B169" s="12">
        <v>0</v>
      </c>
      <c r="C169" s="13">
        <v>1530</v>
      </c>
      <c r="D169" s="12">
        <v>491</v>
      </c>
      <c r="E169" s="13">
        <v>311609.70000000001</v>
      </c>
      <c r="F169" s="12" t="s">
        <v>34</v>
      </c>
      <c r="G169" s="12" t="s">
        <v>126</v>
      </c>
      <c r="H169" s="12">
        <v>70460456</v>
      </c>
      <c r="I169" s="12" t="str">
        <v>גילת בעמ- גילת</v>
      </c>
    </row>
    <row r="170" spans="1:11" ht="33.75">
      <c r="A170" s="12">
        <v>0.02</v>
      </c>
      <c r="B170" s="12">
        <v>0.089999999999999997</v>
      </c>
      <c r="C170" s="13">
        <v>1051.6500000000001</v>
      </c>
      <c r="D170" s="12">
        <v>61.899999999999999</v>
      </c>
      <c r="E170" s="13">
        <v>1698944.8999999999</v>
      </c>
      <c r="F170" s="12" t="s">
        <v>34</v>
      </c>
      <c r="G170" s="12" t="s">
        <v>114</v>
      </c>
      <c r="H170" s="12" t="str">
        <v>US00106J2006</v>
      </c>
      <c r="I170" s="12" t="str">
        <v>AFI DEVELOPMENT- AFI DEVELOPMENT</v>
      </c>
    </row>
    <row r="171" spans="1:11" ht="33.75">
      <c r="A171" s="12">
        <v>0.029999999999999999</v>
      </c>
      <c r="B171" s="12">
        <v>0.19</v>
      </c>
      <c r="C171" s="13">
        <v>2170.54</v>
      </c>
      <c r="D171" s="12">
        <v>61.130000000000003</v>
      </c>
      <c r="E171" s="13">
        <v>3550688.1899999999</v>
      </c>
      <c r="F171" s="12" t="s">
        <v>34</v>
      </c>
      <c r="G171" s="12" t="s">
        <v>114</v>
      </c>
      <c r="H171" s="12" t="str">
        <v>CY0101380612</v>
      </c>
      <c r="I171" s="12" t="str">
        <v>AFRB LN- AFI DEVELOPMENT</v>
      </c>
    </row>
    <row r="172" spans="1:11" ht="33.75">
      <c r="A172" s="12">
        <v>0</v>
      </c>
      <c r="B172" s="12">
        <v>0</v>
      </c>
      <c r="C172" s="12">
        <v>71.340000000000003</v>
      </c>
      <c r="D172" s="12">
        <v>25</v>
      </c>
      <c r="E172" s="13">
        <v>285340</v>
      </c>
      <c r="F172" s="12" t="s">
        <v>33</v>
      </c>
      <c r="G172" s="12" t="s">
        <v>114</v>
      </c>
      <c r="H172" s="12" t="str">
        <v>NL0000686772</v>
      </c>
      <c r="I172" s="12" t="str">
        <v>PLAZA CENTERS- פלאזה סנטר</v>
      </c>
    </row>
    <row r="173" spans="1:11" ht="33.75">
      <c r="A173" s="12">
        <v>0.080000000000000002</v>
      </c>
      <c r="B173" s="12">
        <v>0.050000000000000003</v>
      </c>
      <c r="C173" s="13">
        <v>5731.2200000000003</v>
      </c>
      <c r="D173" s="13">
        <v>2677</v>
      </c>
      <c r="E173" s="13">
        <v>214091.07000000001</v>
      </c>
      <c r="F173" s="12" t="s">
        <v>34</v>
      </c>
      <c r="G173" s="12" t="s">
        <v>97</v>
      </c>
      <c r="H173" s="12" t="str">
        <v>US6866881021</v>
      </c>
      <c r="I173" s="12" t="str">
        <v>ORMAT Tech Inc- אורמת</v>
      </c>
    </row>
    <row r="174" spans="1:11" ht="45">
      <c r="A174" s="12">
        <v>0.059999999999999998</v>
      </c>
      <c r="B174" s="12">
        <v>0.23000000000000001</v>
      </c>
      <c r="C174" s="13">
        <v>4136.96</v>
      </c>
      <c r="D174" s="13">
        <v>1199</v>
      </c>
      <c r="E174" s="13">
        <v>345034.34999999998</v>
      </c>
      <c r="F174" s="12" t="s">
        <v>34</v>
      </c>
      <c r="G174" s="12" t="s">
        <v>140</v>
      </c>
      <c r="H174" s="12">
        <v>70379698</v>
      </c>
      <c r="I174" s="12" t="str">
        <v>אורבוטק בדולר- אורבוטק</v>
      </c>
    </row>
    <row r="175" spans="1:11" ht="22.5">
      <c r="A175" s="12">
        <v>0.01</v>
      </c>
      <c r="B175" s="12">
        <v>0.20000000000000001</v>
      </c>
      <c r="C175" s="12">
        <v>634.97000000000003</v>
      </c>
      <c r="D175" s="12">
        <v>765</v>
      </c>
      <c r="E175" s="13">
        <v>83002.5</v>
      </c>
      <c r="F175" s="12" t="s">
        <v>36</v>
      </c>
      <c r="G175" s="12" t="s">
        <v>144</v>
      </c>
      <c r="H175" s="12">
        <v>70523568</v>
      </c>
      <c r="I175" s="12" t="str">
        <v>SHL Telemedicine- SHL Telemedicine</v>
      </c>
    </row>
    <row r="176" spans="1:11" ht="22.5">
      <c r="A176" s="12">
        <v>0.029999999999999999</v>
      </c>
      <c r="B176" s="12">
        <v>0</v>
      </c>
      <c r="C176" s="13">
        <v>1897.52</v>
      </c>
      <c r="D176" s="13">
        <v>3778</v>
      </c>
      <c r="E176" s="13">
        <v>50225.400000000001</v>
      </c>
      <c r="F176" s="12" t="s">
        <v>34</v>
      </c>
      <c r="G176" s="12" t="s">
        <v>144</v>
      </c>
      <c r="H176" s="12" t="str">
        <v>US8816242098</v>
      </c>
      <c r="I176" s="12" t="str">
        <v>טבע פארמסו' אד- טבע</v>
      </c>
    </row>
    <row r="177" spans="1:11">
      <c r="A177" s="14">
        <v>0.72999999999999998</v>
      </c>
      <c r="B177" s="14"/>
      <c r="C177" s="15">
        <v>50537.739999999998</v>
      </c>
      <c r="D177" s="14"/>
      <c r="E177" s="15">
        <v>9919370.3200000003</v>
      </c>
      <c r="F177" s="14"/>
      <c r="G177" s="14"/>
      <c r="H177" s="14"/>
      <c r="I177" s="14" t="s">
        <v>83</v>
      </c>
    </row>
    <row r="178" spans="1:11" ht="22.5">
      <c r="A178" s="12">
        <v>0.02</v>
      </c>
      <c r="B178" s="12">
        <v>0</v>
      </c>
      <c r="C178" s="13">
        <v>1517.54</v>
      </c>
      <c r="D178" s="13">
        <v>7967</v>
      </c>
      <c r="E178" s="13">
        <v>19047.779999999999</v>
      </c>
      <c r="F178" s="12" t="s">
        <v>35</v>
      </c>
      <c r="G178" s="12" t="s">
        <v>148</v>
      </c>
      <c r="H178" s="12" t="str">
        <v>DE0005190003</v>
      </c>
      <c r="I178" s="12" t="str">
        <v>BMW- BMW</v>
      </c>
    </row>
    <row r="179" spans="1:11" ht="22.5">
      <c r="A179" s="12">
        <v>0.029999999999999999</v>
      </c>
      <c r="B179" s="12">
        <v>0</v>
      </c>
      <c r="C179" s="13">
        <v>2275.04</v>
      </c>
      <c r="D179" s="13">
        <v>5769</v>
      </c>
      <c r="E179" s="13">
        <v>39435.540000000001</v>
      </c>
      <c r="F179" s="12" t="s">
        <v>35</v>
      </c>
      <c r="G179" s="12" t="s">
        <v>148</v>
      </c>
      <c r="H179" s="12" t="str">
        <v>DE0007100000</v>
      </c>
      <c r="I179" s="12" t="str">
        <v>DAIMLER AG- DAILMER</v>
      </c>
    </row>
    <row r="180" spans="1:11" ht="22.5">
      <c r="A180" s="12">
        <v>0.029999999999999999</v>
      </c>
      <c r="B180" s="12">
        <v>0</v>
      </c>
      <c r="C180" s="13">
        <v>1985.5899999999999</v>
      </c>
      <c r="D180" s="13">
        <v>17430</v>
      </c>
      <c r="E180" s="13">
        <v>11391.809999999999</v>
      </c>
      <c r="F180" s="12" t="s">
        <v>35</v>
      </c>
      <c r="G180" s="12" t="s">
        <v>148</v>
      </c>
      <c r="H180" s="12" t="str">
        <v>DE0007664039</v>
      </c>
      <c r="I180" s="12" t="str">
        <v>VOLKSWAGEN VORZ.AKT- VOLKSWAGEN</v>
      </c>
    </row>
    <row r="181" spans="1:11">
      <c r="A181" s="12">
        <v>0.040000000000000001</v>
      </c>
      <c r="B181" s="12">
        <v>0</v>
      </c>
      <c r="C181" s="13">
        <v>2466.25</v>
      </c>
      <c r="D181" s="13">
        <v>1180.5</v>
      </c>
      <c r="E181" s="13">
        <v>208915.95999999999</v>
      </c>
      <c r="F181" s="12" t="s">
        <v>33</v>
      </c>
      <c r="G181" s="12" t="s">
        <v>149</v>
      </c>
      <c r="H181" s="12" t="str">
        <v>GB0008762899</v>
      </c>
      <c r="I181" s="12" t="str">
        <v>BG GROUP PLC- BG GROUP</v>
      </c>
    </row>
    <row r="182" spans="1:11">
      <c r="A182" s="12">
        <v>0.040000000000000001</v>
      </c>
      <c r="B182" s="12">
        <v>0</v>
      </c>
      <c r="C182" s="13">
        <v>2580.2800000000002</v>
      </c>
      <c r="D182" s="13">
        <v>4203</v>
      </c>
      <c r="E182" s="13">
        <v>61391.279999999999</v>
      </c>
      <c r="F182" s="12" t="s">
        <v>34</v>
      </c>
      <c r="G182" s="12" t="s">
        <v>149</v>
      </c>
      <c r="H182" s="12" t="str">
        <v>US556221044</v>
      </c>
      <c r="I182" s="12" t="str">
        <v>BP PLC- BP</v>
      </c>
    </row>
    <row r="183" spans="1:11">
      <c r="A183" s="12">
        <v>0.029999999999999999</v>
      </c>
      <c r="B183" s="12">
        <v>0</v>
      </c>
      <c r="C183" s="13">
        <v>1949.97</v>
      </c>
      <c r="D183" s="13">
        <v>13287</v>
      </c>
      <c r="E183" s="13">
        <v>14675.790000000001</v>
      </c>
      <c r="F183" s="12" t="s">
        <v>34</v>
      </c>
      <c r="G183" s="12" t="s">
        <v>149</v>
      </c>
      <c r="H183" s="12" t="str">
        <v>us2310211063</v>
      </c>
      <c r="I183" s="12" t="str">
        <v>CUMMINS INC- CUMMINS</v>
      </c>
    </row>
    <row r="184" spans="1:11" ht="22.5">
      <c r="A184" s="12">
        <v>0.02</v>
      </c>
      <c r="B184" s="12">
        <v>0</v>
      </c>
      <c r="C184" s="13">
        <v>1081.51</v>
      </c>
      <c r="D184" s="13">
        <v>5776</v>
      </c>
      <c r="E184" s="13">
        <v>18724.240000000002</v>
      </c>
      <c r="F184" s="12" t="s">
        <v>34</v>
      </c>
      <c r="G184" s="12" t="s">
        <v>149</v>
      </c>
      <c r="H184" s="12" t="str">
        <v>US25179141036</v>
      </c>
      <c r="I184" s="12" t="str">
        <v>DEVON ENERGY- DEVON ENERGY</v>
      </c>
    </row>
    <row r="185" spans="1:11" ht="22.5">
      <c r="A185" s="12">
        <v>0.01</v>
      </c>
      <c r="B185" s="12">
        <v>0</v>
      </c>
      <c r="C185" s="13">
        <v>1023.02</v>
      </c>
      <c r="D185" s="13">
        <v>16928</v>
      </c>
      <c r="E185" s="13">
        <v>6043.3900000000003</v>
      </c>
      <c r="F185" s="12" t="s">
        <v>34</v>
      </c>
      <c r="G185" s="12" t="s">
        <v>149</v>
      </c>
      <c r="H185" s="12" t="str">
        <v>US26875P1012</v>
      </c>
      <c r="I185" s="12" t="str">
        <v>EOG RESOURCES- EOG RESOURCES</v>
      </c>
    </row>
    <row r="186" spans="1:11">
      <c r="A186" s="12">
        <v>0.040000000000000001</v>
      </c>
      <c r="B186" s="12">
        <v>0</v>
      </c>
      <c r="C186" s="13">
        <v>2796.02</v>
      </c>
      <c r="D186" s="12">
        <v>882</v>
      </c>
      <c r="E186" s="13">
        <v>317009.42999999999</v>
      </c>
      <c r="F186" s="12" t="s">
        <v>34</v>
      </c>
      <c r="G186" s="12" t="s">
        <v>149</v>
      </c>
      <c r="H186" s="12" t="str">
        <v>US3682872078</v>
      </c>
      <c r="I186" s="12" t="str">
        <v>OAO GAZPROM- GAZPROM</v>
      </c>
    </row>
    <row r="187" spans="1:11">
      <c r="A187" s="12">
        <v>0.01</v>
      </c>
      <c r="B187" s="12">
        <v>0</v>
      </c>
      <c r="C187" s="12">
        <v>543.30999999999995</v>
      </c>
      <c r="D187" s="13">
        <v>3767</v>
      </c>
      <c r="E187" s="13">
        <v>14422.75</v>
      </c>
      <c r="F187" s="12" t="s">
        <v>34</v>
      </c>
      <c r="G187" s="12" t="s">
        <v>149</v>
      </c>
      <c r="H187" s="12" t="str">
        <v>BMG9456A1009</v>
      </c>
      <c r="I187" s="12" t="str">
        <v>GOLAR LNG- GOLAR</v>
      </c>
    </row>
    <row r="188" spans="1:11" ht="22.5">
      <c r="A188" s="12">
        <v>0.02</v>
      </c>
      <c r="B188" s="12">
        <v>0</v>
      </c>
      <c r="C188" s="13">
        <v>1691.0599999999999</v>
      </c>
      <c r="D188" s="13">
        <v>4815</v>
      </c>
      <c r="E188" s="13">
        <v>35120.68</v>
      </c>
      <c r="F188" s="12" t="s">
        <v>34</v>
      </c>
      <c r="G188" s="12" t="s">
        <v>149</v>
      </c>
      <c r="H188" s="12" t="str">
        <v>US 4062161017</v>
      </c>
      <c r="I188" s="12" t="str">
        <v>HALLIBURTON CO- HALLIBURTON</v>
      </c>
    </row>
    <row r="189" spans="1:11">
      <c r="A189" s="12">
        <v>0.02</v>
      </c>
      <c r="B189" s="12">
        <v>0</v>
      </c>
      <c r="C189" s="13">
        <v>1585.1199999999999</v>
      </c>
      <c r="D189" s="13">
        <v>7734</v>
      </c>
      <c r="E189" s="13">
        <v>20495.5</v>
      </c>
      <c r="F189" s="12" t="s">
        <v>34</v>
      </c>
      <c r="G189" s="12" t="s">
        <v>149</v>
      </c>
      <c r="H189" s="12" t="str">
        <v>US42809H1077</v>
      </c>
      <c r="I189" s="12" t="str">
        <v>HESS CORP- HESS</v>
      </c>
    </row>
    <row r="190" spans="1:11" ht="22.5">
      <c r="A190" s="12">
        <v>0.029999999999999999</v>
      </c>
      <c r="B190" s="12">
        <v>0</v>
      </c>
      <c r="C190" s="13">
        <v>2131.02</v>
      </c>
      <c r="D190" s="13">
        <v>4211</v>
      </c>
      <c r="E190" s="13">
        <v>50606.120000000003</v>
      </c>
      <c r="F190" s="12" t="s">
        <v>34</v>
      </c>
      <c r="G190" s="12" t="s">
        <v>149</v>
      </c>
      <c r="H190" s="12" t="str">
        <v>us4361061082</v>
      </c>
      <c r="I190" s="12" t="str">
        <v>HOLLYFRONTIER C- HOLLYFRONTIER</v>
      </c>
    </row>
    <row r="191" spans="1:11">
      <c r="A191" s="12">
        <v>0.029999999999999999</v>
      </c>
      <c r="B191" s="12">
        <v>0</v>
      </c>
      <c r="C191" s="13">
        <v>2113.29</v>
      </c>
      <c r="D191" s="13">
        <v>6340</v>
      </c>
      <c r="E191" s="13">
        <v>33332.720000000001</v>
      </c>
      <c r="F191" s="12" t="s">
        <v>34</v>
      </c>
      <c r="G191" s="12" t="s">
        <v>149</v>
      </c>
      <c r="H191" s="12" t="str">
        <v>US6778621044</v>
      </c>
      <c r="I191" s="12" t="str">
        <v>LUKOIL - SPON ADR- LUKOIL</v>
      </c>
    </row>
    <row r="192" spans="1:11" ht="22.5">
      <c r="A192" s="12">
        <v>0.01</v>
      </c>
      <c r="B192" s="12">
        <v>0</v>
      </c>
      <c r="C192" s="12">
        <v>706.05999999999995</v>
      </c>
      <c r="D192" s="13">
        <v>3488</v>
      </c>
      <c r="E192" s="13">
        <v>20242.43</v>
      </c>
      <c r="F192" s="12" t="s">
        <v>34</v>
      </c>
      <c r="G192" s="12" t="s">
        <v>149</v>
      </c>
      <c r="H192" s="12" t="str">
        <v>US56584991064</v>
      </c>
      <c r="I192" s="12" t="str">
        <v>MARATHON- MARATHON PETROL</v>
      </c>
    </row>
    <row r="193" spans="1:11" ht="22.5">
      <c r="A193" s="12">
        <v>0.02</v>
      </c>
      <c r="B193" s="12">
        <v>0</v>
      </c>
      <c r="C193" s="13">
        <v>1301.99</v>
      </c>
      <c r="D193" s="13">
        <v>6432</v>
      </c>
      <c r="E193" s="13">
        <v>20242.43</v>
      </c>
      <c r="F193" s="12" t="s">
        <v>34</v>
      </c>
      <c r="G193" s="12" t="s">
        <v>149</v>
      </c>
      <c r="H193" s="12" t="str">
        <v>us56585a1025</v>
      </c>
      <c r="I193" s="12" t="str">
        <v>MARTHON PETROLE- MARATHON PETROL</v>
      </c>
    </row>
    <row r="194" spans="1:11" ht="22.5">
      <c r="A194" s="12">
        <v>0.02</v>
      </c>
      <c r="B194" s="12">
        <v>0</v>
      </c>
      <c r="C194" s="13">
        <v>1383.49</v>
      </c>
      <c r="D194" s="13">
        <v>7811</v>
      </c>
      <c r="E194" s="13">
        <v>17712.130000000001</v>
      </c>
      <c r="F194" s="12" t="s">
        <v>34</v>
      </c>
      <c r="G194" s="12" t="s">
        <v>149</v>
      </c>
      <c r="H194" s="12" t="str">
        <v>US6370711011</v>
      </c>
      <c r="I194" s="12" t="str">
        <v>NATIONAL-OIL VARCO- NATIONAL OILWELL VARCO</v>
      </c>
    </row>
    <row r="195" spans="1:11" ht="22.5">
      <c r="A195" s="12">
        <v>0.029999999999999999</v>
      </c>
      <c r="B195" s="12">
        <v>0</v>
      </c>
      <c r="C195" s="13">
        <v>2054.4299999999998</v>
      </c>
      <c r="D195" s="13">
        <v>9354</v>
      </c>
      <c r="E195" s="13">
        <v>21963.07</v>
      </c>
      <c r="F195" s="12" t="s">
        <v>34</v>
      </c>
      <c r="G195" s="12" t="s">
        <v>149</v>
      </c>
      <c r="H195" s="12">
        <v>70103833</v>
      </c>
      <c r="I195" s="12" t="str">
        <v>OCCIDENTAL PETROLEUM- OCCIDENTAL PETROLEUM</v>
      </c>
    </row>
    <row r="196" spans="1:11" ht="22.5">
      <c r="A196" s="12">
        <v>0.02</v>
      </c>
      <c r="B196" s="12">
        <v>0</v>
      </c>
      <c r="C196" s="13">
        <v>1480.1700000000001</v>
      </c>
      <c r="D196" s="13">
        <v>18880</v>
      </c>
      <c r="E196" s="13">
        <v>7839.8999999999996</v>
      </c>
      <c r="F196" s="12" t="s">
        <v>34</v>
      </c>
      <c r="G196" s="12" t="s">
        <v>149</v>
      </c>
      <c r="H196" s="12" t="str">
        <v>US7237871071</v>
      </c>
      <c r="I196" s="12" t="str">
        <v>PIONEER- PIONEER NATURAL RESOURCES</v>
      </c>
    </row>
    <row r="197" spans="1:11" ht="22.5">
      <c r="A197" s="12">
        <v>0.02</v>
      </c>
      <c r="B197" s="12">
        <v>0</v>
      </c>
      <c r="C197" s="13">
        <v>1565.04</v>
      </c>
      <c r="D197" s="13">
        <v>8836</v>
      </c>
      <c r="E197" s="13">
        <v>17712.130000000001</v>
      </c>
      <c r="F197" s="12" t="s">
        <v>34</v>
      </c>
      <c r="G197" s="12" t="s">
        <v>149</v>
      </c>
      <c r="H197" s="12" t="str">
        <v>AN8068571086</v>
      </c>
      <c r="I197" s="12" t="str">
        <v>SCHLUMBERGER L- SCHLUMBERGER</v>
      </c>
    </row>
    <row r="198" spans="1:11" ht="22.5">
      <c r="A198" s="12">
        <v>0.02</v>
      </c>
      <c r="B198" s="12">
        <v>0</v>
      </c>
      <c r="C198" s="13">
        <v>1265.8</v>
      </c>
      <c r="D198" s="13">
        <v>3683</v>
      </c>
      <c r="E198" s="13">
        <v>34368.68</v>
      </c>
      <c r="F198" s="12" t="s">
        <v>37</v>
      </c>
      <c r="G198" s="12" t="s">
        <v>149</v>
      </c>
      <c r="H198" s="12" t="str">
        <v>CA8672241079</v>
      </c>
      <c r="I198" s="12" t="str">
        <v>SUNCOR ENERGY- SUNCOR ENERGY</v>
      </c>
    </row>
    <row r="199" spans="1:11">
      <c r="A199" s="12">
        <v>0.029999999999999999</v>
      </c>
      <c r="B199" s="12">
        <v>0</v>
      </c>
      <c r="C199" s="13">
        <v>1756.76</v>
      </c>
      <c r="D199" s="13">
        <v>6199</v>
      </c>
      <c r="E199" s="13">
        <v>28339.43</v>
      </c>
      <c r="F199" s="12" t="s">
        <v>34</v>
      </c>
      <c r="G199" s="12" t="s">
        <v>150</v>
      </c>
      <c r="H199" s="12" t="str">
        <v>US0010551028</v>
      </c>
      <c r="I199" s="12" t="str">
        <v>AFLAC INC- AFLAC INC</v>
      </c>
    </row>
    <row r="200" spans="1:11" ht="22.5">
      <c r="A200" s="12">
        <v>0.029999999999999999</v>
      </c>
      <c r="B200" s="12">
        <v>0</v>
      </c>
      <c r="C200" s="13">
        <v>2145.1900000000001</v>
      </c>
      <c r="D200" s="13">
        <v>2826</v>
      </c>
      <c r="E200" s="13">
        <v>75909.179999999993</v>
      </c>
      <c r="F200" s="12" t="s">
        <v>34</v>
      </c>
      <c r="G200" s="12" t="s">
        <v>150</v>
      </c>
      <c r="H200" s="12" t="str">
        <v>US0376123065</v>
      </c>
      <c r="I200" s="12" t="str">
        <v>APOLLO GLOBAL MANAG- APOLLO GROUP</v>
      </c>
    </row>
    <row r="201" spans="1:11">
      <c r="A201" s="12">
        <v>0.029999999999999999</v>
      </c>
      <c r="B201" s="12">
        <v>0</v>
      </c>
      <c r="C201" s="13">
        <v>2248.6199999999999</v>
      </c>
      <c r="D201" s="12">
        <v>826</v>
      </c>
      <c r="E201" s="13">
        <v>272230.25</v>
      </c>
      <c r="F201" s="12" t="s">
        <v>35</v>
      </c>
      <c r="G201" s="12" t="s">
        <v>150</v>
      </c>
      <c r="H201" s="12" t="str">
        <v>ES0113211835</v>
      </c>
      <c r="I201" s="12" t="str">
        <v>BANCO BILBAO- BANCO BILBAO</v>
      </c>
    </row>
    <row r="202" spans="1:11" ht="22.5">
      <c r="A202" s="12">
        <v>0.02</v>
      </c>
      <c r="B202" s="12">
        <v>0</v>
      </c>
      <c r="C202" s="13">
        <v>1709.3299999999999</v>
      </c>
      <c r="D202" s="12">
        <v>602.79999999999995</v>
      </c>
      <c r="E202" s="13">
        <v>283565.34999999998</v>
      </c>
      <c r="F202" s="12" t="s">
        <v>35</v>
      </c>
      <c r="G202" s="12" t="s">
        <v>150</v>
      </c>
      <c r="H202" s="12" t="str">
        <v>ES0113900J37</v>
      </c>
      <c r="I202" s="12" t="str">
        <v>BANCO SANTANDER SA- BANCO SANTANDER</v>
      </c>
    </row>
    <row r="203" spans="1:11" ht="22.5">
      <c r="A203" s="12">
        <v>0.02</v>
      </c>
      <c r="B203" s="12">
        <v>0</v>
      </c>
      <c r="C203" s="13">
        <v>1257.0599999999999</v>
      </c>
      <c r="D203" s="13">
        <v>1380</v>
      </c>
      <c r="E203" s="13">
        <v>91091.009999999995</v>
      </c>
      <c r="F203" s="12" t="s">
        <v>34</v>
      </c>
      <c r="G203" s="12" t="s">
        <v>150</v>
      </c>
      <c r="H203" s="12" t="str">
        <v>US0605051046</v>
      </c>
      <c r="I203" s="12" t="str">
        <v>BANK OF AMERICA- BANK OF AMERICA</v>
      </c>
    </row>
    <row r="204" spans="1:11">
      <c r="A204" s="12">
        <v>0.02</v>
      </c>
      <c r="B204" s="12">
        <v>0</v>
      </c>
      <c r="C204" s="13">
        <v>1494.3199999999999</v>
      </c>
      <c r="D204" s="13">
        <v>5000</v>
      </c>
      <c r="E204" s="13">
        <v>29886.400000000001</v>
      </c>
      <c r="F204" s="12" t="s">
        <v>35</v>
      </c>
      <c r="G204" s="12" t="s">
        <v>150</v>
      </c>
      <c r="H204" s="12" t="str">
        <v>FR0000131104</v>
      </c>
      <c r="I204" s="12" t="str">
        <v>BNP PARIBAS- BNP</v>
      </c>
    </row>
    <row r="205" spans="1:11" ht="22.5">
      <c r="A205" s="12">
        <v>0.02</v>
      </c>
      <c r="B205" s="12">
        <v>0</v>
      </c>
      <c r="C205" s="13">
        <v>1060.99</v>
      </c>
      <c r="D205" s="13">
        <v>6874</v>
      </c>
      <c r="E205" s="13">
        <v>15434.870000000001</v>
      </c>
      <c r="F205" s="12" t="s">
        <v>34</v>
      </c>
      <c r="G205" s="12" t="s">
        <v>150</v>
      </c>
      <c r="H205" s="12" t="str">
        <v>COF US</v>
      </c>
      <c r="I205" s="12" t="str">
        <v>CAPITAL ONE FINANCIAL (COF US- CAPITAL ONE</v>
      </c>
    </row>
    <row r="206" spans="1:11">
      <c r="A206" s="12">
        <v>0.029999999999999999</v>
      </c>
      <c r="B206" s="12">
        <v>0</v>
      </c>
      <c r="C206" s="13">
        <v>1892.73</v>
      </c>
      <c r="D206" s="13">
        <v>4851</v>
      </c>
      <c r="E206" s="13">
        <v>39017.32</v>
      </c>
      <c r="F206" s="12" t="s">
        <v>34</v>
      </c>
      <c r="G206" s="12" t="s">
        <v>150</v>
      </c>
      <c r="H206" s="12" t="str">
        <v>US1729674242</v>
      </c>
      <c r="I206" s="12" t="str">
        <v>CITIGROUP INC- CITIGROUP</v>
      </c>
    </row>
    <row r="207" spans="1:11">
      <c r="A207" s="12">
        <v>0.029999999999999999</v>
      </c>
      <c r="B207" s="12">
        <v>0</v>
      </c>
      <c r="C207" s="13">
        <v>1841.49</v>
      </c>
      <c r="D207" s="12">
        <v>669.39999999999998</v>
      </c>
      <c r="E207" s="13">
        <v>275095.60999999999</v>
      </c>
      <c r="F207" s="12" t="s">
        <v>33</v>
      </c>
      <c r="G207" s="12" t="s">
        <v>150</v>
      </c>
      <c r="H207" s="12" t="str">
        <v>GB0005405286</v>
      </c>
      <c r="I207" s="12" t="str">
        <v>HSBC HOLDING- HSBC BANK</v>
      </c>
    </row>
    <row r="208" spans="1:11" ht="22.5">
      <c r="A208" s="12">
        <v>0.040000000000000001</v>
      </c>
      <c r="B208" s="12">
        <v>0</v>
      </c>
      <c r="C208" s="13">
        <v>2667.4899999999998</v>
      </c>
      <c r="D208" s="13">
        <v>5169</v>
      </c>
      <c r="E208" s="13">
        <v>51605.610000000001</v>
      </c>
      <c r="F208" s="12" t="s">
        <v>34</v>
      </c>
      <c r="G208" s="12" t="s">
        <v>150</v>
      </c>
      <c r="H208" s="12" t="str">
        <v>US46625H1005</v>
      </c>
      <c r="I208" s="12" t="str">
        <v>JPMORGAN CHASE &amp; CO- JPMORGAN</v>
      </c>
    </row>
    <row r="209" spans="1:11">
      <c r="A209" s="12">
        <v>0.029999999999999999</v>
      </c>
      <c r="B209" s="12">
        <v>0</v>
      </c>
      <c r="C209" s="13">
        <v>1928.03</v>
      </c>
      <c r="D209" s="13">
        <v>1140</v>
      </c>
      <c r="E209" s="13">
        <v>169125.69</v>
      </c>
      <c r="F209" s="12" t="s">
        <v>34</v>
      </c>
      <c r="G209" s="12" t="s">
        <v>150</v>
      </c>
      <c r="H209" s="12" t="str">
        <v>US4932671088</v>
      </c>
      <c r="I209" s="12" t="str">
        <v>KEYCORP- KEYCORP</v>
      </c>
    </row>
    <row r="210" spans="1:11">
      <c r="A210" s="12">
        <v>0.040000000000000001</v>
      </c>
      <c r="B210" s="12">
        <v>0</v>
      </c>
      <c r="C210" s="13">
        <v>2655.7600000000002</v>
      </c>
      <c r="D210" s="13">
        <v>2058</v>
      </c>
      <c r="E210" s="13">
        <v>129045.61</v>
      </c>
      <c r="F210" s="12" t="s">
        <v>34</v>
      </c>
      <c r="G210" s="12" t="s">
        <v>150</v>
      </c>
      <c r="H210" s="12" t="str">
        <v>US48248M1027</v>
      </c>
      <c r="I210" s="12" t="str">
        <v>KKR &amp;CO LP- KKR</v>
      </c>
    </row>
    <row r="211" spans="1:11" ht="22.5">
      <c r="A211" s="12">
        <v>0.02</v>
      </c>
      <c r="B211" s="12">
        <v>0</v>
      </c>
      <c r="C211" s="13">
        <v>1120.5599999999999</v>
      </c>
      <c r="D211" s="13">
        <v>3242</v>
      </c>
      <c r="E211" s="13">
        <v>34563.989999999998</v>
      </c>
      <c r="F211" s="12" t="s">
        <v>34</v>
      </c>
      <c r="G211" s="12" t="s">
        <v>150</v>
      </c>
      <c r="H211" s="12" t="str">
        <v>US8679141031</v>
      </c>
      <c r="I211" s="12" t="str">
        <v>SUNTRUST BANKS INC- SUNTRUST</v>
      </c>
    </row>
    <row r="212" spans="1:11">
      <c r="A212" s="12">
        <v>0.029999999999999999</v>
      </c>
      <c r="B212" s="12">
        <v>0</v>
      </c>
      <c r="C212" s="13">
        <v>2342.2399999999998</v>
      </c>
      <c r="D212" s="12">
        <v>471.19999999999999</v>
      </c>
      <c r="E212" s="13">
        <v>497080.10999999999</v>
      </c>
      <c r="F212" s="12" t="s">
        <v>35</v>
      </c>
      <c r="G212" s="12" t="s">
        <v>150</v>
      </c>
      <c r="H212" s="12" t="str">
        <v>IT0004781412</v>
      </c>
      <c r="I212" s="12" t="str">
        <v>UNCREDIT  SPA- unicredit</v>
      </c>
    </row>
    <row r="213" spans="1:11" ht="22.5">
      <c r="A213" s="12">
        <v>0.02</v>
      </c>
      <c r="B213" s="12">
        <v>0</v>
      </c>
      <c r="C213" s="13">
        <v>1645.6500000000001</v>
      </c>
      <c r="D213" s="13">
        <v>4132</v>
      </c>
      <c r="E213" s="13">
        <v>39827.010000000002</v>
      </c>
      <c r="F213" s="12" t="s">
        <v>34</v>
      </c>
      <c r="G213" s="12" t="s">
        <v>150</v>
      </c>
      <c r="H213" s="12" t="str">
        <v>US9497461015</v>
      </c>
      <c r="I213" s="12" t="str">
        <v>WELLS FARGO COM- WELLS FARGO</v>
      </c>
    </row>
    <row r="214" spans="1:11">
      <c r="A214" s="12">
        <v>0.01</v>
      </c>
      <c r="B214" s="12">
        <v>0</v>
      </c>
      <c r="C214" s="12">
        <v>633.22000000000003</v>
      </c>
      <c r="D214" s="13">
        <v>3319</v>
      </c>
      <c r="E214" s="13">
        <v>19078.509999999998</v>
      </c>
      <c r="F214" s="12" t="s">
        <v>34</v>
      </c>
      <c r="G214" s="12" t="s">
        <v>151</v>
      </c>
      <c r="H214" s="12" t="s">
        <v>152</v>
      </c>
      <c r="I214" s="12" t="s">
        <v>153</v>
      </c>
    </row>
    <row r="215" spans="1:11">
      <c r="A215" s="12">
        <v>0.01</v>
      </c>
      <c r="B215" s="12">
        <v>0</v>
      </c>
      <c r="C215" s="12">
        <v>853.38</v>
      </c>
      <c r="D215" s="13">
        <v>4473</v>
      </c>
      <c r="E215" s="13">
        <v>19078.509999999998</v>
      </c>
      <c r="F215" s="12" t="s">
        <v>34</v>
      </c>
      <c r="G215" s="12" t="s">
        <v>151</v>
      </c>
      <c r="H215" s="12" t="s">
        <v>152</v>
      </c>
      <c r="I215" s="12" t="s">
        <v>153</v>
      </c>
    </row>
    <row r="216" spans="1:11">
      <c r="A216" s="12">
        <v>0.02</v>
      </c>
      <c r="B216" s="12">
        <v>0</v>
      </c>
      <c r="C216" s="13">
        <v>1634.77</v>
      </c>
      <c r="D216" s="13">
        <v>8714</v>
      </c>
      <c r="E216" s="13">
        <v>18760.27</v>
      </c>
      <c r="F216" s="12" t="s">
        <v>35</v>
      </c>
      <c r="G216" s="12" t="s">
        <v>151</v>
      </c>
      <c r="H216" s="12" t="str">
        <v>DE000BAY0017</v>
      </c>
      <c r="I216" s="12" t="str">
        <v>BAYER AG AKTIE- BAYER</v>
      </c>
    </row>
    <row r="217" spans="1:11" ht="22.5">
      <c r="A217" s="12">
        <v>0.029999999999999999</v>
      </c>
      <c r="B217" s="12">
        <v>0</v>
      </c>
      <c r="C217" s="13">
        <v>1751.8499999999999</v>
      </c>
      <c r="D217" s="13">
        <v>4628</v>
      </c>
      <c r="E217" s="13">
        <v>37853.360000000001</v>
      </c>
      <c r="F217" s="12" t="s">
        <v>34</v>
      </c>
      <c r="G217" s="12" t="s">
        <v>151</v>
      </c>
      <c r="H217" s="12" t="str">
        <v>US1101221083</v>
      </c>
      <c r="I217" s="12" t="str">
        <v>BRISTOL-MYERS- BRISTOL-MYERS</v>
      </c>
    </row>
    <row r="218" spans="1:11" ht="22.5">
      <c r="A218" s="12">
        <v>0.02</v>
      </c>
      <c r="B218" s="12">
        <v>0</v>
      </c>
      <c r="C218" s="13">
        <v>1539.8499999999999</v>
      </c>
      <c r="D218" s="13">
        <v>8669</v>
      </c>
      <c r="E218" s="13">
        <v>17762.740000000002</v>
      </c>
      <c r="F218" s="12" t="s">
        <v>34</v>
      </c>
      <c r="G218" s="12" t="s">
        <v>151</v>
      </c>
      <c r="H218" s="12" t="str">
        <v>US47816Q1046</v>
      </c>
      <c r="I218" s="12" t="str">
        <v>JOHNSON &amp; JOHN- JOHNSON &amp; JHONSON</v>
      </c>
    </row>
    <row r="219" spans="1:11">
      <c r="A219" s="12">
        <v>0.029999999999999999</v>
      </c>
      <c r="B219" s="12">
        <v>0</v>
      </c>
      <c r="C219" s="13">
        <v>2385.21</v>
      </c>
      <c r="D219" s="13">
        <v>4760.8999999999996</v>
      </c>
      <c r="E219" s="13">
        <v>50100.050000000003</v>
      </c>
      <c r="F219" s="12" t="s">
        <v>34</v>
      </c>
      <c r="G219" s="12" t="s">
        <v>151</v>
      </c>
      <c r="H219" s="12" t="str">
        <v>US58933Y1055</v>
      </c>
      <c r="I219" s="12" t="str">
        <v>MERCK &amp; CO INC- Merck &amp; Co</v>
      </c>
    </row>
    <row r="220" spans="1:11" ht="22.5">
      <c r="A220" s="12">
        <v>0.02</v>
      </c>
      <c r="B220" s="12">
        <v>0</v>
      </c>
      <c r="C220" s="13">
        <v>1593.2</v>
      </c>
      <c r="D220" s="13">
        <v>6950</v>
      </c>
      <c r="E220" s="13">
        <v>22923.73</v>
      </c>
      <c r="F220" s="12" t="s">
        <v>36</v>
      </c>
      <c r="G220" s="12" t="s">
        <v>151</v>
      </c>
      <c r="H220" s="12" t="str">
        <v>CH0012005267</v>
      </c>
      <c r="I220" s="12" t="str">
        <v>NOVARTIS- NOVARTIS</v>
      </c>
    </row>
    <row r="221" spans="1:11">
      <c r="A221" s="12">
        <v>0.029999999999999999</v>
      </c>
      <c r="B221" s="12">
        <v>0</v>
      </c>
      <c r="C221" s="13">
        <v>2035.1300000000001</v>
      </c>
      <c r="D221" s="13">
        <v>2872.5</v>
      </c>
      <c r="E221" s="13">
        <v>70848.589999999997</v>
      </c>
      <c r="F221" s="12" t="s">
        <v>34</v>
      </c>
      <c r="G221" s="12" t="s">
        <v>151</v>
      </c>
      <c r="H221" s="12" t="str">
        <v>US7170811035</v>
      </c>
      <c r="I221" s="12" t="str">
        <v>PFIZER INC- PFIZER</v>
      </c>
    </row>
    <row r="222" spans="1:11" ht="22.5">
      <c r="A222" s="12">
        <v>0.01</v>
      </c>
      <c r="B222" s="12">
        <v>0</v>
      </c>
      <c r="C222" s="12">
        <v>681.51999999999998</v>
      </c>
      <c r="D222" s="13">
        <v>24390</v>
      </c>
      <c r="E222" s="13">
        <v>2794.27</v>
      </c>
      <c r="F222" s="12" t="s">
        <v>36</v>
      </c>
      <c r="G222" s="12" t="s">
        <v>151</v>
      </c>
      <c r="H222" s="12">
        <v>70282215</v>
      </c>
      <c r="I222" s="12" t="str">
        <v>ROCHE HOLDING- ROCHE</v>
      </c>
    </row>
    <row r="223" spans="1:11">
      <c r="A223" s="12">
        <v>0.02</v>
      </c>
      <c r="B223" s="12">
        <v>0</v>
      </c>
      <c r="C223" s="13">
        <v>1532.77</v>
      </c>
      <c r="D223" s="13">
        <v>7497</v>
      </c>
      <c r="E223" s="13">
        <v>20445.09</v>
      </c>
      <c r="F223" s="12" t="s">
        <v>35</v>
      </c>
      <c r="G223" s="12" t="s">
        <v>151</v>
      </c>
      <c r="H223" s="12" t="str">
        <v>FR0000120578</v>
      </c>
      <c r="I223" s="12" t="str">
        <v>SANOFI- SANOFI</v>
      </c>
    </row>
    <row r="224" spans="1:11">
      <c r="A224" s="12">
        <v>0.02</v>
      </c>
      <c r="B224" s="12">
        <v>0</v>
      </c>
      <c r="C224" s="13">
        <v>1055.1400000000001</v>
      </c>
      <c r="D224" s="13">
        <v>8340</v>
      </c>
      <c r="E224" s="13">
        <v>12651.530000000001</v>
      </c>
      <c r="F224" s="12" t="s">
        <v>34</v>
      </c>
      <c r="G224" s="12" t="s">
        <v>154</v>
      </c>
      <c r="H224" s="12" t="str">
        <v>US1491231015</v>
      </c>
      <c r="I224" s="12" t="str">
        <v>Caterpillar- CATERPILLAR</v>
      </c>
    </row>
    <row r="225" spans="1:11">
      <c r="A225" s="12">
        <v>0.02</v>
      </c>
      <c r="B225" s="12">
        <v>0</v>
      </c>
      <c r="C225" s="13">
        <v>1208.98</v>
      </c>
      <c r="D225" s="13">
        <v>2389</v>
      </c>
      <c r="E225" s="13">
        <v>50606.120000000003</v>
      </c>
      <c r="F225" s="12" t="s">
        <v>34</v>
      </c>
      <c r="G225" s="12" t="s">
        <v>154</v>
      </c>
      <c r="H225" s="12" t="str">
        <v>US3696041033</v>
      </c>
      <c r="I225" s="12" t="str">
        <v>General Electric- G.E.</v>
      </c>
    </row>
    <row r="226" spans="1:11">
      <c r="A226" s="12">
        <v>0.02</v>
      </c>
      <c r="B226" s="12">
        <v>0</v>
      </c>
      <c r="C226" s="13">
        <v>1113.6800000000001</v>
      </c>
      <c r="D226" s="13">
        <v>1493</v>
      </c>
      <c r="E226" s="13">
        <v>74593.419999999998</v>
      </c>
      <c r="F226" s="12" t="s">
        <v>34</v>
      </c>
      <c r="G226" s="12" t="s">
        <v>154</v>
      </c>
      <c r="H226" s="12" t="str">
        <v>BMG375851091</v>
      </c>
      <c r="I226" s="12" t="str">
        <v>GASLOG LTD- GASLOG</v>
      </c>
    </row>
    <row r="227" spans="1:11">
      <c r="A227" s="12">
        <v>0.01</v>
      </c>
      <c r="B227" s="12">
        <v>0</v>
      </c>
      <c r="C227" s="12">
        <v>785.40999999999997</v>
      </c>
      <c r="D227" s="13">
        <v>3880</v>
      </c>
      <c r="E227" s="13">
        <v>20242.43</v>
      </c>
      <c r="F227" s="12" t="s">
        <v>34</v>
      </c>
      <c r="G227" s="12" t="s">
        <v>154</v>
      </c>
      <c r="H227" s="12" t="str">
        <v>US4282911084</v>
      </c>
      <c r="I227" s="12" t="str">
        <v>Hexcel Corp- HEXCEL</v>
      </c>
    </row>
    <row r="228" spans="1:11" ht="22.5">
      <c r="A228" s="12">
        <v>0.02</v>
      </c>
      <c r="B228" s="12">
        <v>0</v>
      </c>
      <c r="C228" s="13">
        <v>1260.7</v>
      </c>
      <c r="D228" s="13">
        <v>8304</v>
      </c>
      <c r="E228" s="13">
        <v>15181.870000000001</v>
      </c>
      <c r="F228" s="12" t="s">
        <v>34</v>
      </c>
      <c r="G228" s="12" t="s">
        <v>154</v>
      </c>
      <c r="H228" s="12" t="str">
        <v>US4385161066</v>
      </c>
      <c r="I228" s="12" t="str">
        <v>Honeywell International- HONEYWELL</v>
      </c>
    </row>
    <row r="229" spans="1:11" ht="22.5">
      <c r="A229" s="12">
        <v>0.029999999999999999</v>
      </c>
      <c r="B229" s="12">
        <v>0</v>
      </c>
      <c r="C229" s="13">
        <v>1971.8199999999999</v>
      </c>
      <c r="D229" s="13">
        <v>6494</v>
      </c>
      <c r="E229" s="13">
        <v>30363.66</v>
      </c>
      <c r="F229" s="12" t="s">
        <v>34</v>
      </c>
      <c r="G229" s="12" t="s">
        <v>154</v>
      </c>
      <c r="H229" s="12" t="str">
        <v>IE00B6330302</v>
      </c>
      <c r="I229" s="12" t="str">
        <v>INGERSOLL-RAND PLC- INGERSOLL</v>
      </c>
    </row>
    <row r="230" spans="1:11" ht="22.5">
      <c r="A230" s="12">
        <v>0.02</v>
      </c>
      <c r="B230" s="12">
        <v>0</v>
      </c>
      <c r="C230" s="13">
        <v>1650.5699999999999</v>
      </c>
      <c r="D230" s="13">
        <v>10872</v>
      </c>
      <c r="E230" s="13">
        <v>15181.870000000001</v>
      </c>
      <c r="F230" s="12" t="s">
        <v>34</v>
      </c>
      <c r="G230" s="12" t="s">
        <v>154</v>
      </c>
      <c r="H230" s="12" t="str">
        <v>US7010941042</v>
      </c>
      <c r="I230" s="12" t="str">
        <v>PARKER HANNIFIN- PARKER HANNIFIN</v>
      </c>
    </row>
    <row r="231" spans="1:11">
      <c r="A231" s="12">
        <v>0.02</v>
      </c>
      <c r="B231" s="12">
        <v>0</v>
      </c>
      <c r="C231" s="13">
        <v>1352.95</v>
      </c>
      <c r="D231" s="13">
        <v>10694</v>
      </c>
      <c r="E231" s="13">
        <v>12651.530000000001</v>
      </c>
      <c r="F231" s="12" t="s">
        <v>34</v>
      </c>
      <c r="G231" s="12" t="s">
        <v>154</v>
      </c>
      <c r="H231" s="12" t="str">
        <v>US7739031091</v>
      </c>
      <c r="I231" s="12" t="str">
        <v>ROCKWEL INTERNT- rockwel</v>
      </c>
    </row>
    <row r="232" spans="1:11" ht="22.5">
      <c r="A232" s="12">
        <v>0.01</v>
      </c>
      <c r="B232" s="12">
        <v>0</v>
      </c>
      <c r="C232" s="12">
        <v>653.73000000000002</v>
      </c>
      <c r="D232" s="13">
        <v>1112</v>
      </c>
      <c r="E232" s="13">
        <v>58788.599999999999</v>
      </c>
      <c r="F232" s="12" t="s">
        <v>33</v>
      </c>
      <c r="G232" s="12" t="s">
        <v>154</v>
      </c>
      <c r="H232" s="12" t="str">
        <v>GB00B63H8491</v>
      </c>
      <c r="I232" s="12" t="str">
        <v>Rolls-Royce Holdings- ROLLS ROYCE</v>
      </c>
    </row>
    <row r="233" spans="1:11">
      <c r="A233" s="12">
        <v>0</v>
      </c>
      <c r="B233" s="12">
        <v>0</v>
      </c>
      <c r="C233" s="12">
        <v>7</v>
      </c>
      <c r="D233" s="12">
        <v>0.10000000000000001</v>
      </c>
      <c r="E233" s="13">
        <v>6995844.0499999998</v>
      </c>
      <c r="F233" s="12" t="s">
        <v>33</v>
      </c>
      <c r="G233" s="12" t="s">
        <v>154</v>
      </c>
      <c r="H233" s="12" t="str">
        <v>GB00B9KGVK73</v>
      </c>
      <c r="I233" s="12" t="str">
        <v>ROLLS-ROYCE-C- ROLLS ROYCE</v>
      </c>
    </row>
    <row r="234" spans="1:11">
      <c r="A234" s="12">
        <v>0.01</v>
      </c>
      <c r="B234" s="12">
        <v>0</v>
      </c>
      <c r="C234" s="12">
        <v>503</v>
      </c>
      <c r="D234" s="13">
        <v>8880</v>
      </c>
      <c r="E234" s="13">
        <v>5664.4700000000003</v>
      </c>
      <c r="F234" s="12" t="s">
        <v>40</v>
      </c>
      <c r="G234" s="12" t="s">
        <v>154</v>
      </c>
      <c r="H234" s="12" t="s">
        <v>54</v>
      </c>
      <c r="I234" s="12" t="str">
        <v>Sandvik AB- SANDRIK</v>
      </c>
    </row>
    <row r="235" spans="1:11">
      <c r="A235" s="12">
        <v>0.029999999999999999</v>
      </c>
      <c r="B235" s="12">
        <v>0</v>
      </c>
      <c r="C235" s="13">
        <v>2113.96</v>
      </c>
      <c r="D235" s="12">
        <v>976</v>
      </c>
      <c r="E235" s="13">
        <v>216594.17000000001</v>
      </c>
      <c r="F235" s="12" t="s">
        <v>34</v>
      </c>
      <c r="G235" s="12" t="s">
        <v>154</v>
      </c>
      <c r="H235" s="12" t="str">
        <v>mhy7542c1066</v>
      </c>
      <c r="I235" s="12" t="str">
        <v>SCORPIO TANKERS- SCORPIO</v>
      </c>
    </row>
    <row r="236" spans="1:11">
      <c r="A236" s="12">
        <v>0.02</v>
      </c>
      <c r="B236" s="12">
        <v>0</v>
      </c>
      <c r="C236" s="13">
        <v>1610.03</v>
      </c>
      <c r="D236" s="13">
        <v>5050</v>
      </c>
      <c r="E236" s="13">
        <v>31881.849999999999</v>
      </c>
      <c r="F236" s="12" t="s">
        <v>34</v>
      </c>
      <c r="G236" s="12" t="s">
        <v>154</v>
      </c>
      <c r="H236" s="12" t="str">
        <v>US8803491054</v>
      </c>
      <c r="I236" s="12" t="str">
        <v>Tenneco inc- TENNECO</v>
      </c>
    </row>
    <row r="237" spans="1:11" ht="22.5">
      <c r="A237" s="12">
        <v>0.02</v>
      </c>
      <c r="B237" s="12">
        <v>0</v>
      </c>
      <c r="C237" s="13">
        <v>1485.0599999999999</v>
      </c>
      <c r="D237" s="13">
        <v>7364</v>
      </c>
      <c r="E237" s="13">
        <v>20166.52</v>
      </c>
      <c r="F237" s="12" t="s">
        <v>34</v>
      </c>
      <c r="G237" s="12" t="s">
        <v>145</v>
      </c>
      <c r="H237" s="12" t="str">
        <v>IE00B4BNMY34</v>
      </c>
      <c r="I237" s="12" t="str">
        <v>ACCENTURE- ACCENTURE</v>
      </c>
    </row>
    <row r="238" spans="1:11" ht="22.5">
      <c r="A238" s="12">
        <v>0.02</v>
      </c>
      <c r="B238" s="12">
        <v>0</v>
      </c>
      <c r="C238" s="13">
        <v>1202.5799999999999</v>
      </c>
      <c r="D238" s="13">
        <v>9876</v>
      </c>
      <c r="E238" s="13">
        <v>12176.83</v>
      </c>
      <c r="F238" s="12" t="s">
        <v>34</v>
      </c>
      <c r="G238" s="12" t="s">
        <v>145</v>
      </c>
      <c r="H238" s="12" t="str">
        <v>USNO70591862</v>
      </c>
      <c r="I238" s="12" t="str">
        <v>ASML HOLDING NV- ASML</v>
      </c>
    </row>
    <row r="239" spans="1:11" ht="22.5">
      <c r="A239" s="12">
        <v>0.02</v>
      </c>
      <c r="B239" s="12">
        <v>0</v>
      </c>
      <c r="C239" s="13">
        <v>1726.45</v>
      </c>
      <c r="D239" s="13">
        <v>2343.0999999999999</v>
      </c>
      <c r="E239" s="13">
        <v>73682.5</v>
      </c>
      <c r="F239" s="12" t="s">
        <v>34</v>
      </c>
      <c r="G239" s="12" t="s">
        <v>145</v>
      </c>
      <c r="H239" s="12" t="str">
        <v>US17275R1023</v>
      </c>
      <c r="I239" s="12" t="str">
        <v>CISCO- CISCO</v>
      </c>
    </row>
    <row r="240" spans="1:11" ht="22.5">
      <c r="A240" s="12">
        <v>0</v>
      </c>
      <c r="B240" s="12">
        <v>0</v>
      </c>
      <c r="C240" s="12">
        <v>49.640000000000001</v>
      </c>
      <c r="D240" s="12">
        <v>269</v>
      </c>
      <c r="E240" s="13">
        <v>18452.529999999999</v>
      </c>
      <c r="F240" s="12" t="s">
        <v>34</v>
      </c>
      <c r="G240" s="12" t="s">
        <v>145</v>
      </c>
      <c r="H240" s="12" t="str">
        <v>il0010832371</v>
      </c>
      <c r="I240" s="12" t="str">
        <v>COMMTOUCH- COMMTOUCH SOFTWARE</v>
      </c>
    </row>
    <row r="241" spans="1:11" ht="22.5">
      <c r="A241" s="12">
        <v>0.040000000000000001</v>
      </c>
      <c r="B241" s="12">
        <v>0</v>
      </c>
      <c r="C241" s="13">
        <v>2682.3899999999999</v>
      </c>
      <c r="D241" s="13">
        <v>5579.5</v>
      </c>
      <c r="E241" s="13">
        <v>48075.82</v>
      </c>
      <c r="F241" s="12" t="s">
        <v>34</v>
      </c>
      <c r="G241" s="12" t="s">
        <v>145</v>
      </c>
      <c r="H241" s="12" t="str">
        <v>US2786421030</v>
      </c>
      <c r="I241" s="12" t="str">
        <v>EBAY INC- EBAY</v>
      </c>
    </row>
    <row r="242" spans="1:11" ht="22.5">
      <c r="A242" s="12">
        <v>0.029999999999999999</v>
      </c>
      <c r="B242" s="12">
        <v>0</v>
      </c>
      <c r="C242" s="13">
        <v>2175.6500000000001</v>
      </c>
      <c r="D242" s="13">
        <v>2556</v>
      </c>
      <c r="E242" s="13">
        <v>85119.5</v>
      </c>
      <c r="F242" s="12" t="s">
        <v>34</v>
      </c>
      <c r="G242" s="12" t="s">
        <v>145</v>
      </c>
      <c r="H242" s="12" t="str">
        <v>US2686481027</v>
      </c>
      <c r="I242" s="12" t="str">
        <v>EMC CORP (EMC US- EMC</v>
      </c>
    </row>
    <row r="243" spans="1:11" ht="22.5">
      <c r="A243" s="12">
        <v>0.040000000000000001</v>
      </c>
      <c r="B243" s="12">
        <v>0</v>
      </c>
      <c r="C243" s="13">
        <v>2455.6700000000001</v>
      </c>
      <c r="D243" s="13">
        <v>87591</v>
      </c>
      <c r="E243" s="13">
        <v>2803.5700000000002</v>
      </c>
      <c r="F243" s="12" t="s">
        <v>34</v>
      </c>
      <c r="G243" s="12" t="s">
        <v>145</v>
      </c>
      <c r="H243" s="12" t="str">
        <v>US38259P5089</v>
      </c>
      <c r="I243" s="12" t="str">
        <v>GOOGLE INC- GOOGLE</v>
      </c>
    </row>
    <row r="244" spans="1:11" ht="22.5">
      <c r="A244" s="12">
        <v>0.029999999999999999</v>
      </c>
      <c r="B244" s="12">
        <v>0</v>
      </c>
      <c r="C244" s="13">
        <v>2202.2399999999998</v>
      </c>
      <c r="D244" s="13">
        <v>18518</v>
      </c>
      <c r="E244" s="13">
        <v>11892.42</v>
      </c>
      <c r="F244" s="12" t="s">
        <v>34</v>
      </c>
      <c r="G244" s="12" t="s">
        <v>145</v>
      </c>
      <c r="H244" s="12" t="str">
        <v>US4592001014</v>
      </c>
      <c r="I244" s="12" t="str">
        <v>IBM- IBM CORP</v>
      </c>
    </row>
    <row r="245" spans="1:11" ht="22.5">
      <c r="A245" s="12">
        <v>0.01</v>
      </c>
      <c r="B245" s="12">
        <v>0</v>
      </c>
      <c r="C245" s="12">
        <v>349.18000000000001</v>
      </c>
      <c r="D245" s="13">
        <v>1150</v>
      </c>
      <c r="E245" s="13">
        <v>30363.66</v>
      </c>
      <c r="F245" s="12" t="s">
        <v>34</v>
      </c>
      <c r="G245" s="12" t="s">
        <v>145</v>
      </c>
      <c r="H245" s="12" t="str">
        <v>BMG5876H1051</v>
      </c>
      <c r="I245" s="12" t="str">
        <v>MARVELL TECH GROUP- MARVELL TECH</v>
      </c>
    </row>
    <row r="246" spans="1:11" ht="22.5">
      <c r="A246" s="12">
        <v>0.02</v>
      </c>
      <c r="B246" s="12">
        <v>0</v>
      </c>
      <c r="C246" s="13">
        <v>1684.1700000000001</v>
      </c>
      <c r="D246" s="13">
        <v>3328</v>
      </c>
      <c r="E246" s="13">
        <v>50606.120000000003</v>
      </c>
      <c r="F246" s="12" t="s">
        <v>34</v>
      </c>
      <c r="G246" s="12" t="s">
        <v>145</v>
      </c>
      <c r="H246" s="12" t="str">
        <v>US5949181045</v>
      </c>
      <c r="I246" s="12" t="str">
        <v>MSFT-MICROSOFT- MICROSOFT</v>
      </c>
    </row>
    <row r="247" spans="1:11" ht="22.5">
      <c r="A247" s="12">
        <v>0.040000000000000001</v>
      </c>
      <c r="B247" s="12">
        <v>0</v>
      </c>
      <c r="C247" s="13">
        <v>3011.5700000000002</v>
      </c>
      <c r="D247" s="13">
        <v>5951</v>
      </c>
      <c r="E247" s="13">
        <v>50606.120000000003</v>
      </c>
      <c r="F247" s="12" t="s">
        <v>34</v>
      </c>
      <c r="G247" s="12" t="s">
        <v>145</v>
      </c>
      <c r="H247" s="12" t="str">
        <v>US80004C1018</v>
      </c>
      <c r="I247" s="12" t="str">
        <v>SANDISK- SUNDISK</v>
      </c>
    </row>
    <row r="248" spans="1:11" ht="22.5">
      <c r="A248" s="12">
        <v>0</v>
      </c>
      <c r="B248" s="12">
        <v>0</v>
      </c>
      <c r="C248" s="12">
        <v>332.22000000000003</v>
      </c>
      <c r="D248" s="12">
        <v>108.5</v>
      </c>
      <c r="E248" s="13">
        <v>306190.65000000002</v>
      </c>
      <c r="F248" s="12" t="s">
        <v>33</v>
      </c>
      <c r="G248" s="12" t="s">
        <v>145</v>
      </c>
      <c r="H248" s="12" t="str">
        <v>GB00B06GM726</v>
      </c>
      <c r="I248" s="12" t="str">
        <v>TELIT COMMUNICATION- TELIT</v>
      </c>
    </row>
    <row r="249" spans="1:11" ht="22.5">
      <c r="A249" s="12">
        <v>0.029999999999999999</v>
      </c>
      <c r="B249" s="12">
        <v>0</v>
      </c>
      <c r="C249" s="13">
        <v>1777.3399999999999</v>
      </c>
      <c r="D249" s="13">
        <v>3706</v>
      </c>
      <c r="E249" s="13">
        <v>47958.400000000001</v>
      </c>
      <c r="F249" s="12" t="s">
        <v>34</v>
      </c>
      <c r="G249" s="12" t="s">
        <v>145</v>
      </c>
      <c r="H249" s="12" t="str">
        <v>US92343X1000</v>
      </c>
      <c r="I249" s="12" t="str">
        <v>VERINT- VERINT</v>
      </c>
    </row>
    <row r="250" spans="1:11" ht="22.5">
      <c r="A250" s="12">
        <v>0.01</v>
      </c>
      <c r="B250" s="12">
        <v>0</v>
      </c>
      <c r="C250" s="12">
        <v>928.88</v>
      </c>
      <c r="D250" s="12">
        <v>367.10000000000002</v>
      </c>
      <c r="E250" s="13">
        <v>253030.60999999999</v>
      </c>
      <c r="F250" s="12" t="s">
        <v>34</v>
      </c>
      <c r="G250" s="12" t="s">
        <v>145</v>
      </c>
      <c r="H250" s="12" t="str">
        <v>US98986T1088</v>
      </c>
      <c r="I250" s="12" t="str">
        <v>ZYNGA INC- ZYNGA INC</v>
      </c>
    </row>
    <row r="251" spans="1:11">
      <c r="A251" s="12">
        <v>0.02</v>
      </c>
      <c r="B251" s="12">
        <v>0</v>
      </c>
      <c r="C251" s="13">
        <v>1719.5699999999999</v>
      </c>
      <c r="D251" s="13">
        <v>2808</v>
      </c>
      <c r="E251" s="13">
        <v>61238.129999999997</v>
      </c>
      <c r="F251" s="12" t="s">
        <v>33</v>
      </c>
      <c r="G251" s="12" t="s">
        <v>155</v>
      </c>
      <c r="H251" s="12" t="str">
        <v>GB00B70FP560</v>
      </c>
      <c r="I251" s="12" t="str">
        <v>JOHNSON MATTHEY- JHONSON</v>
      </c>
    </row>
    <row r="252" spans="1:11">
      <c r="A252" s="12">
        <v>0.080000000000000002</v>
      </c>
      <c r="B252" s="12">
        <v>0</v>
      </c>
      <c r="C252" s="13">
        <v>5301.1800000000003</v>
      </c>
      <c r="D252" s="13">
        <v>4302</v>
      </c>
      <c r="E252" s="13">
        <v>123225.92999999999</v>
      </c>
      <c r="F252" s="12" t="s">
        <v>34</v>
      </c>
      <c r="G252" s="12" t="s">
        <v>155</v>
      </c>
      <c r="H252" s="12" t="str">
        <v>US61945C1036</v>
      </c>
      <c r="I252" s="12" t="str">
        <v>MOSAIC CO/TH- MOSAIC</v>
      </c>
    </row>
    <row r="253" spans="1:11" ht="22.5">
      <c r="A253" s="12">
        <v>0.029999999999999999</v>
      </c>
      <c r="B253" s="12">
        <v>0</v>
      </c>
      <c r="C253" s="13">
        <v>1942.6400000000001</v>
      </c>
      <c r="D253" s="13">
        <v>1868</v>
      </c>
      <c r="E253" s="13">
        <v>103995.58</v>
      </c>
      <c r="F253" s="12" t="s">
        <v>34</v>
      </c>
      <c r="G253" s="12" t="str">
        <v>Technology</v>
      </c>
      <c r="H253" s="12" t="str">
        <v>US67020Y1001</v>
      </c>
      <c r="I253" s="12" t="str">
        <v>NUANCE COMMUNICATION- NUANCE</v>
      </c>
    </row>
    <row r="254" spans="1:11" ht="22.5">
      <c r="A254" s="12">
        <v>0.01</v>
      </c>
      <c r="B254" s="12">
        <v>0</v>
      </c>
      <c r="C254" s="13">
        <v>1017.37</v>
      </c>
      <c r="D254" s="13">
        <v>1557.5</v>
      </c>
      <c r="E254" s="13">
        <v>65320.660000000003</v>
      </c>
      <c r="F254" s="12" t="s">
        <v>33</v>
      </c>
      <c r="G254" s="12" t="s">
        <v>144</v>
      </c>
      <c r="H254" s="12">
        <v>70133723</v>
      </c>
      <c r="I254" s="12" t="str">
        <v>GLAXOSMITHKLINE- GLAXOMITHKLINE</v>
      </c>
    </row>
    <row r="255" spans="1:11">
      <c r="A255" s="14">
        <v>1.8100000000000001</v>
      </c>
      <c r="B255" s="14"/>
      <c r="C255" s="15">
        <v>125233.94</v>
      </c>
      <c r="D255" s="14"/>
      <c r="E255" s="15">
        <v>12207307.439999999</v>
      </c>
      <c r="F255" s="14"/>
      <c r="G255" s="14"/>
      <c r="H255" s="14"/>
      <c r="I255" s="14" t="s">
        <v>84</v>
      </c>
    </row>
    <row r="256" spans="1:11">
      <c r="A256" s="14">
        <v>2.5499999999999998</v>
      </c>
      <c r="B256" s="14"/>
      <c r="C256" s="15">
        <v>175771.67000000001</v>
      </c>
      <c r="D256" s="14"/>
      <c r="E256" s="15">
        <v>22126677.760000002</v>
      </c>
      <c r="F256" s="14"/>
      <c r="G256" s="14"/>
      <c r="H256" s="14"/>
      <c r="I256" s="14" t="s">
        <v>70</v>
      </c>
    </row>
    <row r="257" spans="1:11">
      <c r="A257" s="9">
        <v>13.59</v>
      </c>
      <c r="B257" s="9"/>
      <c r="C257" s="10">
        <v>938564.15000000002</v>
      </c>
      <c r="D257" s="9"/>
      <c r="E257" s="10">
        <v>142648698.94</v>
      </c>
      <c r="F257" s="9"/>
      <c r="G257" s="9"/>
      <c r="H257" s="9"/>
      <c r="I257" s="9" t="s">
        <v>29</v>
      </c>
    </row>
    <row r="258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78"/>
  <sheetViews>
    <sheetView topLeftCell="A52"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57.6">
      <c r="A2" s="2" t="str">
        <v>ניירות ערך סחירים - תעודות סל</v>
      </c>
      <c r="K2" s="11" t="s">
        <f>HYPERLINK("#'"&amp;גיליון1!$A$32&amp;"'!C6",גיליון1!$B$32)</f>
        <v>31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32</v>
      </c>
      <c r="G6" s="5" t="s">
        <v>47</v>
      </c>
      <c r="H6" s="5" t="s">
        <v>48</v>
      </c>
    </row>
    <row r="7" spans="1:11">
      <c r="A7" s="12">
        <v>0.059999999999999998</v>
      </c>
      <c r="B7" s="12">
        <v>0.48999999999999999</v>
      </c>
      <c r="C7" s="13">
        <v>4107.8599999999997</v>
      </c>
      <c r="D7" s="13">
        <v>1172</v>
      </c>
      <c r="E7" s="13">
        <v>350500</v>
      </c>
      <c r="F7" s="12" t="s">
        <v>49</v>
      </c>
      <c r="G7" s="12">
        <v>1096437</v>
      </c>
      <c r="H7" s="12" t="str">
        <v>מבט בנקים- מיטב סל</v>
      </c>
    </row>
    <row r="8" spans="1:11">
      <c r="A8" s="12">
        <v>0.13</v>
      </c>
      <c r="B8" s="12">
        <v>0.46999999999999997</v>
      </c>
      <c r="C8" s="13">
        <v>8716.9099999999999</v>
      </c>
      <c r="D8" s="13">
        <v>1180</v>
      </c>
      <c r="E8" s="13">
        <v>738721</v>
      </c>
      <c r="F8" s="12" t="s">
        <v>49</v>
      </c>
      <c r="G8" s="12">
        <v>1104645</v>
      </c>
      <c r="H8" s="12" t="str">
        <v>פסגות סל בנקים- פסגות סל</v>
      </c>
    </row>
    <row r="9" spans="1:11">
      <c r="A9" s="12">
        <v>0.01</v>
      </c>
      <c r="B9" s="12">
        <v>0.040000000000000001</v>
      </c>
      <c r="C9" s="12">
        <v>839.32000000000005</v>
      </c>
      <c r="D9" s="13">
        <v>11550</v>
      </c>
      <c r="E9" s="13">
        <v>7266.8500000000004</v>
      </c>
      <c r="F9" s="12" t="s">
        <v>49</v>
      </c>
      <c r="G9" s="12">
        <v>1117290</v>
      </c>
      <c r="H9" s="12" t="str">
        <v>*קסם בנקים- קסם תעודות סל</v>
      </c>
    </row>
    <row r="10" spans="1:11">
      <c r="A10" s="12">
        <v>0.28000000000000003</v>
      </c>
      <c r="B10" s="12">
        <v>1.3600000000000001</v>
      </c>
      <c r="C10" s="13">
        <v>19677.77</v>
      </c>
      <c r="D10" s="13">
        <v>1165</v>
      </c>
      <c r="E10" s="13">
        <v>1689079</v>
      </c>
      <c r="F10" s="12" t="s">
        <v>49</v>
      </c>
      <c r="G10" s="12">
        <v>1095702</v>
      </c>
      <c r="H10" s="12" t="str">
        <v>תכלית בנקים- תכלית תעודות סל</v>
      </c>
    </row>
    <row r="11" spans="1:11">
      <c r="A11" s="12">
        <v>0</v>
      </c>
      <c r="B11" s="12">
        <v>0.01</v>
      </c>
      <c r="C11" s="12">
        <v>214.97999999999999</v>
      </c>
      <c r="D11" s="13">
        <v>1141</v>
      </c>
      <c r="E11" s="13">
        <v>18841</v>
      </c>
      <c r="F11" s="12" t="s">
        <v>49</v>
      </c>
      <c r="G11" s="12">
        <v>1113232</v>
      </c>
      <c r="H11" s="12" t="str">
        <v>הראל סל ת"א 100- הראל סל</v>
      </c>
    </row>
    <row r="12" spans="1:11">
      <c r="A12" s="12">
        <v>0.11</v>
      </c>
      <c r="B12" s="12">
        <v>0.70999999999999996</v>
      </c>
      <c r="C12" s="13">
        <v>7636.8100000000004</v>
      </c>
      <c r="D12" s="13">
        <v>1263</v>
      </c>
      <c r="E12" s="13">
        <v>604656</v>
      </c>
      <c r="F12" s="12" t="s">
        <v>49</v>
      </c>
      <c r="G12" s="12">
        <v>1113703</v>
      </c>
      <c r="H12" s="12" t="str">
        <v>הראל סל ת"א 25- הראל סל</v>
      </c>
    </row>
    <row r="13" spans="1:11">
      <c r="A13" s="12">
        <v>0</v>
      </c>
      <c r="B13" s="12">
        <v>0.01</v>
      </c>
      <c r="C13" s="12">
        <v>247.44</v>
      </c>
      <c r="D13" s="13">
        <v>1138</v>
      </c>
      <c r="E13" s="13">
        <v>21743</v>
      </c>
      <c r="F13" s="12" t="s">
        <v>49</v>
      </c>
      <c r="G13" s="12">
        <v>1125327</v>
      </c>
      <c r="H13" s="12" t="str">
        <v>מבט ב' ת"א 100- מיטב סל</v>
      </c>
    </row>
    <row r="14" spans="1:11">
      <c r="A14" s="12">
        <v>0</v>
      </c>
      <c r="B14" s="12">
        <v>0.01</v>
      </c>
      <c r="C14" s="12">
        <v>203.5</v>
      </c>
      <c r="D14" s="13">
        <v>1140</v>
      </c>
      <c r="E14" s="13">
        <v>17851</v>
      </c>
      <c r="F14" s="12" t="s">
        <v>49</v>
      </c>
      <c r="G14" s="12">
        <v>1096593</v>
      </c>
      <c r="H14" s="12" t="str">
        <v>100תאלי ת"א- פסגות סל</v>
      </c>
    </row>
    <row r="15" spans="1:11">
      <c r="A15" s="12">
        <v>0.20000000000000001</v>
      </c>
      <c r="B15" s="12">
        <v>0.22</v>
      </c>
      <c r="C15" s="13">
        <v>13496.25</v>
      </c>
      <c r="D15" s="13">
        <v>1263</v>
      </c>
      <c r="E15" s="13">
        <v>1068587</v>
      </c>
      <c r="F15" s="12" t="s">
        <v>49</v>
      </c>
      <c r="G15" s="12">
        <v>1084656</v>
      </c>
      <c r="H15" s="12" t="str">
        <v>פסגות סל ת"א 25- פסגות סל</v>
      </c>
    </row>
    <row r="16" spans="1:11">
      <c r="A16" s="12">
        <v>0.41999999999999998</v>
      </c>
      <c r="B16" s="12">
        <v>0.25</v>
      </c>
      <c r="C16" s="13">
        <v>28787.389999999999</v>
      </c>
      <c r="D16" s="13">
        <v>11420</v>
      </c>
      <c r="E16" s="13" t="s">
        <v>57</v>
      </c>
      <c r="F16" s="12" t="s">
        <v>49</v>
      </c>
      <c r="G16" s="12">
        <v>1117266</v>
      </c>
      <c r="H16" s="12" t="str">
        <v>*קסם ת"א 100- קסם תעודות סל</v>
      </c>
    </row>
    <row r="17" spans="1:11">
      <c r="A17" s="12">
        <v>0.11</v>
      </c>
      <c r="B17" s="12">
        <v>0.19</v>
      </c>
      <c r="C17" s="13">
        <v>7820.4099999999999</v>
      </c>
      <c r="D17" s="13">
        <v>11410</v>
      </c>
      <c r="E17" s="13">
        <v>68540</v>
      </c>
      <c r="F17" s="12" t="s">
        <v>49</v>
      </c>
      <c r="G17" s="12">
        <v>1091818</v>
      </c>
      <c r="H17" s="12" t="str">
        <v>100 תכלית ת"א- תכלית תעודות סל</v>
      </c>
    </row>
    <row r="18" spans="1:11" ht="22.5">
      <c r="A18" s="14">
        <v>1.3300000000000001</v>
      </c>
      <c r="B18" s="14"/>
      <c r="C18" s="15">
        <v>91748.630000000005</v>
      </c>
      <c r="D18" s="14"/>
      <c r="E18" s="15">
        <v>4837863.5700000003</v>
      </c>
      <c r="F18" s="14"/>
      <c r="G18" s="14"/>
      <c r="H18" s="14" t="str">
        <v>סה"כ ל שמחקות מדדי מניות בישראל:</v>
      </c>
    </row>
    <row r="19" spans="1:11" ht="22.5">
      <c r="A19" s="12">
        <v>0.059999999999999998</v>
      </c>
      <c r="B19" s="12">
        <v>1.0600000000000001</v>
      </c>
      <c r="C19" s="13">
        <v>3917.4200000000001</v>
      </c>
      <c r="D19" s="13">
        <v>3839.6100000000001</v>
      </c>
      <c r="E19" s="13">
        <v>102026.62</v>
      </c>
      <c r="F19" s="12" t="s">
        <v>49</v>
      </c>
      <c r="G19" s="12">
        <v>1108109</v>
      </c>
      <c r="H19" s="12" t="str">
        <v>*קסם אג"ח שחר 2-5- קסם תעודות סל</v>
      </c>
    </row>
    <row r="20" spans="1:11">
      <c r="A20" s="12">
        <v>0.17999999999999999</v>
      </c>
      <c r="B20" s="12">
        <v>4.5</v>
      </c>
      <c r="C20" s="13">
        <v>12355.08</v>
      </c>
      <c r="D20" s="13">
        <v>2419.7800000000002</v>
      </c>
      <c r="E20" s="13">
        <v>510586.97999999998</v>
      </c>
      <c r="F20" s="12" t="s">
        <v>49</v>
      </c>
      <c r="G20" s="12">
        <v>1108059</v>
      </c>
      <c r="H20" s="12" t="str">
        <v>*קסם גליל 0-2- קסם תעודות סל</v>
      </c>
    </row>
    <row r="21" spans="1:11">
      <c r="A21" s="12">
        <v>0.01</v>
      </c>
      <c r="B21" s="12">
        <v>0.02</v>
      </c>
      <c r="C21" s="12">
        <v>903.52999999999997</v>
      </c>
      <c r="D21" s="13">
        <v>2688.5700000000002</v>
      </c>
      <c r="E21" s="13">
        <v>33606.389999999999</v>
      </c>
      <c r="F21" s="12" t="s">
        <v>49</v>
      </c>
      <c r="G21" s="12">
        <v>1108067</v>
      </c>
      <c r="H21" s="12" t="str">
        <v>*קסם גליל 2-5- קסם תעודות סל</v>
      </c>
    </row>
    <row r="22" spans="1:11">
      <c r="A22" s="12">
        <v>0.089999999999999997</v>
      </c>
      <c r="B22" s="12">
        <v>1.8999999999999999</v>
      </c>
      <c r="C22" s="13">
        <v>6496.6300000000001</v>
      </c>
      <c r="D22" s="13">
        <v>3103.3600000000001</v>
      </c>
      <c r="E22" s="13">
        <v>209341.70999999999</v>
      </c>
      <c r="F22" s="12" t="s">
        <v>49</v>
      </c>
      <c r="G22" s="12">
        <v>1117001</v>
      </c>
      <c r="H22" s="12" t="str">
        <v>*קסם גלילים 01-- קסם תעודות סל</v>
      </c>
    </row>
    <row r="23" spans="1:11">
      <c r="A23" s="12">
        <v>0.01</v>
      </c>
      <c r="B23" s="12">
        <v>0.040000000000000001</v>
      </c>
      <c r="C23" s="12">
        <v>575.75</v>
      </c>
      <c r="D23" s="13">
        <v>2736.6100000000001</v>
      </c>
      <c r="E23" s="13">
        <v>21038.639999999999</v>
      </c>
      <c r="F23" s="12" t="s">
        <v>49</v>
      </c>
      <c r="G23" s="12">
        <v>1111665</v>
      </c>
      <c r="H23" s="12" t="str">
        <v>*קסם מק"מ- קסם תעודות סל</v>
      </c>
    </row>
    <row r="24" spans="1:11">
      <c r="A24" s="12">
        <v>0.17999999999999999</v>
      </c>
      <c r="B24" s="12">
        <v>2.9900000000000002</v>
      </c>
      <c r="C24" s="13">
        <v>12539.67</v>
      </c>
      <c r="D24" s="13">
        <v>4602.6499999999996</v>
      </c>
      <c r="E24" s="13">
        <v>272444.5</v>
      </c>
      <c r="F24" s="12" t="s">
        <v>49</v>
      </c>
      <c r="G24" s="12">
        <v>1108091</v>
      </c>
      <c r="H24" s="12" t="str">
        <v>*קסם שחר 5 פלוס- קסם תעודות סל</v>
      </c>
    </row>
    <row r="25" spans="1:11">
      <c r="A25" s="12">
        <v>0</v>
      </c>
      <c r="B25" s="12">
        <v>0</v>
      </c>
      <c r="C25" s="12">
        <v>10.130000000000001</v>
      </c>
      <c r="D25" s="13">
        <v>3904.5300000000002</v>
      </c>
      <c r="E25" s="12">
        <v>259.49000000000001</v>
      </c>
      <c r="F25" s="12" t="s">
        <v>49</v>
      </c>
      <c r="G25" s="12">
        <v>1116961</v>
      </c>
      <c r="H25" s="12" t="str">
        <v>*קסם שחר כללי- קסם תעודות סל</v>
      </c>
    </row>
    <row r="26" spans="1:11">
      <c r="A26" s="12">
        <v>0.01</v>
      </c>
      <c r="B26" s="12">
        <v>0.050000000000000003</v>
      </c>
      <c r="C26" s="12">
        <v>387.33999999999997</v>
      </c>
      <c r="D26" s="12">
        <v>298.98000000000002</v>
      </c>
      <c r="E26" s="13">
        <v>129555</v>
      </c>
      <c r="F26" s="12" t="s">
        <v>49</v>
      </c>
      <c r="G26" s="12">
        <v>1113257</v>
      </c>
      <c r="H26" s="12" t="str">
        <v>הראל סל תל בונד 60- הראל סל</v>
      </c>
    </row>
    <row r="27" spans="1:11">
      <c r="A27" s="12">
        <v>0</v>
      </c>
      <c r="B27" s="12">
        <v>0.01</v>
      </c>
      <c r="C27" s="12">
        <v>185.81999999999999</v>
      </c>
      <c r="D27" s="12">
        <v>301.75999999999999</v>
      </c>
      <c r="E27" s="13">
        <v>61579</v>
      </c>
      <c r="F27" s="12" t="s">
        <v>49</v>
      </c>
      <c r="G27" s="12">
        <v>1109479</v>
      </c>
      <c r="H27" s="12" t="str">
        <v>מבט תל בונד 60- מיטב סל</v>
      </c>
    </row>
    <row r="28" spans="1:11">
      <c r="A28" s="12">
        <v>0</v>
      </c>
      <c r="B28" s="12">
        <v>0.02</v>
      </c>
      <c r="C28" s="12">
        <v>312.88</v>
      </c>
      <c r="D28" s="13">
        <v>2983.1999999999998</v>
      </c>
      <c r="E28" s="13">
        <v>10488</v>
      </c>
      <c r="F28" s="12" t="s">
        <v>49</v>
      </c>
      <c r="G28" s="12">
        <v>1109420</v>
      </c>
      <c r="H28" s="12" t="str">
        <v>פסגות סל בונד 60- פסגות סל</v>
      </c>
    </row>
    <row r="29" spans="1:11">
      <c r="A29" s="12">
        <v>0.01</v>
      </c>
      <c r="B29" s="12">
        <v>0.01</v>
      </c>
      <c r="C29" s="12">
        <v>384.08999999999997</v>
      </c>
      <c r="D29" s="13">
        <v>2987.8299999999999</v>
      </c>
      <c r="E29" s="13">
        <v>12855</v>
      </c>
      <c r="F29" s="12" t="s">
        <v>49</v>
      </c>
      <c r="G29" s="12">
        <v>1109248</v>
      </c>
      <c r="H29" s="12" t="str">
        <v>*קסם תל בונד 60- קסם תעודות סל</v>
      </c>
    </row>
    <row r="30" spans="1:11">
      <c r="A30" s="12">
        <v>0.070000000000000007</v>
      </c>
      <c r="B30" s="12">
        <v>0.66000000000000003</v>
      </c>
      <c r="C30" s="13">
        <v>4685.8800000000001</v>
      </c>
      <c r="D30" s="13">
        <v>3087.8400000000001</v>
      </c>
      <c r="E30" s="13">
        <v>151752.70999999999</v>
      </c>
      <c r="F30" s="12" t="s">
        <v>49</v>
      </c>
      <c r="G30" s="12">
        <v>1116334</v>
      </c>
      <c r="H30" s="12" t="str">
        <v>*קסם תל בונד שקל- קסם תעודות סל</v>
      </c>
    </row>
    <row r="31" spans="1:11">
      <c r="A31" s="12">
        <v>0.35999999999999999</v>
      </c>
      <c r="B31" s="12">
        <v>0.54000000000000004</v>
      </c>
      <c r="C31" s="13">
        <v>24566.299999999999</v>
      </c>
      <c r="D31" s="13">
        <v>3030.04</v>
      </c>
      <c r="E31" s="13">
        <v>810758.39000000001</v>
      </c>
      <c r="F31" s="12" t="s">
        <v>49</v>
      </c>
      <c r="G31" s="12">
        <v>1101633</v>
      </c>
      <c r="H31" s="12" t="str">
        <v>*קסם תלבונד- קסם תעודות סל</v>
      </c>
    </row>
    <row r="32" spans="1:11" ht="22.5">
      <c r="A32" s="12">
        <v>0.01</v>
      </c>
      <c r="B32" s="12">
        <v>0.01</v>
      </c>
      <c r="C32" s="12">
        <v>390.23000000000002</v>
      </c>
      <c r="D32" s="13">
        <v>3012.1900000000001</v>
      </c>
      <c r="E32" s="13">
        <v>12955</v>
      </c>
      <c r="F32" s="12" t="s">
        <v>49</v>
      </c>
      <c r="G32" s="12">
        <v>1109362</v>
      </c>
      <c r="H32" s="12" t="str">
        <v>תכלית תל בונד 60 REINVEST- תכלית תעודות סל</v>
      </c>
    </row>
    <row r="33" spans="1:11" ht="22.5">
      <c r="A33" s="14">
        <v>0.97999999999999998</v>
      </c>
      <c r="B33" s="14"/>
      <c r="C33" s="15">
        <v>67710.75</v>
      </c>
      <c r="D33" s="14"/>
      <c r="E33" s="15">
        <v>2339247.4300000002</v>
      </c>
      <c r="F33" s="14"/>
      <c r="G33" s="14"/>
      <c r="H33" s="14" t="str">
        <v>סה"כ ל שמחקות מדדים אחרים בישראל:</v>
      </c>
    </row>
    <row r="34" spans="1:11">
      <c r="A34" s="12">
        <v>0.02</v>
      </c>
      <c r="B34" s="12">
        <v>0.14999999999999999</v>
      </c>
      <c r="C34" s="13">
        <v>1198.8900000000001</v>
      </c>
      <c r="D34" s="13">
        <v>3301</v>
      </c>
      <c r="E34" s="13">
        <v>36318.959999999999</v>
      </c>
      <c r="F34" s="12" t="s">
        <v>49</v>
      </c>
      <c r="G34" s="12">
        <v>1117092</v>
      </c>
      <c r="H34" s="12" t="str">
        <v>*קסם - MXEF- קסם תעודות סל</v>
      </c>
    </row>
    <row r="35" spans="1:11">
      <c r="A35" s="12">
        <v>0.070000000000000007</v>
      </c>
      <c r="B35" s="12">
        <v>0.23000000000000001</v>
      </c>
      <c r="C35" s="13">
        <v>4819.71</v>
      </c>
      <c r="D35" s="13">
        <v>13940</v>
      </c>
      <c r="E35" s="13">
        <v>34574.709999999999</v>
      </c>
      <c r="F35" s="12" t="s">
        <v>49</v>
      </c>
      <c r="G35" s="12">
        <v>1117282</v>
      </c>
      <c r="H35" s="12" t="str">
        <v>*50 קסם אירו- קסם תעודות סל</v>
      </c>
    </row>
    <row r="36" spans="1:11">
      <c r="A36" s="12">
        <v>0.10000000000000001</v>
      </c>
      <c r="B36" s="12">
        <v>0.25</v>
      </c>
      <c r="C36" s="13">
        <v>7043.8000000000002</v>
      </c>
      <c r="D36" s="13">
        <v>5946</v>
      </c>
      <c r="E36" s="13">
        <v>118462.82000000001</v>
      </c>
      <c r="F36" s="12" t="s">
        <v>49</v>
      </c>
      <c r="G36" s="12">
        <v>1117324</v>
      </c>
      <c r="H36" s="12" t="str">
        <v>*S&amp;P500 קסם- קסם תעודות סל</v>
      </c>
    </row>
    <row r="37" spans="1:11" ht="22.5">
      <c r="A37" s="14">
        <v>0.19</v>
      </c>
      <c r="B37" s="14"/>
      <c r="C37" s="15">
        <v>13062.4</v>
      </c>
      <c r="D37" s="14"/>
      <c r="E37" s="15">
        <v>189356.48999999999</v>
      </c>
      <c r="F37" s="14"/>
      <c r="G37" s="14"/>
      <c r="H37" s="14" t="str">
        <v>סה"כ ל שמחקות מדדים אחרים בחו"ל:</v>
      </c>
    </row>
    <row r="38" spans="1:11">
      <c r="A38" s="12">
        <v>0.029999999999999999</v>
      </c>
      <c r="B38" s="12">
        <v>0.16</v>
      </c>
      <c r="C38" s="13">
        <v>1857.2</v>
      </c>
      <c r="D38" s="13">
        <v>35350</v>
      </c>
      <c r="E38" s="13">
        <v>5253.7600000000002</v>
      </c>
      <c r="F38" s="12" t="s">
        <v>49</v>
      </c>
      <c r="G38" s="12">
        <v>1128917</v>
      </c>
      <c r="H38" s="12" t="str">
        <v>*קסם מטבע דולר- קסם תעודות סל</v>
      </c>
    </row>
    <row r="39" spans="1:11">
      <c r="A39" s="14">
        <v>0.029999999999999999</v>
      </c>
      <c r="B39" s="14"/>
      <c r="C39" s="15">
        <v>1857.2</v>
      </c>
      <c r="D39" s="14"/>
      <c r="E39" s="15">
        <v>5253.7600000000002</v>
      </c>
      <c r="F39" s="14"/>
      <c r="G39" s="14"/>
      <c r="H39" s="14" t="s">
        <v>156</v>
      </c>
    </row>
    <row r="40" spans="1:11">
      <c r="A40" s="12">
        <v>0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</row>
    <row r="41" spans="1:11">
      <c r="A41" s="14">
        <v>0</v>
      </c>
      <c r="B41" s="14"/>
      <c r="C41" s="14">
        <v>0</v>
      </c>
      <c r="D41" s="14"/>
      <c r="E41" s="14">
        <v>0</v>
      </c>
      <c r="F41" s="14"/>
      <c r="G41" s="14"/>
      <c r="H41" s="14" t="s">
        <v>157</v>
      </c>
    </row>
    <row r="42" spans="1:11">
      <c r="A42" s="12">
        <v>0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</row>
    <row r="43" spans="1:11">
      <c r="A43" s="14">
        <v>0</v>
      </c>
      <c r="B43" s="14"/>
      <c r="C43" s="14">
        <v>0</v>
      </c>
      <c r="D43" s="14"/>
      <c r="E43" s="14">
        <v>0</v>
      </c>
      <c r="F43" s="14"/>
      <c r="G43" s="14"/>
      <c r="H43" s="14" t="str">
        <v>סה"כ ל שמחקות מדדי מניות בחו"ל:</v>
      </c>
    </row>
    <row r="44" spans="1:11">
      <c r="A44" s="14">
        <v>2.52</v>
      </c>
      <c r="B44" s="14"/>
      <c r="C44" s="15">
        <v>174378.98999999999</v>
      </c>
      <c r="D44" s="14"/>
      <c r="E44" s="15">
        <v>7371721.25</v>
      </c>
      <c r="F44" s="14"/>
      <c r="G44" s="14"/>
      <c r="H44" s="14" t="s">
        <v>65</v>
      </c>
    </row>
    <row r="45" spans="1:11" ht="22.5">
      <c r="A45" s="12">
        <v>0.080000000000000002</v>
      </c>
      <c r="B45" s="12">
        <v>0</v>
      </c>
      <c r="C45" s="13">
        <v>5632.4799999999996</v>
      </c>
      <c r="D45" s="13">
        <v>25298</v>
      </c>
      <c r="E45" s="13">
        <v>22264.52</v>
      </c>
      <c r="F45" s="12" t="s">
        <v>35</v>
      </c>
      <c r="G45" s="12" t="str">
        <v>IE00B5MTWY73</v>
      </c>
      <c r="H45" s="12" t="str">
        <v>STOXX EUR 600 OPT BASIC RES- STOXX EUR</v>
      </c>
    </row>
    <row r="46" spans="1:11">
      <c r="A46" s="12">
        <v>0.059999999999999998</v>
      </c>
      <c r="B46" s="12">
        <v>0</v>
      </c>
      <c r="C46" s="13">
        <v>4024.73</v>
      </c>
      <c r="D46" s="13">
        <v>4791</v>
      </c>
      <c r="E46" s="13">
        <v>84006.160000000003</v>
      </c>
      <c r="F46" s="12" t="s">
        <v>34</v>
      </c>
      <c r="G46" s="12" t="str">
        <v>US4642864007</v>
      </c>
      <c r="H46" s="12" t="str">
        <v>ISHARES BRAZIL- iShares</v>
      </c>
    </row>
    <row r="47" spans="1:11">
      <c r="A47" s="12">
        <v>0.02</v>
      </c>
      <c r="B47" s="12">
        <v>0</v>
      </c>
      <c r="C47" s="13">
        <v>1616.6099999999999</v>
      </c>
      <c r="D47" s="13">
        <v>6389</v>
      </c>
      <c r="E47" s="13">
        <v>25303.060000000001</v>
      </c>
      <c r="F47" s="12" t="s">
        <v>34</v>
      </c>
      <c r="G47" s="12" t="str">
        <v>US464286822</v>
      </c>
      <c r="H47" s="12" t="str">
        <v>ISHARES MEXICO- iShares</v>
      </c>
    </row>
    <row r="48" spans="1:11">
      <c r="A48" s="12">
        <v>0.029999999999999999</v>
      </c>
      <c r="B48" s="12">
        <v>0</v>
      </c>
      <c r="C48" s="13">
        <v>2337.9000000000001</v>
      </c>
      <c r="D48" s="13">
        <v>4075.5</v>
      </c>
      <c r="E48" s="13">
        <v>57364.690000000002</v>
      </c>
      <c r="F48" s="12" t="s">
        <v>34</v>
      </c>
      <c r="G48" s="12" t="str">
        <v>US4642872349</v>
      </c>
      <c r="H48" s="12" t="str">
        <v>ISHARES MSCI EMER- iShares</v>
      </c>
    </row>
    <row r="49" spans="1:11">
      <c r="A49" s="12">
        <v>0.02</v>
      </c>
      <c r="B49" s="12">
        <v>0</v>
      </c>
      <c r="C49" s="13">
        <v>1232.77</v>
      </c>
      <c r="D49" s="13">
        <v>1392</v>
      </c>
      <c r="E49" s="13">
        <v>88560.710000000006</v>
      </c>
      <c r="F49" s="12" t="s">
        <v>34</v>
      </c>
      <c r="G49" s="12" t="str">
        <v>US4642867315</v>
      </c>
      <c r="H49" s="12" t="str">
        <v>MSCI טייוואן - EWT- iShares</v>
      </c>
    </row>
    <row r="50" spans="1:11">
      <c r="A50" s="12">
        <v>0.059999999999999998</v>
      </c>
      <c r="B50" s="12">
        <v>0</v>
      </c>
      <c r="C50" s="13">
        <v>3962.3499999999999</v>
      </c>
      <c r="D50" s="13">
        <v>1335</v>
      </c>
      <c r="E50" s="13">
        <v>296804.90999999997</v>
      </c>
      <c r="F50" s="12" t="s">
        <v>34</v>
      </c>
      <c r="G50" s="12" t="str">
        <v>us4642866739</v>
      </c>
      <c r="H50" s="12" t="str">
        <v>MSCI סינגפור - EWS- iShares</v>
      </c>
    </row>
    <row r="51" spans="1:11">
      <c r="A51" s="12">
        <v>0.029999999999999999</v>
      </c>
      <c r="B51" s="12">
        <v>0</v>
      </c>
      <c r="C51" s="13">
        <v>2393.3400000000001</v>
      </c>
      <c r="D51" s="13">
        <v>6150</v>
      </c>
      <c r="E51" s="13">
        <v>38916.129999999997</v>
      </c>
      <c r="F51" s="12" t="s">
        <v>34</v>
      </c>
      <c r="G51" s="12" t="str">
        <v>US4642867729</v>
      </c>
      <c r="H51" s="12" t="str">
        <v>MSCI קוריאה - EWY- iShares</v>
      </c>
    </row>
    <row r="52" spans="1:11">
      <c r="A52" s="12">
        <v>0.059999999999999998</v>
      </c>
      <c r="B52" s="12">
        <v>0</v>
      </c>
      <c r="C52" s="13">
        <v>4461.1000000000004</v>
      </c>
      <c r="D52" s="13">
        <v>1633</v>
      </c>
      <c r="E52" s="13">
        <v>273184.35999999999</v>
      </c>
      <c r="F52" s="12" t="s">
        <v>35</v>
      </c>
      <c r="G52" s="12" t="str">
        <v>FR0010408799</v>
      </c>
      <c r="H52" s="12" t="str">
        <v>LYXOR ETF BRAZIL IB- LYXOR</v>
      </c>
    </row>
    <row r="53" spans="1:11" ht="22.5">
      <c r="A53" s="12">
        <v>0.080000000000000002</v>
      </c>
      <c r="B53" s="12">
        <v>0</v>
      </c>
      <c r="C53" s="13">
        <v>5318.3299999999999</v>
      </c>
      <c r="D53" s="13">
        <v>16118.5</v>
      </c>
      <c r="E53" s="13">
        <v>32995.190000000002</v>
      </c>
      <c r="F53" s="12" t="s">
        <v>34</v>
      </c>
      <c r="G53" s="12" t="str">
        <v>IE00B5NDLN01</v>
      </c>
      <c r="H53" s="12" t="str">
        <v>RDX SOURCE ETF- SOURCE INVESTMENT</v>
      </c>
    </row>
    <row r="54" spans="1:11">
      <c r="A54" s="12">
        <v>0.040000000000000001</v>
      </c>
      <c r="B54" s="12">
        <v>0</v>
      </c>
      <c r="C54" s="13">
        <v>2713.5</v>
      </c>
      <c r="D54" s="13">
        <v>1532</v>
      </c>
      <c r="E54" s="13">
        <v>177121.42999999999</v>
      </c>
      <c r="F54" s="12" t="s">
        <v>34</v>
      </c>
      <c r="G54" s="12" t="str">
        <v>US977L7N4226</v>
      </c>
      <c r="H54" s="12" t="str">
        <v>הודו EPI- WISDOMTREE</v>
      </c>
    </row>
    <row r="55" spans="1:11">
      <c r="A55" s="12">
        <v>0.080000000000000002</v>
      </c>
      <c r="B55" s="12">
        <v>0</v>
      </c>
      <c r="C55" s="13">
        <v>5703.5799999999999</v>
      </c>
      <c r="D55" s="13">
        <v>16801</v>
      </c>
      <c r="E55" s="13">
        <v>33947.879999999997</v>
      </c>
      <c r="F55" s="12" t="s">
        <v>34</v>
      </c>
      <c r="G55" s="12" t="str">
        <v>US78462F1030</v>
      </c>
      <c r="H55" s="12" t="str">
        <v>SPDR TRUST SERIES FD- SPDR</v>
      </c>
    </row>
    <row r="56" spans="1:11" ht="22.5">
      <c r="A56" s="12">
        <v>0.089999999999999997</v>
      </c>
      <c r="B56" s="12">
        <v>0</v>
      </c>
      <c r="C56" s="13">
        <v>6136.5</v>
      </c>
      <c r="D56" s="13">
        <v>6063</v>
      </c>
      <c r="E56" s="13">
        <v>101212.25</v>
      </c>
      <c r="F56" s="12" t="s">
        <v>34</v>
      </c>
      <c r="G56" s="12" t="str">
        <v>US81369Y4070</v>
      </c>
      <c r="H56" s="12" t="str">
        <v>XLY - מוצרי צריכה- CONSUMER DISCRETIONARY</v>
      </c>
    </row>
    <row r="57" spans="1:11">
      <c r="A57" s="12">
        <v>0.070000000000000007</v>
      </c>
      <c r="B57" s="12">
        <v>0</v>
      </c>
      <c r="C57" s="13">
        <v>4877.7600000000002</v>
      </c>
      <c r="D57" s="13">
        <v>3059.9000000000001</v>
      </c>
      <c r="E57" s="13">
        <v>159409.26999999999</v>
      </c>
      <c r="F57" s="12" t="s">
        <v>34</v>
      </c>
      <c r="G57" s="12">
        <v>70495379</v>
      </c>
      <c r="H57" s="12" t="str">
        <v>SPDR HOMEBUILDERS- SPDR</v>
      </c>
    </row>
    <row r="58" spans="1:11" ht="22.5">
      <c r="A58" s="12">
        <v>0.17000000000000001</v>
      </c>
      <c r="B58" s="12">
        <v>0</v>
      </c>
      <c r="C58" s="13">
        <v>11678.059999999999</v>
      </c>
      <c r="D58" s="13">
        <v>3837.5</v>
      </c>
      <c r="E58" s="13">
        <v>304314.34999999998</v>
      </c>
      <c r="F58" s="12" t="s">
        <v>34</v>
      </c>
      <c r="G58" s="12" t="str">
        <v>LU0292107645</v>
      </c>
      <c r="H58" s="12" t="str">
        <v>DB X-TRACKERS EM MSCI- Deutsche Bank</v>
      </c>
    </row>
    <row r="59" spans="1:11" ht="22.5">
      <c r="A59" s="12">
        <v>0.050000000000000003</v>
      </c>
      <c r="B59" s="12">
        <v>0</v>
      </c>
      <c r="C59" s="13">
        <v>3329.3800000000001</v>
      </c>
      <c r="D59" s="13">
        <v>3870</v>
      </c>
      <c r="E59" s="13">
        <v>86030.380000000005</v>
      </c>
      <c r="F59" s="12" t="s">
        <v>34</v>
      </c>
      <c r="G59" s="12" t="str">
        <v>IE00B3DWVS88</v>
      </c>
      <c r="H59" s="12" t="str">
        <v>msci emerg market sorce etf- SOURCE INVESTMENT</v>
      </c>
    </row>
    <row r="60" spans="1:11" ht="22.5">
      <c r="A60" s="12">
        <v>0.059999999999999998</v>
      </c>
      <c r="B60" s="12">
        <v>0</v>
      </c>
      <c r="C60" s="13">
        <v>3937.5799999999999</v>
      </c>
      <c r="D60" s="13">
        <v>2899.5</v>
      </c>
      <c r="E60" s="13">
        <v>135801.94</v>
      </c>
      <c r="F60" s="12" t="s">
        <v>35</v>
      </c>
      <c r="G60" s="12" t="str">
        <v>FR0007054358</v>
      </c>
      <c r="H60" s="12" t="str">
        <v>LYXOR ETF DJ EURO STOXX5D- LYXOR</v>
      </c>
    </row>
    <row r="61" spans="1:11" ht="22.5">
      <c r="A61" s="12">
        <v>0.17000000000000001</v>
      </c>
      <c r="B61" s="12">
        <v>0</v>
      </c>
      <c r="C61" s="13">
        <v>11888.219999999999</v>
      </c>
      <c r="D61" s="13">
        <v>6726</v>
      </c>
      <c r="E61" s="13">
        <v>176750.26999999999</v>
      </c>
      <c r="F61" s="12" t="s">
        <v>35</v>
      </c>
      <c r="G61" s="12" t="str">
        <v>IE00B5MTWD60</v>
      </c>
      <c r="H61" s="12" t="str">
        <v>STOXX EUR 600 BANKS- SOURCE INVESTMENT</v>
      </c>
    </row>
    <row r="62" spans="1:11">
      <c r="A62" s="12">
        <v>0.059999999999999998</v>
      </c>
      <c r="B62" s="12">
        <v>0</v>
      </c>
      <c r="C62" s="13">
        <v>3799.25</v>
      </c>
      <c r="D62" s="13">
        <v>3003</v>
      </c>
      <c r="E62" s="13">
        <v>126515.31</v>
      </c>
      <c r="F62" s="12" t="s">
        <v>34</v>
      </c>
      <c r="G62" s="12" t="str">
        <v>US78464A7972</v>
      </c>
      <c r="H62" s="12" t="str">
        <v>SPDR KBW BANK ETF- SPDR</v>
      </c>
    </row>
    <row r="63" spans="1:11">
      <c r="A63" s="12">
        <v>0.089999999999999997</v>
      </c>
      <c r="B63" s="12">
        <v>0</v>
      </c>
      <c r="C63" s="13">
        <v>5952.8000000000002</v>
      </c>
      <c r="D63" s="13">
        <v>11763</v>
      </c>
      <c r="E63" s="13">
        <v>50606.120000000003</v>
      </c>
      <c r="F63" s="12" t="s">
        <v>34</v>
      </c>
      <c r="G63" s="12" t="str">
        <v>US4642871929</v>
      </c>
      <c r="H63" s="12" t="str">
        <v>תחבורה - IYT- iShares</v>
      </c>
    </row>
    <row r="64" spans="1:11">
      <c r="A64" s="12">
        <v>0.040000000000000001</v>
      </c>
      <c r="B64" s="12">
        <v>0</v>
      </c>
      <c r="C64" s="13">
        <v>2710.0300000000002</v>
      </c>
      <c r="D64" s="13">
        <v>4640.5</v>
      </c>
      <c r="E64" s="13">
        <v>58399.480000000003</v>
      </c>
      <c r="F64" s="12" t="s">
        <v>34</v>
      </c>
      <c r="G64" s="12" t="str">
        <v>US81369Y7040</v>
      </c>
      <c r="H64" s="12" t="str">
        <v>S&amp;P תעשייה - XLI- SPDR</v>
      </c>
    </row>
    <row r="65" spans="1:11">
      <c r="A65" s="12">
        <v>0.01</v>
      </c>
      <c r="B65" s="12">
        <v>0</v>
      </c>
      <c r="C65" s="12">
        <v>534.37</v>
      </c>
      <c r="D65" s="13">
        <v>158700</v>
      </c>
      <c r="E65" s="12">
        <v>336.72000000000003</v>
      </c>
      <c r="F65" s="12" t="s">
        <v>38</v>
      </c>
      <c r="G65" s="12" t="str">
        <v>JP3047010008</v>
      </c>
      <c r="H65" s="12" t="str">
        <v>NOMURA-NEXT FUND- NOMURA</v>
      </c>
    </row>
    <row r="66" spans="1:11">
      <c r="A66" s="12">
        <v>0.089999999999999997</v>
      </c>
      <c r="B66" s="12">
        <v>0</v>
      </c>
      <c r="C66" s="13">
        <v>6245.3500000000004</v>
      </c>
      <c r="D66" s="13">
        <v>1990.5</v>
      </c>
      <c r="E66" s="13">
        <v>313757.96999999997</v>
      </c>
      <c r="F66" s="12" t="s">
        <v>34</v>
      </c>
      <c r="G66" s="12" t="str">
        <v>US81369Y6059</v>
      </c>
      <c r="H66" s="12" t="str">
        <v>XLF  פיננסים- SPDR</v>
      </c>
    </row>
    <row r="67" spans="1:11">
      <c r="A67" s="14">
        <v>1.45</v>
      </c>
      <c r="B67" s="14"/>
      <c r="C67" s="15">
        <v>100486</v>
      </c>
      <c r="D67" s="14"/>
      <c r="E67" s="15">
        <v>2643603.0800000001</v>
      </c>
      <c r="F67" s="14"/>
      <c r="G67" s="14"/>
      <c r="H67" s="14" t="str">
        <v>סה"כ ל שמחקות מדדי מניות:</v>
      </c>
    </row>
    <row r="68" spans="1:11">
      <c r="A68" s="12">
        <v>0.029999999999999999</v>
      </c>
      <c r="B68" s="12">
        <v>0</v>
      </c>
      <c r="C68" s="13">
        <v>2212.5700000000002</v>
      </c>
      <c r="D68" s="13">
        <v>11352</v>
      </c>
      <c r="E68" s="13">
        <v>19490.57</v>
      </c>
      <c r="F68" s="12" t="s">
        <v>34</v>
      </c>
      <c r="G68" s="12" t="str">
        <v>US4642872422</v>
      </c>
      <c r="H68" s="12" t="str">
        <v>ISHS GS¢ INVST BD- iShares</v>
      </c>
    </row>
    <row r="69" spans="1:11" ht="22.5">
      <c r="A69" s="12">
        <v>0.040000000000000001</v>
      </c>
      <c r="B69" s="12">
        <v>0</v>
      </c>
      <c r="C69" s="13">
        <v>2786.98</v>
      </c>
      <c r="D69" s="13">
        <v>2734</v>
      </c>
      <c r="E69" s="13">
        <v>101937.67999999999</v>
      </c>
      <c r="F69" s="12" t="s">
        <v>34</v>
      </c>
      <c r="G69" s="12" t="str">
        <v>US7393685737</v>
      </c>
      <c r="H69" s="12" t="str">
        <v>POWERSHARES EM MAR- POWERSHARES</v>
      </c>
    </row>
    <row r="70" spans="1:11" ht="22.5">
      <c r="A70" s="12">
        <v>0.029999999999999999</v>
      </c>
      <c r="B70" s="12">
        <v>0</v>
      </c>
      <c r="C70" s="13">
        <v>1915.6500000000001</v>
      </c>
      <c r="D70" s="13">
        <v>12133</v>
      </c>
      <c r="E70" s="13">
        <v>15788.74</v>
      </c>
      <c r="F70" s="12" t="s">
        <v>34</v>
      </c>
      <c r="G70" s="12" t="str">
        <v>US4642886612</v>
      </c>
      <c r="H70" s="12" t="str">
        <v>ISHARES BARCLAYS 3-7- iShares</v>
      </c>
    </row>
    <row r="71" spans="1:11">
      <c r="A71" s="14">
        <v>0.10000000000000001</v>
      </c>
      <c r="B71" s="14"/>
      <c r="C71" s="15">
        <v>6915.1899999999996</v>
      </c>
      <c r="D71" s="14"/>
      <c r="E71" s="15">
        <v>137217</v>
      </c>
      <c r="F71" s="14"/>
      <c r="G71" s="14"/>
      <c r="H71" s="14" t="str">
        <v>סה"כ ל שמחקות מדדים אחרים:</v>
      </c>
    </row>
    <row r="72" spans="1:11">
      <c r="A72" s="12">
        <v>0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</row>
    <row r="73" spans="1:11">
      <c r="A73" s="14">
        <v>0</v>
      </c>
      <c r="B73" s="14"/>
      <c r="C73" s="14">
        <v>0</v>
      </c>
      <c r="D73" s="14"/>
      <c r="E73" s="14">
        <v>0</v>
      </c>
      <c r="F73" s="14"/>
      <c r="G73" s="14"/>
      <c r="H73" s="14" t="s">
        <v>156</v>
      </c>
    </row>
    <row r="74" spans="1:11">
      <c r="A74" s="12">
        <v>0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</row>
    <row r="75" spans="1:11">
      <c r="A75" s="14">
        <v>0</v>
      </c>
      <c r="B75" s="14"/>
      <c r="C75" s="14">
        <v>0</v>
      </c>
      <c r="D75" s="14"/>
      <c r="E75" s="14">
        <v>0</v>
      </c>
      <c r="F75" s="14"/>
      <c r="G75" s="14"/>
      <c r="H75" s="14" t="s">
        <v>157</v>
      </c>
    </row>
    <row r="76" spans="1:11">
      <c r="A76" s="14">
        <v>1.5600000000000001</v>
      </c>
      <c r="B76" s="14"/>
      <c r="C76" s="15">
        <v>107401.19</v>
      </c>
      <c r="D76" s="14"/>
      <c r="E76" s="15">
        <v>2780820.0800000001</v>
      </c>
      <c r="F76" s="14"/>
      <c r="G76" s="14"/>
      <c r="H76" s="14" t="s">
        <v>70</v>
      </c>
    </row>
    <row r="77" spans="1:11">
      <c r="A77" s="9">
        <v>4.0800000000000001</v>
      </c>
      <c r="B77" s="9"/>
      <c r="C77" s="10">
        <v>281780.17999999999</v>
      </c>
      <c r="D77" s="9"/>
      <c r="E77" s="10">
        <v>10152541.33</v>
      </c>
      <c r="F77" s="9"/>
      <c r="G77" s="9"/>
      <c r="H77" s="9" t="s">
        <v>29</v>
      </c>
    </row>
    <row r="78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37"/>
  <sheetViews>
    <sheetView topLeftCell="A10" workbookViewId="0" showGridLines="0">
      <selection activeCell="N2" sqref="N2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24.57031" bestFit="1" customWidth="1"/>
    <col min="15" max="16384" style="1"/>
  </cols>
  <sheetData>
    <row r="2" spans="1:14" customHeight="1" ht="57.6">
      <c r="A2" s="2" t="str">
        <v>ניירות ערך סחירים - קרנות נאמנות</v>
      </c>
      <c r="N2" s="11" t="s">
        <f>HYPERLINK("#'"&amp;גיליון1!$A$32&amp;"'!C6",גיליון1!$B$32)</f>
        <v>31</v>
      </c>
    </row>
    <row r="3" spans="1:14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32</v>
      </c>
      <c r="G6" s="5" t="s">
        <v>45</v>
      </c>
      <c r="H6" s="5" t="s">
        <v>46</v>
      </c>
      <c r="I6" s="5" t="s">
        <v>80</v>
      </c>
      <c r="J6" s="5" t="s">
        <v>47</v>
      </c>
      <c r="K6" s="5" t="s">
        <v>48</v>
      </c>
    </row>
    <row r="7" spans="1:14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/>
      <c r="H7" s="12">
        <v>0</v>
      </c>
      <c r="I7" s="12">
        <v>0</v>
      </c>
      <c r="J7" s="12">
        <v>0</v>
      </c>
      <c r="K7" s="12">
        <v>0</v>
      </c>
    </row>
    <row r="8" spans="1:14" ht="22.5">
      <c r="A8" s="14">
        <v>0</v>
      </c>
      <c r="B8" s="14"/>
      <c r="C8" s="14">
        <v>0</v>
      </c>
      <c r="D8" s="14"/>
      <c r="E8" s="14">
        <v>0</v>
      </c>
      <c r="F8" s="14"/>
      <c r="G8" s="14"/>
      <c r="H8" s="14"/>
      <c r="I8" s="14"/>
      <c r="J8" s="14"/>
      <c r="K8" s="14" t="str">
        <v>סה"כ ל תעודות השתתפות בקרנות נאמנות בישראל:</v>
      </c>
    </row>
    <row r="9" spans="1:14" ht="22.5">
      <c r="A9" s="12">
        <v>0.19</v>
      </c>
      <c r="B9" s="12">
        <v>0</v>
      </c>
      <c r="C9" s="13">
        <v>12986.27</v>
      </c>
      <c r="D9" s="13">
        <v>5044724</v>
      </c>
      <c r="E9" s="12">
        <v>257.42000000000002</v>
      </c>
      <c r="F9" s="12" t="s">
        <v>34</v>
      </c>
      <c r="G9" s="12" t="s">
        <v>120</v>
      </c>
      <c r="H9" s="12" t="s">
        <v>87</v>
      </c>
      <c r="I9" s="12" t="s">
        <v>158</v>
      </c>
      <c r="J9" s="12" t="str">
        <v>FR0010886747</v>
      </c>
      <c r="K9" s="12" t="str">
        <v>EDM. DE ROTSHILD CHINAGORA- Edmond De Rothschild</v>
      </c>
    </row>
    <row r="10" spans="1:14" ht="22.5">
      <c r="A10" s="12">
        <v>0.040000000000000001</v>
      </c>
      <c r="B10" s="12">
        <v>0</v>
      </c>
      <c r="C10" s="13">
        <v>2438.9099999999999</v>
      </c>
      <c r="D10" s="13">
        <v>565106</v>
      </c>
      <c r="E10" s="12">
        <v>431.57999999999998</v>
      </c>
      <c r="F10" s="12" t="s">
        <v>34</v>
      </c>
      <c r="G10" s="12" t="s">
        <v>120</v>
      </c>
      <c r="H10" s="12" t="s">
        <v>87</v>
      </c>
      <c r="I10" s="12" t="s">
        <v>158</v>
      </c>
      <c r="J10" s="12">
        <v>70367099</v>
      </c>
      <c r="K10" s="12" t="str">
        <v>SAINT HONORE CH- Edmond De Rothschild</v>
      </c>
    </row>
    <row r="11" spans="1:14" ht="22.5">
      <c r="A11" s="12">
        <v>0.23999999999999999</v>
      </c>
      <c r="B11" s="12">
        <v>0</v>
      </c>
      <c r="C11" s="13">
        <v>16733.91</v>
      </c>
      <c r="D11" s="13">
        <v>2141</v>
      </c>
      <c r="E11" s="13">
        <v>781592.95999999996</v>
      </c>
      <c r="F11" s="12" t="s">
        <v>34</v>
      </c>
      <c r="G11" s="12" t="s">
        <v>159</v>
      </c>
      <c r="H11" s="12">
        <v>0</v>
      </c>
      <c r="I11" s="12" t="str">
        <v>BBH  מרובה</v>
      </c>
      <c r="J11" s="12">
        <v>70369715</v>
      </c>
      <c r="K11" s="12" t="str">
        <v>BBH - Core Select- BROWN BROTHERS HARRIMAN</v>
      </c>
    </row>
    <row r="12" spans="1:14" ht="33.75">
      <c r="A12" s="12">
        <v>0.20000000000000001</v>
      </c>
      <c r="B12" s="12">
        <v>0</v>
      </c>
      <c r="C12" s="13">
        <v>13998.459999999999</v>
      </c>
      <c r="D12" s="13">
        <v>5249</v>
      </c>
      <c r="E12" s="13">
        <v>266688.14000000001</v>
      </c>
      <c r="F12" s="12" t="s">
        <v>35</v>
      </c>
      <c r="G12" s="12" t="s">
        <v>159</v>
      </c>
      <c r="H12" s="12">
        <v>0</v>
      </c>
      <c r="I12" s="12" t="str">
        <v> ארופה מרובהBLACKROCK</v>
      </c>
      <c r="J12" s="12" t="s">
        <v>160</v>
      </c>
      <c r="K12" s="12" t="str">
        <v>BGF-EURO VAL-EURD2- BLACK ROCK</v>
      </c>
    </row>
    <row r="13" spans="1:14" ht="33.75">
      <c r="A13" s="12">
        <v>0.25</v>
      </c>
      <c r="B13" s="12">
        <v>0</v>
      </c>
      <c r="C13" s="13">
        <v>17452.48</v>
      </c>
      <c r="D13" s="13">
        <v>2721</v>
      </c>
      <c r="E13" s="13">
        <v>641399.40000000002</v>
      </c>
      <c r="F13" s="12" t="s">
        <v>34</v>
      </c>
      <c r="G13" s="12" t="s">
        <v>159</v>
      </c>
      <c r="H13" s="12">
        <v>0</v>
      </c>
      <c r="I13" s="12" t="str">
        <v>BLACK ROCKאגח מרובה</v>
      </c>
      <c r="J13" s="12" t="str">
        <v>LU0552552704</v>
      </c>
      <c r="K13" s="12" t="str">
        <v>BGF-USD HIGH YL- BLACK ROCK</v>
      </c>
    </row>
    <row r="14" spans="1:14" ht="33.75">
      <c r="A14" s="12">
        <v>0.34999999999999998</v>
      </c>
      <c r="B14" s="12">
        <v>0</v>
      </c>
      <c r="C14" s="13">
        <v>24386.09</v>
      </c>
      <c r="D14" s="13">
        <v>19674</v>
      </c>
      <c r="E14" s="13">
        <v>123950.83</v>
      </c>
      <c r="F14" s="12" t="s">
        <v>35</v>
      </c>
      <c r="G14" s="12" t="s">
        <v>159</v>
      </c>
      <c r="H14" s="12">
        <v>0</v>
      </c>
      <c r="I14" s="12" t="str">
        <v>BNP EUROPE  מרובה</v>
      </c>
      <c r="J14" s="12" t="s">
        <v>160</v>
      </c>
      <c r="K14" s="12" t="str">
        <v>BNP PARIBAS L1  EUROPE- BNP</v>
      </c>
    </row>
    <row r="15" spans="1:14" ht="22.5">
      <c r="A15" s="12">
        <v>0.20000000000000001</v>
      </c>
      <c r="B15" s="12">
        <v>0</v>
      </c>
      <c r="C15" s="13">
        <v>13656.98</v>
      </c>
      <c r="D15" s="13">
        <v>2703</v>
      </c>
      <c r="E15" s="13">
        <v>505252.84999999998</v>
      </c>
      <c r="F15" s="12" t="s">
        <v>34</v>
      </c>
      <c r="G15" s="12" t="s">
        <v>159</v>
      </c>
      <c r="H15" s="12">
        <v>0</v>
      </c>
      <c r="I15" s="12" t="str">
        <v>BROOKFIELD  מרובה</v>
      </c>
      <c r="J15" s="12">
        <v>70640636</v>
      </c>
      <c r="K15" s="12" t="str">
        <v>BROOK-GL INF-E- BROOKFIELD</v>
      </c>
    </row>
    <row r="16" spans="1:14" ht="33.75">
      <c r="A16" s="12">
        <v>0.089999999999999997</v>
      </c>
      <c r="B16" s="12">
        <v>0</v>
      </c>
      <c r="C16" s="13">
        <v>6557.6300000000001</v>
      </c>
      <c r="D16" s="13">
        <v>8638.7900000000009</v>
      </c>
      <c r="E16" s="13" t="s">
        <v>57</v>
      </c>
      <c r="F16" s="12" t="s">
        <v>34</v>
      </c>
      <c r="G16" s="12" t="s">
        <v>159</v>
      </c>
      <c r="H16" s="12">
        <v>0</v>
      </c>
      <c r="I16" s="12" t="s">
        <v>161</v>
      </c>
      <c r="J16" s="12">
        <v>70216346</v>
      </c>
      <c r="K16" s="12" t="str">
        <v>CONSTELLATION F- CONSTELLATION</v>
      </c>
    </row>
    <row r="17" spans="1:14" ht="33.75">
      <c r="A17" s="12">
        <v>0.029999999999999999</v>
      </c>
      <c r="B17" s="12">
        <v>0</v>
      </c>
      <c r="C17" s="13">
        <v>2285.1399999999999</v>
      </c>
      <c r="D17" s="13">
        <v>9031.0900000000001</v>
      </c>
      <c r="E17" s="13">
        <v>25303.060000000001</v>
      </c>
      <c r="F17" s="12" t="s">
        <v>34</v>
      </c>
      <c r="G17" s="12" t="s">
        <v>159</v>
      </c>
      <c r="H17" s="12">
        <v>0</v>
      </c>
      <c r="I17" s="12" t="s">
        <v>161</v>
      </c>
      <c r="J17" s="12" t="str">
        <v>KYG238261294</v>
      </c>
      <c r="K17" s="12" t="str">
        <v>CONSTELLATION FUND- CONSTELLATION</v>
      </c>
    </row>
    <row r="18" spans="1:14" ht="22.5">
      <c r="A18" s="12">
        <v>0.44</v>
      </c>
      <c r="B18" s="12">
        <v>0</v>
      </c>
      <c r="C18" s="13">
        <v>30272.389999999999</v>
      </c>
      <c r="D18" s="13">
        <v>1211965</v>
      </c>
      <c r="E18" s="13">
        <v>2497.79</v>
      </c>
      <c r="F18" s="12" t="s">
        <v>34</v>
      </c>
      <c r="G18" s="12" t="s">
        <v>159</v>
      </c>
      <c r="H18" s="12">
        <v>0</v>
      </c>
      <c r="I18" s="12" t="str">
        <v>CROCI מרובה</v>
      </c>
      <c r="J18" s="12">
        <v>70559299</v>
      </c>
      <c r="K18" s="12" t="str">
        <v>DB - CROCI World Fund- DB PLATINUM</v>
      </c>
    </row>
    <row r="19" spans="1:14" ht="33.75">
      <c r="A19" s="12">
        <v>0.16</v>
      </c>
      <c r="B19" s="12">
        <v>0</v>
      </c>
      <c r="C19" s="13">
        <v>11039.190000000001</v>
      </c>
      <c r="D19" s="13">
        <v>15046</v>
      </c>
      <c r="E19" s="13">
        <v>73369.589999999997</v>
      </c>
      <c r="F19" s="12" t="s">
        <v>35</v>
      </c>
      <c r="G19" s="12" t="s">
        <v>159</v>
      </c>
      <c r="H19" s="12">
        <v>0</v>
      </c>
      <c r="I19" s="12" t="str">
        <v>EUROPE SINERGI מרובה</v>
      </c>
      <c r="J19" s="12">
        <v>70160908</v>
      </c>
      <c r="K19" s="12" t="str">
        <v>EDM ROTH - EUR SYNERGY- SAINT HONORE</v>
      </c>
    </row>
    <row r="20" spans="1:14" ht="22.5">
      <c r="A20" s="12">
        <v>0.29999999999999999</v>
      </c>
      <c r="B20" s="12">
        <v>0</v>
      </c>
      <c r="C20" s="13">
        <v>20735.669999999998</v>
      </c>
      <c r="D20" s="13">
        <v>1223.03</v>
      </c>
      <c r="E20" s="13">
        <v>1695434.45</v>
      </c>
      <c r="F20" s="12" t="s">
        <v>35</v>
      </c>
      <c r="G20" s="12" t="s">
        <v>159</v>
      </c>
      <c r="H20" s="12">
        <v>0</v>
      </c>
      <c r="I20" s="12" t="str">
        <v>GAM אירופה מרובה</v>
      </c>
      <c r="J20" s="12">
        <v>70590773</v>
      </c>
      <c r="K20" s="12" t="str">
        <v>GAM STAR CONTIN- GAM STAR</v>
      </c>
    </row>
    <row r="21" spans="1:14" ht="45">
      <c r="A21" s="12">
        <v>0.22</v>
      </c>
      <c r="B21" s="12">
        <v>0</v>
      </c>
      <c r="C21" s="13">
        <v>15383.530000000001</v>
      </c>
      <c r="D21" s="13">
        <v>1496</v>
      </c>
      <c r="E21" s="13">
        <v>1028310.98</v>
      </c>
      <c r="F21" s="12" t="s">
        <v>35</v>
      </c>
      <c r="G21" s="12" t="s">
        <v>159</v>
      </c>
      <c r="H21" s="12">
        <v>0</v>
      </c>
      <c r="I21" s="12" t="str">
        <v>   מרובהEUROSTOCK600 ענף</v>
      </c>
      <c r="J21" s="12" t="str">
        <v>LU0828814763</v>
      </c>
      <c r="K21" s="12" t="str">
        <v>HENDERSON HOR-P- HENDERSON PAN</v>
      </c>
    </row>
    <row r="22" spans="1:14" ht="22.5">
      <c r="A22" s="12">
        <v>0.16</v>
      </c>
      <c r="B22" s="12">
        <v>0</v>
      </c>
      <c r="C22" s="13">
        <v>10955.440000000001</v>
      </c>
      <c r="D22" s="13">
        <v>20084</v>
      </c>
      <c r="E22" s="13">
        <v>54548.07</v>
      </c>
      <c r="F22" s="12" t="s">
        <v>34</v>
      </c>
      <c r="G22" s="12" t="s">
        <v>159</v>
      </c>
      <c r="H22" s="12">
        <v>0</v>
      </c>
      <c r="I22" s="12" t="str">
        <v>אגח מרובה AXA</v>
      </c>
      <c r="J22" s="12">
        <v>74864166</v>
      </c>
      <c r="K22" s="12" t="str">
        <v>LU0252440952</v>
      </c>
    </row>
    <row r="23" spans="1:14" ht="22.5">
      <c r="A23" s="12">
        <v>0.16</v>
      </c>
      <c r="B23" s="12">
        <v>0</v>
      </c>
      <c r="C23" s="13">
        <v>11283.860000000001</v>
      </c>
      <c r="D23" s="13">
        <v>10854</v>
      </c>
      <c r="E23" s="13">
        <v>103960.35000000001</v>
      </c>
      <c r="F23" s="12" t="s">
        <v>34</v>
      </c>
      <c r="G23" s="12" t="s">
        <v>159</v>
      </c>
      <c r="H23" s="12">
        <v>0</v>
      </c>
      <c r="I23" s="12" t="str">
        <v>ASHMORE מרובה</v>
      </c>
      <c r="J23" s="12">
        <v>74860008</v>
      </c>
      <c r="K23" s="12" t="str">
        <v>LU0493866213</v>
      </c>
    </row>
    <row r="24" spans="1:14" ht="22.5">
      <c r="A24" s="12">
        <v>0.19</v>
      </c>
      <c r="B24" s="12">
        <v>0</v>
      </c>
      <c r="C24" s="13">
        <v>12842.459999999999</v>
      </c>
      <c r="D24" s="13">
        <v>15604</v>
      </c>
      <c r="E24" s="13">
        <v>82302.380000000005</v>
      </c>
      <c r="F24" s="12" t="s">
        <v>34</v>
      </c>
      <c r="G24" s="12" t="s">
        <v>159</v>
      </c>
      <c r="H24" s="12">
        <v>0</v>
      </c>
      <c r="I24" s="12" t="str">
        <v>LYRICAL  מרובה</v>
      </c>
      <c r="J24" s="12">
        <v>70245410</v>
      </c>
      <c r="K24" s="12" t="str">
        <v>LYRICAL US VALUE- CONVENTUM</v>
      </c>
    </row>
    <row r="25" spans="1:14" ht="22.5">
      <c r="A25" s="12">
        <v>0.040000000000000001</v>
      </c>
      <c r="B25" s="12">
        <v>0</v>
      </c>
      <c r="C25" s="13">
        <v>2544.5999999999999</v>
      </c>
      <c r="D25" s="13">
        <v>161352.91</v>
      </c>
      <c r="E25" s="13">
        <v>1577.04</v>
      </c>
      <c r="F25" s="12" t="s">
        <v>34</v>
      </c>
      <c r="G25" s="12" t="s">
        <v>159</v>
      </c>
      <c r="H25" s="12">
        <v>0</v>
      </c>
      <c r="I25" s="12" t="s">
        <v>162</v>
      </c>
      <c r="J25" s="12">
        <v>70669841</v>
      </c>
      <c r="K25" s="12" t="str">
        <v>MARKETFIELD FUND LTD- MARKETFIELD FUNDS</v>
      </c>
    </row>
    <row r="26" spans="1:14" ht="22.5">
      <c r="A26" s="12">
        <v>0.12</v>
      </c>
      <c r="B26" s="12">
        <v>0</v>
      </c>
      <c r="C26" s="13">
        <v>8332.3999999999996</v>
      </c>
      <c r="D26" s="13">
        <v>11719</v>
      </c>
      <c r="E26" s="13">
        <v>71101.589999999997</v>
      </c>
      <c r="F26" s="12" t="s">
        <v>34</v>
      </c>
      <c r="G26" s="12" t="s">
        <v>159</v>
      </c>
      <c r="H26" s="12">
        <v>0</v>
      </c>
      <c r="I26" s="12" t="s">
        <v>163</v>
      </c>
      <c r="J26" s="12">
        <v>70489794</v>
      </c>
      <c r="K26" s="12" t="str">
        <v>NB China A-Fund- NEUBERGER BERMA</v>
      </c>
    </row>
    <row r="27" spans="1:14" ht="22.5">
      <c r="A27" s="12">
        <v>0.070000000000000007</v>
      </c>
      <c r="B27" s="12">
        <v>0</v>
      </c>
      <c r="C27" s="13">
        <v>4918.5100000000002</v>
      </c>
      <c r="D27" s="13">
        <v>12149</v>
      </c>
      <c r="E27" s="13">
        <v>40484.889999999999</v>
      </c>
      <c r="F27" s="12" t="s">
        <v>34</v>
      </c>
      <c r="G27" s="12" t="s">
        <v>159</v>
      </c>
      <c r="H27" s="12">
        <v>0</v>
      </c>
      <c r="I27" s="12" t="s">
        <v>163</v>
      </c>
      <c r="J27" s="12">
        <v>70578380</v>
      </c>
      <c r="K27" s="12" t="str">
        <v>NEUBER BERMAN CHINA- NEUBERGER BERMA</v>
      </c>
    </row>
    <row r="28" spans="1:14" ht="22.5">
      <c r="A28" s="12">
        <v>0.16</v>
      </c>
      <c r="B28" s="12">
        <v>0</v>
      </c>
      <c r="C28" s="13">
        <v>11359.690000000001</v>
      </c>
      <c r="D28" s="13">
        <v>1927</v>
      </c>
      <c r="E28" s="13">
        <v>589501.18000000005</v>
      </c>
      <c r="F28" s="12" t="s">
        <v>34</v>
      </c>
      <c r="G28" s="12" t="s">
        <v>159</v>
      </c>
      <c r="H28" s="12">
        <v>0</v>
      </c>
      <c r="I28" s="12" t="s">
        <v>164</v>
      </c>
      <c r="J28" s="12" t="str">
        <v>IE00B12VW565</v>
      </c>
      <c r="K28" s="12" t="str">
        <v>NEUBER BERMAN- NEUBERGER BERMA</v>
      </c>
    </row>
    <row r="29" spans="1:14" ht="22.5">
      <c r="A29" s="12">
        <v>0.32000000000000001</v>
      </c>
      <c r="B29" s="12">
        <v>0</v>
      </c>
      <c r="C29" s="13">
        <v>22215.139999999999</v>
      </c>
      <c r="D29" s="13">
        <v>1363</v>
      </c>
      <c r="E29" s="13">
        <v>1629870.8200000001</v>
      </c>
      <c r="F29" s="12" t="s">
        <v>34</v>
      </c>
      <c r="G29" s="12" t="s">
        <v>159</v>
      </c>
      <c r="H29" s="12">
        <v>0</v>
      </c>
      <c r="I29" s="12" t="str">
        <v>EM מרובה</v>
      </c>
      <c r="J29" s="12" t="str">
        <v>IE00B29K0099</v>
      </c>
      <c r="K29" s="12" t="str">
        <v>PIMCO - EM LOCAL BONDS- PIMCO</v>
      </c>
    </row>
    <row r="30" spans="1:14" ht="22.5">
      <c r="A30" s="12">
        <v>0.13</v>
      </c>
      <c r="B30" s="12">
        <v>0</v>
      </c>
      <c r="C30" s="13">
        <v>9057.2299999999996</v>
      </c>
      <c r="D30" s="13">
        <v>13169</v>
      </c>
      <c r="E30" s="13">
        <v>68776.910000000003</v>
      </c>
      <c r="F30" s="12" t="s">
        <v>35</v>
      </c>
      <c r="G30" s="12" t="s">
        <v>159</v>
      </c>
      <c r="H30" s="12">
        <v>0</v>
      </c>
      <c r="I30" s="12" t="str">
        <v>ROBECO  מרובה</v>
      </c>
      <c r="J30" s="12">
        <v>70692942</v>
      </c>
      <c r="K30" s="12" t="str">
        <v>ROB-ACT QEMKE-IEUR- ROBECO</v>
      </c>
    </row>
    <row r="31" spans="1:14" ht="22.5">
      <c r="A31" s="12">
        <v>0.080000000000000002</v>
      </c>
      <c r="B31" s="12">
        <v>0</v>
      </c>
      <c r="C31" s="13">
        <v>5385.7799999999997</v>
      </c>
      <c r="D31" s="13">
        <v>10617</v>
      </c>
      <c r="E31" s="13">
        <v>50727.870000000003</v>
      </c>
      <c r="F31" s="12" t="s">
        <v>34</v>
      </c>
      <c r="G31" s="12" t="s">
        <v>159</v>
      </c>
      <c r="H31" s="12">
        <v>0</v>
      </c>
      <c r="I31" s="12" t="s">
        <v>162</v>
      </c>
      <c r="J31" s="12">
        <v>70111935</v>
      </c>
      <c r="K31" s="12" t="str">
        <v>SCHR-CHI EQ AL-C- SCHRODER</v>
      </c>
    </row>
    <row r="32" spans="1:14" ht="22.5">
      <c r="A32" s="12">
        <v>0.080000000000000002</v>
      </c>
      <c r="B32" s="12">
        <v>0</v>
      </c>
      <c r="C32" s="13">
        <v>5710.7299999999996</v>
      </c>
      <c r="D32" s="13">
        <v>11941.01</v>
      </c>
      <c r="E32" s="13">
        <v>47824.559999999998</v>
      </c>
      <c r="F32" s="12" t="s">
        <v>34</v>
      </c>
      <c r="G32" s="12" t="s">
        <v>159</v>
      </c>
      <c r="H32" s="12">
        <v>0</v>
      </c>
      <c r="I32" s="12" t="s">
        <v>151</v>
      </c>
      <c r="J32" s="12">
        <v>70481932</v>
      </c>
      <c r="K32" s="12" t="str">
        <v>SPHERA GLOBAL HEALTHCARE- sphera</v>
      </c>
    </row>
    <row r="33" spans="1:14">
      <c r="A33" s="12">
        <v>0</v>
      </c>
      <c r="B33" s="12">
        <v>0</v>
      </c>
      <c r="C33" s="12">
        <v>66.219999999999999</v>
      </c>
      <c r="D33" s="13">
        <v>15662.879999999999</v>
      </c>
      <c r="E33" s="12">
        <v>422.77999999999997</v>
      </c>
      <c r="F33" s="12" t="s">
        <v>34</v>
      </c>
      <c r="G33" s="12" t="s">
        <v>159</v>
      </c>
      <c r="H33" s="12">
        <v>0</v>
      </c>
      <c r="I33" s="12" t="s">
        <v>151</v>
      </c>
      <c r="J33" s="12">
        <v>70251467</v>
      </c>
      <c r="K33" s="12" t="str">
        <v>SPHERA- sphera</v>
      </c>
    </row>
    <row r="34" spans="1:14" ht="33.75">
      <c r="A34" s="12">
        <v>0.20999999999999999</v>
      </c>
      <c r="B34" s="12">
        <v>0</v>
      </c>
      <c r="C34" s="13">
        <v>14804.74</v>
      </c>
      <c r="D34" s="13">
        <v>13701</v>
      </c>
      <c r="E34" s="13">
        <v>108055.92</v>
      </c>
      <c r="F34" s="12" t="s">
        <v>34</v>
      </c>
      <c r="G34" s="12" t="s">
        <v>159</v>
      </c>
      <c r="H34" s="12">
        <v>0</v>
      </c>
      <c r="I34" s="12" t="str">
        <v>מרובה TOKIO MARINE</v>
      </c>
      <c r="J34" s="12">
        <v>70559349</v>
      </c>
      <c r="K34" s="12" t="str">
        <v>Tokio Marine Japanese Equity- TOKIO MARINE</v>
      </c>
    </row>
    <row r="35" spans="1:14" ht="22.5">
      <c r="A35" s="14">
        <v>4.4500000000000002</v>
      </c>
      <c r="B35" s="14"/>
      <c r="C35" s="15">
        <v>307403.45000000001</v>
      </c>
      <c r="D35" s="14"/>
      <c r="E35" s="15">
        <v>8069552.6100000003</v>
      </c>
      <c r="F35" s="14"/>
      <c r="G35" s="14"/>
      <c r="H35" s="14"/>
      <c r="I35" s="14"/>
      <c r="J35" s="14"/>
      <c r="K35" s="14" t="str">
        <v>סה"כ ל תעודות השתתפות בקרנות נאמנות בחו"ל:</v>
      </c>
    </row>
    <row r="36" spans="1:14">
      <c r="A36" s="9">
        <v>4.4500000000000002</v>
      </c>
      <c r="B36" s="9"/>
      <c r="C36" s="10">
        <v>307403.45000000001</v>
      </c>
      <c r="D36" s="9"/>
      <c r="E36" s="10">
        <v>8069552.6100000003</v>
      </c>
      <c r="F36" s="9"/>
      <c r="G36" s="9"/>
      <c r="H36" s="9"/>
      <c r="I36" s="9"/>
      <c r="J36" s="9"/>
      <c r="K36" s="9" t="s">
        <v>29</v>
      </c>
    </row>
    <row r="37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K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2013-12-02T08:57:33Z</dcterms:modified>
  <dcterms:created xsi:type="dcterms:W3CDTF">2013-11-17T10:27:52Z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