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definedNames>
    <definedName name="_xlnm.Print_Area" localSheetId="0">#REF!</definedName>
    <definedName name="_xlnm.Sheet_Title" localSheetId="0">"סכום נכסי ההשקעה"</definedName>
    <definedName name="_xlnm.Print_Area" localSheetId="1">#REF!</definedName>
    <definedName name="_xlnm.Sheet_Title" localSheetId="1">"שערי חליפין מטבעות"</definedName>
    <definedName name="_xlnm.Print_Area" localSheetId="2">#REF!</definedName>
    <definedName name="_xlnm.Sheet_Title" localSheetId="2">"מזומנים ושווי מזומנים"</definedName>
    <definedName name="_xlnm.Print_Area" localSheetId="3">#REF!</definedName>
    <definedName name="_xlnm.Sheet_Title" localSheetId="3">"נ\"ע סחירים_ תעודות התחייבות ממש"</definedName>
    <definedName name="_xlnm.Print_Area" localSheetId="4">#REF!</definedName>
    <definedName name="_xlnm.Sheet_Title" localSheetId="4">"נ\"ע סחירים_ תעודות חוב מסחריות"</definedName>
    <definedName name="_xlnm.Print_Area" localSheetId="5">#REF!</definedName>
    <definedName name="_xlnm.Sheet_Title" localSheetId="5">"נ\"ע סחירים_ אג\"ח קונצרני"</definedName>
    <definedName name="_xlnm.Print_Area" localSheetId="6">#REF!</definedName>
    <definedName name="_xlnm.Sheet_Title" localSheetId="6">"נ\"ע סחירים_ מניות"</definedName>
    <definedName name="_xlnm.Print_Area" localSheetId="7">#REF!</definedName>
    <definedName name="_xlnm.Sheet_Title" localSheetId="7">"נ\"ע סחירים_ תעודות סל"</definedName>
    <definedName name="_xlnm.Print_Area" localSheetId="8">#REF!</definedName>
    <definedName name="_xlnm.Sheet_Title" localSheetId="8">"נ\"ע סחירים_ קרנות נאמנות"</definedName>
    <definedName name="_xlnm.Print_Area" localSheetId="9">#REF!</definedName>
    <definedName name="_xlnm.Sheet_Title" localSheetId="9">"נ\"ע סחירים_ כתבי אופציה"</definedName>
    <definedName name="_xlnm.Print_Area" localSheetId="10">#REF!</definedName>
    <definedName name="_xlnm.Sheet_Title" localSheetId="10">"נ\"ע סחירים_ אופציות"</definedName>
    <definedName name="_xlnm.Print_Area" localSheetId="11">#REF!</definedName>
    <definedName name="_xlnm.Sheet_Title" localSheetId="11">"נ\"ע סחירים_ חוזים עתידיים"</definedName>
    <definedName name="_xlnm.Print_Area" localSheetId="12">#REF!</definedName>
    <definedName name="_xlnm.Sheet_Title" localSheetId="12">"נ\"ע סחירים_ מוצרים מובנים"</definedName>
    <definedName name="_xlnm.Print_Area" localSheetId="13">#REF!</definedName>
    <definedName name="_xlnm.Sheet_Title" localSheetId="13">"נ\"ע ל\"ס_ תעודות התחייבות ממשלתי"</definedName>
    <definedName name="_xlnm.Print_Area" localSheetId="14">#REF!</definedName>
    <definedName name="_xlnm.Sheet_Title" localSheetId="14">"נ\"ע ל\"ס_ תעודות חוב מסחריות"</definedName>
    <definedName name="_xlnm.Print_Area" localSheetId="15">#REF!</definedName>
    <definedName name="_xlnm.Sheet_Title" localSheetId="15">"נ\"ע ל\"ס_ אג\"ח קונצרני"</definedName>
    <definedName name="_xlnm.Print_Area" localSheetId="16">#REF!</definedName>
    <definedName name="_xlnm.Sheet_Title" localSheetId="16">"נ\"ע ל\"ס_ מניות"</definedName>
    <definedName name="_xlnm.Print_Area" localSheetId="17">#REF!</definedName>
    <definedName name="_xlnm.Sheet_Title" localSheetId="17">"נ\"ע ל\"ס_ קרנות השקעה"</definedName>
    <definedName name="_xlnm.Print_Area" localSheetId="18">#REF!</definedName>
    <definedName name="_xlnm.Sheet_Title" localSheetId="18">"נ\"ע ל\"ס_ כתבי אופציה"</definedName>
    <definedName name="_xlnm.Print_Area" localSheetId="19">#REF!</definedName>
    <definedName name="_xlnm.Sheet_Title" localSheetId="19">"נ\"ע ל\"ס_ אופציות"</definedName>
    <definedName name="_xlnm.Print_Area" localSheetId="20">#REF!</definedName>
    <definedName name="_xlnm.Sheet_Title" localSheetId="20">"נ\"ע ל\"ס_ חוזים עתידיים"</definedName>
    <definedName name="_xlnm.Print_Area" localSheetId="21">#REF!</definedName>
    <definedName name="_xlnm.Sheet_Title" localSheetId="21">"נ\"ע ל\"ס_ מוצרים מובנים"</definedName>
    <definedName name="_xlnm.Print_Area" localSheetId="22">#REF!</definedName>
    <definedName name="_xlnm.Sheet_Title" localSheetId="22">"הלוואות"</definedName>
    <definedName name="_xlnm.Print_Area" localSheetId="23">#REF!</definedName>
    <definedName name="_xlnm.Sheet_Title" localSheetId="23">"פקדונות מעל 3 חודשים"</definedName>
    <definedName name="_xlnm.Print_Area" localSheetId="24">#REF!</definedName>
    <definedName name="_xlnm.Sheet_Title" localSheetId="24">"זכויות במקרקעין"</definedName>
    <definedName name="_xlnm.Print_Area" localSheetId="25">#REF!</definedName>
    <definedName name="_xlnm.Sheet_Title" localSheetId="25">"השקעות אחרות"</definedName>
    <definedName name="_xlnm.Print_Area" localSheetId="26">#REF!</definedName>
    <definedName name="_xlnm.Sheet_Title" localSheetId="26">"יתרות התחייבות להשקעה"</definedName>
    <definedName name="_xlnm.Print_Area" localSheetId="27">#REF!</definedName>
    <definedName name="_xlnm.Sheet_Title" localSheetId="27">"אג\"ח קונצרני סחיר- לפי עלות מתו"</definedName>
    <definedName name="_xlnm.Print_Area" localSheetId="28">#REF!</definedName>
    <definedName name="_xlnm.Sheet_Title" localSheetId="28">"אג\"ח קונצרני לא סחיר- לפי עלות "</definedName>
    <definedName name="_xlnm.Print_Area" localSheetId="29">#REF!</definedName>
    <definedName name="_xlnm.Sheet_Title" localSheetId="29">"מסגרות מנוצלות ללווים"</definedName>
  </definedNames>
  <calcPr calcMode="auto" iterate="0" iterateCount="100" iterateDelta="0.001"/>
  <webPublishing allowPng="1" css="0" codePage="1252"/>
</workbook>
</file>

<file path=xl/sharedStrings.xml><?xml version="1.0" encoding="utf-8"?>
<sst xmlns="http://schemas.openxmlformats.org/spreadsheetml/2006/main" uniqueCount="159" count="159">
  <si>
    <t>סכום נכסי ההשקעה</t>
  </si>
  <si>
    <t>תאריך: 16/03/14
שעה:    11:13</t>
  </si>
  <si>
    <t>לתאריך 31/12/2013
שם קופה 
מספר אישור 274
חברות: הדסה פנסיה (6)</t>
  </si>
  <si>
    <t>שעור מנכסי ההשקעה  
 (אחוזים)</t>
  </si>
  <si>
    <t>    סעיף 1. תעודות התחייבות ממשלתיות</t>
  </si>
  <si>
    <t>    סעיף 2. תעודות חוב מסחריות</t>
  </si>
  <si>
    <t>    סעיף 3. אג''ח קונצרני</t>
  </si>
  <si>
    <t>    סעיף 4. מניות</t>
  </si>
  <si>
    <t>* צד קשור</t>
  </si>
  <si>
    <t>שערי חליפין מטבעות</t>
  </si>
  <si>
    <t>מטבע</t>
  </si>
  <si>
    <t>דולר ארהב</t>
  </si>
  <si>
    <t>יורו</t>
  </si>
  <si>
    <t>לישט</t>
  </si>
  <si>
    <t>יין יפני</t>
  </si>
  <si>
    <t>כתר נורבגי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</si>
  <si>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</si>
  <si>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</si>
  <si>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</si>
  <si>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</si>
  <si>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</si>
  <si>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</si>
  <si>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</si>
  <si>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</si>
  <si>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</si>
  <si>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שקל</t>
  </si>
  <si>
    <t>לא מדורג</t>
  </si>
  <si>
    <t>0</t>
  </si>
  <si>
    <t>עו'ש</t>
  </si>
  <si>
    <t>דולר ארהב- מטבעות</t>
  </si>
  <si>
    <t>יורו- מטבעות</t>
  </si>
  <si>
    <t>פ.ח.ק.</t>
  </si>
  <si>
    <t>מעלות</t>
  </si>
  <si>
    <t>AA+</t>
  </si>
  <si>
    <t>AA-</t>
  </si>
  <si>
    <t>סה''כ ל: בישראל</t>
  </si>
  <si>
    <t>בחו"ל</t>
  </si>
  <si>
    <t>סה''כ ל: בחו"ל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</si>
  <si>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</si>
  <si>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</si>
  <si>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</si>
  <si>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</si>
  <si>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</si>
  <si>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RF</t>
  </si>
  <si>
    <t> לא צמודות</t>
  </si>
  <si>
    <t> סה''כ ל: לא צמודות</t>
  </si>
  <si>
    <t> </t>
  </si>
  <si>
    <t>S&amp;P</t>
  </si>
  <si>
    <t>A+</t>
  </si>
  <si>
    <t>Moodys</t>
  </si>
  <si>
    <t>A1</t>
  </si>
  <si>
    <t>סה''כ ל: </t>
  </si>
  <si>
    <t>סה''כ תעודות התחייבות ממשלתיות</t>
  </si>
  <si>
    <t>ענף מסחר</t>
  </si>
  <si>
    <t> צמודות</t>
  </si>
  <si>
    <t> סה''כ ל: צמודות</t>
  </si>
  <si>
    <t> צמודות למט"ח</t>
  </si>
  <si>
    <t> סה''כ ל: צמודות למט"ח</t>
  </si>
  <si>
    <t> חברות ישראליות בחו"ל</t>
  </si>
  <si>
    <t> סה''כ ל: חברות ישראליות בחו"ל</t>
  </si>
  <si>
    <t> חברות זרות בחו"ל</t>
  </si>
  <si>
    <t> סה''כ ל: חברות זרות בחו"ל</t>
  </si>
  <si>
    <t>סה''כ תעודות חוב מסחריות</t>
  </si>
  <si>
    <t> צמוד למדד</t>
  </si>
  <si>
    <t>בנקים</t>
  </si>
  <si>
    <t>AA</t>
  </si>
  <si>
    <t>פנימי</t>
  </si>
  <si>
    <t>מסחר ושרותים</t>
  </si>
  <si>
    <t>ביטוח</t>
  </si>
  <si>
    <t>מידרוג</t>
  </si>
  <si>
    <t>Aa3</t>
  </si>
  <si>
    <t>נדלן ובינוי</t>
  </si>
  <si>
    <t>A</t>
  </si>
  <si>
    <t>השקעה ואחזקות</t>
  </si>
  <si>
    <t>A-</t>
  </si>
  <si>
    <t>BBB</t>
  </si>
  <si>
    <t> סה''כ ל: צמוד למדד</t>
  </si>
  <si>
    <t> לא צמוד</t>
  </si>
  <si>
    <t>תעשייה</t>
  </si>
  <si>
    <t> סה''כ ל: לא צמוד</t>
  </si>
  <si>
    <t> צמוד למט"ח</t>
  </si>
  <si>
    <t> סה''כ ל: צמוד למט"ח</t>
  </si>
  <si>
    <t> צמודות למדד אחר</t>
  </si>
  <si>
    <t> סה''כ ל: צמודות למדד אחר</t>
  </si>
  <si>
    <t>A2</t>
  </si>
  <si>
    <t>Baa1</t>
  </si>
  <si>
    <t>סה''כ אג''ח קונצרני</t>
  </si>
  <si>
    <t>ביומד</t>
  </si>
  <si>
    <t>חיפושי נפט וגז</t>
  </si>
  <si>
    <t>תשתיות</t>
  </si>
  <si>
    <t>סה''כ מניות</t>
  </si>
  <si>
    <t> אחר</t>
  </si>
  <si>
    <t> סה''כ ל: אחר</t>
  </si>
  <si>
    <t> short</t>
  </si>
  <si>
    <t> סה''כ ל: short</t>
  </si>
  <si>
    <t>קרנות נאמנות</t>
  </si>
  <si>
    <t>כתבי אופציה בחו"ל</t>
  </si>
  <si>
    <t>סה''כ ל: כתבי אופציה בחו"ל</t>
  </si>
  <si>
    <t>סה''כ כתבי אופציה</t>
  </si>
  <si>
    <t> מדדים כולל מניות</t>
  </si>
  <si>
    <t> סה''כ ל: מדדים כולל מניות</t>
  </si>
  <si>
    <t> ש"ח/מט"ח</t>
  </si>
  <si>
    <t> סה''כ ל: ש"ח/מט"ח</t>
  </si>
  <si>
    <t> ריבית</t>
  </si>
  <si>
    <t> סה''כ ל: ריבית</t>
  </si>
  <si>
    <t> מטבע</t>
  </si>
  <si>
    <t> סה''כ ל: מטבע</t>
  </si>
  <si>
    <t> סחורות</t>
  </si>
  <si>
    <t> סה''כ ל: סחורות</t>
  </si>
  <si>
    <t>סה''כ אופציות</t>
  </si>
  <si>
    <t> סה''כ ל: </t>
  </si>
  <si>
    <t>סה''כ חוזים עתידיים</t>
  </si>
  <si>
    <t>תאריך רכישה  
 (תאריך)</t>
  </si>
  <si>
    <t>נכס בסיס</t>
  </si>
  <si>
    <t> קרן מובטחת</t>
  </si>
  <si>
    <t> סה''כ ל: קרן מובטחת</t>
  </si>
  <si>
    <t> קרן לא מובטחת</t>
  </si>
  <si>
    <t> סה''כ ל: קרן לא מובטחת</t>
  </si>
  <si>
    <t> מוצרים מאוגחים</t>
  </si>
  <si>
    <t> סה''כ ל: מוצרים מאוגחים</t>
  </si>
  <si>
    <t>סה''כ מוצרים מובנים</t>
  </si>
  <si>
    <t> צמוד מדד</t>
  </si>
  <si>
    <t>A3</t>
  </si>
  <si>
    <t>CC</t>
  </si>
  <si>
    <t> סה''כ ל: צמוד מדד</t>
  </si>
  <si>
    <t> צמוד למטח</t>
  </si>
  <si>
    <t> סה''כ ל: צמוד למטח</t>
  </si>
  <si>
    <t> מט"ח/מט"ח</t>
  </si>
  <si>
    <t> סה''כ ל: מט"ח/מט"ח</t>
  </si>
  <si>
    <t>שכבת חוב (Tranch) בדרוג AA- ומעלה</t>
  </si>
  <si>
    <t>אשראי</t>
  </si>
  <si>
    <t>סה''כ ל: שכבת הון (Equity Tranch)</t>
  </si>
  <si>
    <t>הלוואות</t>
  </si>
  <si>
    <t> מובטחות בערבות בנקאית</t>
  </si>
  <si>
    <t> סה''כ ל: מובטחות בערבות בנקאית</t>
  </si>
  <si>
    <t> מובטחות בבטחונות אחרים</t>
  </si>
  <si>
    <t>Aa2</t>
  </si>
  <si>
    <t>גורם ל"ג</t>
  </si>
  <si>
    <t>גורם מ'</t>
  </si>
  <si>
    <t>גורם כ"ח</t>
  </si>
  <si>
    <t>גורם ל"ה</t>
  </si>
  <si>
    <t>גורם כ'</t>
  </si>
  <si>
    <t>גורם י"א</t>
  </si>
  <si>
    <t>גורם ב</t>
  </si>
  <si>
    <t>גורם ל"א</t>
  </si>
  <si>
    <t> סה''כ ל: מובטחות בבטחונות אחרים</t>
  </si>
  <si>
    <t> לא מובטחות</t>
  </si>
  <si>
    <t> סה''כ ל: לא מובטחות</t>
  </si>
  <si>
    <t>פקדונות מעל 3 חודשים</t>
  </si>
  <si>
    <t>זכויות במקרקעין</t>
  </si>
  <si>
    <t> מניב</t>
  </si>
  <si>
    <t> סה''כ ל: מניב</t>
  </si>
  <si>
    <t> לא מניב</t>
  </si>
  <si>
    <t> סה''כ ל: לא מניב</t>
  </si>
  <si>
    <t>השקעות אחרות</t>
  </si>
  <si>
    <t>יתרות התחייבות להשקעה</t>
  </si>
  <si>
    <t>עלות מתואמת 
 (אלפי ש''ח)</t>
  </si>
  <si>
    <t>ריבית אפקטיבית (אחוזים)</t>
  </si>
  <si>
    <t>מסגרות מנוצלות ללווים</t>
  </si>
</sst>
</file>

<file path=xl/styles.xml><?xml version="1.0" encoding="utf-8"?>
<styleSheet xmlns="http://schemas.openxmlformats.org/spreadsheetml/2006/main">
  <numFmts count="3">
    <numFmt formatCode="[$-1010409]#,##0.00;#,##0.00\-" numFmtId="100"/>
    <numFmt formatCode="[$-1010409]dd/mm/yy" numFmtId="101"/>
    <numFmt formatCode="[$-f8f2]m/d/yy" numFmtId="102"/>
  </numFmts>
  <fonts count="10">
    <font>
      <b val="0"/>
      <i val="0"/>
      <color rgb="FF000000"/>
      <name val="Sans"/>
      <strike val="0"/>
    </font>
    <font>
      <b val="0"/>
      <i val="0"/>
      <color rgb="FF000000"/>
      <name val="Arial"/>
      <sz val="10"/>
      <strike val="0"/>
    </font>
    <font>
      <b val="1"/>
      <i val="0"/>
      <color rgb="FF000000"/>
      <name val="David"/>
      <sz val="18"/>
      <strike val="0"/>
    </font>
    <font>
      <b val="0"/>
      <i val="0"/>
      <color rgb="FF000000"/>
      <name val="Arial"/>
      <sz val="9"/>
      <strike val="0"/>
    </font>
    <font>
      <b val="0"/>
      <i val="0"/>
      <color rgb="FF000000"/>
      <name val="David"/>
      <sz val="11"/>
      <strike val="0"/>
    </font>
    <font>
      <b val="0"/>
      <i val="0"/>
      <color rgb="FF000000"/>
      <name val="David"/>
      <sz val="9"/>
      <strike val="0"/>
    </font>
    <font>
      <b val="1"/>
      <i val="0"/>
      <color rgb="FFFFFFFF"/>
      <name val="Arial"/>
      <sz val="10"/>
      <strike val="0"/>
    </font>
    <font>
      <b val="1"/>
      <i val="1"/>
      <color rgb="FF000080"/>
      <name val="Arial"/>
      <sz val="10"/>
      <strike val="0"/>
    </font>
    <font>
      <b val="1"/>
      <i val="0"/>
      <color rgb="FF000080"/>
      <name val="Arial"/>
      <sz val="10"/>
      <strike val="0"/>
    </font>
    <font>
      <b val="1"/>
      <i val="1"/>
      <color rgb="FF000000"/>
      <name val="Arial"/>
      <sz val="10"/>
      <strike val="0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666699"/>
      </patternFill>
    </fill>
    <fill>
      <patternFill patternType="solid">
        <fgColor rgb="FFFFCC00"/>
      </patternFill>
    </fill>
    <fill>
      <patternFill patternType="solid">
        <fgColor rgb="FFCCFFFF"/>
      </patternFill>
    </fill>
    <fill>
      <patternFill patternType="solid">
        <fgColor rgb="FF99CCFF"/>
      </patternFill>
    </fill>
  </fills>
  <borders count="10">
    <border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 diagonalUp="0" diagonalDown="0"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medium">
        <color rgb="FF000000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</borders>
  <cellStyleXfs count="1">
    <xf fontId="0" fillId="0" borderId="0"/>
  </cellStyleXfs>
  <cellXfs count="498">
    <xf applyAlignment="0" applyBorder="1" applyFont="1" applyFill="1" applyNumberFormat="0" fontId="0" fillId="0" borderId="0" xfId="0"/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8" fillId="5" borderId="4" numFmtId="0" xfId="0">
      <alignment horizontal="right" vertical="top" wrapText="1" shrinkToFit="0" textRotation="0" indent="0"/>
    </xf>
    <xf applyAlignment="1" applyBorder="1" applyFont="1" applyFill="1" applyNumberFormat="1" fontId="8" fillId="5" borderId="5" numFmtId="0" xfId="0">
      <alignment horizontal="right" vertical="top" wrapText="1" shrinkToFit="0" textRotation="0" indent="0"/>
    </xf>
    <xf applyAlignment="1" applyBorder="1" applyFont="1" applyFill="1" applyNumberFormat="1" fontId="8" fillId="5" borderId="6" numFmtId="0" xfId="0">
      <alignment horizontal="right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8" fillId="5" borderId="4" numFmtId="0" xfId="0">
      <alignment horizontal="right" vertical="top" wrapText="1" shrinkToFit="0" textRotation="0" indent="0"/>
    </xf>
    <xf applyAlignment="1" applyBorder="1" applyFont="1" applyFill="1" applyNumberFormat="1" fontId="8" fillId="5" borderId="5" numFmtId="0" xfId="0">
      <alignment horizontal="right" vertical="top" wrapText="1" shrinkToFit="0" textRotation="0" indent="0"/>
    </xf>
    <xf applyAlignment="1" applyBorder="1" applyFont="1" applyFill="1" applyNumberFormat="1" fontId="8" fillId="5" borderId="6" numFmtId="0" xfId="0">
      <alignment horizontal="right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8" fillId="5" borderId="7" numFmtId="0" xfId="0">
      <alignment horizontal="general" vertical="top" wrapText="1" shrinkToFit="0" textRotation="0" indent="0"/>
    </xf>
    <xf applyAlignment="1" applyBorder="1" applyFont="1" applyFill="1" applyNumberFormat="1" fontId="3" fillId="2" borderId="4" numFmtId="100" xfId="0">
      <alignment horizontal="left" vertical="center" wrapText="1" shrinkToFit="0" textRotation="0" indent="0"/>
    </xf>
    <xf applyAlignment="1" applyBorder="1" applyFont="1" applyFill="1" applyNumberFormat="1" fontId="1" fillId="0" borderId="8" numFmtId="102" xfId="0">
      <alignment horizontal="right" vertical="bottom" wrapText="0" shrinkToFit="0" textRotation="0" indent="1"/>
    </xf>
    <xf applyAlignment="1" applyBorder="1" applyFont="1" applyFill="1" applyNumberFormat="1" fontId="1" fillId="0" borderId="9" numFmtId="102" xfId="0">
      <alignment horizontal="right" vertical="bottom" wrapText="0" shrinkToFit="0" textRotation="0" indent="1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0" borderId="1" numFmtId="0" xfId="0">
      <alignment horizontal="general" vertical="center" wrapText="1" shrinkToFit="0" textRotation="0" indent="0"/>
    </xf>
    <xf applyAlignment="1" applyBorder="1" applyFont="1" applyFill="1" applyNumberFormat="1" fontId="8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2" xfId="0">
      <alignment horizontal="left" vertical="center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0" xfId="0">
      <alignment horizontal="right" vertical="center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2" Type="http://schemas.openxmlformats.org/officeDocument/2006/relationships/styles" Target="styles.xml"/>
  <Relationship Id="rId31" Type="http://schemas.openxmlformats.org/officeDocument/2006/relationships/sharedStrings" Target="sharedStrings.xml"/>
  <Relationship Id="rId30" Type="http://schemas.openxmlformats.org/officeDocument/2006/relationships/worksheet" Target="worksheets/sheet30.xml"/>
  <Relationship Id="rId29" Type="http://schemas.openxmlformats.org/officeDocument/2006/relationships/worksheet" Target="worksheets/sheet29.xml"/>
  <Relationship Id="rId28" Type="http://schemas.openxmlformats.org/officeDocument/2006/relationships/worksheet" Target="worksheets/sheet28.xml"/>
  <Relationship Id="rId27" Type="http://schemas.openxmlformats.org/officeDocument/2006/relationships/worksheet" Target="worksheets/sheet27.xml"/>
  <Relationship Id="rId26" Type="http://schemas.openxmlformats.org/officeDocument/2006/relationships/worksheet" Target="worksheets/sheet26.xml"/>
  <Relationship Id="rId25" Type="http://schemas.openxmlformats.org/officeDocument/2006/relationships/worksheet" Target="worksheets/sheet25.xml"/>
  <Relationship Id="rId24" Type="http://schemas.openxmlformats.org/officeDocument/2006/relationships/worksheet" Target="worksheets/sheet24.xml"/>
  <Relationship Id="rId23" Type="http://schemas.openxmlformats.org/officeDocument/2006/relationships/worksheet" Target="worksheets/sheet23.xml"/>
  <Relationship Id="rId22" Type="http://schemas.openxmlformats.org/officeDocument/2006/relationships/worksheet" Target="worksheets/sheet22.xml"/>
  <Relationship Id="rId21" Type="http://schemas.openxmlformats.org/officeDocument/2006/relationships/worksheet" Target="worksheets/sheet21.xml"/>
  <Relationship Id="rId20" Type="http://schemas.openxmlformats.org/officeDocument/2006/relationships/worksheet" Target="worksheets/sheet20.xml"/>
  <Relationship Id="rId19" Type="http://schemas.openxmlformats.org/officeDocument/2006/relationships/worksheet" Target="worksheets/sheet19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E39"/>
  <sheetViews>
    <sheetView workbookViewId="0" showGridLines="0" tabSelected="1">
      <selection activeCell="B26" sqref="B26"/>
    </sheetView>
  </sheetViews>
  <sheetFormatPr defaultRowHeight="12.75"/>
  <cols>
    <col min="1" max="2" style="1" width="21.16507" customWidth="1"/>
    <col min="3" max="3" style="1" width="41.7744" customWidth="1"/>
    <col min="4" max="4" style="1" width="6.852817" customWidth="1"/>
    <col min="5" max="5" style="1" width="55.94576" customWidth="1"/>
    <col min="6" max="256" style="1"/>
  </cols>
  <sheetData>
    <row r="1" spans="1:5" ht="21.6" customHeight="1">
      <c r="A1" s="2" t="s">
        <v>0</v>
      </c>
      <c r="B1" s="2"/>
      <c r="C1" s="2"/>
      <c r="D1" s="2"/>
      <c r="E1" s="3"/>
    </row>
    <row r="2" spans="1:5" ht="36" customHeight="1">
      <c r="A2" s="4" t="s">
        <v>1</v>
      </c>
      <c r="B2" s="4"/>
      <c r="C2" s="4"/>
      <c r="D2" s="4"/>
      <c r="E2" s="3"/>
    </row>
    <row r="3" spans="1:5" ht="48.95" customHeight="1">
      <c r="A3" s="5" t="s">
        <v>2</v>
      </c>
      <c r="B3" s="5"/>
      <c r="C3" s="5"/>
      <c r="D3" s="5"/>
      <c r="E3" s="3"/>
    </row>
    <row r="4" spans="1:5" ht="28.7" customHeight="1">
      <c r="A4" s="3"/>
      <c r="B4" s="3"/>
      <c r="C4" s="3"/>
      <c r="D4" s="3"/>
      <c r="E4" s="3"/>
    </row>
    <row r="5" spans="1:5">
      <c r="A5" s="6" t="s">
        <v>3</v>
      </c>
      <c r="B5" s="6" t="str">
        <v>שווי השקעה  
 (אלפי ש''ח)</v>
      </c>
      <c r="C5" s="6"/>
      <c r="D5" s="3"/>
      <c r="E5" s="3"/>
    </row>
    <row r="6" spans="1:5">
      <c r="A6" s="7"/>
      <c r="B6" s="7"/>
      <c r="C6" s="8" t="str">
        <v>סעיף 1. נכסים המוצגים לפי שווי הוגן:</v>
      </c>
      <c r="D6" s="3"/>
      <c r="E6" s="3"/>
    </row>
    <row r="7" spans="1:5">
      <c r="A7" s="7">
        <v>3.77575715281609</v>
      </c>
      <c r="B7" s="7">
        <v>141864.5106211</v>
      </c>
      <c r="C7" s="8" t="str">
        <v>א. מזומנים ושווי מזומנים</v>
      </c>
      <c r="D7" s="3"/>
      <c r="E7" s="3"/>
    </row>
    <row r="8" spans="1:5">
      <c r="A8" s="7"/>
      <c r="B8" s="7"/>
      <c r="C8" s="8" t="str">
        <v>ב. ניירות ערך סחירים:</v>
      </c>
      <c r="D8" s="3"/>
      <c r="E8" s="3"/>
    </row>
    <row r="9" spans="1:5">
      <c r="A9" s="7">
        <v>5.27707382291026</v>
      </c>
      <c r="B9" s="7">
        <v>198272.681504484</v>
      </c>
      <c r="C9" s="8" t="s">
        <v>4</v>
      </c>
      <c r="D9" s="3"/>
      <c r="E9" s="3"/>
    </row>
    <row r="10" spans="1:5">
      <c r="A10" s="7">
        <v>1.33076170223454e-09</v>
      </c>
      <c r="B10" s="7">
        <v>5e-05</v>
      </c>
      <c r="C10" s="8" t="s">
        <v>5</v>
      </c>
      <c r="D10" s="3"/>
      <c r="E10" s="3"/>
    </row>
    <row r="11" spans="1:5">
      <c r="A11" s="7">
        <v>0.907085806190359</v>
      </c>
      <c r="B11" s="7">
        <v>34081.451422416</v>
      </c>
      <c r="C11" s="8" t="s">
        <v>6</v>
      </c>
      <c r="D11" s="3"/>
      <c r="E11" s="3"/>
    </row>
    <row r="12" spans="1:5">
      <c r="A12" s="7">
        <v>2.19836840304114</v>
      </c>
      <c r="B12" s="7">
        <v>82598.12404241</v>
      </c>
      <c r="C12" s="8" t="s">
        <v>7</v>
      </c>
      <c r="D12" s="3"/>
      <c r="E12" s="3"/>
    </row>
    <row r="13" spans="1:5">
      <c r="A13" s="7">
        <v>6.16545712902072</v>
      </c>
      <c r="B13" s="7">
        <v>231651.433861827</v>
      </c>
      <c r="C13" s="8" t="str">
        <v>    סעיף 5. תעודות סל</v>
      </c>
      <c r="D13" s="3"/>
      <c r="E13" s="3"/>
    </row>
    <row r="14" spans="1:5">
      <c r="A14" s="7">
        <v>4.24091378608038</v>
      </c>
      <c r="B14" s="7">
        <v>159341.592824594</v>
      </c>
      <c r="C14" s="8" t="str">
        <v>    סעיף 6. תעודות השתתפות בקרנות נאמנות</v>
      </c>
      <c r="D14" s="3"/>
      <c r="E14" s="3"/>
    </row>
    <row r="15" spans="1:5">
      <c r="A15" s="7">
        <v>2.15610010996039e-06</v>
      </c>
      <c r="B15" s="7">
        <v>0.08101</v>
      </c>
      <c r="C15" s="8" t="str">
        <v>    סעיף 7. כתבי אופציה</v>
      </c>
      <c r="D15" s="3"/>
      <c r="E15" s="3"/>
    </row>
    <row r="16" spans="1:5">
      <c r="A16" s="7">
        <v>2.39537106402216e-09</v>
      </c>
      <c r="B16" s="7">
        <v>9e-05</v>
      </c>
      <c r="C16" s="8" t="str">
        <v>    סעיף 8. אופציות</v>
      </c>
      <c r="D16" s="3"/>
      <c r="E16" s="3"/>
    </row>
    <row r="17" spans="1:5">
      <c r="A17" s="7">
        <v>5.32304680893814e-10</v>
      </c>
      <c r="B17" s="7">
        <v>2e-05</v>
      </c>
      <c r="C17" s="8" t="str">
        <v>    סעיף 9. חוזים עתידיים</v>
      </c>
      <c r="D17" s="3"/>
      <c r="E17" s="3"/>
    </row>
    <row r="18" spans="1:5">
      <c r="A18" s="7">
        <v>3.19382808536288e-09</v>
      </c>
      <c r="B18" s="7">
        <v>0.00012</v>
      </c>
      <c r="C18" s="8" t="str">
        <v>    סעיף 10. מוצרים מובנים</v>
      </c>
      <c r="D18" s="3"/>
      <c r="E18" s="3"/>
    </row>
    <row r="19" spans="1:5">
      <c r="A19" s="7"/>
      <c r="B19" s="7"/>
      <c r="C19" s="8" t="str">
        <v>ג. ניירות ערך לא סחירים:</v>
      </c>
      <c r="D19" s="3"/>
      <c r="E19" s="3"/>
    </row>
    <row r="20" spans="1:5">
      <c r="A20" s="7">
        <v>66.3572346438237</v>
      </c>
      <c r="B20" s="7">
        <v>2493205.00178209</v>
      </c>
      <c r="C20" s="8" t="s">
        <v>4</v>
      </c>
      <c r="D20" s="3"/>
      <c r="E20" s="3"/>
    </row>
    <row r="21" spans="1:5">
      <c r="A21" s="7">
        <v>1.59691404268144e-09</v>
      </c>
      <c r="B21" s="7">
        <v>6e-05</v>
      </c>
      <c r="C21" s="8" t="s">
        <v>5</v>
      </c>
      <c r="D21" s="3"/>
      <c r="E21" s="3"/>
    </row>
    <row r="22" spans="1:5">
      <c r="A22" s="7">
        <v>4.44682314601745</v>
      </c>
      <c r="B22" s="7">
        <v>167078.115433838</v>
      </c>
      <c r="C22" s="8" t="s">
        <v>6</v>
      </c>
      <c r="D22" s="3"/>
      <c r="E22" s="3"/>
    </row>
    <row r="23" spans="1:5">
      <c r="A23" s="7">
        <v>0.0451185597358251</v>
      </c>
      <c r="B23" s="7">
        <v>1695.215591945</v>
      </c>
      <c r="C23" s="8" t="s">
        <v>7</v>
      </c>
      <c r="D23" s="3"/>
      <c r="E23" s="3"/>
    </row>
    <row r="24" spans="1:5">
      <c r="A24" s="7">
        <v>8.57318740649278e-05</v>
      </c>
      <c r="B24" s="7">
        <v>3.221158</v>
      </c>
      <c r="C24" s="8" t="str">
        <v>    סעיף 5. קרנות השקעה</v>
      </c>
      <c r="D24" s="3"/>
      <c r="E24" s="3"/>
    </row>
    <row r="25" spans="1:5">
      <c r="A25" s="7">
        <v>0.000148801531474787</v>
      </c>
      <c r="B25" s="7">
        <v>5.590840615</v>
      </c>
      <c r="C25" s="8" t="str">
        <v>    סעיף 6. כתבי אופציה</v>
      </c>
      <c r="D25" s="3"/>
      <c r="E25" s="3"/>
    </row>
    <row r="26" spans="1:5">
      <c r="A26" s="7">
        <v>2.66152340446907e-09</v>
      </c>
      <c r="B26" s="7">
        <v>0.0001</v>
      </c>
      <c r="C26" s="8" t="str">
        <v>    סעיף 7. אופציות</v>
      </c>
      <c r="D26" s="3"/>
      <c r="E26" s="3"/>
    </row>
    <row r="27" spans="1:5">
      <c r="A27" s="7">
        <v>0.301273164405211</v>
      </c>
      <c r="B27" s="7">
        <v>11319.5759954367</v>
      </c>
      <c r="C27" s="8" t="str">
        <v>    סעיף 8. חוזים עתידיים</v>
      </c>
      <c r="D27" s="3"/>
      <c r="E27" s="3"/>
    </row>
    <row r="28" spans="1:5">
      <c r="A28" s="7">
        <v>0.0149657384187663</v>
      </c>
      <c r="B28" s="7">
        <v>562.299711272</v>
      </c>
      <c r="C28" s="8" t="str">
        <v>    סעיף 9. מוצרים מובנים</v>
      </c>
      <c r="D28" s="3"/>
      <c r="E28" s="3"/>
    </row>
    <row r="29" spans="1:5">
      <c r="A29" s="7">
        <v>1.90285671132199</v>
      </c>
      <c r="B29" s="7">
        <v>71495.0207887269</v>
      </c>
      <c r="C29" s="8" t="str">
        <v>ד. הלוואות</v>
      </c>
      <c r="D29" s="3"/>
      <c r="E29" s="3"/>
    </row>
    <row r="30" spans="1:5">
      <c r="A30" s="7">
        <v>1.79438304987819</v>
      </c>
      <c r="B30" s="7">
        <v>67419.397735341</v>
      </c>
      <c r="C30" s="8" t="str">
        <v>ה. פקדונות</v>
      </c>
      <c r="D30" s="3"/>
      <c r="E30" s="3"/>
    </row>
    <row r="31" spans="1:5">
      <c r="A31" s="7">
        <v>1.06460936178763e-09</v>
      </c>
      <c r="B31" s="7">
        <v>4e-05</v>
      </c>
      <c r="C31" s="8" t="str">
        <v>ו. זכויות מקרקעין</v>
      </c>
      <c r="D31" s="3"/>
      <c r="E31" s="3"/>
    </row>
    <row r="32" spans="1:5">
      <c r="A32" s="7">
        <v>2.57245218192973</v>
      </c>
      <c r="B32" s="7">
        <v>96653.37444</v>
      </c>
      <c r="C32" s="8" t="str">
        <v>ז. השקעות אחרות</v>
      </c>
      <c r="D32" s="3"/>
      <c r="E32" s="3"/>
    </row>
    <row r="33" spans="1:5">
      <c r="A33" s="7"/>
      <c r="B33" s="7"/>
      <c r="C33" s="8" t="str">
        <v>סעיף 2. נכסים המוצגים לפי עלות מתואמת:</v>
      </c>
      <c r="D33" s="3"/>
      <c r="E33" s="3"/>
    </row>
    <row r="34" spans="1:5">
      <c r="A34" s="7">
        <v>1.06460936178763e-09</v>
      </c>
      <c r="B34" s="7">
        <v>4e-05</v>
      </c>
      <c r="C34" s="8" t="str">
        <v>א. אג''ח קונצרני סחיר</v>
      </c>
      <c r="D34" s="3"/>
      <c r="E34" s="3"/>
    </row>
    <row r="35" spans="1:5">
      <c r="A35" s="7">
        <v>1.06460936178763e-09</v>
      </c>
      <c r="B35" s="7">
        <v>4e-05</v>
      </c>
      <c r="C35" s="8" t="str">
        <v>ב. אג''ח קונצרני לא סחיר</v>
      </c>
      <c r="D35" s="3"/>
      <c r="E35" s="3"/>
    </row>
    <row r="36" spans="1:5">
      <c r="A36" s="7">
        <v>0</v>
      </c>
      <c r="B36" s="7">
        <v>0</v>
      </c>
      <c r="C36" s="8" t="str">
        <v>ג. מסגרות אשראי מנוצלות ללווים</v>
      </c>
      <c r="D36" s="3"/>
      <c r="E36" s="3"/>
    </row>
    <row r="37" spans="1:5">
      <c r="A37" s="9">
        <v>100</v>
      </c>
      <c r="B37" s="9">
        <v>3757246.68932409</v>
      </c>
      <c r="C37" s="10" t="str">
        <v>סה''כ סכום נכסי ההשקעה</v>
      </c>
      <c r="D37" s="3"/>
      <c r="E37" s="3"/>
    </row>
    <row r="38" spans="1:5" ht="80.65" customHeight="1">
      <c r="A38" s="3"/>
      <c r="B38" s="3"/>
      <c r="C38" s="3" t="str">
        <v>הערה: סכום נכסי הקופה  כולל כספי סיוע ממשלתי ישיר עתידי בסך של  1,903,483.11 אלפי ₪</v>
      </c>
      <c r="D38" s="3"/>
      <c r="E38" s="3"/>
    </row>
    <row r="39" spans="1:5" ht="36" customHeight="1">
      <c r="A39" s="3" t="s">
        <v>8</v>
      </c>
      <c r="B39" s="3"/>
      <c r="C39" s="3"/>
      <c r="D39" s="3"/>
      <c r="E39" s="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39:D39"/>
    <mergeCell ref="A3:D3"/>
    <mergeCell ref="A2:D2"/>
    <mergeCell ref="A1:D1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81" useFirstPageNumber="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15"/>
  <sheetViews>
    <sheetView workbookViewId="0" showGridLines="0">
      <selection activeCell="A1" sqref="A1"/>
    </sheetView>
  </sheetViews>
  <sheetFormatPr defaultRowHeight="12.75"/>
  <cols>
    <col min="1" max="2" style="138" width="10.1442" customWidth="1"/>
    <col min="3" max="3" style="138" width="14.2966" customWidth="1"/>
    <col min="4" max="4" style="138" width="8.711805" customWidth="1"/>
    <col min="5" max="5" style="138" width="17.01659" customWidth="1"/>
    <col min="6" max="6" style="138" width="8.711805" customWidth="1"/>
    <col min="7" max="7" style="138" width="10.1442" customWidth="1"/>
    <col min="8" max="8" style="138" width="13.5804" customWidth="1"/>
    <col min="9" max="9" style="138" width="25.31746" customWidth="1"/>
    <col min="10" max="10" style="138" width="6.852817" customWidth="1"/>
    <col min="11" max="11" style="138" width="21.73646" customWidth="1"/>
    <col min="12" max="256" style="138"/>
  </cols>
  <sheetData>
    <row r="1" spans="1:11" ht="0.95" customHeight="1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</row>
    <row r="2" spans="1:11" ht="21.6" customHeight="1">
      <c r="A2" s="140" t="str">
        <v>ניירות ערך סחירים: כתבי אופציה</v>
      </c>
      <c r="B2" s="140"/>
      <c r="C2" s="140"/>
      <c r="D2" s="140"/>
      <c r="E2" s="140"/>
      <c r="F2" s="140"/>
      <c r="G2" s="140"/>
      <c r="H2" s="140"/>
      <c r="I2" s="140"/>
      <c r="J2" s="140"/>
      <c r="K2" s="141"/>
    </row>
    <row r="3" spans="1:11" ht="36" customHeight="1">
      <c r="A3" s="142" t="s">
        <v>1</v>
      </c>
      <c r="B3" s="142"/>
      <c r="C3" s="142"/>
      <c r="D3" s="142"/>
      <c r="E3" s="142"/>
      <c r="F3" s="142"/>
      <c r="G3" s="142"/>
      <c r="H3" s="142"/>
      <c r="I3" s="142"/>
      <c r="J3" s="142"/>
      <c r="K3" s="141"/>
    </row>
    <row r="4" spans="1:11" ht="48.95" customHeight="1">
      <c r="A4" s="143" t="s">
        <v>2</v>
      </c>
      <c r="B4" s="143"/>
      <c r="C4" s="143"/>
      <c r="D4" s="143"/>
      <c r="E4" s="143"/>
      <c r="F4" s="143"/>
      <c r="G4" s="143"/>
      <c r="H4" s="143"/>
      <c r="I4" s="143"/>
      <c r="J4" s="143"/>
      <c r="K4" s="141"/>
    </row>
    <row r="5" spans="1:11" ht="28.7" customHeight="1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</row>
    <row r="6" spans="1:11">
      <c r="A6" s="144" t="s">
        <v>3</v>
      </c>
      <c r="B6" s="144" t="s">
        <v>38</v>
      </c>
      <c r="C6" s="144" t="s">
        <v>39</v>
      </c>
      <c r="D6" s="144" t="s">
        <v>40</v>
      </c>
      <c r="E6" s="144" t="s">
        <v>41</v>
      </c>
      <c r="F6" s="144" t="s">
        <v>10</v>
      </c>
      <c r="G6" s="144" t="s">
        <v>53</v>
      </c>
      <c r="H6" s="144" t="s">
        <v>22</v>
      </c>
      <c r="I6" s="144" t="s">
        <v>23</v>
      </c>
      <c r="J6" s="141"/>
      <c r="K6" s="141"/>
    </row>
    <row r="7" spans="1:11" ht="15.2" customHeight="1">
      <c r="A7" s="145" t="str">
        <v>כתבי אופציות בישראל</v>
      </c>
      <c r="B7" s="145"/>
      <c r="C7" s="145"/>
      <c r="D7" s="145"/>
      <c r="E7" s="145"/>
      <c r="F7" s="145"/>
      <c r="G7" s="145"/>
      <c r="H7" s="145"/>
      <c r="I7" s="145"/>
      <c r="J7" s="141"/>
      <c r="K7" s="141"/>
    </row>
    <row r="8" spans="1:11">
      <c r="A8" s="146">
        <v>2.15583395761995e-06</v>
      </c>
      <c r="B8" s="146">
        <v>0.514928803146533</v>
      </c>
      <c r="C8" s="146">
        <v>0.081</v>
      </c>
      <c r="D8" s="146">
        <v>1</v>
      </c>
      <c r="E8" s="146">
        <v>8100</v>
      </c>
      <c r="F8" s="147" t="s">
        <v>25</v>
      </c>
      <c r="G8" s="147" t="s">
        <v>78</v>
      </c>
      <c r="H8" s="147" t="str">
        <v>1119627</v>
      </c>
      <c r="I8" s="147" t="str">
        <v>אפוסנס כתב אופציה 2- אפוסנס בע"מ</v>
      </c>
      <c r="J8" s="141"/>
      <c r="K8" s="141"/>
    </row>
    <row r="9" spans="1:11">
      <c r="A9" s="148">
        <v>2.15583395761995e-06</v>
      </c>
      <c r="B9" s="149"/>
      <c r="C9" s="148">
        <v>0.081</v>
      </c>
      <c r="D9" s="149"/>
      <c r="E9" s="148">
        <v>8100</v>
      </c>
      <c r="F9" s="149"/>
      <c r="G9" s="149"/>
      <c r="H9" s="149"/>
      <c r="I9" s="150" t="str">
        <v>סה''כ ל: כתבי אופציות בישראל</v>
      </c>
      <c r="J9" s="141"/>
      <c r="K9" s="141"/>
    </row>
    <row r="10" spans="1:11" ht="15.2" customHeight="1">
      <c r="A10" s="145" t="s">
        <v>96</v>
      </c>
      <c r="B10" s="145"/>
      <c r="C10" s="145"/>
      <c r="D10" s="145"/>
      <c r="E10" s="145"/>
      <c r="F10" s="145"/>
      <c r="G10" s="145"/>
      <c r="H10" s="145"/>
      <c r="I10" s="145"/>
      <c r="J10" s="141"/>
      <c r="K10" s="141"/>
    </row>
    <row r="11" spans="1:11">
      <c r="A11" s="146">
        <v>2.66152340446907e-10</v>
      </c>
      <c r="B11" s="146">
        <v>0</v>
      </c>
      <c r="C11" s="146">
        <v>1e-05</v>
      </c>
      <c r="D11" s="146">
        <v>0</v>
      </c>
      <c r="E11" s="146">
        <v>0</v>
      </c>
      <c r="F11" s="147" t="s">
        <v>27</v>
      </c>
      <c r="G11" s="147" t="s">
        <v>27</v>
      </c>
      <c r="H11" s="147" t="s">
        <v>27</v>
      </c>
      <c r="I11" s="147" t="s">
        <v>27</v>
      </c>
      <c r="J11" s="141"/>
      <c r="K11" s="141"/>
    </row>
    <row r="12" spans="1:11">
      <c r="A12" s="148">
        <v>2.66152340446907e-10</v>
      </c>
      <c r="B12" s="149"/>
      <c r="C12" s="148">
        <v>1e-05</v>
      </c>
      <c r="D12" s="149"/>
      <c r="E12" s="148">
        <v>0</v>
      </c>
      <c r="F12" s="149"/>
      <c r="G12" s="149"/>
      <c r="H12" s="149"/>
      <c r="I12" s="150" t="s">
        <v>97</v>
      </c>
      <c r="J12" s="141"/>
      <c r="K12" s="141"/>
    </row>
    <row r="13" spans="1:11">
      <c r="A13" s="151">
        <v>2.15610010996039e-06</v>
      </c>
      <c r="B13" s="152"/>
      <c r="C13" s="151">
        <v>0.08101</v>
      </c>
      <c r="D13" s="152"/>
      <c r="E13" s="151">
        <v>8100</v>
      </c>
      <c r="F13" s="152"/>
      <c r="G13" s="152"/>
      <c r="H13" s="152"/>
      <c r="I13" s="153" t="s">
        <v>98</v>
      </c>
      <c r="J13" s="141"/>
      <c r="K13" s="141"/>
    </row>
    <row r="14" spans="1:11" ht="50.45" customHeight="1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</row>
    <row r="15" spans="1:11" ht="36" customHeight="1">
      <c r="A15" s="141" t="s">
        <v>8</v>
      </c>
      <c r="B15" s="141"/>
      <c r="C15" s="141"/>
      <c r="D15" s="141"/>
      <c r="E15" s="141"/>
      <c r="F15" s="141"/>
      <c r="G15" s="141"/>
      <c r="H15" s="141"/>
      <c r="I15" s="141"/>
      <c r="J15" s="141"/>
      <c r="K15" s="141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5:J15"/>
    <mergeCell ref="A10:I10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40"/>
  <sheetViews>
    <sheetView topLeftCell="A10" workbookViewId="0" showGridLines="0">
      <selection activeCell="A1" sqref="A1"/>
    </sheetView>
  </sheetViews>
  <sheetFormatPr defaultRowHeight="12.75"/>
  <cols>
    <col min="1" max="2" style="154" width="10.1442" customWidth="1"/>
    <col min="3" max="3" style="154" width="14.2966" customWidth="1"/>
    <col min="4" max="4" style="154" width="8.711805" customWidth="1"/>
    <col min="5" max="5" style="154" width="17.01659" customWidth="1"/>
    <col min="6" max="6" style="154" width="8.711805" customWidth="1"/>
    <col min="7" max="7" style="154" width="10.1442" customWidth="1"/>
    <col min="8" max="8" style="154" width="13.5804" customWidth="1"/>
    <col min="9" max="9" style="154" width="25.31746" customWidth="1"/>
    <col min="10" max="10" style="154" width="6.852817" customWidth="1"/>
    <col min="11" max="11" style="154" width="21.73646" customWidth="1"/>
    <col min="12" max="256" style="154"/>
  </cols>
  <sheetData>
    <row r="1" spans="1:11" ht="0.95" customHeight="1">
      <c r="A1" s="155"/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21.6" customHeight="1">
      <c r="A2" s="156" t="str">
        <v>ניירות ערך סחירים: אופציות</v>
      </c>
      <c r="B2" s="156"/>
      <c r="C2" s="156"/>
      <c r="D2" s="156"/>
      <c r="E2" s="156"/>
      <c r="F2" s="156"/>
      <c r="G2" s="156"/>
      <c r="H2" s="156"/>
      <c r="I2" s="156"/>
      <c r="J2" s="156"/>
      <c r="K2" s="157"/>
    </row>
    <row r="3" spans="1:11" ht="36" customHeight="1">
      <c r="A3" s="158" t="s">
        <v>1</v>
      </c>
      <c r="B3" s="158"/>
      <c r="C3" s="158"/>
      <c r="D3" s="158"/>
      <c r="E3" s="158"/>
      <c r="F3" s="158"/>
      <c r="G3" s="158"/>
      <c r="H3" s="158"/>
      <c r="I3" s="158"/>
      <c r="J3" s="158"/>
      <c r="K3" s="157"/>
    </row>
    <row r="4" spans="1:11" ht="48.95" customHeight="1">
      <c r="A4" s="159" t="s">
        <v>2</v>
      </c>
      <c r="B4" s="159"/>
      <c r="C4" s="159"/>
      <c r="D4" s="159"/>
      <c r="E4" s="159"/>
      <c r="F4" s="159"/>
      <c r="G4" s="159"/>
      <c r="H4" s="159"/>
      <c r="I4" s="159"/>
      <c r="J4" s="159"/>
      <c r="K4" s="157"/>
    </row>
    <row r="5" spans="1:11" ht="28.7" customHeight="1">
      <c r="A5" s="157"/>
      <c r="B5" s="157"/>
      <c r="C5" s="157"/>
      <c r="D5" s="157"/>
      <c r="E5" s="157"/>
      <c r="F5" s="157"/>
      <c r="G5" s="157"/>
      <c r="H5" s="157"/>
      <c r="I5" s="157"/>
      <c r="J5" s="157"/>
      <c r="K5" s="157"/>
    </row>
    <row r="6" spans="1:11">
      <c r="A6" s="160" t="s">
        <v>3</v>
      </c>
      <c r="B6" s="160" t="s">
        <v>38</v>
      </c>
      <c r="C6" s="160" t="s">
        <v>39</v>
      </c>
      <c r="D6" s="160" t="s">
        <v>40</v>
      </c>
      <c r="E6" s="160" t="s">
        <v>41</v>
      </c>
      <c r="F6" s="160" t="s">
        <v>10</v>
      </c>
      <c r="G6" s="160" t="s">
        <v>53</v>
      </c>
      <c r="H6" s="160" t="s">
        <v>22</v>
      </c>
      <c r="I6" s="160" t="s">
        <v>23</v>
      </c>
      <c r="J6" s="157"/>
      <c r="K6" s="157"/>
    </row>
    <row r="7" spans="1:11" ht="15.2" customHeight="1">
      <c r="A7" s="161" t="s">
        <v>24</v>
      </c>
      <c r="B7" s="161"/>
      <c r="C7" s="161"/>
      <c r="D7" s="161"/>
      <c r="E7" s="161"/>
      <c r="F7" s="161"/>
      <c r="G7" s="161"/>
      <c r="H7" s="161"/>
      <c r="I7" s="161"/>
      <c r="J7" s="157"/>
      <c r="K7" s="157"/>
    </row>
    <row r="8" spans="1:11" ht="15.2" customHeight="1">
      <c r="A8" s="161" t="s">
        <v>99</v>
      </c>
      <c r="B8" s="161"/>
      <c r="C8" s="161"/>
      <c r="D8" s="161"/>
      <c r="E8" s="161"/>
      <c r="F8" s="161"/>
      <c r="G8" s="161"/>
      <c r="H8" s="161"/>
      <c r="I8" s="161"/>
      <c r="J8" s="157"/>
      <c r="K8" s="157"/>
    </row>
    <row r="9" spans="1:11">
      <c r="A9" s="162">
        <v>2.66152340446907e-10</v>
      </c>
      <c r="B9" s="162">
        <v>0</v>
      </c>
      <c r="C9" s="162">
        <v>1e-05</v>
      </c>
      <c r="D9" s="162">
        <v>0</v>
      </c>
      <c r="E9" s="162">
        <v>0</v>
      </c>
      <c r="F9" s="163" t="s">
        <v>27</v>
      </c>
      <c r="G9" s="163" t="s">
        <v>27</v>
      </c>
      <c r="H9" s="163" t="s">
        <v>27</v>
      </c>
      <c r="I9" s="163" t="s">
        <v>27</v>
      </c>
      <c r="J9" s="157"/>
      <c r="K9" s="157"/>
    </row>
    <row r="10" spans="1:11">
      <c r="A10" s="164">
        <v>2.66152340446907e-10</v>
      </c>
      <c r="B10" s="165"/>
      <c r="C10" s="164">
        <v>1e-05</v>
      </c>
      <c r="D10" s="165"/>
      <c r="E10" s="164">
        <v>0</v>
      </c>
      <c r="F10" s="165"/>
      <c r="G10" s="165"/>
      <c r="H10" s="165"/>
      <c r="I10" s="166" t="s">
        <v>100</v>
      </c>
      <c r="J10" s="157"/>
      <c r="K10" s="157"/>
    </row>
    <row r="11" spans="1:11" ht="15.2" customHeight="1">
      <c r="A11" s="161" t="s">
        <v>101</v>
      </c>
      <c r="B11" s="161"/>
      <c r="C11" s="161"/>
      <c r="D11" s="161"/>
      <c r="E11" s="161"/>
      <c r="F11" s="161"/>
      <c r="G11" s="161"/>
      <c r="H11" s="161"/>
      <c r="I11" s="161"/>
      <c r="J11" s="157"/>
      <c r="K11" s="157"/>
    </row>
    <row r="12" spans="1:11">
      <c r="A12" s="162">
        <v>2.66152340446907e-10</v>
      </c>
      <c r="B12" s="162">
        <v>0</v>
      </c>
      <c r="C12" s="162">
        <v>1e-05</v>
      </c>
      <c r="D12" s="162">
        <v>0</v>
      </c>
      <c r="E12" s="162">
        <v>0</v>
      </c>
      <c r="F12" s="163" t="s">
        <v>27</v>
      </c>
      <c r="G12" s="163" t="s">
        <v>27</v>
      </c>
      <c r="H12" s="163" t="s">
        <v>27</v>
      </c>
      <c r="I12" s="163" t="s">
        <v>27</v>
      </c>
      <c r="J12" s="157"/>
      <c r="K12" s="157"/>
    </row>
    <row r="13" spans="1:11">
      <c r="A13" s="164">
        <v>2.66152340446907e-10</v>
      </c>
      <c r="B13" s="165"/>
      <c r="C13" s="164">
        <v>1e-05</v>
      </c>
      <c r="D13" s="165"/>
      <c r="E13" s="164">
        <v>0</v>
      </c>
      <c r="F13" s="165"/>
      <c r="G13" s="165"/>
      <c r="H13" s="165"/>
      <c r="I13" s="166" t="s">
        <v>102</v>
      </c>
      <c r="J13" s="157"/>
      <c r="K13" s="157"/>
    </row>
    <row r="14" spans="1:11" ht="15.2" customHeight="1">
      <c r="A14" s="161" t="s">
        <v>103</v>
      </c>
      <c r="B14" s="161"/>
      <c r="C14" s="161"/>
      <c r="D14" s="161"/>
      <c r="E14" s="161"/>
      <c r="F14" s="161"/>
      <c r="G14" s="161"/>
      <c r="H14" s="161"/>
      <c r="I14" s="161"/>
      <c r="J14" s="157"/>
      <c r="K14" s="157"/>
    </row>
    <row r="15" spans="1:11">
      <c r="A15" s="162">
        <v>2.66152340446907e-10</v>
      </c>
      <c r="B15" s="162">
        <v>0</v>
      </c>
      <c r="C15" s="162">
        <v>1e-05</v>
      </c>
      <c r="D15" s="162">
        <v>0</v>
      </c>
      <c r="E15" s="162">
        <v>0</v>
      </c>
      <c r="F15" s="163" t="s">
        <v>27</v>
      </c>
      <c r="G15" s="163" t="s">
        <v>27</v>
      </c>
      <c r="H15" s="163" t="s">
        <v>27</v>
      </c>
      <c r="I15" s="163" t="s">
        <v>27</v>
      </c>
      <c r="J15" s="157"/>
      <c r="K15" s="157"/>
    </row>
    <row r="16" spans="1:11">
      <c r="A16" s="164">
        <v>2.66152340446907e-10</v>
      </c>
      <c r="B16" s="165"/>
      <c r="C16" s="164">
        <v>1e-05</v>
      </c>
      <c r="D16" s="165"/>
      <c r="E16" s="164">
        <v>0</v>
      </c>
      <c r="F16" s="165"/>
      <c r="G16" s="165"/>
      <c r="H16" s="165"/>
      <c r="I16" s="166" t="s">
        <v>104</v>
      </c>
      <c r="J16" s="157"/>
      <c r="K16" s="157"/>
    </row>
    <row r="17" spans="1:11" ht="15.2" customHeight="1">
      <c r="A17" s="161" t="s">
        <v>91</v>
      </c>
      <c r="B17" s="161"/>
      <c r="C17" s="161"/>
      <c r="D17" s="161"/>
      <c r="E17" s="161"/>
      <c r="F17" s="161"/>
      <c r="G17" s="161"/>
      <c r="H17" s="161"/>
      <c r="I17" s="161"/>
      <c r="J17" s="157"/>
      <c r="K17" s="157"/>
    </row>
    <row r="18" spans="1:11">
      <c r="A18" s="162">
        <v>2.66152340446907e-10</v>
      </c>
      <c r="B18" s="162">
        <v>0</v>
      </c>
      <c r="C18" s="162">
        <v>1e-05</v>
      </c>
      <c r="D18" s="162">
        <v>0</v>
      </c>
      <c r="E18" s="162">
        <v>0</v>
      </c>
      <c r="F18" s="163" t="s">
        <v>27</v>
      </c>
      <c r="G18" s="163" t="s">
        <v>27</v>
      </c>
      <c r="H18" s="163" t="s">
        <v>27</v>
      </c>
      <c r="I18" s="163" t="s">
        <v>27</v>
      </c>
      <c r="J18" s="157"/>
      <c r="K18" s="157"/>
    </row>
    <row r="19" spans="1:11">
      <c r="A19" s="164">
        <v>2.66152340446907e-10</v>
      </c>
      <c r="B19" s="165"/>
      <c r="C19" s="164">
        <v>1e-05</v>
      </c>
      <c r="D19" s="165"/>
      <c r="E19" s="164">
        <v>0</v>
      </c>
      <c r="F19" s="165"/>
      <c r="G19" s="165"/>
      <c r="H19" s="165"/>
      <c r="I19" s="166" t="s">
        <v>92</v>
      </c>
      <c r="J19" s="157"/>
      <c r="K19" s="157"/>
    </row>
    <row r="20" spans="1:11">
      <c r="A20" s="164">
        <v>1.06460936178763e-09</v>
      </c>
      <c r="B20" s="165"/>
      <c r="C20" s="164">
        <v>4e-05</v>
      </c>
      <c r="D20" s="165"/>
      <c r="E20" s="164">
        <v>0</v>
      </c>
      <c r="F20" s="165"/>
      <c r="G20" s="165"/>
      <c r="H20" s="165"/>
      <c r="I20" s="166" t="s">
        <v>35</v>
      </c>
      <c r="J20" s="157"/>
      <c r="K20" s="157"/>
    </row>
    <row r="21" spans="1:11" ht="15.2" customHeight="1">
      <c r="A21" s="161" t="s">
        <v>36</v>
      </c>
      <c r="B21" s="161"/>
      <c r="C21" s="161"/>
      <c r="D21" s="161"/>
      <c r="E21" s="161"/>
      <c r="F21" s="161"/>
      <c r="G21" s="161"/>
      <c r="H21" s="161"/>
      <c r="I21" s="161"/>
      <c r="J21" s="157"/>
      <c r="K21" s="157"/>
    </row>
    <row r="22" spans="1:11" ht="15.2" customHeight="1">
      <c r="A22" s="161" t="s">
        <v>99</v>
      </c>
      <c r="B22" s="161"/>
      <c r="C22" s="161"/>
      <c r="D22" s="161"/>
      <c r="E22" s="161"/>
      <c r="F22" s="161"/>
      <c r="G22" s="161"/>
      <c r="H22" s="161"/>
      <c r="I22" s="161"/>
      <c r="J22" s="157"/>
      <c r="K22" s="157"/>
    </row>
    <row r="23" spans="1:11">
      <c r="A23" s="162">
        <v>2.66152340446907e-10</v>
      </c>
      <c r="B23" s="162">
        <v>0</v>
      </c>
      <c r="C23" s="162">
        <v>1e-05</v>
      </c>
      <c r="D23" s="162">
        <v>0</v>
      </c>
      <c r="E23" s="162">
        <v>0</v>
      </c>
      <c r="F23" s="163" t="s">
        <v>27</v>
      </c>
      <c r="G23" s="163" t="s">
        <v>27</v>
      </c>
      <c r="H23" s="163" t="s">
        <v>27</v>
      </c>
      <c r="I23" s="163" t="s">
        <v>27</v>
      </c>
      <c r="J23" s="157"/>
      <c r="K23" s="157"/>
    </row>
    <row r="24" spans="1:11">
      <c r="A24" s="164">
        <v>2.66152340446907e-10</v>
      </c>
      <c r="B24" s="165"/>
      <c r="C24" s="164">
        <v>1e-05</v>
      </c>
      <c r="D24" s="165"/>
      <c r="E24" s="164">
        <v>0</v>
      </c>
      <c r="F24" s="165"/>
      <c r="G24" s="165"/>
      <c r="H24" s="165"/>
      <c r="I24" s="166" t="s">
        <v>100</v>
      </c>
      <c r="J24" s="157"/>
      <c r="K24" s="157"/>
    </row>
    <row r="25" spans="1:11" ht="15.2" customHeight="1">
      <c r="A25" s="161" t="s">
        <v>105</v>
      </c>
      <c r="B25" s="161"/>
      <c r="C25" s="161"/>
      <c r="D25" s="161"/>
      <c r="E25" s="161"/>
      <c r="F25" s="161"/>
      <c r="G25" s="161"/>
      <c r="H25" s="161"/>
      <c r="I25" s="161"/>
      <c r="J25" s="157"/>
      <c r="K25" s="157"/>
    </row>
    <row r="26" spans="1:11">
      <c r="A26" s="162">
        <v>2.66152340446907e-10</v>
      </c>
      <c r="B26" s="162">
        <v>0</v>
      </c>
      <c r="C26" s="162">
        <v>1e-05</v>
      </c>
      <c r="D26" s="162">
        <v>0</v>
      </c>
      <c r="E26" s="162">
        <v>0</v>
      </c>
      <c r="F26" s="163" t="s">
        <v>27</v>
      </c>
      <c r="G26" s="163" t="s">
        <v>27</v>
      </c>
      <c r="H26" s="163" t="s">
        <v>27</v>
      </c>
      <c r="I26" s="163" t="s">
        <v>27</v>
      </c>
      <c r="J26" s="157"/>
      <c r="K26" s="157"/>
    </row>
    <row r="27" spans="1:11">
      <c r="A27" s="164">
        <v>2.66152340446907e-10</v>
      </c>
      <c r="B27" s="165"/>
      <c r="C27" s="164">
        <v>1e-05</v>
      </c>
      <c r="D27" s="165"/>
      <c r="E27" s="164">
        <v>0</v>
      </c>
      <c r="F27" s="165"/>
      <c r="G27" s="165"/>
      <c r="H27" s="165"/>
      <c r="I27" s="166" t="s">
        <v>106</v>
      </c>
      <c r="J27" s="157"/>
      <c r="K27" s="157"/>
    </row>
    <row r="28" spans="1:11" ht="15.2" customHeight="1">
      <c r="A28" s="161" t="s">
        <v>103</v>
      </c>
      <c r="B28" s="161"/>
      <c r="C28" s="161"/>
      <c r="D28" s="161"/>
      <c r="E28" s="161"/>
      <c r="F28" s="161"/>
      <c r="G28" s="161"/>
      <c r="H28" s="161"/>
      <c r="I28" s="161"/>
      <c r="J28" s="157"/>
      <c r="K28" s="157"/>
    </row>
    <row r="29" spans="1:11">
      <c r="A29" s="162">
        <v>2.66152340446907e-10</v>
      </c>
      <c r="B29" s="162">
        <v>0</v>
      </c>
      <c r="C29" s="162">
        <v>1e-05</v>
      </c>
      <c r="D29" s="162">
        <v>0</v>
      </c>
      <c r="E29" s="162">
        <v>0</v>
      </c>
      <c r="F29" s="163" t="s">
        <v>27</v>
      </c>
      <c r="G29" s="163" t="s">
        <v>27</v>
      </c>
      <c r="H29" s="163" t="s">
        <v>27</v>
      </c>
      <c r="I29" s="163" t="s">
        <v>27</v>
      </c>
      <c r="J29" s="157"/>
      <c r="K29" s="157"/>
    </row>
    <row r="30" spans="1:11">
      <c r="A30" s="164">
        <v>2.66152340446907e-10</v>
      </c>
      <c r="B30" s="165"/>
      <c r="C30" s="164">
        <v>1e-05</v>
      </c>
      <c r="D30" s="165"/>
      <c r="E30" s="164">
        <v>0</v>
      </c>
      <c r="F30" s="165"/>
      <c r="G30" s="165"/>
      <c r="H30" s="165"/>
      <c r="I30" s="166" t="s">
        <v>104</v>
      </c>
      <c r="J30" s="157"/>
      <c r="K30" s="157"/>
    </row>
    <row r="31" spans="1:11" ht="15.2" customHeight="1">
      <c r="A31" s="161" t="s">
        <v>107</v>
      </c>
      <c r="B31" s="161"/>
      <c r="C31" s="161"/>
      <c r="D31" s="161"/>
      <c r="E31" s="161"/>
      <c r="F31" s="161"/>
      <c r="G31" s="161"/>
      <c r="H31" s="161"/>
      <c r="I31" s="161"/>
      <c r="J31" s="157"/>
      <c r="K31" s="157"/>
    </row>
    <row r="32" spans="1:11">
      <c r="A32" s="162">
        <v>2.66152340446907e-10</v>
      </c>
      <c r="B32" s="162">
        <v>0</v>
      </c>
      <c r="C32" s="162">
        <v>1e-05</v>
      </c>
      <c r="D32" s="162">
        <v>0</v>
      </c>
      <c r="E32" s="162">
        <v>0</v>
      </c>
      <c r="F32" s="163" t="s">
        <v>27</v>
      </c>
      <c r="G32" s="163" t="s">
        <v>27</v>
      </c>
      <c r="H32" s="163" t="s">
        <v>27</v>
      </c>
      <c r="I32" s="163" t="s">
        <v>27</v>
      </c>
      <c r="J32" s="157"/>
      <c r="K32" s="157"/>
    </row>
    <row r="33" spans="1:11">
      <c r="A33" s="164">
        <v>2.66152340446907e-10</v>
      </c>
      <c r="B33" s="165"/>
      <c r="C33" s="164">
        <v>1e-05</v>
      </c>
      <c r="D33" s="165"/>
      <c r="E33" s="164">
        <v>0</v>
      </c>
      <c r="F33" s="165"/>
      <c r="G33" s="165"/>
      <c r="H33" s="165"/>
      <c r="I33" s="166" t="s">
        <v>108</v>
      </c>
      <c r="J33" s="157"/>
      <c r="K33" s="157"/>
    </row>
    <row r="34" spans="1:11" ht="15.2" customHeight="1">
      <c r="A34" s="161" t="s">
        <v>91</v>
      </c>
      <c r="B34" s="161"/>
      <c r="C34" s="161"/>
      <c r="D34" s="161"/>
      <c r="E34" s="161"/>
      <c r="F34" s="161"/>
      <c r="G34" s="161"/>
      <c r="H34" s="161"/>
      <c r="I34" s="161"/>
      <c r="J34" s="157"/>
      <c r="K34" s="157"/>
    </row>
    <row r="35" spans="1:11">
      <c r="A35" s="162">
        <v>2.66152340446907e-10</v>
      </c>
      <c r="B35" s="162">
        <v>0</v>
      </c>
      <c r="C35" s="162">
        <v>1e-05</v>
      </c>
      <c r="D35" s="162">
        <v>0</v>
      </c>
      <c r="E35" s="162">
        <v>0</v>
      </c>
      <c r="F35" s="163" t="s">
        <v>27</v>
      </c>
      <c r="G35" s="163" t="s">
        <v>27</v>
      </c>
      <c r="H35" s="163" t="s">
        <v>27</v>
      </c>
      <c r="I35" s="163" t="s">
        <v>27</v>
      </c>
      <c r="J35" s="157"/>
      <c r="K35" s="157"/>
    </row>
    <row r="36" spans="1:11">
      <c r="A36" s="164">
        <v>2.66152340446907e-10</v>
      </c>
      <c r="B36" s="165"/>
      <c r="C36" s="164">
        <v>1e-05</v>
      </c>
      <c r="D36" s="165"/>
      <c r="E36" s="164">
        <v>0</v>
      </c>
      <c r="F36" s="165"/>
      <c r="G36" s="165"/>
      <c r="H36" s="165"/>
      <c r="I36" s="166" t="s">
        <v>92</v>
      </c>
      <c r="J36" s="157"/>
      <c r="K36" s="157"/>
    </row>
    <row r="37" spans="1:11">
      <c r="A37" s="164">
        <v>1.33076170223454e-09</v>
      </c>
      <c r="B37" s="165"/>
      <c r="C37" s="164">
        <v>5e-05</v>
      </c>
      <c r="D37" s="165"/>
      <c r="E37" s="164">
        <v>0</v>
      </c>
      <c r="F37" s="165"/>
      <c r="G37" s="165"/>
      <c r="H37" s="165"/>
      <c r="I37" s="166" t="s">
        <v>37</v>
      </c>
      <c r="J37" s="157"/>
      <c r="K37" s="157"/>
    </row>
    <row r="38" spans="1:11">
      <c r="A38" s="167">
        <v>2.39537106402216e-09</v>
      </c>
      <c r="B38" s="168"/>
      <c r="C38" s="167">
        <v>9e-05</v>
      </c>
      <c r="D38" s="168"/>
      <c r="E38" s="167">
        <v>0</v>
      </c>
      <c r="F38" s="168"/>
      <c r="G38" s="168"/>
      <c r="H38" s="168"/>
      <c r="I38" s="169" t="s">
        <v>109</v>
      </c>
      <c r="J38" s="157"/>
      <c r="K38" s="157"/>
    </row>
    <row r="39" spans="1:11" ht="20.1" customHeight="1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</row>
    <row r="40" spans="1:11" ht="36" customHeight="1">
      <c r="A40" s="157" t="s">
        <v>8</v>
      </c>
      <c r="B40" s="157"/>
      <c r="C40" s="157"/>
      <c r="D40" s="157"/>
      <c r="E40" s="157"/>
      <c r="F40" s="157"/>
      <c r="G40" s="157"/>
      <c r="H40" s="157"/>
      <c r="I40" s="157"/>
      <c r="J40" s="157"/>
      <c r="K40" s="157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40:J40"/>
    <mergeCell ref="A34:I34"/>
    <mergeCell ref="A31:I31"/>
    <mergeCell ref="A28:I28"/>
    <mergeCell ref="A25:I25"/>
    <mergeCell ref="A22:I22"/>
    <mergeCell ref="A21:I21"/>
    <mergeCell ref="A17:I17"/>
    <mergeCell ref="A14:I14"/>
    <mergeCell ref="A11:I11"/>
    <mergeCell ref="A8:I8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H19"/>
  <sheetViews>
    <sheetView workbookViewId="0" showGridLines="0">
      <selection activeCell="A1" sqref="A1"/>
    </sheetView>
  </sheetViews>
  <sheetFormatPr defaultRowHeight="12.75"/>
  <cols>
    <col min="1" max="1" style="170" width="8.711805" customWidth="1"/>
    <col min="2" max="2" style="170" width="17.01659" customWidth="1"/>
    <col min="3" max="3" style="170" width="8.711805" customWidth="1"/>
    <col min="4" max="4" style="170" width="10.1442" customWidth="1"/>
    <col min="5" max="5" style="170" width="13.5804" customWidth="1"/>
    <col min="6" max="6" style="170" width="25.31746" customWidth="1"/>
    <col min="7" max="7" style="170" width="6.852817" customWidth="1"/>
    <col min="8" max="8" style="170" width="56.37626" customWidth="1"/>
    <col min="9" max="256" style="170"/>
  </cols>
  <sheetData>
    <row r="1" spans="1:8" ht="0.95" customHeight="1">
      <c r="A1" s="171"/>
      <c r="B1" s="171"/>
      <c r="C1" s="171"/>
      <c r="D1" s="171"/>
      <c r="E1" s="171"/>
      <c r="F1" s="171"/>
      <c r="G1" s="171"/>
      <c r="H1" s="171"/>
    </row>
    <row r="2" spans="1:8" ht="21.6" customHeight="1">
      <c r="A2" s="172" t="str">
        <v>ניירות ערך סחירים: חוזים עתידיים</v>
      </c>
      <c r="B2" s="172"/>
      <c r="C2" s="172"/>
      <c r="D2" s="172"/>
      <c r="E2" s="172"/>
      <c r="F2" s="172"/>
      <c r="G2" s="172"/>
      <c r="H2" s="173"/>
    </row>
    <row r="3" spans="1:8" ht="36" customHeight="1">
      <c r="A3" s="174" t="s">
        <v>1</v>
      </c>
      <c r="B3" s="174"/>
      <c r="C3" s="174"/>
      <c r="D3" s="174"/>
      <c r="E3" s="174"/>
      <c r="F3" s="174"/>
      <c r="G3" s="174"/>
      <c r="H3" s="173"/>
    </row>
    <row r="4" spans="1:8" ht="48.95" customHeight="1">
      <c r="A4" s="175" t="s">
        <v>2</v>
      </c>
      <c r="B4" s="175"/>
      <c r="C4" s="175"/>
      <c r="D4" s="175"/>
      <c r="E4" s="175"/>
      <c r="F4" s="175"/>
      <c r="G4" s="175"/>
      <c r="H4" s="173"/>
    </row>
    <row r="5" spans="1:8" ht="28.7" customHeight="1">
      <c r="A5" s="173"/>
      <c r="B5" s="173"/>
      <c r="C5" s="173"/>
      <c r="D5" s="173"/>
      <c r="E5" s="173"/>
      <c r="F5" s="173"/>
      <c r="G5" s="173"/>
      <c r="H5" s="173"/>
    </row>
    <row r="6" spans="1:8">
      <c r="A6" s="176" t="s">
        <v>40</v>
      </c>
      <c r="B6" s="176" t="s">
        <v>41</v>
      </c>
      <c r="C6" s="176" t="s">
        <v>10</v>
      </c>
      <c r="D6" s="176" t="s">
        <v>53</v>
      </c>
      <c r="E6" s="176" t="s">
        <v>22</v>
      </c>
      <c r="F6" s="176" t="s">
        <v>23</v>
      </c>
      <c r="G6" s="173"/>
      <c r="H6" s="173"/>
    </row>
    <row r="7" spans="1:8" ht="15.2" customHeight="1">
      <c r="A7" s="177" t="s">
        <v>24</v>
      </c>
      <c r="B7" s="177"/>
      <c r="C7" s="177"/>
      <c r="D7" s="177"/>
      <c r="E7" s="177"/>
      <c r="F7" s="177"/>
      <c r="G7" s="173"/>
      <c r="H7" s="173"/>
    </row>
    <row r="8" spans="1:8" ht="15.2" customHeight="1">
      <c r="A8" s="177" t="s">
        <v>46</v>
      </c>
      <c r="B8" s="177"/>
      <c r="C8" s="177"/>
      <c r="D8" s="177"/>
      <c r="E8" s="177"/>
      <c r="F8" s="177"/>
      <c r="G8" s="173"/>
      <c r="H8" s="173"/>
    </row>
    <row r="9" spans="1:8">
      <c r="A9" s="178">
        <v>0</v>
      </c>
      <c r="B9" s="178">
        <v>0</v>
      </c>
      <c r="C9" s="179" t="s">
        <v>27</v>
      </c>
      <c r="D9" s="179" t="s">
        <v>27</v>
      </c>
      <c r="E9" s="179" t="s">
        <v>27</v>
      </c>
      <c r="F9" s="179" t="s">
        <v>27</v>
      </c>
      <c r="G9" s="173"/>
      <c r="H9" s="173"/>
    </row>
    <row r="10" spans="1:8">
      <c r="A10" s="180"/>
      <c r="B10" s="181">
        <v>0</v>
      </c>
      <c r="C10" s="180"/>
      <c r="D10" s="180"/>
      <c r="E10" s="180"/>
      <c r="F10" s="182" t="s">
        <v>110</v>
      </c>
      <c r="G10" s="173"/>
      <c r="H10" s="173"/>
    </row>
    <row r="11" spans="1:8">
      <c r="A11" s="180"/>
      <c r="B11" s="181">
        <v>0</v>
      </c>
      <c r="C11" s="180"/>
      <c r="D11" s="180"/>
      <c r="E11" s="180"/>
      <c r="F11" s="182" t="s">
        <v>35</v>
      </c>
      <c r="G11" s="173"/>
      <c r="H11" s="173"/>
    </row>
    <row r="12" spans="1:8" ht="15.2" customHeight="1">
      <c r="A12" s="177" t="s">
        <v>36</v>
      </c>
      <c r="B12" s="177"/>
      <c r="C12" s="177"/>
      <c r="D12" s="177"/>
      <c r="E12" s="177"/>
      <c r="F12" s="177"/>
      <c r="G12" s="173"/>
      <c r="H12" s="173"/>
    </row>
    <row r="13" spans="1:8" ht="15.2" customHeight="1">
      <c r="A13" s="177" t="s">
        <v>46</v>
      </c>
      <c r="B13" s="177"/>
      <c r="C13" s="177"/>
      <c r="D13" s="177"/>
      <c r="E13" s="177"/>
      <c r="F13" s="177"/>
      <c r="G13" s="173"/>
      <c r="H13" s="173"/>
    </row>
    <row r="14" spans="1:8">
      <c r="A14" s="178">
        <v>0</v>
      </c>
      <c r="B14" s="178">
        <v>0</v>
      </c>
      <c r="C14" s="179" t="s">
        <v>27</v>
      </c>
      <c r="D14" s="179" t="s">
        <v>27</v>
      </c>
      <c r="E14" s="179" t="s">
        <v>27</v>
      </c>
      <c r="F14" s="179" t="s">
        <v>27</v>
      </c>
      <c r="G14" s="173"/>
      <c r="H14" s="173"/>
    </row>
    <row r="15" spans="1:8">
      <c r="A15" s="180"/>
      <c r="B15" s="181">
        <v>0</v>
      </c>
      <c r="C15" s="180"/>
      <c r="D15" s="180"/>
      <c r="E15" s="180"/>
      <c r="F15" s="182" t="s">
        <v>110</v>
      </c>
      <c r="G15" s="173"/>
      <c r="H15" s="173"/>
    </row>
    <row r="16" spans="1:8">
      <c r="A16" s="180"/>
      <c r="B16" s="181">
        <v>0</v>
      </c>
      <c r="C16" s="180"/>
      <c r="D16" s="180"/>
      <c r="E16" s="180"/>
      <c r="F16" s="182" t="s">
        <v>37</v>
      </c>
      <c r="G16" s="173"/>
      <c r="H16" s="173"/>
    </row>
    <row r="17" spans="1:8">
      <c r="A17" s="183"/>
      <c r="B17" s="184">
        <v>0</v>
      </c>
      <c r="C17" s="183"/>
      <c r="D17" s="183"/>
      <c r="E17" s="183"/>
      <c r="F17" s="185" t="s">
        <v>111</v>
      </c>
      <c r="G17" s="173"/>
      <c r="H17" s="173"/>
    </row>
    <row r="18" spans="1:8" ht="20.1" customHeight="1">
      <c r="A18" s="173"/>
      <c r="B18" s="173"/>
      <c r="C18" s="173"/>
      <c r="D18" s="173"/>
      <c r="E18" s="173"/>
      <c r="F18" s="173"/>
      <c r="G18" s="173"/>
      <c r="H18" s="173"/>
    </row>
    <row r="19" spans="1:8" ht="36" customHeight="1">
      <c r="A19" s="173" t="s">
        <v>8</v>
      </c>
      <c r="B19" s="173"/>
      <c r="C19" s="173"/>
      <c r="D19" s="173"/>
      <c r="E19" s="173"/>
      <c r="F19" s="173"/>
      <c r="G19" s="173"/>
      <c r="H19" s="17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9:G19"/>
    <mergeCell ref="A13:F13"/>
    <mergeCell ref="A12:F12"/>
    <mergeCell ref="A8:F8"/>
    <mergeCell ref="A7:F7"/>
    <mergeCell ref="A4:G4"/>
    <mergeCell ref="A3:G3"/>
    <mergeCell ref="A2:G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60"/>
  <sheetViews>
    <sheetView topLeftCell="A46" workbookViewId="0" showGridLines="0">
      <selection activeCell="A1" sqref="A1"/>
    </sheetView>
  </sheetViews>
  <sheetFormatPr defaultRowHeight="12.75"/>
  <cols>
    <col min="1" max="2" style="186" width="9.428005" customWidth="1"/>
    <col min="3" max="3" style="186" width="14.2966" customWidth="1"/>
    <col min="4" max="4" style="186" width="7.424211" customWidth="1"/>
    <col min="5" max="5" style="186" width="14.2966" customWidth="1"/>
    <col min="6" max="6" style="186" width="9.428005" customWidth="1"/>
    <col min="7" max="8" style="186" width="7.424211" customWidth="1"/>
    <col min="9" max="10" style="186" width="9.428005" customWidth="1"/>
    <col min="11" max="13" style="186" width="7.424211" customWidth="1"/>
    <col min="14" max="14" style="186" width="10.1442" customWidth="1"/>
    <col min="15" max="15" style="186" width="14.2966" customWidth="1"/>
    <col min="16" max="16" style="186" width="6.852817" customWidth="1"/>
    <col min="17" max="256" style="186"/>
  </cols>
  <sheetData>
    <row r="1" spans="1:16" ht="0.9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</row>
    <row r="2" spans="1:16" ht="21.6" customHeight="1">
      <c r="A2" s="188" t="str">
        <v>ניירות ערך סחירים: מוצרים מובנים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</row>
    <row r="3" spans="1:16" ht="36" customHeight="1">
      <c r="A3" s="189" t="s">
        <v>1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</row>
    <row r="4" spans="1:16" ht="48.95" customHeight="1">
      <c r="A4" s="190" t="s">
        <v>2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</row>
    <row r="5" spans="1:16" ht="28.7" customHeight="1">
      <c r="A5" s="191"/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</row>
    <row r="6" spans="1:16">
      <c r="A6" s="192" t="s">
        <v>3</v>
      </c>
      <c r="B6" s="192" t="s">
        <v>38</v>
      </c>
      <c r="C6" s="192" t="s">
        <v>39</v>
      </c>
      <c r="D6" s="192" t="s">
        <v>40</v>
      </c>
      <c r="E6" s="192" t="s">
        <v>41</v>
      </c>
      <c r="F6" s="192" t="s">
        <v>18</v>
      </c>
      <c r="G6" s="192" t="s">
        <v>19</v>
      </c>
      <c r="H6" s="192" t="s">
        <v>10</v>
      </c>
      <c r="I6" s="192" t="s">
        <v>42</v>
      </c>
      <c r="J6" s="192" t="s">
        <v>112</v>
      </c>
      <c r="K6" s="192" t="s">
        <v>20</v>
      </c>
      <c r="L6" s="192" t="s">
        <v>21</v>
      </c>
      <c r="M6" s="192" t="s">
        <v>113</v>
      </c>
      <c r="N6" s="192" t="s">
        <v>22</v>
      </c>
      <c r="O6" s="192" t="s">
        <v>23</v>
      </c>
      <c r="P6" s="191"/>
    </row>
    <row r="7" spans="1:16" ht="15.2" customHeight="1">
      <c r="A7" s="193" t="s">
        <v>24</v>
      </c>
      <c r="B7" s="193"/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1"/>
    </row>
    <row r="8" spans="1:16" ht="15.2" customHeight="1">
      <c r="A8" s="193" t="s">
        <v>114</v>
      </c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1"/>
    </row>
    <row r="9" spans="1:16" ht="15.2" customHeight="1">
      <c r="A9" s="193" t="s">
        <v>46</v>
      </c>
      <c r="B9" s="193"/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1"/>
    </row>
    <row r="10" spans="1:16">
      <c r="A10" s="194">
        <v>2.66152340446907e-10</v>
      </c>
      <c r="B10" s="194">
        <v>0</v>
      </c>
      <c r="C10" s="194">
        <v>1e-05</v>
      </c>
      <c r="D10" s="194">
        <v>0</v>
      </c>
      <c r="E10" s="194">
        <v>0</v>
      </c>
      <c r="F10" s="194">
        <v>0</v>
      </c>
      <c r="G10" s="194">
        <v>0</v>
      </c>
      <c r="H10" s="195" t="s">
        <v>27</v>
      </c>
      <c r="I10" s="194">
        <v>0</v>
      </c>
      <c r="J10" s="196"/>
      <c r="K10" s="195"/>
      <c r="L10" s="195" t="s">
        <v>27</v>
      </c>
      <c r="M10" s="196"/>
      <c r="N10" s="195" t="s">
        <v>27</v>
      </c>
      <c r="O10" s="195" t="s">
        <v>27</v>
      </c>
      <c r="P10" s="191"/>
    </row>
    <row r="11" spans="1:16">
      <c r="A11" s="197">
        <v>2.66152340446907e-10</v>
      </c>
      <c r="B11" s="198"/>
      <c r="C11" s="197">
        <v>1e-05</v>
      </c>
      <c r="D11" s="198"/>
      <c r="E11" s="197">
        <v>0</v>
      </c>
      <c r="F11" s="197">
        <v>0</v>
      </c>
      <c r="G11" s="198"/>
      <c r="H11" s="198"/>
      <c r="I11" s="197">
        <v>0</v>
      </c>
      <c r="J11" s="198"/>
      <c r="K11" s="198"/>
      <c r="L11" s="198"/>
      <c r="M11" s="198"/>
      <c r="N11" s="198"/>
      <c r="O11" s="199" t="s">
        <v>46</v>
      </c>
      <c r="P11" s="191"/>
    </row>
    <row r="12" spans="1:16">
      <c r="A12" s="197">
        <v>2.66152340446907e-10</v>
      </c>
      <c r="B12" s="198"/>
      <c r="C12" s="197">
        <v>1e-05</v>
      </c>
      <c r="D12" s="198"/>
      <c r="E12" s="197">
        <v>0</v>
      </c>
      <c r="F12" s="197">
        <v>0</v>
      </c>
      <c r="G12" s="198"/>
      <c r="H12" s="198"/>
      <c r="I12" s="197">
        <v>0</v>
      </c>
      <c r="J12" s="198"/>
      <c r="K12" s="198"/>
      <c r="L12" s="198"/>
      <c r="M12" s="198"/>
      <c r="N12" s="198"/>
      <c r="O12" s="199" t="s">
        <v>115</v>
      </c>
      <c r="P12" s="191"/>
    </row>
    <row r="13" spans="1:16" ht="15.2" customHeight="1">
      <c r="A13" s="193" t="s">
        <v>116</v>
      </c>
      <c r="B13" s="193"/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1"/>
    </row>
    <row r="14" spans="1:16" ht="15.2" customHeight="1">
      <c r="A14" s="193" t="s">
        <v>46</v>
      </c>
      <c r="B14" s="193"/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1"/>
    </row>
    <row r="15" spans="1:16">
      <c r="A15" s="194">
        <v>2.66152340446907e-10</v>
      </c>
      <c r="B15" s="194">
        <v>0</v>
      </c>
      <c r="C15" s="194">
        <v>1e-05</v>
      </c>
      <c r="D15" s="194">
        <v>0</v>
      </c>
      <c r="E15" s="194">
        <v>0</v>
      </c>
      <c r="F15" s="194">
        <v>0</v>
      </c>
      <c r="G15" s="194">
        <v>0</v>
      </c>
      <c r="H15" s="195" t="s">
        <v>27</v>
      </c>
      <c r="I15" s="194">
        <v>0</v>
      </c>
      <c r="J15" s="196"/>
      <c r="K15" s="195"/>
      <c r="L15" s="195" t="s">
        <v>27</v>
      </c>
      <c r="M15" s="196"/>
      <c r="N15" s="195" t="s">
        <v>27</v>
      </c>
      <c r="O15" s="195" t="s">
        <v>27</v>
      </c>
      <c r="P15" s="191"/>
    </row>
    <row r="16" spans="1:16">
      <c r="A16" s="197">
        <v>2.66152340446907e-10</v>
      </c>
      <c r="B16" s="198"/>
      <c r="C16" s="197">
        <v>1e-05</v>
      </c>
      <c r="D16" s="198"/>
      <c r="E16" s="197">
        <v>0</v>
      </c>
      <c r="F16" s="197">
        <v>0</v>
      </c>
      <c r="G16" s="198"/>
      <c r="H16" s="198"/>
      <c r="I16" s="197">
        <v>0</v>
      </c>
      <c r="J16" s="198"/>
      <c r="K16" s="198"/>
      <c r="L16" s="198"/>
      <c r="M16" s="198"/>
      <c r="N16" s="198"/>
      <c r="O16" s="199" t="s">
        <v>46</v>
      </c>
      <c r="P16" s="191"/>
    </row>
    <row r="17" spans="1:16">
      <c r="A17" s="197">
        <v>2.66152340446907e-10</v>
      </c>
      <c r="B17" s="198"/>
      <c r="C17" s="197">
        <v>1e-05</v>
      </c>
      <c r="D17" s="198"/>
      <c r="E17" s="197">
        <v>0</v>
      </c>
      <c r="F17" s="197">
        <v>0</v>
      </c>
      <c r="G17" s="198"/>
      <c r="H17" s="198"/>
      <c r="I17" s="197">
        <v>0</v>
      </c>
      <c r="J17" s="198"/>
      <c r="K17" s="198"/>
      <c r="L17" s="198"/>
      <c r="M17" s="198"/>
      <c r="N17" s="198"/>
      <c r="O17" s="199" t="s">
        <v>117</v>
      </c>
      <c r="P17" s="191"/>
    </row>
    <row r="18" spans="1:16" ht="15.2" customHeight="1">
      <c r="A18" s="193" t="s">
        <v>118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1"/>
    </row>
    <row r="19" spans="1:16" ht="15.2" customHeight="1">
      <c r="A19" s="193" t="s">
        <v>46</v>
      </c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1"/>
    </row>
    <row r="20" spans="1:16">
      <c r="A20" s="194">
        <v>2.66152340446907e-10</v>
      </c>
      <c r="B20" s="194">
        <v>0</v>
      </c>
      <c r="C20" s="194">
        <v>1e-05</v>
      </c>
      <c r="D20" s="194">
        <v>0</v>
      </c>
      <c r="E20" s="194">
        <v>0</v>
      </c>
      <c r="F20" s="194">
        <v>0</v>
      </c>
      <c r="G20" s="194">
        <v>0</v>
      </c>
      <c r="H20" s="195" t="s">
        <v>27</v>
      </c>
      <c r="I20" s="194">
        <v>0</v>
      </c>
      <c r="J20" s="196"/>
      <c r="K20" s="195"/>
      <c r="L20" s="195" t="s">
        <v>27</v>
      </c>
      <c r="M20" s="196"/>
      <c r="N20" s="195" t="s">
        <v>27</v>
      </c>
      <c r="O20" s="195" t="s">
        <v>27</v>
      </c>
      <c r="P20" s="191"/>
    </row>
    <row r="21" spans="1:16">
      <c r="A21" s="197">
        <v>2.66152340446907e-10</v>
      </c>
      <c r="B21" s="198"/>
      <c r="C21" s="197">
        <v>1e-05</v>
      </c>
      <c r="D21" s="198"/>
      <c r="E21" s="197">
        <v>0</v>
      </c>
      <c r="F21" s="197">
        <v>0</v>
      </c>
      <c r="G21" s="198"/>
      <c r="H21" s="198"/>
      <c r="I21" s="197">
        <v>0</v>
      </c>
      <c r="J21" s="198"/>
      <c r="K21" s="198"/>
      <c r="L21" s="198"/>
      <c r="M21" s="198"/>
      <c r="N21" s="198"/>
      <c r="O21" s="199" t="s">
        <v>46</v>
      </c>
      <c r="P21" s="191"/>
    </row>
    <row r="22" spans="1:16" ht="15.2" customHeight="1">
      <c r="A22" s="193" t="s">
        <v>46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1"/>
    </row>
    <row r="23" spans="1:16">
      <c r="A23" s="194">
        <v>2.66152340446907e-10</v>
      </c>
      <c r="B23" s="194">
        <v>0</v>
      </c>
      <c r="C23" s="194">
        <v>1e-05</v>
      </c>
      <c r="D23" s="194">
        <v>0</v>
      </c>
      <c r="E23" s="194">
        <v>0</v>
      </c>
      <c r="F23" s="194">
        <v>0</v>
      </c>
      <c r="G23" s="194">
        <v>0</v>
      </c>
      <c r="H23" s="195" t="s">
        <v>27</v>
      </c>
      <c r="I23" s="194">
        <v>0</v>
      </c>
      <c r="J23" s="196"/>
      <c r="K23" s="195"/>
      <c r="L23" s="195" t="s">
        <v>27</v>
      </c>
      <c r="M23" s="196"/>
      <c r="N23" s="195" t="s">
        <v>27</v>
      </c>
      <c r="O23" s="195" t="s">
        <v>27</v>
      </c>
      <c r="P23" s="191"/>
    </row>
    <row r="24" spans="1:16">
      <c r="A24" s="197">
        <v>2.66152340446907e-10</v>
      </c>
      <c r="B24" s="198"/>
      <c r="C24" s="197">
        <v>1e-05</v>
      </c>
      <c r="D24" s="198"/>
      <c r="E24" s="197">
        <v>0</v>
      </c>
      <c r="F24" s="197">
        <v>0</v>
      </c>
      <c r="G24" s="198"/>
      <c r="H24" s="198"/>
      <c r="I24" s="197">
        <v>0</v>
      </c>
      <c r="J24" s="198"/>
      <c r="K24" s="198"/>
      <c r="L24" s="198"/>
      <c r="M24" s="198"/>
      <c r="N24" s="198"/>
      <c r="O24" s="199" t="s">
        <v>46</v>
      </c>
      <c r="P24" s="191"/>
    </row>
    <row r="25" spans="1:16" ht="15.2" customHeight="1">
      <c r="A25" s="193" t="s">
        <v>46</v>
      </c>
      <c r="B25" s="193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1"/>
    </row>
    <row r="26" spans="1:16">
      <c r="A26" s="194">
        <v>2.66152340446907e-10</v>
      </c>
      <c r="B26" s="194">
        <v>0</v>
      </c>
      <c r="C26" s="194">
        <v>1e-05</v>
      </c>
      <c r="D26" s="194">
        <v>0</v>
      </c>
      <c r="E26" s="194">
        <v>0</v>
      </c>
      <c r="F26" s="194">
        <v>0</v>
      </c>
      <c r="G26" s="194">
        <v>0</v>
      </c>
      <c r="H26" s="195" t="s">
        <v>27</v>
      </c>
      <c r="I26" s="194">
        <v>0</v>
      </c>
      <c r="J26" s="196"/>
      <c r="K26" s="195"/>
      <c r="L26" s="195" t="s">
        <v>27</v>
      </c>
      <c r="M26" s="196"/>
      <c r="N26" s="195" t="s">
        <v>27</v>
      </c>
      <c r="O26" s="195" t="s">
        <v>27</v>
      </c>
      <c r="P26" s="191"/>
    </row>
    <row r="27" spans="1:16">
      <c r="A27" s="197">
        <v>2.66152340446907e-10</v>
      </c>
      <c r="B27" s="198"/>
      <c r="C27" s="197">
        <v>1e-05</v>
      </c>
      <c r="D27" s="198"/>
      <c r="E27" s="197">
        <v>0</v>
      </c>
      <c r="F27" s="197">
        <v>0</v>
      </c>
      <c r="G27" s="198"/>
      <c r="H27" s="198"/>
      <c r="I27" s="197">
        <v>0</v>
      </c>
      <c r="J27" s="198"/>
      <c r="K27" s="198"/>
      <c r="L27" s="198"/>
      <c r="M27" s="198"/>
      <c r="N27" s="198"/>
      <c r="O27" s="199" t="s">
        <v>46</v>
      </c>
      <c r="P27" s="191"/>
    </row>
    <row r="28" spans="1:16" ht="15.2" customHeight="1">
      <c r="A28" s="193" t="s">
        <v>46</v>
      </c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1"/>
    </row>
    <row r="29" spans="1:16">
      <c r="A29" s="194">
        <v>2.66152340446907e-10</v>
      </c>
      <c r="B29" s="194">
        <v>0</v>
      </c>
      <c r="C29" s="194">
        <v>1e-05</v>
      </c>
      <c r="D29" s="194">
        <v>0</v>
      </c>
      <c r="E29" s="194">
        <v>0</v>
      </c>
      <c r="F29" s="194">
        <v>0</v>
      </c>
      <c r="G29" s="194">
        <v>0</v>
      </c>
      <c r="H29" s="195" t="s">
        <v>27</v>
      </c>
      <c r="I29" s="194">
        <v>0</v>
      </c>
      <c r="J29" s="196"/>
      <c r="K29" s="195"/>
      <c r="L29" s="195" t="s">
        <v>27</v>
      </c>
      <c r="M29" s="196"/>
      <c r="N29" s="195" t="s">
        <v>27</v>
      </c>
      <c r="O29" s="195" t="s">
        <v>27</v>
      </c>
      <c r="P29" s="191"/>
    </row>
    <row r="30" spans="1:16">
      <c r="A30" s="197">
        <v>2.66152340446907e-10</v>
      </c>
      <c r="B30" s="198"/>
      <c r="C30" s="197">
        <v>1e-05</v>
      </c>
      <c r="D30" s="198"/>
      <c r="E30" s="197">
        <v>0</v>
      </c>
      <c r="F30" s="197">
        <v>0</v>
      </c>
      <c r="G30" s="198"/>
      <c r="H30" s="198"/>
      <c r="I30" s="197">
        <v>0</v>
      </c>
      <c r="J30" s="198"/>
      <c r="K30" s="198"/>
      <c r="L30" s="198"/>
      <c r="M30" s="198"/>
      <c r="N30" s="198"/>
      <c r="O30" s="199" t="s">
        <v>46</v>
      </c>
      <c r="P30" s="191"/>
    </row>
    <row r="31" spans="1:16">
      <c r="A31" s="197">
        <v>1.06460936178763e-09</v>
      </c>
      <c r="B31" s="198"/>
      <c r="C31" s="197">
        <v>4e-05</v>
      </c>
      <c r="D31" s="198"/>
      <c r="E31" s="197">
        <v>0</v>
      </c>
      <c r="F31" s="197">
        <v>0</v>
      </c>
      <c r="G31" s="198"/>
      <c r="H31" s="198"/>
      <c r="I31" s="197">
        <v>0</v>
      </c>
      <c r="J31" s="198"/>
      <c r="K31" s="198"/>
      <c r="L31" s="198"/>
      <c r="M31" s="198"/>
      <c r="N31" s="198"/>
      <c r="O31" s="199" t="s">
        <v>119</v>
      </c>
      <c r="P31" s="191"/>
    </row>
    <row r="32" spans="1:16">
      <c r="A32" s="197">
        <v>1.59691404268144e-09</v>
      </c>
      <c r="B32" s="198"/>
      <c r="C32" s="197">
        <v>6e-05</v>
      </c>
      <c r="D32" s="198"/>
      <c r="E32" s="197">
        <v>0</v>
      </c>
      <c r="F32" s="197">
        <v>0</v>
      </c>
      <c r="G32" s="198"/>
      <c r="H32" s="198"/>
      <c r="I32" s="197">
        <v>0</v>
      </c>
      <c r="J32" s="198"/>
      <c r="K32" s="198"/>
      <c r="L32" s="198"/>
      <c r="M32" s="198"/>
      <c r="N32" s="198"/>
      <c r="O32" s="199" t="s">
        <v>35</v>
      </c>
      <c r="P32" s="191"/>
    </row>
    <row r="33" spans="1:16" ht="15.2" customHeight="1">
      <c r="A33" s="193" t="s">
        <v>36</v>
      </c>
      <c r="B33" s="193"/>
      <c r="C33" s="193"/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193"/>
      <c r="O33" s="193"/>
      <c r="P33" s="191"/>
    </row>
    <row r="34" spans="1:16" ht="15.2" customHeight="1">
      <c r="A34" s="193" t="s">
        <v>114</v>
      </c>
      <c r="B34" s="193"/>
      <c r="C34" s="193"/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3"/>
      <c r="O34" s="193"/>
      <c r="P34" s="191"/>
    </row>
    <row r="35" spans="1:16" ht="15.2" customHeight="1">
      <c r="A35" s="193" t="s">
        <v>46</v>
      </c>
      <c r="B35" s="193"/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91"/>
    </row>
    <row r="36" spans="1:16">
      <c r="A36" s="194">
        <v>2.66152340446907e-10</v>
      </c>
      <c r="B36" s="194">
        <v>0</v>
      </c>
      <c r="C36" s="194">
        <v>1e-05</v>
      </c>
      <c r="D36" s="194">
        <v>0</v>
      </c>
      <c r="E36" s="194">
        <v>0</v>
      </c>
      <c r="F36" s="194">
        <v>0</v>
      </c>
      <c r="G36" s="194">
        <v>0</v>
      </c>
      <c r="H36" s="195" t="s">
        <v>27</v>
      </c>
      <c r="I36" s="194">
        <v>0</v>
      </c>
      <c r="J36" s="196"/>
      <c r="K36" s="195"/>
      <c r="L36" s="195" t="s">
        <v>27</v>
      </c>
      <c r="M36" s="196"/>
      <c r="N36" s="195" t="s">
        <v>27</v>
      </c>
      <c r="O36" s="195" t="s">
        <v>27</v>
      </c>
      <c r="P36" s="191"/>
    </row>
    <row r="37" spans="1:16">
      <c r="A37" s="197">
        <v>2.66152340446907e-10</v>
      </c>
      <c r="B37" s="198"/>
      <c r="C37" s="197">
        <v>1e-05</v>
      </c>
      <c r="D37" s="198"/>
      <c r="E37" s="197">
        <v>0</v>
      </c>
      <c r="F37" s="197">
        <v>0</v>
      </c>
      <c r="G37" s="198"/>
      <c r="H37" s="198"/>
      <c r="I37" s="197">
        <v>0</v>
      </c>
      <c r="J37" s="198"/>
      <c r="K37" s="198"/>
      <c r="L37" s="198"/>
      <c r="M37" s="198"/>
      <c r="N37" s="198"/>
      <c r="O37" s="199" t="s">
        <v>46</v>
      </c>
      <c r="P37" s="191"/>
    </row>
    <row r="38" spans="1:16">
      <c r="A38" s="197">
        <v>2.66152340446907e-10</v>
      </c>
      <c r="B38" s="198"/>
      <c r="C38" s="197">
        <v>1e-05</v>
      </c>
      <c r="D38" s="198"/>
      <c r="E38" s="197">
        <v>0</v>
      </c>
      <c r="F38" s="197">
        <v>0</v>
      </c>
      <c r="G38" s="198"/>
      <c r="H38" s="198"/>
      <c r="I38" s="197">
        <v>0</v>
      </c>
      <c r="J38" s="198"/>
      <c r="K38" s="198"/>
      <c r="L38" s="198"/>
      <c r="M38" s="198"/>
      <c r="N38" s="198"/>
      <c r="O38" s="199" t="s">
        <v>115</v>
      </c>
      <c r="P38" s="191"/>
    </row>
    <row r="39" spans="1:16" ht="15.2" customHeight="1">
      <c r="A39" s="193" t="s">
        <v>116</v>
      </c>
      <c r="B39" s="193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191"/>
    </row>
    <row r="40" spans="1:16" ht="15.2" customHeight="1">
      <c r="A40" s="193" t="s">
        <v>46</v>
      </c>
      <c r="B40" s="193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1"/>
    </row>
    <row r="41" spans="1:16">
      <c r="A41" s="194">
        <v>2.66152340446907e-10</v>
      </c>
      <c r="B41" s="194">
        <v>0</v>
      </c>
      <c r="C41" s="194">
        <v>1e-05</v>
      </c>
      <c r="D41" s="194">
        <v>0</v>
      </c>
      <c r="E41" s="194">
        <v>0</v>
      </c>
      <c r="F41" s="194">
        <v>0</v>
      </c>
      <c r="G41" s="194">
        <v>0</v>
      </c>
      <c r="H41" s="195" t="s">
        <v>27</v>
      </c>
      <c r="I41" s="194">
        <v>0</v>
      </c>
      <c r="J41" s="196"/>
      <c r="K41" s="195"/>
      <c r="L41" s="195" t="s">
        <v>27</v>
      </c>
      <c r="M41" s="196"/>
      <c r="N41" s="195" t="s">
        <v>27</v>
      </c>
      <c r="O41" s="195" t="s">
        <v>27</v>
      </c>
      <c r="P41" s="191"/>
    </row>
    <row r="42" spans="1:16">
      <c r="A42" s="197">
        <v>2.66152340446907e-10</v>
      </c>
      <c r="B42" s="198"/>
      <c r="C42" s="197">
        <v>1e-05</v>
      </c>
      <c r="D42" s="198"/>
      <c r="E42" s="197">
        <v>0</v>
      </c>
      <c r="F42" s="197">
        <v>0</v>
      </c>
      <c r="G42" s="198"/>
      <c r="H42" s="198"/>
      <c r="I42" s="197">
        <v>0</v>
      </c>
      <c r="J42" s="198"/>
      <c r="K42" s="198"/>
      <c r="L42" s="198"/>
      <c r="M42" s="198"/>
      <c r="N42" s="198"/>
      <c r="O42" s="199" t="s">
        <v>46</v>
      </c>
      <c r="P42" s="191"/>
    </row>
    <row r="43" spans="1:16">
      <c r="A43" s="197">
        <v>2.66152340446907e-10</v>
      </c>
      <c r="B43" s="198"/>
      <c r="C43" s="197">
        <v>1e-05</v>
      </c>
      <c r="D43" s="198"/>
      <c r="E43" s="197">
        <v>0</v>
      </c>
      <c r="F43" s="197">
        <v>0</v>
      </c>
      <c r="G43" s="198"/>
      <c r="H43" s="198"/>
      <c r="I43" s="197">
        <v>0</v>
      </c>
      <c r="J43" s="198"/>
      <c r="K43" s="198"/>
      <c r="L43" s="198"/>
      <c r="M43" s="198"/>
      <c r="N43" s="198"/>
      <c r="O43" s="199" t="s">
        <v>117</v>
      </c>
      <c r="P43" s="191"/>
    </row>
    <row r="44" spans="1:16" ht="15.2" customHeight="1">
      <c r="A44" s="193" t="s">
        <v>118</v>
      </c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1"/>
    </row>
    <row r="45" spans="1:16" ht="15.2" customHeight="1">
      <c r="A45" s="193" t="s">
        <v>46</v>
      </c>
      <c r="B45" s="193"/>
      <c r="C45" s="193"/>
      <c r="D45" s="193"/>
      <c r="E45" s="193"/>
      <c r="F45" s="193"/>
      <c r="G45" s="193"/>
      <c r="H45" s="193"/>
      <c r="I45" s="193"/>
      <c r="J45" s="193"/>
      <c r="K45" s="193"/>
      <c r="L45" s="193"/>
      <c r="M45" s="193"/>
      <c r="N45" s="193"/>
      <c r="O45" s="193"/>
      <c r="P45" s="191"/>
    </row>
    <row r="46" spans="1:16">
      <c r="A46" s="194">
        <v>2.66152340446907e-10</v>
      </c>
      <c r="B46" s="194">
        <v>0</v>
      </c>
      <c r="C46" s="194">
        <v>1e-05</v>
      </c>
      <c r="D46" s="194">
        <v>0</v>
      </c>
      <c r="E46" s="194">
        <v>0</v>
      </c>
      <c r="F46" s="194">
        <v>0</v>
      </c>
      <c r="G46" s="194">
        <v>0</v>
      </c>
      <c r="H46" s="195" t="s">
        <v>27</v>
      </c>
      <c r="I46" s="194">
        <v>0</v>
      </c>
      <c r="J46" s="196"/>
      <c r="K46" s="195"/>
      <c r="L46" s="195" t="s">
        <v>27</v>
      </c>
      <c r="M46" s="196"/>
      <c r="N46" s="195" t="s">
        <v>27</v>
      </c>
      <c r="O46" s="195" t="s">
        <v>27</v>
      </c>
      <c r="P46" s="191"/>
    </row>
    <row r="47" spans="1:16">
      <c r="A47" s="197">
        <v>2.66152340446907e-10</v>
      </c>
      <c r="B47" s="198"/>
      <c r="C47" s="197">
        <v>1e-05</v>
      </c>
      <c r="D47" s="198"/>
      <c r="E47" s="197">
        <v>0</v>
      </c>
      <c r="F47" s="197">
        <v>0</v>
      </c>
      <c r="G47" s="198"/>
      <c r="H47" s="198"/>
      <c r="I47" s="197">
        <v>0</v>
      </c>
      <c r="J47" s="198"/>
      <c r="K47" s="198"/>
      <c r="L47" s="198"/>
      <c r="M47" s="198"/>
      <c r="N47" s="198"/>
      <c r="O47" s="199" t="s">
        <v>46</v>
      </c>
      <c r="P47" s="191"/>
    </row>
    <row r="48" spans="1:16" ht="15.2" customHeight="1">
      <c r="A48" s="193" t="s">
        <v>46</v>
      </c>
      <c r="B48" s="193"/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93"/>
      <c r="O48" s="193"/>
      <c r="P48" s="191"/>
    </row>
    <row r="49" spans="1:16">
      <c r="A49" s="194">
        <v>2.66152340446907e-10</v>
      </c>
      <c r="B49" s="194">
        <v>0</v>
      </c>
      <c r="C49" s="194">
        <v>1e-05</v>
      </c>
      <c r="D49" s="194">
        <v>0</v>
      </c>
      <c r="E49" s="194">
        <v>0</v>
      </c>
      <c r="F49" s="194">
        <v>0</v>
      </c>
      <c r="G49" s="194">
        <v>0</v>
      </c>
      <c r="H49" s="195" t="s">
        <v>27</v>
      </c>
      <c r="I49" s="194">
        <v>0</v>
      </c>
      <c r="J49" s="196"/>
      <c r="K49" s="195"/>
      <c r="L49" s="195" t="s">
        <v>27</v>
      </c>
      <c r="M49" s="196"/>
      <c r="N49" s="195" t="s">
        <v>27</v>
      </c>
      <c r="O49" s="195" t="s">
        <v>27</v>
      </c>
      <c r="P49" s="191"/>
    </row>
    <row r="50" spans="1:16">
      <c r="A50" s="197">
        <v>2.66152340446907e-10</v>
      </c>
      <c r="B50" s="198"/>
      <c r="C50" s="197">
        <v>1e-05</v>
      </c>
      <c r="D50" s="198"/>
      <c r="E50" s="197">
        <v>0</v>
      </c>
      <c r="F50" s="197">
        <v>0</v>
      </c>
      <c r="G50" s="198"/>
      <c r="H50" s="198"/>
      <c r="I50" s="197">
        <v>0</v>
      </c>
      <c r="J50" s="198"/>
      <c r="K50" s="198"/>
      <c r="L50" s="198"/>
      <c r="M50" s="198"/>
      <c r="N50" s="198"/>
      <c r="O50" s="199" t="s">
        <v>46</v>
      </c>
      <c r="P50" s="191"/>
    </row>
    <row r="51" spans="1:16" ht="15.2" customHeight="1">
      <c r="A51" s="193" t="s">
        <v>46</v>
      </c>
      <c r="B51" s="193"/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3"/>
      <c r="N51" s="193"/>
      <c r="O51" s="193"/>
      <c r="P51" s="191"/>
    </row>
    <row r="52" spans="1:16">
      <c r="A52" s="194">
        <v>2.66152340446907e-10</v>
      </c>
      <c r="B52" s="194">
        <v>0</v>
      </c>
      <c r="C52" s="194">
        <v>1e-05</v>
      </c>
      <c r="D52" s="194">
        <v>0</v>
      </c>
      <c r="E52" s="194">
        <v>0</v>
      </c>
      <c r="F52" s="194">
        <v>0</v>
      </c>
      <c r="G52" s="194">
        <v>0</v>
      </c>
      <c r="H52" s="195" t="s">
        <v>27</v>
      </c>
      <c r="I52" s="194">
        <v>0</v>
      </c>
      <c r="J52" s="196"/>
      <c r="K52" s="195"/>
      <c r="L52" s="195" t="s">
        <v>27</v>
      </c>
      <c r="M52" s="196"/>
      <c r="N52" s="195" t="s">
        <v>27</v>
      </c>
      <c r="O52" s="195" t="s">
        <v>27</v>
      </c>
      <c r="P52" s="191"/>
    </row>
    <row r="53" spans="1:16">
      <c r="A53" s="197">
        <v>2.66152340446907e-10</v>
      </c>
      <c r="B53" s="198"/>
      <c r="C53" s="197">
        <v>1e-05</v>
      </c>
      <c r="D53" s="198"/>
      <c r="E53" s="197">
        <v>0</v>
      </c>
      <c r="F53" s="197">
        <v>0</v>
      </c>
      <c r="G53" s="198"/>
      <c r="H53" s="198"/>
      <c r="I53" s="197">
        <v>0</v>
      </c>
      <c r="J53" s="198"/>
      <c r="K53" s="198"/>
      <c r="L53" s="198"/>
      <c r="M53" s="198"/>
      <c r="N53" s="198"/>
      <c r="O53" s="199" t="s">
        <v>46</v>
      </c>
      <c r="P53" s="191"/>
    </row>
    <row r="54" spans="1:16" ht="15.2" customHeight="1">
      <c r="A54" s="193" t="s">
        <v>46</v>
      </c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3"/>
      <c r="O54" s="193"/>
      <c r="P54" s="191"/>
    </row>
    <row r="55" spans="1:16">
      <c r="A55" s="194">
        <v>2.66152340446907e-10</v>
      </c>
      <c r="B55" s="194">
        <v>0</v>
      </c>
      <c r="C55" s="194">
        <v>1e-05</v>
      </c>
      <c r="D55" s="194">
        <v>0</v>
      </c>
      <c r="E55" s="194">
        <v>0</v>
      </c>
      <c r="F55" s="194">
        <v>0</v>
      </c>
      <c r="G55" s="194">
        <v>0</v>
      </c>
      <c r="H55" s="195" t="s">
        <v>27</v>
      </c>
      <c r="I55" s="194">
        <v>0</v>
      </c>
      <c r="J55" s="196"/>
      <c r="K55" s="195"/>
      <c r="L55" s="195" t="s">
        <v>27</v>
      </c>
      <c r="M55" s="196"/>
      <c r="N55" s="195" t="s">
        <v>27</v>
      </c>
      <c r="O55" s="195" t="s">
        <v>27</v>
      </c>
      <c r="P55" s="191"/>
    </row>
    <row r="56" spans="1:16">
      <c r="A56" s="197">
        <v>2.66152340446907e-10</v>
      </c>
      <c r="B56" s="198"/>
      <c r="C56" s="197">
        <v>1e-05</v>
      </c>
      <c r="D56" s="198"/>
      <c r="E56" s="197">
        <v>0</v>
      </c>
      <c r="F56" s="197">
        <v>0</v>
      </c>
      <c r="G56" s="198"/>
      <c r="H56" s="198"/>
      <c r="I56" s="197">
        <v>0</v>
      </c>
      <c r="J56" s="198"/>
      <c r="K56" s="198"/>
      <c r="L56" s="198"/>
      <c r="M56" s="198"/>
      <c r="N56" s="198"/>
      <c r="O56" s="199" t="s">
        <v>46</v>
      </c>
      <c r="P56" s="191"/>
    </row>
    <row r="57" spans="1:16">
      <c r="A57" s="197">
        <v>1.06460936178763e-09</v>
      </c>
      <c r="B57" s="198"/>
      <c r="C57" s="197">
        <v>4e-05</v>
      </c>
      <c r="D57" s="198"/>
      <c r="E57" s="197">
        <v>0</v>
      </c>
      <c r="F57" s="197">
        <v>0</v>
      </c>
      <c r="G57" s="198"/>
      <c r="H57" s="198"/>
      <c r="I57" s="197">
        <v>0</v>
      </c>
      <c r="J57" s="198"/>
      <c r="K57" s="198"/>
      <c r="L57" s="198"/>
      <c r="M57" s="198"/>
      <c r="N57" s="198"/>
      <c r="O57" s="199" t="s">
        <v>119</v>
      </c>
      <c r="P57" s="191"/>
    </row>
    <row r="58" spans="1:16">
      <c r="A58" s="197">
        <v>1.59691404268144e-09</v>
      </c>
      <c r="B58" s="198"/>
      <c r="C58" s="197">
        <v>6e-05</v>
      </c>
      <c r="D58" s="198"/>
      <c r="E58" s="197">
        <v>0</v>
      </c>
      <c r="F58" s="197">
        <v>0</v>
      </c>
      <c r="G58" s="198"/>
      <c r="H58" s="198"/>
      <c r="I58" s="197">
        <v>0</v>
      </c>
      <c r="J58" s="198"/>
      <c r="K58" s="198"/>
      <c r="L58" s="198"/>
      <c r="M58" s="198"/>
      <c r="N58" s="198"/>
      <c r="O58" s="199" t="s">
        <v>37</v>
      </c>
      <c r="P58" s="191"/>
    </row>
    <row r="59" spans="1:16">
      <c r="A59" s="200">
        <v>3.19382808536288e-09</v>
      </c>
      <c r="B59" s="201"/>
      <c r="C59" s="200">
        <v>0.00012</v>
      </c>
      <c r="D59" s="201"/>
      <c r="E59" s="200">
        <v>0</v>
      </c>
      <c r="F59" s="200">
        <v>0</v>
      </c>
      <c r="G59" s="201"/>
      <c r="H59" s="201"/>
      <c r="I59" s="200">
        <v>0</v>
      </c>
      <c r="J59" s="201"/>
      <c r="K59" s="201"/>
      <c r="L59" s="201"/>
      <c r="M59" s="201"/>
      <c r="N59" s="201"/>
      <c r="O59" s="202" t="s">
        <v>120</v>
      </c>
      <c r="P59" s="191"/>
    </row>
    <row r="60" spans="1:16" ht="36" customHeight="1">
      <c r="A60" s="191" t="s">
        <v>8</v>
      </c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60:P60"/>
    <mergeCell ref="A54:O54"/>
    <mergeCell ref="A51:O51"/>
    <mergeCell ref="A48:O48"/>
    <mergeCell ref="A45:O45"/>
    <mergeCell ref="A44:O44"/>
    <mergeCell ref="A40:O40"/>
    <mergeCell ref="A39:O39"/>
    <mergeCell ref="A35:O35"/>
    <mergeCell ref="A34:O34"/>
    <mergeCell ref="A33:O33"/>
    <mergeCell ref="A28:O28"/>
    <mergeCell ref="A25:O25"/>
    <mergeCell ref="A22:O22"/>
    <mergeCell ref="A19:O19"/>
    <mergeCell ref="A18:O18"/>
    <mergeCell ref="A14:O14"/>
    <mergeCell ref="A13:O13"/>
    <mergeCell ref="A9:O9"/>
    <mergeCell ref="A8:O8"/>
    <mergeCell ref="A7:O7"/>
    <mergeCell ref="A4:P4"/>
    <mergeCell ref="A3:P3"/>
    <mergeCell ref="A2:P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161"/>
  <sheetViews>
    <sheetView workbookViewId="0" showGridLines="0">
      <selection activeCell="J29" sqref="J29"/>
    </sheetView>
  </sheetViews>
  <sheetFormatPr defaultRowHeight="12.75"/>
  <cols>
    <col min="1" max="2" style="203" width="9.428005" customWidth="1"/>
    <col min="3" max="3" style="203" width="14.2966" customWidth="1"/>
    <col min="4" max="4" style="203" width="7.424211" customWidth="1"/>
    <col min="5" max="5" style="203" width="16.01469" bestFit="1" customWidth="1"/>
    <col min="6" max="6" style="203" width="9.428005" customWidth="1"/>
    <col min="7" max="8" style="203" width="7.424211" customWidth="1"/>
    <col min="9" max="9" style="203" width="9.428005" customWidth="1"/>
    <col min="10" max="10" style="203" width="11.8623" bestFit="1" customWidth="1"/>
    <col min="11" max="12" style="203" width="7.424211" customWidth="1"/>
    <col min="13" max="13" style="203" width="10.1442" customWidth="1"/>
    <col min="14" max="14" style="203" width="14.2966" customWidth="1"/>
    <col min="15" max="15" style="203" width="6.852817" customWidth="1"/>
    <col min="16" max="16" style="203" width="2.414728" customWidth="1"/>
    <col min="17" max="256" style="203"/>
  </cols>
  <sheetData>
    <row r="1" spans="1:16" ht="0.95" customHeight="1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16" ht="21.6" customHeight="1">
      <c r="A2" s="205" t="str">
        <v>ניירות ערך לא סחירים: תעודות התחייבות ממשלתיות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6"/>
    </row>
    <row r="3" spans="1:16" ht="36" customHeight="1">
      <c r="A3" s="207" t="s">
        <v>1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6"/>
    </row>
    <row r="4" spans="1:16" ht="48.95" customHeight="1">
      <c r="A4" s="208" t="s">
        <v>2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6"/>
    </row>
    <row r="5" spans="1:16" ht="28.7" customHeight="1">
      <c r="A5" s="206"/>
      <c r="B5" s="206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</row>
    <row r="6" spans="1:16">
      <c r="A6" s="209" t="s">
        <v>3</v>
      </c>
      <c r="B6" s="209" t="s">
        <v>38</v>
      </c>
      <c r="C6" s="209" t="s">
        <v>17</v>
      </c>
      <c r="D6" s="209" t="s">
        <v>40</v>
      </c>
      <c r="E6" s="209" t="s">
        <v>41</v>
      </c>
      <c r="F6" s="209" t="s">
        <v>18</v>
      </c>
      <c r="G6" s="209" t="s">
        <v>19</v>
      </c>
      <c r="H6" s="209" t="s">
        <v>10</v>
      </c>
      <c r="I6" s="209" t="s">
        <v>42</v>
      </c>
      <c r="J6" s="209" t="s">
        <v>112</v>
      </c>
      <c r="K6" s="209" t="s">
        <v>20</v>
      </c>
      <c r="L6" s="209" t="s">
        <v>21</v>
      </c>
      <c r="M6" s="209" t="s">
        <v>22</v>
      </c>
      <c r="N6" s="209" t="s">
        <v>23</v>
      </c>
      <c r="O6" s="206"/>
      <c r="P6" s="206"/>
    </row>
    <row r="7" spans="1:16" ht="15.2" customHeight="1">
      <c r="A7" s="210" t="s">
        <v>24</v>
      </c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06"/>
      <c r="P7" s="206"/>
    </row>
    <row r="8" spans="1:16" ht="15.2" customHeight="1">
      <c r="A8" s="210" t="str">
        <v> חץ</v>
      </c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06"/>
      <c r="P8" s="206"/>
    </row>
    <row r="9" spans="1:16">
      <c r="A9" s="211">
        <v>2.66152340446907e-10</v>
      </c>
      <c r="B9" s="211">
        <v>0</v>
      </c>
      <c r="C9" s="211">
        <v>1e-05</v>
      </c>
      <c r="D9" s="211">
        <v>0</v>
      </c>
      <c r="E9" s="211">
        <v>0</v>
      </c>
      <c r="F9" s="211">
        <v>0</v>
      </c>
      <c r="G9" s="211">
        <v>0</v>
      </c>
      <c r="H9" s="212" t="s">
        <v>27</v>
      </c>
      <c r="I9" s="211">
        <v>0</v>
      </c>
      <c r="J9" s="213"/>
      <c r="K9" s="212"/>
      <c r="L9" s="212" t="s">
        <v>27</v>
      </c>
      <c r="M9" s="212" t="s">
        <v>27</v>
      </c>
      <c r="N9" s="212" t="s">
        <v>27</v>
      </c>
      <c r="O9" s="206"/>
      <c r="P9" s="206"/>
    </row>
    <row r="10" spans="1:16">
      <c r="A10" s="214">
        <v>2.66152340446907e-10</v>
      </c>
      <c r="B10" s="215"/>
      <c r="C10" s="214">
        <v>1e-05</v>
      </c>
      <c r="D10" s="215"/>
      <c r="E10" s="214">
        <v>0</v>
      </c>
      <c r="F10" s="214">
        <v>0</v>
      </c>
      <c r="G10" s="215"/>
      <c r="H10" s="215"/>
      <c r="I10" s="214">
        <v>0</v>
      </c>
      <c r="J10" s="215"/>
      <c r="K10" s="215"/>
      <c r="L10" s="215"/>
      <c r="M10" s="215"/>
      <c r="N10" s="216" t="str">
        <v> סה''כ ל: חץ</v>
      </c>
      <c r="O10" s="206"/>
      <c r="P10" s="206"/>
    </row>
    <row r="11" spans="1:16" ht="15.2" customHeight="1">
      <c r="A11" s="210" t="str">
        <v> ערד</v>
      </c>
      <c r="B11" s="210"/>
      <c r="C11" s="210"/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06"/>
      <c r="P11" s="206"/>
    </row>
    <row r="12" spans="1:16">
      <c r="A12" s="211">
        <v>0.309853255288234</v>
      </c>
      <c r="B12" s="211">
        <v>0</v>
      </c>
      <c r="C12" s="211">
        <v>11641.9511760801</v>
      </c>
      <c r="D12" s="211">
        <v>107.706089148673</v>
      </c>
      <c r="E12" s="211">
        <v>10809000</v>
      </c>
      <c r="F12" s="211">
        <v>4.48139808642864</v>
      </c>
      <c r="G12" s="211">
        <v>4.82682</v>
      </c>
      <c r="H12" s="212" t="s">
        <v>25</v>
      </c>
      <c r="I12" s="211">
        <v>10.1058687681688</v>
      </c>
      <c r="J12" s="213">
        <v>41154</v>
      </c>
      <c r="K12" s="212" t="s">
        <v>32</v>
      </c>
      <c r="L12" s="212" t="s">
        <v>43</v>
      </c>
      <c r="M12" s="212" t="str">
        <v>8287948</v>
      </c>
      <c r="N12" s="212" t="str">
        <v>ערד 8794 02.09.27 4.8%- ממשלת ישראל</v>
      </c>
      <c r="O12" s="206"/>
      <c r="P12" s="206"/>
    </row>
    <row r="13" spans="1:16">
      <c r="A13" s="211">
        <v>0.212084062681218</v>
      </c>
      <c r="B13" s="211">
        <v>0</v>
      </c>
      <c r="C13" s="211">
        <v>7968.5214236741</v>
      </c>
      <c r="D13" s="211">
        <v>106.445650863934</v>
      </c>
      <c r="E13" s="211">
        <v>7486000</v>
      </c>
      <c r="F13" s="211">
        <v>4.45700788795948</v>
      </c>
      <c r="G13" s="211">
        <v>4.8</v>
      </c>
      <c r="H13" s="212" t="s">
        <v>25</v>
      </c>
      <c r="I13" s="211">
        <v>10.1960575568189</v>
      </c>
      <c r="J13" s="213">
        <v>41184</v>
      </c>
      <c r="K13" s="212" t="s">
        <v>32</v>
      </c>
      <c r="L13" s="212" t="s">
        <v>43</v>
      </c>
      <c r="M13" s="212" t="str">
        <v>8287955</v>
      </c>
      <c r="N13" s="212" t="str">
        <v>ערד 8795 02.10.27 4.8%- ממשלת ישראל</v>
      </c>
      <c r="O13" s="206"/>
      <c r="P13" s="206"/>
    </row>
    <row r="14" spans="1:16">
      <c r="A14" s="211">
        <v>0.301891911071365</v>
      </c>
      <c r="B14" s="211">
        <v>0</v>
      </c>
      <c r="C14" s="211">
        <v>11342.8238340661</v>
      </c>
      <c r="D14" s="211">
        <v>104.311420213961</v>
      </c>
      <c r="E14" s="211">
        <v>10874000</v>
      </c>
      <c r="F14" s="211">
        <v>4.62852605783939</v>
      </c>
      <c r="G14" s="211">
        <v>4.8</v>
      </c>
      <c r="H14" s="212" t="s">
        <v>25</v>
      </c>
      <c r="I14" s="211">
        <v>10.2394860953204</v>
      </c>
      <c r="J14" s="213">
        <v>41214</v>
      </c>
      <c r="K14" s="212" t="s">
        <v>32</v>
      </c>
      <c r="L14" s="212" t="s">
        <v>43</v>
      </c>
      <c r="M14" s="212" t="str">
        <v>8287963</v>
      </c>
      <c r="N14" s="212" t="str">
        <v>ערד 8796 01.11.27 4.8%- ממשלת ישראל</v>
      </c>
      <c r="O14" s="206"/>
      <c r="P14" s="206"/>
    </row>
    <row r="15" spans="1:16">
      <c r="A15" s="211">
        <v>0.309192760136765</v>
      </c>
      <c r="B15" s="211">
        <v>0</v>
      </c>
      <c r="C15" s="211">
        <v>11617.1347438684</v>
      </c>
      <c r="D15" s="211">
        <v>103.23589037473</v>
      </c>
      <c r="E15" s="211">
        <v>11253000</v>
      </c>
      <c r="F15" s="211">
        <v>4.71349836218357</v>
      </c>
      <c r="G15" s="211">
        <v>4.8</v>
      </c>
      <c r="H15" s="212" t="s">
        <v>25</v>
      </c>
      <c r="I15" s="211">
        <v>10.3075612405821</v>
      </c>
      <c r="J15" s="213">
        <v>41245</v>
      </c>
      <c r="K15" s="212" t="s">
        <v>32</v>
      </c>
      <c r="L15" s="212" t="s">
        <v>43</v>
      </c>
      <c r="M15" s="212" t="str">
        <v>8287971</v>
      </c>
      <c r="N15" s="212" t="str">
        <v>ערד 8797 02.12.27 4.8%- ממשלת ישראל</v>
      </c>
      <c r="O15" s="206"/>
      <c r="P15" s="206"/>
    </row>
    <row r="16" spans="1:16">
      <c r="A16" s="211">
        <v>0.224036551147452</v>
      </c>
      <c r="B16" s="211">
        <v>0</v>
      </c>
      <c r="C16" s="211">
        <v>8417.6059008635</v>
      </c>
      <c r="D16" s="211">
        <v>102.641213277204</v>
      </c>
      <c r="E16" s="211">
        <v>8201000</v>
      </c>
      <c r="F16" s="211">
        <v>5.02532573831081</v>
      </c>
      <c r="G16" s="211">
        <v>4.8</v>
      </c>
      <c r="H16" s="212" t="s">
        <v>25</v>
      </c>
      <c r="I16" s="211">
        <v>10.0790825221016</v>
      </c>
      <c r="J16" s="213">
        <v>41275</v>
      </c>
      <c r="K16" s="212" t="s">
        <v>32</v>
      </c>
      <c r="L16" s="212" t="s">
        <v>43</v>
      </c>
      <c r="M16" s="212" t="str">
        <v>8287989</v>
      </c>
      <c r="N16" s="212" t="str">
        <v>ערד 8798 01.01.28 4.8%- ממשלת ישראל</v>
      </c>
      <c r="O16" s="206"/>
      <c r="P16" s="206"/>
    </row>
    <row r="17" spans="1:16">
      <c r="A17" s="211">
        <v>1.15107657609738</v>
      </c>
      <c r="B17" s="211">
        <v>0</v>
      </c>
      <c r="C17" s="211">
        <v>43248.786547004</v>
      </c>
      <c r="D17" s="211">
        <v>104.749047052422</v>
      </c>
      <c r="E17" s="211">
        <v>41288000</v>
      </c>
      <c r="F17" s="211">
        <v>4.7544109531641</v>
      </c>
      <c r="G17" s="211">
        <v>4.8</v>
      </c>
      <c r="H17" s="212" t="s">
        <v>25</v>
      </c>
      <c r="I17" s="211">
        <v>10.2246332470139</v>
      </c>
      <c r="J17" s="213">
        <v>41306</v>
      </c>
      <c r="K17" s="212" t="s">
        <v>32</v>
      </c>
      <c r="L17" s="212" t="s">
        <v>43</v>
      </c>
      <c r="M17" s="212" t="str">
        <v>8287997</v>
      </c>
      <c r="N17" s="212" t="str">
        <v>ערד 8799 01.02.28 4.8%- ממשלת ישראל</v>
      </c>
      <c r="O17" s="206"/>
      <c r="P17" s="206"/>
    </row>
    <row r="18" spans="1:16">
      <c r="A18" s="211">
        <v>0.230269613930219</v>
      </c>
      <c r="B18" s="211">
        <v>0</v>
      </c>
      <c r="C18" s="211">
        <v>8651.79744591252</v>
      </c>
      <c r="D18" s="211">
        <v>104.679944899123</v>
      </c>
      <c r="E18" s="211">
        <v>8265000</v>
      </c>
      <c r="F18" s="211">
        <v>4.74103568303585</v>
      </c>
      <c r="G18" s="211">
        <v>4.8</v>
      </c>
      <c r="H18" s="212" t="s">
        <v>25</v>
      </c>
      <c r="I18" s="211">
        <v>10.3079424407616</v>
      </c>
      <c r="J18" s="213">
        <v>41334</v>
      </c>
      <c r="K18" s="212" t="s">
        <v>32</v>
      </c>
      <c r="L18" s="212" t="s">
        <v>43</v>
      </c>
      <c r="M18" s="212" t="str">
        <v>8288003</v>
      </c>
      <c r="N18" s="212" t="str">
        <v>ערד 8800 01.03.28 4.8%- ממשלת ישראל</v>
      </c>
      <c r="O18" s="206"/>
      <c r="P18" s="206"/>
    </row>
    <row r="19" spans="1:16">
      <c r="A19" s="211">
        <v>0.13586443321083</v>
      </c>
      <c r="B19" s="211">
        <v>0</v>
      </c>
      <c r="C19" s="211">
        <v>5104.76191878286</v>
      </c>
      <c r="D19" s="211">
        <v>104.178814669038</v>
      </c>
      <c r="E19" s="211">
        <v>4900000</v>
      </c>
      <c r="F19" s="211">
        <v>4.74864122879505</v>
      </c>
      <c r="G19" s="211">
        <v>4.8</v>
      </c>
      <c r="H19" s="212" t="s">
        <v>25</v>
      </c>
      <c r="I19" s="211">
        <v>10.393314757778</v>
      </c>
      <c r="J19" s="213">
        <v>41366</v>
      </c>
      <c r="K19" s="212" t="s">
        <v>32</v>
      </c>
      <c r="L19" s="212" t="s">
        <v>43</v>
      </c>
      <c r="M19" s="212" t="str">
        <v>8288011</v>
      </c>
      <c r="N19" s="212" t="str">
        <v>ערד 8801 02.04.28 4.8%- ממשלת ישראל</v>
      </c>
      <c r="O19" s="206"/>
      <c r="P19" s="206"/>
    </row>
    <row r="20" spans="1:16">
      <c r="A20" s="211">
        <v>0.212010735910651</v>
      </c>
      <c r="B20" s="211">
        <v>0</v>
      </c>
      <c r="C20" s="211">
        <v>7965.76635601456</v>
      </c>
      <c r="D20" s="211">
        <v>101.062755087726</v>
      </c>
      <c r="E20" s="211">
        <v>7882000</v>
      </c>
      <c r="F20" s="211">
        <v>4.99621485626697</v>
      </c>
      <c r="G20" s="211">
        <v>4.8</v>
      </c>
      <c r="H20" s="212" t="s">
        <v>25</v>
      </c>
      <c r="I20" s="211">
        <v>10.4172154491744</v>
      </c>
      <c r="J20" s="213">
        <v>41395</v>
      </c>
      <c r="K20" s="212" t="s">
        <v>32</v>
      </c>
      <c r="L20" s="212" t="s">
        <v>43</v>
      </c>
      <c r="M20" s="212" t="str">
        <v>8288029</v>
      </c>
      <c r="N20" s="212" t="str">
        <v>ערד 8802 01.05.28 4.8%- ממשלת ישראל</v>
      </c>
      <c r="O20" s="206"/>
      <c r="P20" s="206"/>
    </row>
    <row r="21" spans="1:16">
      <c r="A21" s="211">
        <v>0.193000821768566</v>
      </c>
      <c r="B21" s="211">
        <v>0</v>
      </c>
      <c r="C21" s="211">
        <v>7251.51698626775</v>
      </c>
      <c r="D21" s="211">
        <v>100.869620062147</v>
      </c>
      <c r="E21" s="211">
        <v>7189000</v>
      </c>
      <c r="F21" s="211">
        <v>4.93327240860462</v>
      </c>
      <c r="G21" s="211">
        <v>4.8</v>
      </c>
      <c r="H21" s="212" t="s">
        <v>25</v>
      </c>
      <c r="I21" s="211">
        <v>10.5184381719456</v>
      </c>
      <c r="J21" s="213">
        <v>41427</v>
      </c>
      <c r="K21" s="212" t="s">
        <v>32</v>
      </c>
      <c r="L21" s="212" t="s">
        <v>43</v>
      </c>
      <c r="M21" s="212" t="str">
        <v>8288037</v>
      </c>
      <c r="N21" s="212" t="str">
        <v>ערד 8803 02.06.28 4.8%- ממשלת ישראל</v>
      </c>
      <c r="O21" s="206"/>
      <c r="P21" s="206"/>
    </row>
    <row r="22" spans="1:16">
      <c r="A22" s="211">
        <v>0.0996071047642049</v>
      </c>
      <c r="B22" s="211">
        <v>0</v>
      </c>
      <c r="C22" s="211">
        <v>3742.48464608467</v>
      </c>
      <c r="D22" s="211">
        <v>104.451148369653</v>
      </c>
      <c r="E22" s="211">
        <v>3583000</v>
      </c>
      <c r="F22" s="211">
        <v>4.77329368746281</v>
      </c>
      <c r="G22" s="211">
        <v>4.8</v>
      </c>
      <c r="H22" s="212" t="s">
        <v>25</v>
      </c>
      <c r="I22" s="211">
        <v>10.3891041784444</v>
      </c>
      <c r="J22" s="213">
        <v>41456</v>
      </c>
      <c r="K22" s="212" t="s">
        <v>32</v>
      </c>
      <c r="L22" s="212" t="s">
        <v>43</v>
      </c>
      <c r="M22" s="212" t="str">
        <v>8288045</v>
      </c>
      <c r="N22" s="212" t="str">
        <v>ערד 8804 01.07.28 4.8%- ממשלת ישראל</v>
      </c>
      <c r="O22" s="206"/>
      <c r="P22" s="206"/>
    </row>
    <row r="23" spans="1:16">
      <c r="A23" s="211">
        <v>0.0307728670121936</v>
      </c>
      <c r="B23" s="211">
        <v>0</v>
      </c>
      <c r="C23" s="211">
        <v>1156.21252702575</v>
      </c>
      <c r="D23" s="211">
        <v>103.696190764641</v>
      </c>
      <c r="E23" s="211">
        <v>1115000</v>
      </c>
      <c r="F23" s="211">
        <v>4.66025954186916</v>
      </c>
      <c r="G23" s="211">
        <v>4.8</v>
      </c>
      <c r="H23" s="212" t="s">
        <v>25</v>
      </c>
      <c r="I23" s="211">
        <v>10.5829925831684</v>
      </c>
      <c r="J23" s="213">
        <v>41518</v>
      </c>
      <c r="K23" s="212" t="s">
        <v>32</v>
      </c>
      <c r="L23" s="212" t="s">
        <v>43</v>
      </c>
      <c r="M23" s="212" t="str">
        <v>8288060</v>
      </c>
      <c r="N23" s="212" t="str">
        <v>ערד 8806 01.09.28 4.8%- ממשלת ישראל</v>
      </c>
      <c r="O23" s="206"/>
      <c r="P23" s="206"/>
    </row>
    <row r="24" spans="1:16">
      <c r="A24" s="211">
        <v>0.00431195531948244</v>
      </c>
      <c r="B24" s="211">
        <v>0</v>
      </c>
      <c r="C24" s="211">
        <v>162.010798486388</v>
      </c>
      <c r="D24" s="211">
        <v>103.191591392604</v>
      </c>
      <c r="E24" s="211">
        <v>157000</v>
      </c>
      <c r="F24" s="211">
        <v>4.66130858266353</v>
      </c>
      <c r="G24" s="211">
        <v>4.8</v>
      </c>
      <c r="H24" s="212" t="s">
        <v>25</v>
      </c>
      <c r="I24" s="211">
        <v>10.66594696127</v>
      </c>
      <c r="J24" s="213">
        <v>41548</v>
      </c>
      <c r="K24" s="212" t="s">
        <v>32</v>
      </c>
      <c r="L24" s="212" t="s">
        <v>43</v>
      </c>
      <c r="M24" s="212" t="str">
        <v>8288078</v>
      </c>
      <c r="N24" s="212" t="str">
        <v>ערד 8807 01.10.28 4.8%- ממשלת ישראל</v>
      </c>
      <c r="O24" s="206"/>
      <c r="P24" s="206"/>
    </row>
    <row r="25" spans="1:16">
      <c r="A25" s="211">
        <v>0.473814849353894</v>
      </c>
      <c r="B25" s="211">
        <v>0</v>
      </c>
      <c r="C25" s="211">
        <v>17802.3927408751</v>
      </c>
      <c r="D25" s="211">
        <v>101.380368683799</v>
      </c>
      <c r="E25" s="211">
        <v>17560000</v>
      </c>
      <c r="F25" s="211">
        <v>4.79663484513759</v>
      </c>
      <c r="G25" s="211">
        <v>4.8</v>
      </c>
      <c r="H25" s="212" t="s">
        <v>25</v>
      </c>
      <c r="I25" s="211">
        <v>10.7168037774061</v>
      </c>
      <c r="J25" s="213">
        <v>41579</v>
      </c>
      <c r="K25" s="212" t="s">
        <v>32</v>
      </c>
      <c r="L25" s="212" t="s">
        <v>43</v>
      </c>
      <c r="M25" s="212" t="str">
        <v>8288086</v>
      </c>
      <c r="N25" s="212" t="str">
        <v>ערד 8808 01.11.28 4.8%- ממשלת ישראל</v>
      </c>
      <c r="O25" s="206"/>
      <c r="P25" s="206"/>
    </row>
    <row r="26" spans="1:16">
      <c r="A26" s="211">
        <v>0.180402168876737</v>
      </c>
      <c r="B26" s="211">
        <v>0</v>
      </c>
      <c r="C26" s="211">
        <v>6778.15451759006</v>
      </c>
      <c r="D26" s="211">
        <v>99.6201428217234</v>
      </c>
      <c r="E26" s="211">
        <v>6804000</v>
      </c>
      <c r="F26" s="211">
        <v>4.92933850562572</v>
      </c>
      <c r="G26" s="211">
        <v>4.8</v>
      </c>
      <c r="H26" s="212" t="s">
        <v>25</v>
      </c>
      <c r="I26" s="211">
        <v>10.7669063445983</v>
      </c>
      <c r="J26" s="213">
        <v>41609</v>
      </c>
      <c r="K26" s="212" t="s">
        <v>32</v>
      </c>
      <c r="L26" s="212" t="s">
        <v>43</v>
      </c>
      <c r="M26" s="212" t="str">
        <v>8288094</v>
      </c>
      <c r="N26" s="212" t="str">
        <v>ערד 8809 01.12.28 4.8%- ממשלת ישראל</v>
      </c>
      <c r="O26" s="206"/>
      <c r="P26" s="206"/>
    </row>
    <row r="27" spans="1:16">
      <c r="A27" s="214">
        <v>4.06818966656919</v>
      </c>
      <c r="B27" s="215"/>
      <c r="C27" s="214">
        <v>152851.921562596</v>
      </c>
      <c r="D27" s="215"/>
      <c r="E27" s="214">
        <v>147366000</v>
      </c>
      <c r="F27" s="214">
        <v>4.75304431376107</v>
      </c>
      <c r="G27" s="215"/>
      <c r="H27" s="215"/>
      <c r="I27" s="214">
        <v>10.3363855514064</v>
      </c>
      <c r="J27" s="215"/>
      <c r="K27" s="215"/>
      <c r="L27" s="215"/>
      <c r="M27" s="215"/>
      <c r="N27" s="216" t="str">
        <v> סה''כ ל: ערד</v>
      </c>
      <c r="O27" s="206"/>
      <c r="P27" s="206"/>
    </row>
    <row r="28" spans="1:16" ht="15.2" customHeight="1">
      <c r="A28" s="210" t="str">
        <v> מירון</v>
      </c>
      <c r="B28" s="210"/>
      <c r="C28" s="210"/>
      <c r="D28" s="210"/>
      <c r="E28" s="210"/>
      <c r="F28" s="210"/>
      <c r="G28" s="210"/>
      <c r="H28" s="210"/>
      <c r="I28" s="210"/>
      <c r="J28" s="217"/>
      <c r="K28" s="210"/>
      <c r="L28" s="210"/>
      <c r="M28" s="210"/>
      <c r="N28" s="210"/>
      <c r="O28" s="206"/>
      <c r="P28" s="206"/>
    </row>
    <row r="29" spans="1:16">
      <c r="A29" s="211">
        <v>0.0216667684701255</v>
      </c>
      <c r="B29" s="211">
        <v>0</v>
      </c>
      <c r="C29" s="211">
        <v>814.073941027305</v>
      </c>
      <c r="D29" s="211">
        <v>221.336036168381</v>
      </c>
      <c r="E29" s="211">
        <v>367800</v>
      </c>
      <c r="F29" s="211">
        <v>-0.861235549211503</v>
      </c>
      <c r="G29" s="211">
        <v>5.5</v>
      </c>
      <c r="H29" s="212" t="s">
        <v>25</v>
      </c>
      <c r="I29" s="218">
        <v>0.0109589040908718</v>
      </c>
      <c r="J29" s="219">
        <v>34338</v>
      </c>
      <c r="K29" s="212" t="s">
        <v>32</v>
      </c>
      <c r="L29" s="212" t="s">
        <v>43</v>
      </c>
      <c r="M29" s="212" t="str">
        <v>8182560</v>
      </c>
      <c r="N29" s="212" t="str">
        <v>מירון 8256- ממשלת ישראל</v>
      </c>
      <c r="O29" s="206"/>
      <c r="P29" s="206"/>
    </row>
    <row r="30" spans="1:16">
      <c r="A30" s="211">
        <v>0.0168520845768202</v>
      </c>
      <c r="B30" s="211">
        <v>0</v>
      </c>
      <c r="C30" s="211">
        <v>633.174389844673</v>
      </c>
      <c r="D30" s="211">
        <v>219.852218696067</v>
      </c>
      <c r="E30" s="211">
        <v>288000</v>
      </c>
      <c r="F30" s="211">
        <v>-0.8613666793108</v>
      </c>
      <c r="G30" s="211">
        <v>5.5</v>
      </c>
      <c r="H30" s="212" t="s">
        <v>25</v>
      </c>
      <c r="I30" s="218">
        <v>0.104109601688285</v>
      </c>
      <c r="J30" s="220">
        <v>34372</v>
      </c>
      <c r="K30" s="212" t="s">
        <v>32</v>
      </c>
      <c r="L30" s="212" t="s">
        <v>43</v>
      </c>
      <c r="M30" s="212" t="str">
        <v>8182578</v>
      </c>
      <c r="N30" s="212" t="str">
        <v>מירון 8257- ממשלת ישראל</v>
      </c>
      <c r="O30" s="206"/>
      <c r="P30" s="206"/>
    </row>
    <row r="31" spans="1:16">
      <c r="A31" s="211">
        <v>0.0220599014388099</v>
      </c>
      <c r="B31" s="211">
        <v>0</v>
      </c>
      <c r="C31" s="211">
        <v>828.844916477842</v>
      </c>
      <c r="D31" s="211">
        <v>218.519619424688</v>
      </c>
      <c r="E31" s="211">
        <v>379300</v>
      </c>
      <c r="F31" s="211">
        <v>-0.8613666793108</v>
      </c>
      <c r="G31" s="211">
        <v>5.5</v>
      </c>
      <c r="H31" s="212" t="s">
        <v>25</v>
      </c>
      <c r="I31" s="218">
        <v>0.189041137589351</v>
      </c>
      <c r="J31" s="220">
        <v>34403</v>
      </c>
      <c r="K31" s="212" t="s">
        <v>32</v>
      </c>
      <c r="L31" s="212" t="s">
        <v>43</v>
      </c>
      <c r="M31" s="212" t="str">
        <v>8182586</v>
      </c>
      <c r="N31" s="212" t="str">
        <v>מירון 8258- ממשלת ישראל</v>
      </c>
      <c r="O31" s="206"/>
      <c r="P31" s="206"/>
    </row>
    <row r="32" spans="1:16">
      <c r="A32" s="211">
        <v>0.0133097272594634</v>
      </c>
      <c r="B32" s="211">
        <v>0</v>
      </c>
      <c r="C32" s="211">
        <v>500.079286814253</v>
      </c>
      <c r="D32" s="211">
        <v>217.425776875762</v>
      </c>
      <c r="E32" s="211">
        <v>230000</v>
      </c>
      <c r="F32" s="211">
        <v>-0.8613666793108</v>
      </c>
      <c r="G32" s="211">
        <v>5.5</v>
      </c>
      <c r="H32" s="212" t="s">
        <v>25</v>
      </c>
      <c r="I32" s="218">
        <v>0.265753507065712</v>
      </c>
      <c r="J32" s="220">
        <v>34431</v>
      </c>
      <c r="K32" s="212" t="s">
        <v>32</v>
      </c>
      <c r="L32" s="212" t="s">
        <v>43</v>
      </c>
      <c r="M32" s="212" t="str">
        <v>8182594</v>
      </c>
      <c r="N32" s="212" t="str">
        <v>מירון 8259- ממשלת ישראל</v>
      </c>
      <c r="O32" s="206"/>
      <c r="P32" s="206"/>
    </row>
    <row r="33" spans="1:16">
      <c r="A33" s="211">
        <v>0.0153469244631888</v>
      </c>
      <c r="B33" s="211">
        <v>0</v>
      </c>
      <c r="C33" s="211">
        <v>576.62181130623</v>
      </c>
      <c r="D33" s="211">
        <v>215.31807741084</v>
      </c>
      <c r="E33" s="211">
        <v>267800</v>
      </c>
      <c r="F33" s="211">
        <v>-0.8613666793108</v>
      </c>
      <c r="G33" s="211">
        <v>5.5</v>
      </c>
      <c r="H33" s="212" t="s">
        <v>25</v>
      </c>
      <c r="I33" s="218">
        <v>0.334246705703119</v>
      </c>
      <c r="J33" s="220">
        <v>34456</v>
      </c>
      <c r="K33" s="212" t="s">
        <v>32</v>
      </c>
      <c r="L33" s="212" t="s">
        <v>43</v>
      </c>
      <c r="M33" s="212" t="str">
        <v>8182602</v>
      </c>
      <c r="N33" s="212" t="str">
        <v>מירון 8260- ממשלת ישראל</v>
      </c>
      <c r="O33" s="206"/>
      <c r="P33" s="206"/>
    </row>
    <row r="34" spans="1:16">
      <c r="A34" s="211">
        <v>0.0240280718852632</v>
      </c>
      <c r="B34" s="211">
        <v>0</v>
      </c>
      <c r="C34" s="211">
        <v>902.793935417464</v>
      </c>
      <c r="D34" s="211">
        <v>211.278711775676</v>
      </c>
      <c r="E34" s="211">
        <v>427300</v>
      </c>
      <c r="F34" s="211">
        <v>-0.810488200783731</v>
      </c>
      <c r="G34" s="211">
        <v>5.5</v>
      </c>
      <c r="H34" s="212" t="s">
        <v>25</v>
      </c>
      <c r="I34" s="218">
        <v>0.416438325044598</v>
      </c>
      <c r="J34" s="220">
        <v>34486</v>
      </c>
      <c r="K34" s="212" t="s">
        <v>32</v>
      </c>
      <c r="L34" s="212" t="s">
        <v>43</v>
      </c>
      <c r="M34" s="212" t="str">
        <v>8182610</v>
      </c>
      <c r="N34" s="212" t="str">
        <v>מירון 8261- ממשלת ישראל</v>
      </c>
      <c r="O34" s="206"/>
      <c r="P34" s="206"/>
    </row>
    <row r="35" spans="1:16">
      <c r="A35" s="211">
        <v>0.01587162723047</v>
      </c>
      <c r="B35" s="211">
        <v>0</v>
      </c>
      <c r="C35" s="211">
        <v>596.336188658696</v>
      </c>
      <c r="D35" s="211">
        <v>214.509420380826</v>
      </c>
      <c r="E35" s="211">
        <v>278000</v>
      </c>
      <c r="F35" s="211">
        <v>-0.810488200783731</v>
      </c>
      <c r="G35" s="211">
        <v>5.5</v>
      </c>
      <c r="H35" s="212" t="s">
        <v>25</v>
      </c>
      <c r="I35" s="218">
        <v>0.491234145180963</v>
      </c>
      <c r="J35" s="220">
        <v>34518</v>
      </c>
      <c r="K35" s="212" t="s">
        <v>32</v>
      </c>
      <c r="L35" s="212" t="s">
        <v>43</v>
      </c>
      <c r="M35" s="212" t="str">
        <v>8182628</v>
      </c>
      <c r="N35" s="212" t="str">
        <v>מירון 8262- ממשלת ישראל</v>
      </c>
      <c r="O35" s="206"/>
      <c r="P35" s="206"/>
    </row>
    <row r="36" spans="1:16">
      <c r="A36" s="211">
        <v>0.019118453472206</v>
      </c>
      <c r="B36" s="211">
        <v>0</v>
      </c>
      <c r="C36" s="211">
        <v>718.327460134428</v>
      </c>
      <c r="D36" s="211">
        <v>211.771067256612</v>
      </c>
      <c r="E36" s="211">
        <v>339200</v>
      </c>
      <c r="F36" s="211">
        <v>-0.810750460982324</v>
      </c>
      <c r="G36" s="211">
        <v>5.5</v>
      </c>
      <c r="H36" s="212" t="s">
        <v>25</v>
      </c>
      <c r="I36" s="218">
        <v>0.570686451263501</v>
      </c>
      <c r="J36" s="220">
        <v>34547</v>
      </c>
      <c r="K36" s="212" t="s">
        <v>32</v>
      </c>
      <c r="L36" s="212" t="s">
        <v>43</v>
      </c>
      <c r="M36" s="212" t="str">
        <v>8182636</v>
      </c>
      <c r="N36" s="212" t="str">
        <v>מירון 8263- ממשלת ישראל</v>
      </c>
      <c r="O36" s="206"/>
      <c r="P36" s="206"/>
    </row>
    <row r="37" spans="1:16">
      <c r="A37" s="211">
        <v>0.0366063563347619</v>
      </c>
      <c r="B37" s="211">
        <v>0</v>
      </c>
      <c r="C37" s="211">
        <v>1375.39111147002</v>
      </c>
      <c r="D37" s="211">
        <v>209.503596568168</v>
      </c>
      <c r="E37" s="211">
        <v>656500</v>
      </c>
      <c r="F37" s="211">
        <v>-0.682767484068872</v>
      </c>
      <c r="G37" s="211">
        <v>5.5</v>
      </c>
      <c r="H37" s="212" t="s">
        <v>25</v>
      </c>
      <c r="I37" s="218">
        <v>0.663615617063075</v>
      </c>
      <c r="J37" s="220">
        <v>34581</v>
      </c>
      <c r="K37" s="212" t="s">
        <v>32</v>
      </c>
      <c r="L37" s="212" t="s">
        <v>43</v>
      </c>
      <c r="M37" s="212" t="str">
        <v>8182644</v>
      </c>
      <c r="N37" s="212" t="str">
        <v>מירון 8264- ממשלת ישראל</v>
      </c>
      <c r="O37" s="206"/>
      <c r="P37" s="206"/>
    </row>
    <row r="38" spans="1:16">
      <c r="A38" s="211">
        <v>0.016966645988538</v>
      </c>
      <c r="B38" s="211">
        <v>0</v>
      </c>
      <c r="C38" s="211">
        <v>637.478744693683</v>
      </c>
      <c r="D38" s="211">
        <v>207.445084508195</v>
      </c>
      <c r="E38" s="211">
        <v>307300</v>
      </c>
      <c r="F38" s="211">
        <v>-0.683292004466058</v>
      </c>
      <c r="G38" s="211">
        <v>5.5</v>
      </c>
      <c r="H38" s="212" t="s">
        <v>25</v>
      </c>
      <c r="I38" s="218">
        <v>0.762316905796024</v>
      </c>
      <c r="J38" s="220">
        <v>34617</v>
      </c>
      <c r="K38" s="212" t="s">
        <v>32</v>
      </c>
      <c r="L38" s="212" t="s">
        <v>43</v>
      </c>
      <c r="M38" s="212" t="str">
        <v>8182651</v>
      </c>
      <c r="N38" s="212" t="str">
        <v>מירון 8265- ממשלת ישראל</v>
      </c>
      <c r="O38" s="206"/>
      <c r="P38" s="206"/>
    </row>
    <row r="39" spans="1:16">
      <c r="A39" s="211">
        <v>0.0215837538746966</v>
      </c>
      <c r="B39" s="211">
        <v>0</v>
      </c>
      <c r="C39" s="211">
        <v>810.954877888898</v>
      </c>
      <c r="D39" s="211">
        <v>205.201133069053</v>
      </c>
      <c r="E39" s="211">
        <v>395200</v>
      </c>
      <c r="F39" s="211">
        <v>-0.683554264664651</v>
      </c>
      <c r="G39" s="211">
        <v>5.5</v>
      </c>
      <c r="H39" s="212" t="s">
        <v>25</v>
      </c>
      <c r="I39" s="218">
        <v>0.82525995980311</v>
      </c>
      <c r="J39" s="220">
        <v>34640</v>
      </c>
      <c r="K39" s="212" t="s">
        <v>32</v>
      </c>
      <c r="L39" s="212" t="s">
        <v>43</v>
      </c>
      <c r="M39" s="212" t="str">
        <v>8182669</v>
      </c>
      <c r="N39" s="212" t="str">
        <v>מירון 8266- ממשלת ישראל</v>
      </c>
      <c r="O39" s="206"/>
      <c r="P39" s="206"/>
    </row>
    <row r="40" spans="1:16">
      <c r="A40" s="211">
        <v>0.0279976692422458</v>
      </c>
      <c r="B40" s="211">
        <v>0</v>
      </c>
      <c r="C40" s="211">
        <v>1051.94150069219</v>
      </c>
      <c r="D40" s="211">
        <v>202.296442440806</v>
      </c>
      <c r="E40" s="211">
        <v>520000</v>
      </c>
      <c r="F40" s="211">
        <v>-0.567635256886484</v>
      </c>
      <c r="G40" s="211">
        <v>5.5</v>
      </c>
      <c r="H40" s="212" t="s">
        <v>25</v>
      </c>
      <c r="I40" s="218">
        <v>0.904776071166329</v>
      </c>
      <c r="J40" s="220">
        <v>34669</v>
      </c>
      <c r="K40" s="212" t="s">
        <v>32</v>
      </c>
      <c r="L40" s="212" t="s">
        <v>43</v>
      </c>
      <c r="M40" s="212" t="str">
        <v>8182677</v>
      </c>
      <c r="N40" s="212" t="str">
        <v>מירון 8267- ממשלת ישראל</v>
      </c>
      <c r="O40" s="206"/>
      <c r="P40" s="206"/>
    </row>
    <row r="41" spans="1:16">
      <c r="A41" s="211">
        <v>0.055244681064002</v>
      </c>
      <c r="B41" s="211">
        <v>0</v>
      </c>
      <c r="C41" s="211">
        <v>2075.67895030487</v>
      </c>
      <c r="D41" s="211">
        <v>199.277933016981</v>
      </c>
      <c r="E41" s="211">
        <v>1041600</v>
      </c>
      <c r="F41" s="211">
        <v>-0.568684297680856</v>
      </c>
      <c r="G41" s="211">
        <v>5.5</v>
      </c>
      <c r="H41" s="212" t="s">
        <v>25</v>
      </c>
      <c r="I41" s="218">
        <v>0.497576613819827</v>
      </c>
      <c r="J41" s="220">
        <v>34700</v>
      </c>
      <c r="K41" s="212" t="s">
        <v>32</v>
      </c>
      <c r="L41" s="212" t="s">
        <v>43</v>
      </c>
      <c r="M41" s="212" t="str">
        <v>8182685</v>
      </c>
      <c r="N41" s="212" t="str">
        <v>מירון 8268- ממשלת ישראל</v>
      </c>
      <c r="O41" s="206"/>
      <c r="P41" s="206"/>
    </row>
    <row r="42" spans="1:16">
      <c r="A42" s="211">
        <v>0.0157881885808445</v>
      </c>
      <c r="B42" s="211">
        <v>0</v>
      </c>
      <c r="C42" s="211">
        <v>593.201192758023</v>
      </c>
      <c r="D42" s="211">
        <v>197.733730919341</v>
      </c>
      <c r="E42" s="211">
        <v>300000</v>
      </c>
      <c r="F42" s="211">
        <v>-0.590189633965494</v>
      </c>
      <c r="G42" s="211">
        <v>5.5</v>
      </c>
      <c r="H42" s="212" t="s">
        <v>25</v>
      </c>
      <c r="I42" s="218">
        <v>0.582561614287467</v>
      </c>
      <c r="J42" s="220">
        <v>34731</v>
      </c>
      <c r="K42" s="212" t="s">
        <v>32</v>
      </c>
      <c r="L42" s="212" t="s">
        <v>43</v>
      </c>
      <c r="M42" s="212" t="str">
        <v>8182693</v>
      </c>
      <c r="N42" s="212" t="str">
        <v>מירון 8269- ממשלת ישראל</v>
      </c>
      <c r="O42" s="206"/>
      <c r="P42" s="206"/>
    </row>
    <row r="43" spans="1:16">
      <c r="A43" s="211">
        <v>0.065178031156188</v>
      </c>
      <c r="B43" s="211">
        <v>0</v>
      </c>
      <c r="C43" s="211">
        <v>2448.8994177825</v>
      </c>
      <c r="D43" s="211">
        <v>197.491888530847</v>
      </c>
      <c r="E43" s="211">
        <v>1240000</v>
      </c>
      <c r="F43" s="211">
        <v>-0.588878332972528</v>
      </c>
      <c r="G43" s="211">
        <v>5.5</v>
      </c>
      <c r="H43" s="212" t="s">
        <v>25</v>
      </c>
      <c r="I43" s="218">
        <v>0.659378086614329</v>
      </c>
      <c r="J43" s="220">
        <v>34759</v>
      </c>
      <c r="K43" s="212" t="s">
        <v>32</v>
      </c>
      <c r="L43" s="212" t="s">
        <v>43</v>
      </c>
      <c r="M43" s="212" t="str">
        <v>8182701</v>
      </c>
      <c r="N43" s="212" t="str">
        <v>מירון 8270- ממשלת ישראל</v>
      </c>
      <c r="O43" s="206"/>
      <c r="P43" s="206"/>
    </row>
    <row r="44" spans="1:16">
      <c r="A44" s="211">
        <v>0.0525090173277343</v>
      </c>
      <c r="B44" s="211">
        <v>0</v>
      </c>
      <c r="C44" s="211">
        <v>1972.89331514291</v>
      </c>
      <c r="D44" s="211">
        <v>197.289331514291</v>
      </c>
      <c r="E44" s="211">
        <v>1000000</v>
      </c>
      <c r="F44" s="211">
        <v>-0.603040383696557</v>
      </c>
      <c r="G44" s="211">
        <v>5.5</v>
      </c>
      <c r="H44" s="212" t="s">
        <v>25</v>
      </c>
      <c r="I44" s="218">
        <v>0.749788667273313</v>
      </c>
      <c r="J44" s="220">
        <v>34802</v>
      </c>
      <c r="K44" s="212" t="s">
        <v>32</v>
      </c>
      <c r="L44" s="212" t="s">
        <v>43</v>
      </c>
      <c r="M44" s="212" t="str">
        <v>8182719</v>
      </c>
      <c r="N44" s="212" t="str">
        <v>מירון 8271- ממשלת ישראל</v>
      </c>
      <c r="O44" s="206"/>
      <c r="P44" s="206"/>
    </row>
    <row r="45" spans="1:16">
      <c r="A45" s="211">
        <v>0.0483814262717446</v>
      </c>
      <c r="B45" s="211">
        <v>0</v>
      </c>
      <c r="C45" s="211">
        <v>1817.8095368429</v>
      </c>
      <c r="D45" s="211">
        <v>197.587993135098</v>
      </c>
      <c r="E45" s="211">
        <v>920000</v>
      </c>
      <c r="F45" s="211">
        <v>-0.614579832434655</v>
      </c>
      <c r="G45" s="211">
        <v>5.5</v>
      </c>
      <c r="H45" s="212" t="s">
        <v>25</v>
      </c>
      <c r="I45" s="218">
        <v>0.845742367610819</v>
      </c>
      <c r="J45" s="220">
        <v>34827</v>
      </c>
      <c r="K45" s="212" t="s">
        <v>32</v>
      </c>
      <c r="L45" s="212" t="s">
        <v>43</v>
      </c>
      <c r="M45" s="212" t="str">
        <v>8182727</v>
      </c>
      <c r="N45" s="212" t="str">
        <v>מירון 8272- ממשלת ישראל</v>
      </c>
      <c r="O45" s="206"/>
      <c r="P45" s="206"/>
    </row>
    <row r="46" spans="1:16">
      <c r="A46" s="211">
        <v>0.075112331369921</v>
      </c>
      <c r="B46" s="211">
        <v>0</v>
      </c>
      <c r="C46" s="211">
        <v>2822.1555836705</v>
      </c>
      <c r="D46" s="211">
        <v>195.983026643785</v>
      </c>
      <c r="E46" s="211">
        <v>1440000</v>
      </c>
      <c r="F46" s="211">
        <v>-0.650771739840509</v>
      </c>
      <c r="G46" s="211">
        <v>5.5</v>
      </c>
      <c r="H46" s="212" t="s">
        <v>25</v>
      </c>
      <c r="I46" s="218">
        <v>0.947167054829771</v>
      </c>
      <c r="J46" s="220">
        <v>34864</v>
      </c>
      <c r="K46" s="212" t="s">
        <v>32</v>
      </c>
      <c r="L46" s="212" t="s">
        <v>43</v>
      </c>
      <c r="M46" s="212" t="str">
        <v>8182735</v>
      </c>
      <c r="N46" s="212" t="str">
        <v>מירון 8273- ממשלת ישראל</v>
      </c>
      <c r="O46" s="206"/>
      <c r="P46" s="206"/>
    </row>
    <row r="47" spans="1:16">
      <c r="A47" s="211">
        <v>0.0148415866531931</v>
      </c>
      <c r="B47" s="211">
        <v>0</v>
      </c>
      <c r="C47" s="211">
        <v>557.635023170263</v>
      </c>
      <c r="D47" s="211">
        <v>199.155365417951</v>
      </c>
      <c r="E47" s="211">
        <v>280000</v>
      </c>
      <c r="F47" s="211">
        <v>-0.65339434182644</v>
      </c>
      <c r="G47" s="211">
        <v>5.5</v>
      </c>
      <c r="H47" s="212" t="s">
        <v>25</v>
      </c>
      <c r="I47" s="218">
        <v>0.971505510406947</v>
      </c>
      <c r="J47" s="220">
        <v>34882</v>
      </c>
      <c r="K47" s="212" t="s">
        <v>32</v>
      </c>
      <c r="L47" s="212" t="s">
        <v>43</v>
      </c>
      <c r="M47" s="212" t="str">
        <v>8182743</v>
      </c>
      <c r="N47" s="212" t="str">
        <v>מירון 8274- ממשלת ישראל</v>
      </c>
      <c r="O47" s="206"/>
      <c r="P47" s="206"/>
    </row>
    <row r="48" spans="1:16">
      <c r="A48" s="211">
        <v>0.0507492320251561</v>
      </c>
      <c r="B48" s="211">
        <v>0</v>
      </c>
      <c r="C48" s="211">
        <v>1906.77384012258</v>
      </c>
      <c r="D48" s="211">
        <v>198.622275012769</v>
      </c>
      <c r="E48" s="211">
        <v>960000</v>
      </c>
      <c r="F48" s="211">
        <v>-0.657852765202524</v>
      </c>
      <c r="G48" s="211">
        <v>5.5</v>
      </c>
      <c r="H48" s="212" t="s">
        <v>25</v>
      </c>
      <c r="I48" s="218">
        <v>1.05371024340708</v>
      </c>
      <c r="J48" s="220">
        <v>34913</v>
      </c>
      <c r="K48" s="212" t="s">
        <v>32</v>
      </c>
      <c r="L48" s="212" t="s">
        <v>43</v>
      </c>
      <c r="M48" s="212" t="str">
        <v>8182750</v>
      </c>
      <c r="N48" s="212" t="str">
        <v>מירון 8275- ממשלת ישראל</v>
      </c>
      <c r="O48" s="206"/>
      <c r="P48" s="206"/>
    </row>
    <row r="49" spans="1:16">
      <c r="A49" s="211">
        <v>0.0564606618794233</v>
      </c>
      <c r="B49" s="211">
        <v>0</v>
      </c>
      <c r="C49" s="211">
        <v>2121.3663492351</v>
      </c>
      <c r="D49" s="211">
        <v>198.258537311692</v>
      </c>
      <c r="E49" s="211">
        <v>1070000</v>
      </c>
      <c r="F49" s="211">
        <v>-0.662311188578607</v>
      </c>
      <c r="G49" s="211">
        <v>5.5</v>
      </c>
      <c r="H49" s="212" t="s">
        <v>25</v>
      </c>
      <c r="I49" s="218">
        <v>1.13834371085743</v>
      </c>
      <c r="J49" s="220">
        <v>34943</v>
      </c>
      <c r="K49" s="212" t="s">
        <v>32</v>
      </c>
      <c r="L49" s="212" t="s">
        <v>43</v>
      </c>
      <c r="M49" s="212" t="str">
        <v>8182768</v>
      </c>
      <c r="N49" s="212" t="str">
        <v>מירון 8276- ממשלת ישראל</v>
      </c>
      <c r="O49" s="206"/>
      <c r="P49" s="206"/>
    </row>
    <row r="50" spans="1:16">
      <c r="A50" s="211">
        <v>0.037555320181105</v>
      </c>
      <c r="B50" s="211">
        <v>0</v>
      </c>
      <c r="C50" s="211">
        <v>1411.04602416963</v>
      </c>
      <c r="D50" s="211">
        <v>195.978614468004</v>
      </c>
      <c r="E50" s="211">
        <v>720000</v>
      </c>
      <c r="F50" s="211">
        <v>-0.662835708975793</v>
      </c>
      <c r="G50" s="211">
        <v>5.5</v>
      </c>
      <c r="H50" s="212" t="s">
        <v>25</v>
      </c>
      <c r="I50" s="218">
        <v>1.22063844694609</v>
      </c>
      <c r="J50" s="220">
        <v>34974</v>
      </c>
      <c r="K50" s="212" t="s">
        <v>32</v>
      </c>
      <c r="L50" s="212" t="s">
        <v>43</v>
      </c>
      <c r="M50" s="212" t="str">
        <v>8182776</v>
      </c>
      <c r="N50" s="212" t="str">
        <v>מירון 8277- ממשלת ישראל</v>
      </c>
      <c r="O50" s="206"/>
      <c r="P50" s="206"/>
    </row>
    <row r="51" spans="1:16">
      <c r="A51" s="211">
        <v>0.043679547618208</v>
      </c>
      <c r="B51" s="211">
        <v>0</v>
      </c>
      <c r="C51" s="211">
        <v>1641.14835679686</v>
      </c>
      <c r="D51" s="211">
        <v>194.218740449333</v>
      </c>
      <c r="E51" s="211">
        <v>845000</v>
      </c>
      <c r="F51" s="211">
        <v>-0.663360229372979</v>
      </c>
      <c r="G51" s="211">
        <v>5.5</v>
      </c>
      <c r="H51" s="212" t="s">
        <v>25</v>
      </c>
      <c r="I51" s="218">
        <v>1.30546667006009</v>
      </c>
      <c r="J51" s="220">
        <v>35004</v>
      </c>
      <c r="K51" s="212" t="s">
        <v>32</v>
      </c>
      <c r="L51" s="212" t="s">
        <v>43</v>
      </c>
      <c r="M51" s="212" t="str">
        <v>8182784</v>
      </c>
      <c r="N51" s="212" t="str">
        <v>מירון 8278- ממשלת ישראל</v>
      </c>
      <c r="O51" s="206"/>
      <c r="P51" s="206"/>
    </row>
    <row r="52" spans="1:16">
      <c r="A52" s="211">
        <v>0.0588497256693113</v>
      </c>
      <c r="B52" s="211">
        <v>0</v>
      </c>
      <c r="C52" s="211">
        <v>2211.12936938651</v>
      </c>
      <c r="D52" s="211">
        <v>192.272119077088</v>
      </c>
      <c r="E52" s="211">
        <v>1150000</v>
      </c>
      <c r="F52" s="211">
        <v>-0.639756811499597</v>
      </c>
      <c r="G52" s="211">
        <v>5.5</v>
      </c>
      <c r="H52" s="212" t="s">
        <v>25</v>
      </c>
      <c r="I52" s="218">
        <v>1.38770234099389</v>
      </c>
      <c r="J52" s="220">
        <v>35037</v>
      </c>
      <c r="K52" s="212" t="s">
        <v>32</v>
      </c>
      <c r="L52" s="212" t="s">
        <v>43</v>
      </c>
      <c r="M52" s="212" t="str">
        <v>8182792</v>
      </c>
      <c r="N52" s="212" t="str">
        <v>מירון 8279- ממשלת ישראל</v>
      </c>
      <c r="O52" s="206"/>
      <c r="P52" s="206"/>
    </row>
    <row r="53" spans="1:16">
      <c r="A53" s="211">
        <v>0.0888248546464136</v>
      </c>
      <c r="B53" s="211">
        <v>0</v>
      </c>
      <c r="C53" s="211">
        <v>3337.36891049931</v>
      </c>
      <c r="D53" s="211">
        <v>191.196257304374</v>
      </c>
      <c r="E53" s="211">
        <v>1745520</v>
      </c>
      <c r="F53" s="211">
        <v>-0.638970030903817</v>
      </c>
      <c r="G53" s="211">
        <v>5.5</v>
      </c>
      <c r="H53" s="212" t="s">
        <v>25</v>
      </c>
      <c r="I53" s="218">
        <v>1.05162575131875</v>
      </c>
      <c r="J53" s="220">
        <v>35065</v>
      </c>
      <c r="K53" s="212" t="s">
        <v>32</v>
      </c>
      <c r="L53" s="212" t="s">
        <v>43</v>
      </c>
      <c r="M53" s="212" t="str">
        <v>8182800</v>
      </c>
      <c r="N53" s="212" t="str">
        <v>מירון 8280- ממשלת ישראל</v>
      </c>
      <c r="O53" s="206"/>
      <c r="P53" s="206"/>
    </row>
    <row r="54" spans="1:16">
      <c r="A54" s="211">
        <v>0.0631162469357765</v>
      </c>
      <c r="B54" s="211">
        <v>0</v>
      </c>
      <c r="C54" s="211">
        <v>2371.43309842008</v>
      </c>
      <c r="D54" s="211">
        <v>189.091402610602</v>
      </c>
      <c r="E54" s="211">
        <v>1254120</v>
      </c>
      <c r="F54" s="211">
        <v>-0.642903933882714</v>
      </c>
      <c r="G54" s="211">
        <v>5.5</v>
      </c>
      <c r="H54" s="212" t="s">
        <v>25</v>
      </c>
      <c r="I54" s="218">
        <v>1.13658187412646</v>
      </c>
      <c r="J54" s="220">
        <v>35096</v>
      </c>
      <c r="K54" s="212" t="s">
        <v>32</v>
      </c>
      <c r="L54" s="212" t="s">
        <v>43</v>
      </c>
      <c r="M54" s="212" t="str">
        <v>8182818</v>
      </c>
      <c r="N54" s="212" t="str">
        <v>מירון 8281- ממשלת ישראל</v>
      </c>
      <c r="O54" s="206"/>
      <c r="P54" s="206"/>
    </row>
    <row r="55" spans="1:16">
      <c r="A55" s="211">
        <v>0.0648584988613432</v>
      </c>
      <c r="B55" s="211">
        <v>0</v>
      </c>
      <c r="C55" s="211">
        <v>2436.89380121312</v>
      </c>
      <c r="D55" s="211">
        <v>187.56879627564</v>
      </c>
      <c r="E55" s="211">
        <v>1299200</v>
      </c>
      <c r="F55" s="211">
        <v>-0.632938046336175</v>
      </c>
      <c r="G55" s="211">
        <v>5.5</v>
      </c>
      <c r="H55" s="212" t="s">
        <v>25</v>
      </c>
      <c r="I55" s="218">
        <v>1.21439032491903</v>
      </c>
      <c r="J55" s="220">
        <v>35125</v>
      </c>
      <c r="K55" s="212" t="s">
        <v>32</v>
      </c>
      <c r="L55" s="212" t="s">
        <v>43</v>
      </c>
      <c r="M55" s="212" t="str">
        <v>8182826</v>
      </c>
      <c r="N55" s="212" t="str">
        <v>מירון 8282- ממשלת ישראל</v>
      </c>
      <c r="O55" s="206"/>
      <c r="P55" s="206"/>
    </row>
    <row r="56" spans="1:16">
      <c r="A56" s="211">
        <v>0.0538136808989532</v>
      </c>
      <c r="B56" s="211">
        <v>0</v>
      </c>
      <c r="C56" s="211">
        <v>2021.91274397935</v>
      </c>
      <c r="D56" s="211">
        <v>185.967472129369</v>
      </c>
      <c r="E56" s="211">
        <v>1087240</v>
      </c>
      <c r="F56" s="211">
        <v>-0.636085168719293</v>
      </c>
      <c r="G56" s="211">
        <v>5.5</v>
      </c>
      <c r="H56" s="212" t="s">
        <v>25</v>
      </c>
      <c r="I56" s="218">
        <v>1.29926845058325</v>
      </c>
      <c r="J56" s="220">
        <v>35156</v>
      </c>
      <c r="K56" s="212" t="s">
        <v>32</v>
      </c>
      <c r="L56" s="212" t="s">
        <v>43</v>
      </c>
      <c r="M56" s="212" t="str">
        <v>8182834</v>
      </c>
      <c r="N56" s="212" t="str">
        <v>מירון 8283- ממשלת ישראל</v>
      </c>
      <c r="O56" s="206"/>
      <c r="P56" s="206"/>
    </row>
    <row r="57" spans="1:16">
      <c r="A57" s="211">
        <v>0.0590434693668828</v>
      </c>
      <c r="B57" s="211">
        <v>0</v>
      </c>
      <c r="C57" s="211">
        <v>2218.40879804929</v>
      </c>
      <c r="D57" s="211">
        <v>184.253222429343</v>
      </c>
      <c r="E57" s="211">
        <v>1204000</v>
      </c>
      <c r="F57" s="211">
        <v>-0.638707770705224</v>
      </c>
      <c r="G57" s="211">
        <v>5.5</v>
      </c>
      <c r="H57" s="212" t="s">
        <v>25</v>
      </c>
      <c r="I57" s="218">
        <v>1.38155064122922</v>
      </c>
      <c r="J57" s="220">
        <v>35186</v>
      </c>
      <c r="K57" s="212" t="s">
        <v>32</v>
      </c>
      <c r="L57" s="212" t="s">
        <v>43</v>
      </c>
      <c r="M57" s="212" t="str">
        <v>8182842</v>
      </c>
      <c r="N57" s="212" t="str">
        <v>מירון 8284- ממשלת ישראל</v>
      </c>
      <c r="O57" s="206"/>
      <c r="P57" s="206"/>
    </row>
    <row r="58" spans="1:16">
      <c r="A58" s="211">
        <v>0.0779059773118537</v>
      </c>
      <c r="B58" s="211">
        <v>0</v>
      </c>
      <c r="C58" s="211">
        <v>2927.1197533352</v>
      </c>
      <c r="D58" s="211">
        <v>181.335630859571</v>
      </c>
      <c r="E58" s="211">
        <v>1614200</v>
      </c>
      <c r="F58" s="211">
        <v>-0.63083996474743</v>
      </c>
      <c r="G58" s="211">
        <v>5.5</v>
      </c>
      <c r="H58" s="212" t="s">
        <v>25</v>
      </c>
      <c r="I58" s="218">
        <v>1.46909815523369</v>
      </c>
      <c r="J58" s="220">
        <v>35218</v>
      </c>
      <c r="K58" s="212" t="s">
        <v>32</v>
      </c>
      <c r="L58" s="212" t="s">
        <v>43</v>
      </c>
      <c r="M58" s="212" t="str">
        <v>8182859</v>
      </c>
      <c r="N58" s="212" t="str">
        <v>מירון 8285- ממשלת ישראל</v>
      </c>
      <c r="O58" s="206"/>
      <c r="P58" s="206"/>
    </row>
    <row r="59" spans="1:16">
      <c r="A59" s="211">
        <v>0.0331702969056307</v>
      </c>
      <c r="B59" s="211">
        <v>0</v>
      </c>
      <c r="C59" s="211">
        <v>1246.28988232578</v>
      </c>
      <c r="D59" s="211">
        <v>182.869157519336</v>
      </c>
      <c r="E59" s="211">
        <v>681520</v>
      </c>
      <c r="F59" s="211">
        <v>-0.632675786137582</v>
      </c>
      <c r="G59" s="211">
        <v>5.5</v>
      </c>
      <c r="H59" s="212" t="s">
        <v>25</v>
      </c>
      <c r="I59" s="218">
        <v>1.5108324166126</v>
      </c>
      <c r="J59" s="220">
        <v>35247</v>
      </c>
      <c r="K59" s="212" t="s">
        <v>32</v>
      </c>
      <c r="L59" s="212" t="s">
        <v>43</v>
      </c>
      <c r="M59" s="212" t="str">
        <v>8182867</v>
      </c>
      <c r="N59" s="212" t="str">
        <v>מירון 8286- ממשלת ישראל</v>
      </c>
      <c r="O59" s="206"/>
      <c r="P59" s="206"/>
    </row>
    <row r="60" spans="1:16">
      <c r="A60" s="211">
        <v>0.0595639614785216</v>
      </c>
      <c r="B60" s="211">
        <v>0</v>
      </c>
      <c r="C60" s="211">
        <v>2237.96497068203</v>
      </c>
      <c r="D60" s="211">
        <v>181.653000867048</v>
      </c>
      <c r="E60" s="211">
        <v>1232000</v>
      </c>
      <c r="F60" s="211">
        <v>-0.634773867726327</v>
      </c>
      <c r="G60" s="211">
        <v>5.5</v>
      </c>
      <c r="H60" s="212" t="s">
        <v>25</v>
      </c>
      <c r="I60" s="218">
        <v>1.59577644835487</v>
      </c>
      <c r="J60" s="220">
        <v>35278</v>
      </c>
      <c r="K60" s="212" t="s">
        <v>32</v>
      </c>
      <c r="L60" s="212" t="s">
        <v>43</v>
      </c>
      <c r="M60" s="212" t="str">
        <v>8182875</v>
      </c>
      <c r="N60" s="212" t="str">
        <v>מירון 8287- ממשלת ישראל</v>
      </c>
      <c r="O60" s="206"/>
      <c r="P60" s="206"/>
    </row>
    <row r="61" spans="1:16">
      <c r="A61" s="211">
        <v>0.101649443855702</v>
      </c>
      <c r="B61" s="211">
        <v>0</v>
      </c>
      <c r="C61" s="211">
        <v>3819.22036398472</v>
      </c>
      <c r="D61" s="211">
        <v>181.14306412373</v>
      </c>
      <c r="E61" s="211">
        <v>2108400</v>
      </c>
      <c r="F61" s="211">
        <v>-0.607236546874047</v>
      </c>
      <c r="G61" s="211">
        <v>5.5</v>
      </c>
      <c r="H61" s="212" t="s">
        <v>25</v>
      </c>
      <c r="I61" s="218">
        <v>1.6801291271374</v>
      </c>
      <c r="J61" s="220">
        <v>35309</v>
      </c>
      <c r="K61" s="212" t="s">
        <v>32</v>
      </c>
      <c r="L61" s="212" t="s">
        <v>43</v>
      </c>
      <c r="M61" s="212" t="str">
        <v>8182883</v>
      </c>
      <c r="N61" s="212" t="str">
        <v>מירון 8288- ממשלת ישראל</v>
      </c>
      <c r="O61" s="206"/>
      <c r="P61" s="206"/>
    </row>
    <row r="62" spans="1:16">
      <c r="A62" s="211">
        <v>0.0531586838799872</v>
      </c>
      <c r="B62" s="211">
        <v>0</v>
      </c>
      <c r="C62" s="211">
        <v>1997.30289016908</v>
      </c>
      <c r="D62" s="211">
        <v>180.587964753081</v>
      </c>
      <c r="E62" s="211">
        <v>1106000</v>
      </c>
      <c r="F62" s="211">
        <v>-0.608547847867013</v>
      </c>
      <c r="G62" s="211">
        <v>5.5</v>
      </c>
      <c r="H62" s="212" t="s">
        <v>25</v>
      </c>
      <c r="I62" s="218">
        <v>1.7624694567809</v>
      </c>
      <c r="J62" s="220">
        <v>35339</v>
      </c>
      <c r="K62" s="212" t="s">
        <v>32</v>
      </c>
      <c r="L62" s="212" t="s">
        <v>43</v>
      </c>
      <c r="M62" s="212" t="str">
        <v>8182891</v>
      </c>
      <c r="N62" s="212" t="str">
        <v>מירון 8289- ממשלת ישראל</v>
      </c>
      <c r="O62" s="206"/>
      <c r="P62" s="206"/>
    </row>
    <row r="63" spans="1:16">
      <c r="A63" s="211">
        <v>0.0710594839934763</v>
      </c>
      <c r="B63" s="211">
        <v>0</v>
      </c>
      <c r="C63" s="211">
        <v>2669.88010979567</v>
      </c>
      <c r="D63" s="211">
        <v>179.911058611568</v>
      </c>
      <c r="E63" s="211">
        <v>1484000</v>
      </c>
      <c r="F63" s="211">
        <v>-0.609859148859979</v>
      </c>
      <c r="G63" s="211">
        <v>5.5</v>
      </c>
      <c r="H63" s="212" t="s">
        <v>25</v>
      </c>
      <c r="I63" s="218">
        <v>1.84727552651268</v>
      </c>
      <c r="J63" s="220">
        <v>35370</v>
      </c>
      <c r="K63" s="212" t="s">
        <v>32</v>
      </c>
      <c r="L63" s="212" t="s">
        <v>43</v>
      </c>
      <c r="M63" s="212" t="str">
        <v>8182909</v>
      </c>
      <c r="N63" s="212" t="str">
        <v>מירון 8290- ממשלת ישראל</v>
      </c>
      <c r="O63" s="206"/>
      <c r="P63" s="206"/>
    </row>
    <row r="64" spans="1:16">
      <c r="A64" s="211">
        <v>0.0808085164013905</v>
      </c>
      <c r="B64" s="211">
        <v>0</v>
      </c>
      <c r="C64" s="211">
        <v>3036.17530718316</v>
      </c>
      <c r="D64" s="211">
        <v>178.434807305247</v>
      </c>
      <c r="E64" s="211">
        <v>1701560</v>
      </c>
      <c r="F64" s="211">
        <v>-0.562652313113214</v>
      </c>
      <c r="G64" s="211">
        <v>5.5</v>
      </c>
      <c r="H64" s="212" t="s">
        <v>25</v>
      </c>
      <c r="I64" s="218">
        <v>1.9292864016015</v>
      </c>
      <c r="J64" s="220">
        <v>35400</v>
      </c>
      <c r="K64" s="212" t="s">
        <v>32</v>
      </c>
      <c r="L64" s="212" t="s">
        <v>43</v>
      </c>
      <c r="M64" s="212" t="str">
        <v>8182917</v>
      </c>
      <c r="N64" s="212" t="str">
        <v>מירון 8291- ממשלת ישראל</v>
      </c>
      <c r="O64" s="206"/>
      <c r="P64" s="206"/>
    </row>
    <row r="65" spans="1:16">
      <c r="A65" s="211">
        <v>0.116531278013812</v>
      </c>
      <c r="B65" s="211">
        <v>0</v>
      </c>
      <c r="C65" s="211">
        <v>4378.36758520102</v>
      </c>
      <c r="D65" s="211">
        <v>177.290556576005</v>
      </c>
      <c r="E65" s="211">
        <v>2469600</v>
      </c>
      <c r="F65" s="211">
        <v>-0.563439093708993</v>
      </c>
      <c r="G65" s="211">
        <v>5.5</v>
      </c>
      <c r="H65" s="212" t="s">
        <v>25</v>
      </c>
      <c r="I65" s="218">
        <v>1.56801021808974</v>
      </c>
      <c r="J65" s="220">
        <v>35431</v>
      </c>
      <c r="K65" s="212" t="s">
        <v>32</v>
      </c>
      <c r="L65" s="212" t="s">
        <v>43</v>
      </c>
      <c r="M65" s="212" t="str">
        <v>8182925</v>
      </c>
      <c r="N65" s="212" t="str">
        <v>מירון 8292- ממשלת ישראל</v>
      </c>
      <c r="O65" s="206"/>
      <c r="P65" s="206"/>
    </row>
    <row r="66" spans="1:16">
      <c r="A66" s="211">
        <v>0.0870962178003659</v>
      </c>
      <c r="B66" s="211">
        <v>0</v>
      </c>
      <c r="C66" s="211">
        <v>3272.41975983075</v>
      </c>
      <c r="D66" s="211">
        <v>176.027399078597</v>
      </c>
      <c r="E66" s="211">
        <v>1859040</v>
      </c>
      <c r="F66" s="211">
        <v>-0.567635256886484</v>
      </c>
      <c r="G66" s="211">
        <v>5.5</v>
      </c>
      <c r="H66" s="212" t="s">
        <v>25</v>
      </c>
      <c r="I66" s="218">
        <v>1.65573123668239</v>
      </c>
      <c r="J66" s="220">
        <v>35463</v>
      </c>
      <c r="K66" s="212" t="s">
        <v>32</v>
      </c>
      <c r="L66" s="212" t="s">
        <v>43</v>
      </c>
      <c r="M66" s="212" t="str">
        <v>8182933</v>
      </c>
      <c r="N66" s="212" t="str">
        <v>מירון 8293- ממשלת ישראל</v>
      </c>
      <c r="O66" s="206"/>
      <c r="P66" s="206"/>
    </row>
    <row r="67" spans="1:16">
      <c r="A67" s="211">
        <v>0.0752189197707367</v>
      </c>
      <c r="B67" s="211">
        <v>0</v>
      </c>
      <c r="C67" s="211">
        <v>2826.16037283135</v>
      </c>
      <c r="D67" s="211">
        <v>175.233158037658</v>
      </c>
      <c r="E67" s="211">
        <v>1612800</v>
      </c>
      <c r="F67" s="211">
        <v>-0.52305102312565</v>
      </c>
      <c r="G67" s="211">
        <v>5.5</v>
      </c>
      <c r="H67" s="212" t="s">
        <v>25</v>
      </c>
      <c r="I67" s="218">
        <v>1.73294933732679</v>
      </c>
      <c r="J67" s="220">
        <v>35491</v>
      </c>
      <c r="K67" s="212" t="s">
        <v>32</v>
      </c>
      <c r="L67" s="212" t="s">
        <v>43</v>
      </c>
      <c r="M67" s="212" t="str">
        <v>8182941</v>
      </c>
      <c r="N67" s="212" t="str">
        <v>מירון 8294- ממשלת ישראל</v>
      </c>
      <c r="O67" s="206"/>
      <c r="P67" s="206"/>
    </row>
    <row r="68" spans="1:16">
      <c r="A68" s="211">
        <v>0.0650798571073232</v>
      </c>
      <c r="B68" s="211">
        <v>0</v>
      </c>
      <c r="C68" s="211">
        <v>2445.21077658175</v>
      </c>
      <c r="D68" s="211">
        <v>173.271738703355</v>
      </c>
      <c r="E68" s="211">
        <v>1411200</v>
      </c>
      <c r="F68" s="211">
        <v>-0.526984926104547</v>
      </c>
      <c r="G68" s="211">
        <v>5.5</v>
      </c>
      <c r="H68" s="212" t="s">
        <v>25</v>
      </c>
      <c r="I68" s="218">
        <v>1.81507726982224</v>
      </c>
      <c r="J68" s="220">
        <v>35521</v>
      </c>
      <c r="K68" s="212" t="s">
        <v>32</v>
      </c>
      <c r="L68" s="212" t="s">
        <v>43</v>
      </c>
      <c r="M68" s="212" t="str">
        <v>8182958</v>
      </c>
      <c r="N68" s="212" t="str">
        <v>מירון 8295- ממשלת ישראל</v>
      </c>
      <c r="O68" s="206"/>
      <c r="P68" s="206"/>
    </row>
    <row r="69" spans="1:16">
      <c r="A69" s="211">
        <v>0.0827535400575145</v>
      </c>
      <c r="B69" s="211">
        <v>0</v>
      </c>
      <c r="C69" s="211">
        <v>3109.25464410945</v>
      </c>
      <c r="D69" s="211">
        <v>171.706132323252</v>
      </c>
      <c r="E69" s="211">
        <v>1810800</v>
      </c>
      <c r="F69" s="211">
        <v>-0.530656568884851</v>
      </c>
      <c r="G69" s="211">
        <v>5.5</v>
      </c>
      <c r="H69" s="212" t="s">
        <v>25</v>
      </c>
      <c r="I69" s="218">
        <v>1.89742057332804</v>
      </c>
      <c r="J69" s="220">
        <v>35551</v>
      </c>
      <c r="K69" s="212" t="s">
        <v>32</v>
      </c>
      <c r="L69" s="212" t="s">
        <v>43</v>
      </c>
      <c r="M69" s="212" t="str">
        <v>8182966</v>
      </c>
      <c r="N69" s="212" t="str">
        <v>מירון 8296- ממשלת ישראל</v>
      </c>
      <c r="O69" s="206"/>
      <c r="P69" s="206"/>
    </row>
    <row r="70" spans="1:16">
      <c r="A70" s="211">
        <v>0.108591165075556</v>
      </c>
      <c r="B70" s="211">
        <v>0</v>
      </c>
      <c r="C70" s="211">
        <v>4080.03795469977</v>
      </c>
      <c r="D70" s="211">
        <v>170.350800587027</v>
      </c>
      <c r="E70" s="211">
        <v>2395080</v>
      </c>
      <c r="F70" s="211">
        <v>-0.485023294329644</v>
      </c>
      <c r="G70" s="211">
        <v>5.5</v>
      </c>
      <c r="H70" s="212" t="s">
        <v>25</v>
      </c>
      <c r="I70" s="218">
        <v>1.98168555186425</v>
      </c>
      <c r="J70" s="220">
        <v>35582</v>
      </c>
      <c r="K70" s="212" t="s">
        <v>32</v>
      </c>
      <c r="L70" s="212" t="s">
        <v>43</v>
      </c>
      <c r="M70" s="212" t="str">
        <v>8182974</v>
      </c>
      <c r="N70" s="212" t="str">
        <v>מירון 8297- ממשלת ישראל</v>
      </c>
      <c r="O70" s="206"/>
      <c r="P70" s="206"/>
    </row>
    <row r="71" spans="1:16">
      <c r="A71" s="211">
        <v>0.0832471353927587</v>
      </c>
      <c r="B71" s="211">
        <v>0</v>
      </c>
      <c r="C71" s="211">
        <v>3127.80023850157</v>
      </c>
      <c r="D71" s="211">
        <v>173.766679916754</v>
      </c>
      <c r="E71" s="211">
        <v>1800000</v>
      </c>
      <c r="F71" s="211">
        <v>-0.488694937109948</v>
      </c>
      <c r="G71" s="211">
        <v>5.5</v>
      </c>
      <c r="H71" s="212" t="s">
        <v>25</v>
      </c>
      <c r="I71" s="218">
        <v>2.01494940871029</v>
      </c>
      <c r="J71" s="220">
        <v>35612</v>
      </c>
      <c r="K71" s="212" t="s">
        <v>32</v>
      </c>
      <c r="L71" s="212" t="s">
        <v>43</v>
      </c>
      <c r="M71" s="212" t="str">
        <v>8182982</v>
      </c>
      <c r="N71" s="212" t="str">
        <v>מירון 8298- ממשלת ישראל</v>
      </c>
      <c r="O71" s="206"/>
      <c r="P71" s="206"/>
    </row>
    <row r="72" spans="1:16">
      <c r="A72" s="211">
        <v>0.0585049142793435</v>
      </c>
      <c r="B72" s="211">
        <v>0</v>
      </c>
      <c r="C72" s="211">
        <v>2198.17395485253</v>
      </c>
      <c r="D72" s="211">
        <v>172.001091928993</v>
      </c>
      <c r="E72" s="211">
        <v>1278000</v>
      </c>
      <c r="F72" s="211">
        <v>-0.492628840088846</v>
      </c>
      <c r="G72" s="211">
        <v>5.5</v>
      </c>
      <c r="H72" s="212" t="s">
        <v>25</v>
      </c>
      <c r="I72" s="218">
        <v>2.09993653142145</v>
      </c>
      <c r="J72" s="220">
        <v>35643</v>
      </c>
      <c r="K72" s="212" t="s">
        <v>32</v>
      </c>
      <c r="L72" s="212" t="s">
        <v>43</v>
      </c>
      <c r="M72" s="212" t="str">
        <v>8182990</v>
      </c>
      <c r="N72" s="212" t="str">
        <v>מירון 8299- ממשלת ישראל</v>
      </c>
      <c r="O72" s="206"/>
      <c r="P72" s="206"/>
    </row>
    <row r="73" spans="1:16">
      <c r="A73" s="211">
        <v>0.125213096647765</v>
      </c>
      <c r="B73" s="211">
        <v>0</v>
      </c>
      <c r="C73" s="211">
        <v>4704.56492839832</v>
      </c>
      <c r="D73" s="211">
        <v>170.159321773666</v>
      </c>
      <c r="E73" s="211">
        <v>2764800</v>
      </c>
      <c r="F73" s="211">
        <v>-0.435718376994134</v>
      </c>
      <c r="G73" s="211">
        <v>5.5</v>
      </c>
      <c r="H73" s="212" t="s">
        <v>25</v>
      </c>
      <c r="I73" s="218">
        <v>2.18364673205086</v>
      </c>
      <c r="J73" s="220">
        <v>35674</v>
      </c>
      <c r="K73" s="212" t="s">
        <v>32</v>
      </c>
      <c r="L73" s="212" t="s">
        <v>43</v>
      </c>
      <c r="M73" s="212" t="str">
        <v>8183006</v>
      </c>
      <c r="N73" s="212" t="str">
        <v>מירון 8300- ממשלת ישראל</v>
      </c>
      <c r="O73" s="206"/>
      <c r="P73" s="206"/>
    </row>
    <row r="74" spans="1:16">
      <c r="A74" s="211">
        <v>0.0784711984113778</v>
      </c>
      <c r="B74" s="211">
        <v>0</v>
      </c>
      <c r="C74" s="211">
        <v>2948.35650438443</v>
      </c>
      <c r="D74" s="211">
        <v>169.562715918129</v>
      </c>
      <c r="E74" s="211">
        <v>1738800</v>
      </c>
      <c r="F74" s="211">
        <v>-0.439127759575845</v>
      </c>
      <c r="G74" s="211">
        <v>5.5</v>
      </c>
      <c r="H74" s="212" t="s">
        <v>25</v>
      </c>
      <c r="I74" s="218">
        <v>2.26605835060989</v>
      </c>
      <c r="J74" s="220">
        <v>35704</v>
      </c>
      <c r="K74" s="212" t="s">
        <v>32</v>
      </c>
      <c r="L74" s="212" t="s">
        <v>43</v>
      </c>
      <c r="M74" s="212" t="str">
        <v>8183014</v>
      </c>
      <c r="N74" s="212" t="str">
        <v>מירון 8301- ממשלת ישראל</v>
      </c>
      <c r="O74" s="206"/>
      <c r="P74" s="206"/>
    </row>
    <row r="75" spans="1:16">
      <c r="A75" s="211">
        <v>0.11726925659658</v>
      </c>
      <c r="B75" s="211">
        <v>0</v>
      </c>
      <c r="C75" s="211">
        <v>4406.09526106998</v>
      </c>
      <c r="D75" s="211">
        <v>169.752475769378</v>
      </c>
      <c r="E75" s="211">
        <v>2595600</v>
      </c>
      <c r="F75" s="211">
        <v>-0.442274881958963</v>
      </c>
      <c r="G75" s="211">
        <v>5.5</v>
      </c>
      <c r="H75" s="212" t="s">
        <v>25</v>
      </c>
      <c r="I75" s="218">
        <v>2.353594926731</v>
      </c>
      <c r="J75" s="220">
        <v>35736</v>
      </c>
      <c r="K75" s="212" t="s">
        <v>32</v>
      </c>
      <c r="L75" s="212" t="s">
        <v>43</v>
      </c>
      <c r="M75" s="212" t="str">
        <v>8183022</v>
      </c>
      <c r="N75" s="212" t="str">
        <v>מירון 8302- ממשלת ישראל</v>
      </c>
      <c r="O75" s="206"/>
      <c r="P75" s="206"/>
    </row>
    <row r="76" spans="1:16">
      <c r="A76" s="211">
        <v>0.101941609202502</v>
      </c>
      <c r="B76" s="211">
        <v>0</v>
      </c>
      <c r="C76" s="211">
        <v>3830.19773680471</v>
      </c>
      <c r="D76" s="211">
        <v>167.550207209305</v>
      </c>
      <c r="E76" s="211">
        <v>2286000</v>
      </c>
      <c r="F76" s="211">
        <v>-0.374611750721933</v>
      </c>
      <c r="G76" s="211">
        <v>5.5</v>
      </c>
      <c r="H76" s="212" t="s">
        <v>25</v>
      </c>
      <c r="I76" s="218">
        <v>2.4323412063482</v>
      </c>
      <c r="J76" s="220">
        <v>35765</v>
      </c>
      <c r="K76" s="212" t="s">
        <v>32</v>
      </c>
      <c r="L76" s="212" t="s">
        <v>43</v>
      </c>
      <c r="M76" s="212" t="str">
        <v>8183030</v>
      </c>
      <c r="N76" s="212" t="str">
        <v>מירון 8303- ממשלת ישראל</v>
      </c>
      <c r="O76" s="206"/>
      <c r="P76" s="206"/>
    </row>
    <row r="77" spans="1:16">
      <c r="A77" s="211">
        <v>0.10828323468416</v>
      </c>
      <c r="B77" s="211">
        <v>0</v>
      </c>
      <c r="C77" s="211">
        <v>4068.46825026363</v>
      </c>
      <c r="D77" s="211">
        <v>167.965826532228</v>
      </c>
      <c r="E77" s="211">
        <v>2422200</v>
      </c>
      <c r="F77" s="211">
        <v>-0.377496612906457</v>
      </c>
      <c r="G77" s="211">
        <v>5.5</v>
      </c>
      <c r="H77" s="212" t="s">
        <v>25</v>
      </c>
      <c r="I77" s="218">
        <v>2.06103423868118</v>
      </c>
      <c r="J77" s="220">
        <v>35796</v>
      </c>
      <c r="K77" s="212" t="s">
        <v>32</v>
      </c>
      <c r="L77" s="212" t="s">
        <v>43</v>
      </c>
      <c r="M77" s="212" t="str">
        <v>8183048</v>
      </c>
      <c r="N77" s="212" t="str">
        <v>מירון 8304- ממשלת ישראל</v>
      </c>
      <c r="O77" s="206"/>
      <c r="P77" s="206"/>
    </row>
    <row r="78" spans="1:16">
      <c r="A78" s="211">
        <v>0.104638826104511</v>
      </c>
      <c r="B78" s="211">
        <v>0</v>
      </c>
      <c r="C78" s="211">
        <v>3931.53882955933</v>
      </c>
      <c r="D78" s="211">
        <v>168.590858900486</v>
      </c>
      <c r="E78" s="211">
        <v>2332000</v>
      </c>
      <c r="F78" s="211">
        <v>-0.383790857672692</v>
      </c>
      <c r="G78" s="211">
        <v>5.5</v>
      </c>
      <c r="H78" s="212" t="s">
        <v>25</v>
      </c>
      <c r="I78" s="218">
        <v>2.14609837787001</v>
      </c>
      <c r="J78" s="220">
        <v>35827</v>
      </c>
      <c r="K78" s="212" t="s">
        <v>32</v>
      </c>
      <c r="L78" s="212" t="s">
        <v>43</v>
      </c>
      <c r="M78" s="212" t="str">
        <v>8183055</v>
      </c>
      <c r="N78" s="212" t="str">
        <v>מירון 8305- ממשלת ישראל</v>
      </c>
      <c r="O78" s="206"/>
      <c r="P78" s="206"/>
    </row>
    <row r="79" spans="1:16">
      <c r="A79" s="211">
        <v>0.0973006049886001</v>
      </c>
      <c r="B79" s="211">
        <v>0</v>
      </c>
      <c r="C79" s="211">
        <v>3655.82375962649</v>
      </c>
      <c r="D79" s="211">
        <v>167.852330561363</v>
      </c>
      <c r="E79" s="211">
        <v>2178000</v>
      </c>
      <c r="F79" s="211">
        <v>-0.319799369215966</v>
      </c>
      <c r="G79" s="211">
        <v>5.5</v>
      </c>
      <c r="H79" s="212" t="s">
        <v>25</v>
      </c>
      <c r="I79" s="218">
        <v>2.22242581043888</v>
      </c>
      <c r="J79" s="220">
        <v>35855</v>
      </c>
      <c r="K79" s="212" t="s">
        <v>32</v>
      </c>
      <c r="L79" s="212" t="s">
        <v>43</v>
      </c>
      <c r="M79" s="212" t="str">
        <v>8183063</v>
      </c>
      <c r="N79" s="212" t="str">
        <v>מירון 8306- ממשלת ישראל</v>
      </c>
      <c r="O79" s="206"/>
      <c r="P79" s="206"/>
    </row>
    <row r="80" spans="1:16">
      <c r="A80" s="211">
        <v>0.0787105332488477</v>
      </c>
      <c r="B80" s="211">
        <v>0</v>
      </c>
      <c r="C80" s="211">
        <v>2957.34890464167</v>
      </c>
      <c r="D80" s="211">
        <v>168.031187763731</v>
      </c>
      <c r="E80" s="211">
        <v>1760000</v>
      </c>
      <c r="F80" s="211">
        <v>-0.325831353783609</v>
      </c>
      <c r="G80" s="211">
        <v>5.5</v>
      </c>
      <c r="H80" s="212" t="s">
        <v>25</v>
      </c>
      <c r="I80" s="218">
        <v>2.30733234320882</v>
      </c>
      <c r="J80" s="220">
        <v>35886</v>
      </c>
      <c r="K80" s="212" t="s">
        <v>32</v>
      </c>
      <c r="L80" s="212" t="s">
        <v>43</v>
      </c>
      <c r="M80" s="212" t="str">
        <v>8183071</v>
      </c>
      <c r="N80" s="212" t="str">
        <v>מירון 8307- ממשלת ישראל</v>
      </c>
      <c r="O80" s="206"/>
      <c r="P80" s="206"/>
    </row>
    <row r="81" spans="1:16">
      <c r="A81" s="211">
        <v>0.100595590818505</v>
      </c>
      <c r="B81" s="211">
        <v>0</v>
      </c>
      <c r="C81" s="211">
        <v>3779.62450563428</v>
      </c>
      <c r="D81" s="211">
        <v>168.432464600458</v>
      </c>
      <c r="E81" s="211">
        <v>2244000</v>
      </c>
      <c r="F81" s="211">
        <v>-0.331863338351251</v>
      </c>
      <c r="G81" s="211">
        <v>5.5</v>
      </c>
      <c r="H81" s="212" t="s">
        <v>25</v>
      </c>
      <c r="I81" s="218">
        <v>2.3952708202388</v>
      </c>
      <c r="J81" s="220">
        <v>35918</v>
      </c>
      <c r="K81" s="212" t="s">
        <v>32</v>
      </c>
      <c r="L81" s="212" t="s">
        <v>43</v>
      </c>
      <c r="M81" s="212" t="str">
        <v>8183089</v>
      </c>
      <c r="N81" s="212" t="str">
        <v>מירון 8308- ממשלת ישראל</v>
      </c>
      <c r="O81" s="206"/>
      <c r="P81" s="206"/>
    </row>
    <row r="82" spans="1:16">
      <c r="A82" s="211">
        <v>0.120480576850409</v>
      </c>
      <c r="B82" s="211">
        <v>0</v>
      </c>
      <c r="C82" s="211">
        <v>4526.75248499056</v>
      </c>
      <c r="D82" s="211">
        <v>165.936674669742</v>
      </c>
      <c r="E82" s="211">
        <v>2728000</v>
      </c>
      <c r="F82" s="211">
        <v>-0.268134110093118</v>
      </c>
      <c r="G82" s="211">
        <v>5.5</v>
      </c>
      <c r="H82" s="212" t="s">
        <v>25</v>
      </c>
      <c r="I82" s="218">
        <v>2.47329687602505</v>
      </c>
      <c r="J82" s="220">
        <v>35947</v>
      </c>
      <c r="K82" s="212" t="s">
        <v>32</v>
      </c>
      <c r="L82" s="212" t="s">
        <v>43</v>
      </c>
      <c r="M82" s="212" t="str">
        <v>8183097</v>
      </c>
      <c r="N82" s="212" t="str">
        <v>מירון 8309- ממשלת ישראל</v>
      </c>
      <c r="O82" s="206"/>
      <c r="P82" s="206"/>
    </row>
    <row r="83" spans="1:16">
      <c r="A83" s="211">
        <v>0.0812883123294035</v>
      </c>
      <c r="B83" s="211">
        <v>0</v>
      </c>
      <c r="C83" s="211">
        <v>3054.20242380394</v>
      </c>
      <c r="D83" s="211">
        <v>169.301686463633</v>
      </c>
      <c r="E83" s="211">
        <v>1804000</v>
      </c>
      <c r="F83" s="211">
        <v>-0.273641574263574</v>
      </c>
      <c r="G83" s="211">
        <v>5.5</v>
      </c>
      <c r="H83" s="212" t="s">
        <v>25</v>
      </c>
      <c r="I83" s="218">
        <v>2.49626886517483</v>
      </c>
      <c r="J83" s="220">
        <v>35977</v>
      </c>
      <c r="K83" s="212" t="s">
        <v>32</v>
      </c>
      <c r="L83" s="212" t="s">
        <v>43</v>
      </c>
      <c r="M83" s="212" t="str">
        <v>8183105</v>
      </c>
      <c r="N83" s="212" t="str">
        <v>מירון 8310- ממשלת ישראל</v>
      </c>
      <c r="O83" s="206"/>
      <c r="P83" s="206"/>
    </row>
    <row r="84" spans="1:16">
      <c r="A84" s="211">
        <v>0.108671317472546</v>
      </c>
      <c r="B84" s="211">
        <v>0</v>
      </c>
      <c r="C84" s="211">
        <v>4083.04947798211</v>
      </c>
      <c r="D84" s="211">
        <v>168.721052809178</v>
      </c>
      <c r="E84" s="211">
        <v>2420000</v>
      </c>
      <c r="F84" s="211">
        <v>-0.279673558831216</v>
      </c>
      <c r="G84" s="211">
        <v>5.5</v>
      </c>
      <c r="H84" s="212" t="s">
        <v>25</v>
      </c>
      <c r="I84" s="218">
        <v>2.58680258927349</v>
      </c>
      <c r="J84" s="220">
        <v>36010</v>
      </c>
      <c r="K84" s="212" t="s">
        <v>32</v>
      </c>
      <c r="L84" s="212" t="s">
        <v>43</v>
      </c>
      <c r="M84" s="212" t="str">
        <v>8183113</v>
      </c>
      <c r="N84" s="212" t="str">
        <v>מירון 8311- ממשלת ישראל</v>
      </c>
      <c r="O84" s="206"/>
      <c r="P84" s="206"/>
    </row>
    <row r="85" spans="1:16">
      <c r="A85" s="211">
        <v>0.0928306805079174</v>
      </c>
      <c r="B85" s="211">
        <v>0</v>
      </c>
      <c r="C85" s="211">
        <v>3487.87767006075</v>
      </c>
      <c r="D85" s="211">
        <v>168.659461801777</v>
      </c>
      <c r="E85" s="211">
        <v>2068000</v>
      </c>
      <c r="F85" s="211">
        <v>-0.209912346005441</v>
      </c>
      <c r="G85" s="211">
        <v>5.5</v>
      </c>
      <c r="H85" s="212" t="s">
        <v>25</v>
      </c>
      <c r="I85" s="218">
        <v>2.66422802654002</v>
      </c>
      <c r="J85" s="220">
        <v>36039</v>
      </c>
      <c r="K85" s="212" t="s">
        <v>32</v>
      </c>
      <c r="L85" s="212" t="s">
        <v>43</v>
      </c>
      <c r="M85" s="212" t="str">
        <v>8183121</v>
      </c>
      <c r="N85" s="212" t="str">
        <v>מירון 8312- ממשלת ישראל</v>
      </c>
      <c r="O85" s="206"/>
      <c r="P85" s="206"/>
    </row>
    <row r="86" spans="1:16">
      <c r="A86" s="211">
        <v>0.0786274047887015</v>
      </c>
      <c r="B86" s="211">
        <v>0</v>
      </c>
      <c r="C86" s="211">
        <v>2954.22556332494</v>
      </c>
      <c r="D86" s="211">
        <v>167.853725188917</v>
      </c>
      <c r="E86" s="211">
        <v>1760000</v>
      </c>
      <c r="F86" s="211">
        <v>-0.215157549977304</v>
      </c>
      <c r="G86" s="211">
        <v>5.5</v>
      </c>
      <c r="H86" s="212" t="s">
        <v>25</v>
      </c>
      <c r="I86" s="218">
        <v>2.74673331227582</v>
      </c>
      <c r="J86" s="220">
        <v>36069</v>
      </c>
      <c r="K86" s="212" t="s">
        <v>32</v>
      </c>
      <c r="L86" s="212" t="s">
        <v>43</v>
      </c>
      <c r="M86" s="212" t="str">
        <v>8183139</v>
      </c>
      <c r="N86" s="212" t="str">
        <v>מירון 8313- ממשלת ישראל</v>
      </c>
      <c r="O86" s="206"/>
      <c r="P86" s="206"/>
    </row>
    <row r="87" spans="1:16">
      <c r="A87" s="211">
        <v>0.129924236812319</v>
      </c>
      <c r="B87" s="211">
        <v>0</v>
      </c>
      <c r="C87" s="211">
        <v>4881.57408626044</v>
      </c>
      <c r="D87" s="211">
        <v>165.589351637057</v>
      </c>
      <c r="E87" s="211">
        <v>2948000</v>
      </c>
      <c r="F87" s="211">
        <v>-0.220140493750573</v>
      </c>
      <c r="G87" s="211">
        <v>5.5</v>
      </c>
      <c r="H87" s="212" t="s">
        <v>25</v>
      </c>
      <c r="I87" s="218">
        <v>2.83156690257806</v>
      </c>
      <c r="J87" s="220">
        <v>36100</v>
      </c>
      <c r="K87" s="212" t="s">
        <v>32</v>
      </c>
      <c r="L87" s="212" t="s">
        <v>43</v>
      </c>
      <c r="M87" s="212" t="str">
        <v>8183147</v>
      </c>
      <c r="N87" s="212" t="str">
        <v>מירון 8314- ממשלת ישראל</v>
      </c>
      <c r="O87" s="206"/>
      <c r="P87" s="206"/>
    </row>
    <row r="88" spans="1:16">
      <c r="A88" s="211">
        <v>0.154045181124369</v>
      </c>
      <c r="B88" s="211">
        <v>0</v>
      </c>
      <c r="C88" s="211">
        <v>5787.85746785867</v>
      </c>
      <c r="D88" s="211">
        <v>160.417335583666</v>
      </c>
      <c r="E88" s="211">
        <v>3608000</v>
      </c>
      <c r="F88" s="211">
        <v>-0.14382277595997</v>
      </c>
      <c r="G88" s="211">
        <v>5.5</v>
      </c>
      <c r="H88" s="212" t="s">
        <v>25</v>
      </c>
      <c r="I88" s="218">
        <v>2.91235146661597</v>
      </c>
      <c r="J88" s="220">
        <v>36130</v>
      </c>
      <c r="K88" s="212" t="s">
        <v>32</v>
      </c>
      <c r="L88" s="212" t="s">
        <v>43</v>
      </c>
      <c r="M88" s="212" t="str">
        <v>8183154</v>
      </c>
      <c r="N88" s="212" t="str">
        <v>מירון 8315- ממשלת ישראל</v>
      </c>
      <c r="O88" s="206"/>
      <c r="P88" s="206"/>
    </row>
    <row r="89" spans="1:16">
      <c r="A89" s="211">
        <v>0.122807245945624</v>
      </c>
      <c r="B89" s="211">
        <v>0</v>
      </c>
      <c r="C89" s="211">
        <v>4614.17118254206</v>
      </c>
      <c r="D89" s="211">
        <v>158.453680719164</v>
      </c>
      <c r="E89" s="211">
        <v>2912000</v>
      </c>
      <c r="F89" s="211">
        <v>-0.148805719733239</v>
      </c>
      <c r="G89" s="211">
        <v>5.5</v>
      </c>
      <c r="H89" s="212" t="s">
        <v>25</v>
      </c>
      <c r="I89" s="218">
        <v>2.53617889606694</v>
      </c>
      <c r="J89" s="220">
        <v>36161</v>
      </c>
      <c r="K89" s="212" t="s">
        <v>32</v>
      </c>
      <c r="L89" s="212" t="s">
        <v>43</v>
      </c>
      <c r="M89" s="212" t="str">
        <v>8183162</v>
      </c>
      <c r="N89" s="212" t="str">
        <v>מירון 8316- ממשלת ישראל</v>
      </c>
      <c r="O89" s="206"/>
      <c r="P89" s="206"/>
    </row>
    <row r="90" spans="1:16">
      <c r="A90" s="211">
        <v>0.13154434959125</v>
      </c>
      <c r="B90" s="211">
        <v>0</v>
      </c>
      <c r="C90" s="211">
        <v>4942.44572001015</v>
      </c>
      <c r="D90" s="211">
        <v>158.411721795197</v>
      </c>
      <c r="E90" s="211">
        <v>3120000</v>
      </c>
      <c r="F90" s="211">
        <v>-0.156673525691034</v>
      </c>
      <c r="G90" s="211">
        <v>5.5</v>
      </c>
      <c r="H90" s="212" t="s">
        <v>25</v>
      </c>
      <c r="I90" s="218">
        <v>2.62133318860151</v>
      </c>
      <c r="J90" s="220">
        <v>36192</v>
      </c>
      <c r="K90" s="212" t="s">
        <v>32</v>
      </c>
      <c r="L90" s="212" t="s">
        <v>43</v>
      </c>
      <c r="M90" s="212" t="str">
        <v>8183170</v>
      </c>
      <c r="N90" s="212" t="str">
        <v>מירון 8317- ממשלת ישראל</v>
      </c>
      <c r="O90" s="206"/>
      <c r="P90" s="206"/>
    </row>
    <row r="91" spans="1:16">
      <c r="A91" s="211">
        <v>0.131917022465837</v>
      </c>
      <c r="B91" s="211">
        <v>0</v>
      </c>
      <c r="C91" s="211">
        <v>4956.44795925259</v>
      </c>
      <c r="D91" s="211">
        <v>158.860511514506</v>
      </c>
      <c r="E91" s="211">
        <v>3120000</v>
      </c>
      <c r="F91" s="211">
        <v>-0.0853387516736995</v>
      </c>
      <c r="G91" s="211">
        <v>5.5</v>
      </c>
      <c r="H91" s="212" t="s">
        <v>25</v>
      </c>
      <c r="I91" s="218">
        <v>2.69686217464387</v>
      </c>
      <c r="J91" s="220">
        <v>36220</v>
      </c>
      <c r="K91" s="212" t="s">
        <v>32</v>
      </c>
      <c r="L91" s="212" t="s">
        <v>43</v>
      </c>
      <c r="M91" s="212" t="str">
        <v>8183188</v>
      </c>
      <c r="N91" s="212" t="str">
        <v>מירון 8318- ממשלת ישראל</v>
      </c>
      <c r="O91" s="206"/>
      <c r="P91" s="206"/>
    </row>
    <row r="92" spans="1:16">
      <c r="A92" s="211">
        <v>0.132972599462869</v>
      </c>
      <c r="B92" s="211">
        <v>0</v>
      </c>
      <c r="C92" s="211">
        <v>4996.10859102682</v>
      </c>
      <c r="D92" s="211">
        <v>160.131685609834</v>
      </c>
      <c r="E92" s="211">
        <v>3120000</v>
      </c>
      <c r="F92" s="211">
        <v>-0.0934688178300869</v>
      </c>
      <c r="G92" s="211">
        <v>5.5</v>
      </c>
      <c r="H92" s="212" t="s">
        <v>25</v>
      </c>
      <c r="I92" s="218">
        <v>2.78460725564258</v>
      </c>
      <c r="J92" s="220">
        <v>36252</v>
      </c>
      <c r="K92" s="212" t="s">
        <v>32</v>
      </c>
      <c r="L92" s="212" t="s">
        <v>43</v>
      </c>
      <c r="M92" s="212" t="str">
        <v>8183196</v>
      </c>
      <c r="N92" s="212" t="str">
        <v>מירון 8319- ממשלת ישראל</v>
      </c>
      <c r="O92" s="206"/>
      <c r="P92" s="206"/>
    </row>
    <row r="93" spans="1:16">
      <c r="A93" s="211">
        <v>0.146593422875307</v>
      </c>
      <c r="B93" s="211">
        <v>0</v>
      </c>
      <c r="C93" s="211">
        <v>5507.87652774933</v>
      </c>
      <c r="D93" s="211">
        <v>160.485912813209</v>
      </c>
      <c r="E93" s="211">
        <v>3432000</v>
      </c>
      <c r="F93" s="211">
        <v>-0.100549843192102</v>
      </c>
      <c r="G93" s="211">
        <v>5.5</v>
      </c>
      <c r="H93" s="212" t="s">
        <v>25</v>
      </c>
      <c r="I93" s="218">
        <v>2.86717063950233</v>
      </c>
      <c r="J93" s="220">
        <v>36282</v>
      </c>
      <c r="K93" s="212" t="s">
        <v>32</v>
      </c>
      <c r="L93" s="212" t="s">
        <v>43</v>
      </c>
      <c r="M93" s="212" t="str">
        <v>8183204</v>
      </c>
      <c r="N93" s="212" t="str">
        <v>מירון 8320- ממשלת ישראל</v>
      </c>
      <c r="O93" s="206"/>
      <c r="P93" s="206"/>
    </row>
    <row r="94" spans="1:16">
      <c r="A94" s="211">
        <v>0.154728249473228</v>
      </c>
      <c r="B94" s="211">
        <v>0</v>
      </c>
      <c r="C94" s="211">
        <v>5813.52203078199</v>
      </c>
      <c r="D94" s="211">
        <v>159.712143702802</v>
      </c>
      <c r="E94" s="211">
        <v>3640000</v>
      </c>
      <c r="F94" s="211">
        <v>-0.031837671160699</v>
      </c>
      <c r="G94" s="211">
        <v>5.5</v>
      </c>
      <c r="H94" s="212" t="s">
        <v>25</v>
      </c>
      <c r="I94" s="218">
        <v>2.9471663832122</v>
      </c>
      <c r="J94" s="220">
        <v>36312</v>
      </c>
      <c r="K94" s="212" t="s">
        <v>32</v>
      </c>
      <c r="L94" s="212" t="s">
        <v>43</v>
      </c>
      <c r="M94" s="212" t="str">
        <v>8183212</v>
      </c>
      <c r="N94" s="212" t="str">
        <v>מירון 8321- ממשלת ישראל</v>
      </c>
      <c r="O94" s="206"/>
      <c r="P94" s="206"/>
    </row>
    <row r="95" spans="1:16">
      <c r="A95" s="211">
        <v>0.0968297849962684</v>
      </c>
      <c r="B95" s="211">
        <v>0</v>
      </c>
      <c r="C95" s="211">
        <v>3638.13389105193</v>
      </c>
      <c r="D95" s="211">
        <v>162.707240208047</v>
      </c>
      <c r="E95" s="211">
        <v>2236000</v>
      </c>
      <c r="F95" s="211">
        <v>-0.0389186965227138</v>
      </c>
      <c r="G95" s="211">
        <v>5.5</v>
      </c>
      <c r="H95" s="212" t="s">
        <v>25</v>
      </c>
      <c r="I95" s="218">
        <v>2.96051215445742</v>
      </c>
      <c r="J95" s="220">
        <v>36342</v>
      </c>
      <c r="K95" s="212" t="s">
        <v>32</v>
      </c>
      <c r="L95" s="212" t="s">
        <v>43</v>
      </c>
      <c r="M95" s="212" t="str">
        <v>8183220</v>
      </c>
      <c r="N95" s="212" t="str">
        <v>מירון 8322- ממשלת ישראל</v>
      </c>
      <c r="O95" s="206"/>
      <c r="P95" s="206"/>
    </row>
    <row r="96" spans="1:16">
      <c r="A96" s="211">
        <v>0.101069269772822</v>
      </c>
      <c r="B96" s="211">
        <v>0</v>
      </c>
      <c r="C96" s="211">
        <v>3797.4217924634</v>
      </c>
      <c r="D96" s="211">
        <v>162.282982583906</v>
      </c>
      <c r="E96" s="211">
        <v>2340000</v>
      </c>
      <c r="F96" s="211">
        <v>-0.0462619820833217</v>
      </c>
      <c r="G96" s="211">
        <v>5.5</v>
      </c>
      <c r="H96" s="212" t="s">
        <v>25</v>
      </c>
      <c r="I96" s="218">
        <v>3.04567327355845</v>
      </c>
      <c r="J96" s="220">
        <v>36373</v>
      </c>
      <c r="K96" s="212" t="s">
        <v>32</v>
      </c>
      <c r="L96" s="212" t="s">
        <v>43</v>
      </c>
      <c r="M96" s="212" t="str">
        <v>8183238</v>
      </c>
      <c r="N96" s="212" t="str">
        <v>מירון 8323- ממשלת ישראל</v>
      </c>
      <c r="O96" s="206"/>
      <c r="P96" s="206"/>
    </row>
    <row r="97" spans="1:16">
      <c r="A97" s="211">
        <v>0.122907994147039</v>
      </c>
      <c r="B97" s="211">
        <v>0</v>
      </c>
      <c r="C97" s="211">
        <v>4617.95654100429</v>
      </c>
      <c r="D97" s="211">
        <v>161.467011923227</v>
      </c>
      <c r="E97" s="211">
        <v>2860000</v>
      </c>
      <c r="F97" s="211">
        <v>0.0248105317354191</v>
      </c>
      <c r="G97" s="211">
        <v>5.5</v>
      </c>
      <c r="H97" s="212" t="s">
        <v>25</v>
      </c>
      <c r="I97" s="218">
        <v>3.12776109209547</v>
      </c>
      <c r="J97" s="220">
        <v>36404</v>
      </c>
      <c r="K97" s="212" t="s">
        <v>32</v>
      </c>
      <c r="L97" s="212" t="s">
        <v>43</v>
      </c>
      <c r="M97" s="212" t="str">
        <v>8183246</v>
      </c>
      <c r="N97" s="212" t="str">
        <v>מירון 8324- ממשלת ישראל</v>
      </c>
      <c r="O97" s="206"/>
      <c r="P97" s="206"/>
    </row>
    <row r="98" spans="1:16">
      <c r="A98" s="211">
        <v>0.120125197224248</v>
      </c>
      <c r="B98" s="211">
        <v>0</v>
      </c>
      <c r="C98" s="211">
        <v>4513.39999575211</v>
      </c>
      <c r="D98" s="211">
        <v>160.73361808234</v>
      </c>
      <c r="E98" s="211">
        <v>2808000</v>
      </c>
      <c r="F98" s="211">
        <v>0.0182540267705906</v>
      </c>
      <c r="G98" s="211">
        <v>5.5</v>
      </c>
      <c r="H98" s="212" t="s">
        <v>25</v>
      </c>
      <c r="I98" s="218">
        <v>3.21037268598396</v>
      </c>
      <c r="J98" s="220">
        <v>36434</v>
      </c>
      <c r="K98" s="212" t="s">
        <v>32</v>
      </c>
      <c r="L98" s="212" t="s">
        <v>43</v>
      </c>
      <c r="M98" s="212" t="str">
        <v>8183253</v>
      </c>
      <c r="N98" s="212" t="str">
        <v>מירון 8325- ממשלת ישראל</v>
      </c>
      <c r="O98" s="206"/>
      <c r="P98" s="206"/>
    </row>
    <row r="99" spans="1:16">
      <c r="A99" s="211">
        <v>0.140620453465347</v>
      </c>
      <c r="B99" s="211">
        <v>0</v>
      </c>
      <c r="C99" s="211">
        <v>5283.45733233929</v>
      </c>
      <c r="D99" s="211">
        <v>160.007793226508</v>
      </c>
      <c r="E99" s="211">
        <v>3302000</v>
      </c>
      <c r="F99" s="211">
        <v>0.0116975218057621</v>
      </c>
      <c r="G99" s="211">
        <v>5.5</v>
      </c>
      <c r="H99" s="212" t="s">
        <v>25</v>
      </c>
      <c r="I99" s="218">
        <v>3.29528595890452</v>
      </c>
      <c r="J99" s="220">
        <v>36465</v>
      </c>
      <c r="K99" s="212" t="s">
        <v>32</v>
      </c>
      <c r="L99" s="212" t="s">
        <v>43</v>
      </c>
      <c r="M99" s="212" t="str">
        <v>8183261</v>
      </c>
      <c r="N99" s="212" t="str">
        <v>מירון 8326- ממשלת ישראל</v>
      </c>
      <c r="O99" s="206"/>
      <c r="P99" s="206"/>
    </row>
    <row r="100" spans="1:16">
      <c r="A100" s="211">
        <v>0.1536097609193</v>
      </c>
      <c r="B100" s="211">
        <v>0</v>
      </c>
      <c r="C100" s="211">
        <v>5771.49765661906</v>
      </c>
      <c r="D100" s="211">
        <v>158.557627929095</v>
      </c>
      <c r="E100" s="211">
        <v>3640000</v>
      </c>
      <c r="F100" s="211">
        <v>0.0864416784048069</v>
      </c>
      <c r="G100" s="211">
        <v>5.5</v>
      </c>
      <c r="H100" s="212" t="s">
        <v>25</v>
      </c>
      <c r="I100" s="218">
        <v>3.37539131200883</v>
      </c>
      <c r="J100" s="220">
        <v>36495</v>
      </c>
      <c r="K100" s="212" t="s">
        <v>32</v>
      </c>
      <c r="L100" s="212" t="s">
        <v>43</v>
      </c>
      <c r="M100" s="212" t="str">
        <v>8183279</v>
      </c>
      <c r="N100" s="212" t="str">
        <v>מירון 8327- ממשלת ישראל</v>
      </c>
      <c r="O100" s="206"/>
      <c r="P100" s="206"/>
    </row>
    <row r="101" spans="1:16">
      <c r="A101" s="211">
        <v>0.190470260361208</v>
      </c>
      <c r="B101" s="211">
        <v>0</v>
      </c>
      <c r="C101" s="211">
        <v>7156.43755156845</v>
      </c>
      <c r="D101" s="211">
        <v>159.03194559041</v>
      </c>
      <c r="E101" s="211">
        <v>4500000</v>
      </c>
      <c r="F101" s="211">
        <v>0.0796229132413853</v>
      </c>
      <c r="G101" s="211">
        <v>5.5</v>
      </c>
      <c r="H101" s="212" t="s">
        <v>25</v>
      </c>
      <c r="I101" s="218">
        <v>3.00191545056629</v>
      </c>
      <c r="J101" s="220">
        <v>36528</v>
      </c>
      <c r="K101" s="212" t="s">
        <v>32</v>
      </c>
      <c r="L101" s="212" t="s">
        <v>43</v>
      </c>
      <c r="M101" s="212" t="str">
        <v>8183287</v>
      </c>
      <c r="N101" s="212" t="str">
        <v>מירון 8328- ממשלת ישראל</v>
      </c>
      <c r="O101" s="206"/>
      <c r="P101" s="206"/>
    </row>
    <row r="102" spans="1:16">
      <c r="A102" s="211">
        <v>0.142246747928644</v>
      </c>
      <c r="B102" s="211">
        <v>0</v>
      </c>
      <c r="C102" s="211">
        <v>5344.56122722015</v>
      </c>
      <c r="D102" s="211">
        <v>159.064322238695</v>
      </c>
      <c r="E102" s="211">
        <v>3360000</v>
      </c>
      <c r="F102" s="211">
        <v>0.0709683266878117</v>
      </c>
      <c r="G102" s="211">
        <v>5.5</v>
      </c>
      <c r="H102" s="212" t="s">
        <v>25</v>
      </c>
      <c r="I102" s="218">
        <v>3.08171747996279</v>
      </c>
      <c r="J102" s="220">
        <v>36557</v>
      </c>
      <c r="K102" s="212" t="s">
        <v>32</v>
      </c>
      <c r="L102" s="212" t="s">
        <v>43</v>
      </c>
      <c r="M102" s="212" t="str">
        <v>8183295</v>
      </c>
      <c r="N102" s="212" t="str">
        <v>מירון 8329- ממשלת ישראל</v>
      </c>
      <c r="O102" s="206"/>
      <c r="P102" s="206"/>
    </row>
    <row r="103" spans="1:16">
      <c r="A103" s="211">
        <v>0.142596301354538</v>
      </c>
      <c r="B103" s="211">
        <v>0</v>
      </c>
      <c r="C103" s="211">
        <v>5357.69481174198</v>
      </c>
      <c r="D103" s="211">
        <v>159.455202730416</v>
      </c>
      <c r="E103" s="211">
        <v>3360000</v>
      </c>
      <c r="F103" s="211">
        <v>0.140467279314994</v>
      </c>
      <c r="G103" s="211">
        <v>5.5</v>
      </c>
      <c r="H103" s="212" t="s">
        <v>25</v>
      </c>
      <c r="I103" s="218">
        <v>3.15694360684107</v>
      </c>
      <c r="J103" s="220">
        <v>36586</v>
      </c>
      <c r="K103" s="212" t="s">
        <v>32</v>
      </c>
      <c r="L103" s="212" t="s">
        <v>43</v>
      </c>
      <c r="M103" s="212" t="str">
        <v>8183303</v>
      </c>
      <c r="N103" s="212" t="str">
        <v>מירון 8330- ממשלת ישראל</v>
      </c>
      <c r="O103" s="206"/>
      <c r="P103" s="206"/>
    </row>
    <row r="104" spans="1:16">
      <c r="A104" s="211">
        <v>0.133061105204368</v>
      </c>
      <c r="B104" s="211">
        <v>0</v>
      </c>
      <c r="C104" s="211">
        <v>4999.43397006915</v>
      </c>
      <c r="D104" s="211">
        <v>160.238268271447</v>
      </c>
      <c r="E104" s="211">
        <v>3120000</v>
      </c>
      <c r="F104" s="211">
        <v>0.131288172364234</v>
      </c>
      <c r="G104" s="211">
        <v>5.5</v>
      </c>
      <c r="H104" s="212" t="s">
        <v>25</v>
      </c>
      <c r="I104" s="218">
        <v>3.24478608875289</v>
      </c>
      <c r="J104" s="220">
        <v>36618</v>
      </c>
      <c r="K104" s="212" t="s">
        <v>32</v>
      </c>
      <c r="L104" s="212" t="s">
        <v>43</v>
      </c>
      <c r="M104" s="212" t="str">
        <v>8183311</v>
      </c>
      <c r="N104" s="212" t="str">
        <v>מירון 8331- ממשלת ישראל</v>
      </c>
      <c r="O104" s="206"/>
      <c r="P104" s="206"/>
    </row>
    <row r="105" spans="1:16">
      <c r="A105" s="211">
        <v>0.115495633681666</v>
      </c>
      <c r="B105" s="211">
        <v>0</v>
      </c>
      <c r="C105" s="211">
        <v>4339.45587281827</v>
      </c>
      <c r="D105" s="211">
        <v>160.720587882158</v>
      </c>
      <c r="E105" s="211">
        <v>2700000</v>
      </c>
      <c r="F105" s="211">
        <v>0.123158106207846</v>
      </c>
      <c r="G105" s="211">
        <v>5.5</v>
      </c>
      <c r="H105" s="212" t="s">
        <v>25</v>
      </c>
      <c r="I105" s="218">
        <v>3.32478263243075</v>
      </c>
      <c r="J105" s="220">
        <v>36647</v>
      </c>
      <c r="K105" s="212" t="s">
        <v>32</v>
      </c>
      <c r="L105" s="212" t="s">
        <v>43</v>
      </c>
      <c r="M105" s="212" t="str">
        <v>8183329</v>
      </c>
      <c r="N105" s="212" t="str">
        <v>מירון 8332- ממשלת ישראל</v>
      </c>
      <c r="O105" s="206"/>
      <c r="P105" s="206"/>
    </row>
    <row r="106" spans="1:16">
      <c r="A106" s="211">
        <v>0.152905393236645</v>
      </c>
      <c r="B106" s="211">
        <v>0</v>
      </c>
      <c r="C106" s="211">
        <v>5745.03282518184</v>
      </c>
      <c r="D106" s="211">
        <v>159.58424514394</v>
      </c>
      <c r="E106" s="211">
        <v>3600000</v>
      </c>
      <c r="F106" s="211">
        <v>0.189509936451911</v>
      </c>
      <c r="G106" s="211">
        <v>5.5</v>
      </c>
      <c r="H106" s="212" t="s">
        <v>25</v>
      </c>
      <c r="I106" s="218">
        <v>3.4068128004537</v>
      </c>
      <c r="J106" s="220">
        <v>36678</v>
      </c>
      <c r="K106" s="212" t="s">
        <v>32</v>
      </c>
      <c r="L106" s="212" t="s">
        <v>43</v>
      </c>
      <c r="M106" s="212" t="str">
        <v>8183337</v>
      </c>
      <c r="N106" s="212" t="str">
        <v>מירון 8333- ממשלת ישראל</v>
      </c>
      <c r="O106" s="206"/>
      <c r="P106" s="206"/>
    </row>
    <row r="107" spans="1:16">
      <c r="A107" s="211">
        <v>0.144784937441305</v>
      </c>
      <c r="B107" s="211">
        <v>0</v>
      </c>
      <c r="C107" s="211">
        <v>5439.92726865339</v>
      </c>
      <c r="D107" s="211">
        <v>161.902597281351</v>
      </c>
      <c r="E107" s="211">
        <v>3360000</v>
      </c>
      <c r="F107" s="211">
        <v>0.18111761009693</v>
      </c>
      <c r="G107" s="211">
        <v>5.5</v>
      </c>
      <c r="H107" s="212" t="s">
        <v>25</v>
      </c>
      <c r="I107" s="218">
        <v>3.4138122091774</v>
      </c>
      <c r="J107" s="220">
        <v>36709</v>
      </c>
      <c r="K107" s="212" t="s">
        <v>32</v>
      </c>
      <c r="L107" s="212" t="s">
        <v>43</v>
      </c>
      <c r="M107" s="212" t="str">
        <v>8183345</v>
      </c>
      <c r="N107" s="212" t="str">
        <v>מירון 8334- ממשלת ישראל</v>
      </c>
      <c r="O107" s="206"/>
      <c r="P107" s="206"/>
    </row>
    <row r="108" spans="1:16">
      <c r="A108" s="211">
        <v>0.134083965505364</v>
      </c>
      <c r="B108" s="211">
        <v>0</v>
      </c>
      <c r="C108" s="211">
        <v>5037.86535486474</v>
      </c>
      <c r="D108" s="211">
        <v>161.470043425152</v>
      </c>
      <c r="E108" s="211">
        <v>3120000</v>
      </c>
      <c r="F108" s="211">
        <v>0.173249804139136</v>
      </c>
      <c r="G108" s="211">
        <v>5.5</v>
      </c>
      <c r="H108" s="212" t="s">
        <v>25</v>
      </c>
      <c r="I108" s="218">
        <v>3.49631415316474</v>
      </c>
      <c r="J108" s="220">
        <v>36739</v>
      </c>
      <c r="K108" s="212" t="s">
        <v>32</v>
      </c>
      <c r="L108" s="212" t="s">
        <v>43</v>
      </c>
      <c r="M108" s="212" t="str">
        <v>8183352</v>
      </c>
      <c r="N108" s="212" t="str">
        <v>מירון 8335- ממשלת ישראל</v>
      </c>
      <c r="O108" s="206"/>
      <c r="P108" s="206"/>
    </row>
    <row r="109" spans="1:16">
      <c r="A109" s="211">
        <v>0.0564251090394856</v>
      </c>
      <c r="B109" s="211">
        <v>0</v>
      </c>
      <c r="C109" s="211">
        <v>2120.03054133358</v>
      </c>
      <c r="D109" s="211">
        <v>160.608374343453</v>
      </c>
      <c r="E109" s="211">
        <v>1320000</v>
      </c>
      <c r="F109" s="211">
        <v>0.24038841497898</v>
      </c>
      <c r="G109" s="211">
        <v>5.5</v>
      </c>
      <c r="H109" s="212" t="s">
        <v>25</v>
      </c>
      <c r="I109" s="218">
        <v>3.57771703653082</v>
      </c>
      <c r="J109" s="220">
        <v>36770</v>
      </c>
      <c r="K109" s="212" t="s">
        <v>32</v>
      </c>
      <c r="L109" s="212" t="s">
        <v>43</v>
      </c>
      <c r="M109" s="212" t="str">
        <v>8183360</v>
      </c>
      <c r="N109" s="212" t="str">
        <v>מירון 8336- ממשלת ישראל</v>
      </c>
      <c r="O109" s="206"/>
      <c r="P109" s="206"/>
    </row>
    <row r="110" spans="1:16">
      <c r="A110" s="211">
        <v>0.0773823390364241</v>
      </c>
      <c r="B110" s="211">
        <v>0</v>
      </c>
      <c r="C110" s="211">
        <v>2907.44537156759</v>
      </c>
      <c r="D110" s="211">
        <v>161.524742864866</v>
      </c>
      <c r="E110" s="211">
        <v>1800000</v>
      </c>
      <c r="F110" s="211">
        <v>0.232782869219779</v>
      </c>
      <c r="G110" s="211">
        <v>5.5</v>
      </c>
      <c r="H110" s="212" t="s">
        <v>25</v>
      </c>
      <c r="I110" s="218">
        <v>3.66319632136586</v>
      </c>
      <c r="J110" s="220">
        <v>36801</v>
      </c>
      <c r="K110" s="212" t="s">
        <v>32</v>
      </c>
      <c r="L110" s="212" t="s">
        <v>43</v>
      </c>
      <c r="M110" s="212" t="str">
        <v>8183378</v>
      </c>
      <c r="N110" s="212" t="str">
        <v>מירון 8337- ממשלת ישראל</v>
      </c>
      <c r="O110" s="206"/>
      <c r="P110" s="206"/>
    </row>
    <row r="111" spans="1:16">
      <c r="A111" s="211">
        <v>0.103767935895764</v>
      </c>
      <c r="B111" s="211">
        <v>0</v>
      </c>
      <c r="C111" s="211">
        <v>3898.81733602354</v>
      </c>
      <c r="D111" s="211">
        <v>162.450722334314</v>
      </c>
      <c r="E111" s="211">
        <v>2400000</v>
      </c>
      <c r="F111" s="211">
        <v>0.225439583659171</v>
      </c>
      <c r="G111" s="211">
        <v>5.5</v>
      </c>
      <c r="H111" s="212" t="s">
        <v>25</v>
      </c>
      <c r="I111" s="218">
        <v>3.74546609490497</v>
      </c>
      <c r="J111" s="220">
        <v>36831</v>
      </c>
      <c r="K111" s="212" t="s">
        <v>32</v>
      </c>
      <c r="L111" s="212" t="s">
        <v>43</v>
      </c>
      <c r="M111" s="212" t="str">
        <v>8183386</v>
      </c>
      <c r="N111" s="212" t="str">
        <v>מירון 8338- ממשלת ישראל</v>
      </c>
      <c r="O111" s="206"/>
      <c r="P111" s="206"/>
    </row>
    <row r="112" spans="1:16">
      <c r="A112" s="211">
        <v>0.128614360257368</v>
      </c>
      <c r="B112" s="211">
        <v>0</v>
      </c>
      <c r="C112" s="211">
        <v>4832.35879276533</v>
      </c>
      <c r="D112" s="211">
        <v>161.078626425511</v>
      </c>
      <c r="E112" s="211">
        <v>3000000</v>
      </c>
      <c r="F112" s="211">
        <v>0.295200796484946</v>
      </c>
      <c r="G112" s="211">
        <v>5.5</v>
      </c>
      <c r="H112" s="212" t="s">
        <v>25</v>
      </c>
      <c r="I112" s="218">
        <v>3.82494751171836</v>
      </c>
      <c r="J112" s="220">
        <v>36861</v>
      </c>
      <c r="K112" s="212" t="s">
        <v>32</v>
      </c>
      <c r="L112" s="212" t="s">
        <v>43</v>
      </c>
      <c r="M112" s="212" t="str">
        <v>8183394</v>
      </c>
      <c r="N112" s="212" t="str">
        <v>מירון 8339- ממשלת ישראל</v>
      </c>
      <c r="O112" s="206"/>
      <c r="P112" s="206"/>
    </row>
    <row r="113" spans="1:16">
      <c r="A113" s="211">
        <v>0.146025323306873</v>
      </c>
      <c r="B113" s="211">
        <v>0</v>
      </c>
      <c r="C113" s="211">
        <v>5486.5316255223</v>
      </c>
      <c r="D113" s="211">
        <v>161.368577221244</v>
      </c>
      <c r="E113" s="211">
        <v>3400000</v>
      </c>
      <c r="F113" s="211">
        <v>0.288119771122931</v>
      </c>
      <c r="G113" s="211">
        <v>5.5</v>
      </c>
      <c r="H113" s="212" t="s">
        <v>25</v>
      </c>
      <c r="I113" s="218">
        <v>3.44414869750986</v>
      </c>
      <c r="J113" s="220">
        <v>36892</v>
      </c>
      <c r="K113" s="212" t="s">
        <v>32</v>
      </c>
      <c r="L113" s="212" t="s">
        <v>43</v>
      </c>
      <c r="M113" s="212" t="str">
        <v>8183402</v>
      </c>
      <c r="N113" s="212" t="str">
        <v>מירון 8340- ממשלת ישראל</v>
      </c>
      <c r="O113" s="206"/>
      <c r="P113" s="206"/>
    </row>
    <row r="114" spans="1:16">
      <c r="A114" s="211">
        <v>0.0877067234778791</v>
      </c>
      <c r="B114" s="211">
        <v>0</v>
      </c>
      <c r="C114" s="211">
        <v>3295.35796418725</v>
      </c>
      <c r="D114" s="211">
        <v>161.537155107218</v>
      </c>
      <c r="E114" s="211">
        <v>2040000</v>
      </c>
      <c r="F114" s="211">
        <v>0.278153883576392</v>
      </c>
      <c r="G114" s="211">
        <v>5.5</v>
      </c>
      <c r="H114" s="212" t="s">
        <v>25</v>
      </c>
      <c r="I114" s="218">
        <v>3.52961012913412</v>
      </c>
      <c r="J114" s="220">
        <v>36923</v>
      </c>
      <c r="K114" s="212" t="s">
        <v>32</v>
      </c>
      <c r="L114" s="212" t="s">
        <v>43</v>
      </c>
      <c r="M114" s="212" t="str">
        <v>8183410</v>
      </c>
      <c r="N114" s="212" t="str">
        <v>מירון 8341- ממשלת ישראל</v>
      </c>
      <c r="O114" s="206"/>
      <c r="P114" s="206"/>
    </row>
    <row r="115" spans="1:16">
      <c r="A115" s="211">
        <v>0.181865887528235</v>
      </c>
      <c r="B115" s="211">
        <v>0</v>
      </c>
      <c r="C115" s="211">
        <v>6833.1500381645</v>
      </c>
      <c r="D115" s="211">
        <v>162.076613808456</v>
      </c>
      <c r="E115" s="211">
        <v>4216000</v>
      </c>
      <c r="F115" s="211">
        <v>0.343194412827491</v>
      </c>
      <c r="G115" s="211">
        <v>5.5</v>
      </c>
      <c r="H115" s="212" t="s">
        <v>25</v>
      </c>
      <c r="I115" s="218">
        <v>3.60418439625711</v>
      </c>
      <c r="J115" s="220">
        <v>36951</v>
      </c>
      <c r="K115" s="212" t="s">
        <v>32</v>
      </c>
      <c r="L115" s="212" t="s">
        <v>43</v>
      </c>
      <c r="M115" s="212" t="str">
        <v>8183428</v>
      </c>
      <c r="N115" s="212" t="str">
        <v>מירון 8342- ממשלת ישראל</v>
      </c>
      <c r="O115" s="206"/>
      <c r="P115" s="206"/>
    </row>
    <row r="116" spans="1:16">
      <c r="A116" s="211">
        <v>0.140949184037142</v>
      </c>
      <c r="B116" s="211">
        <v>0</v>
      </c>
      <c r="C116" s="211">
        <v>5295.80855086485</v>
      </c>
      <c r="D116" s="211">
        <v>162.24903648483</v>
      </c>
      <c r="E116" s="211">
        <v>3264000</v>
      </c>
      <c r="F116" s="211">
        <v>0.333490785479544</v>
      </c>
      <c r="G116" s="211">
        <v>5.5</v>
      </c>
      <c r="H116" s="212" t="s">
        <v>25</v>
      </c>
      <c r="I116" s="218">
        <v>3.68943384956108</v>
      </c>
      <c r="J116" s="220">
        <v>36982</v>
      </c>
      <c r="K116" s="212" t="s">
        <v>32</v>
      </c>
      <c r="L116" s="212" t="s">
        <v>43</v>
      </c>
      <c r="M116" s="212" t="str">
        <v>8183436</v>
      </c>
      <c r="N116" s="212" t="str">
        <v>מירון 8343- ממשלת ישראל</v>
      </c>
      <c r="O116" s="206"/>
      <c r="P116" s="206"/>
    </row>
    <row r="117" spans="1:16">
      <c r="A117" s="211">
        <v>0.108436734051111</v>
      </c>
      <c r="B117" s="211">
        <v>0</v>
      </c>
      <c r="C117" s="211">
        <v>4074.23560014653</v>
      </c>
      <c r="D117" s="211">
        <v>161.933052470053</v>
      </c>
      <c r="E117" s="211">
        <v>2516000</v>
      </c>
      <c r="F117" s="211">
        <v>0.324836198925971</v>
      </c>
      <c r="G117" s="211">
        <v>5.5</v>
      </c>
      <c r="H117" s="212" t="s">
        <v>25</v>
      </c>
      <c r="I117" s="218">
        <v>3.77228389482654</v>
      </c>
      <c r="J117" s="220">
        <v>37012</v>
      </c>
      <c r="K117" s="212" t="s">
        <v>32</v>
      </c>
      <c r="L117" s="212" t="s">
        <v>43</v>
      </c>
      <c r="M117" s="212" t="str">
        <v>8183444</v>
      </c>
      <c r="N117" s="212" t="str">
        <v>מירון 8344- ממשלת ישראל</v>
      </c>
      <c r="O117" s="206"/>
      <c r="P117" s="206"/>
    </row>
    <row r="118" spans="1:16">
      <c r="A118" s="211">
        <v>0.144838224060002</v>
      </c>
      <c r="B118" s="211">
        <v>0</v>
      </c>
      <c r="C118" s="211">
        <v>5441.92937837024</v>
      </c>
      <c r="D118" s="211">
        <v>160.056746422654</v>
      </c>
      <c r="E118" s="211">
        <v>3400000</v>
      </c>
      <c r="F118" s="211">
        <v>0.386991865992545</v>
      </c>
      <c r="G118" s="211">
        <v>5.5</v>
      </c>
      <c r="H118" s="212" t="s">
        <v>25</v>
      </c>
      <c r="I118" s="218">
        <v>3.85370563295463</v>
      </c>
      <c r="J118" s="220">
        <v>37043</v>
      </c>
      <c r="K118" s="212" t="s">
        <v>32</v>
      </c>
      <c r="L118" s="212" t="s">
        <v>43</v>
      </c>
      <c r="M118" s="212" t="str">
        <v>8183451</v>
      </c>
      <c r="N118" s="212" t="str">
        <v>מירון 8345- ממשלת ישראל</v>
      </c>
      <c r="O118" s="206"/>
      <c r="P118" s="206"/>
    </row>
    <row r="119" spans="1:16">
      <c r="A119" s="211">
        <v>0.147541184565672</v>
      </c>
      <c r="B119" s="211">
        <v>0</v>
      </c>
      <c r="C119" s="211">
        <v>5543.48627248324</v>
      </c>
      <c r="D119" s="211">
        <v>163.043713896566</v>
      </c>
      <c r="E119" s="211">
        <v>3400000</v>
      </c>
      <c r="F119" s="211">
        <v>0.378599539637565</v>
      </c>
      <c r="G119" s="211">
        <v>5.5</v>
      </c>
      <c r="H119" s="212" t="s">
        <v>25</v>
      </c>
      <c r="I119" s="218">
        <v>3.84924971351411</v>
      </c>
      <c r="J119" s="220">
        <v>37073</v>
      </c>
      <c r="K119" s="212" t="s">
        <v>32</v>
      </c>
      <c r="L119" s="212" t="s">
        <v>43</v>
      </c>
      <c r="M119" s="212" t="str">
        <v>8183469</v>
      </c>
      <c r="N119" s="212" t="str">
        <v>מירון 8346- ממשלת ישראל</v>
      </c>
      <c r="O119" s="206"/>
      <c r="P119" s="206"/>
    </row>
    <row r="120" spans="1:16">
      <c r="A120" s="211">
        <v>0.11768674027564</v>
      </c>
      <c r="B120" s="211">
        <v>0</v>
      </c>
      <c r="C120" s="211">
        <v>4421.78115277991</v>
      </c>
      <c r="D120" s="211">
        <v>162.565483558085</v>
      </c>
      <c r="E120" s="211">
        <v>2720000</v>
      </c>
      <c r="F120" s="211">
        <v>0.369682692885398</v>
      </c>
      <c r="G120" s="211">
        <v>5.5</v>
      </c>
      <c r="H120" s="212" t="s">
        <v>25</v>
      </c>
      <c r="I120" s="218">
        <v>3.93467480771912</v>
      </c>
      <c r="J120" s="220">
        <v>37104</v>
      </c>
      <c r="K120" s="212" t="s">
        <v>32</v>
      </c>
      <c r="L120" s="212" t="s">
        <v>43</v>
      </c>
      <c r="M120" s="212" t="str">
        <v>8183477</v>
      </c>
      <c r="N120" s="212" t="str">
        <v>מירון 8347- ממשלת ישראל</v>
      </c>
      <c r="O120" s="206"/>
      <c r="P120" s="206"/>
    </row>
    <row r="121" spans="1:16">
      <c r="A121" s="211">
        <v>0.146115387051504</v>
      </c>
      <c r="B121" s="211">
        <v>0</v>
      </c>
      <c r="C121" s="211">
        <v>5489.9155425857</v>
      </c>
      <c r="D121" s="211">
        <v>161.468104193697</v>
      </c>
      <c r="E121" s="211">
        <v>3400000</v>
      </c>
      <c r="F121" s="211">
        <v>0.432362880349158</v>
      </c>
      <c r="G121" s="211">
        <v>5.5</v>
      </c>
      <c r="H121" s="212" t="s">
        <v>25</v>
      </c>
      <c r="I121" s="218">
        <v>4.01810163766261</v>
      </c>
      <c r="J121" s="220">
        <v>37136</v>
      </c>
      <c r="K121" s="212" t="s">
        <v>32</v>
      </c>
      <c r="L121" s="212" t="s">
        <v>43</v>
      </c>
      <c r="M121" s="212" t="str">
        <v>8183485</v>
      </c>
      <c r="N121" s="212" t="str">
        <v>מירון 8348- ממשלת ישראל</v>
      </c>
      <c r="O121" s="206"/>
      <c r="P121" s="206"/>
    </row>
    <row r="122" spans="1:16">
      <c r="A122" s="211">
        <v>0.127617626984476</v>
      </c>
      <c r="B122" s="211">
        <v>0</v>
      </c>
      <c r="C122" s="211">
        <v>4794.9090648682</v>
      </c>
      <c r="D122" s="211">
        <v>160.989426029687</v>
      </c>
      <c r="E122" s="211">
        <v>2978400</v>
      </c>
      <c r="F122" s="211">
        <v>0.424495074391364</v>
      </c>
      <c r="G122" s="211">
        <v>5.5</v>
      </c>
      <c r="H122" s="212" t="s">
        <v>25</v>
      </c>
      <c r="I122" s="218">
        <v>4.09827450933138</v>
      </c>
      <c r="J122" s="220">
        <v>37165</v>
      </c>
      <c r="K122" s="212" t="s">
        <v>32</v>
      </c>
      <c r="L122" s="212" t="s">
        <v>43</v>
      </c>
      <c r="M122" s="212" t="str">
        <v>8183493</v>
      </c>
      <c r="N122" s="212" t="str">
        <v>מירון 8349- ממשלת ישראל</v>
      </c>
      <c r="O122" s="206"/>
      <c r="P122" s="206"/>
    </row>
    <row r="123" spans="1:16">
      <c r="A123" s="211">
        <v>0.203550545975723</v>
      </c>
      <c r="B123" s="211">
        <v>0</v>
      </c>
      <c r="C123" s="211">
        <v>7647.89614977395</v>
      </c>
      <c r="D123" s="211">
        <v>160.670087180125</v>
      </c>
      <c r="E123" s="211">
        <v>4760000</v>
      </c>
      <c r="F123" s="211">
        <v>0.41662726843357</v>
      </c>
      <c r="G123" s="211">
        <v>5.5</v>
      </c>
      <c r="H123" s="212" t="s">
        <v>25</v>
      </c>
      <c r="I123" s="218">
        <v>4.18334058236135</v>
      </c>
      <c r="J123" s="220">
        <v>37196</v>
      </c>
      <c r="K123" s="212" t="s">
        <v>32</v>
      </c>
      <c r="L123" s="212" t="s">
        <v>43</v>
      </c>
      <c r="M123" s="212" t="str">
        <v>8183501</v>
      </c>
      <c r="N123" s="212" t="str">
        <v>מירון 8350- ממשלת ישראל</v>
      </c>
      <c r="O123" s="206"/>
      <c r="P123" s="206"/>
    </row>
    <row r="124" spans="1:16">
      <c r="A124" s="211">
        <v>0.243267365536391</v>
      </c>
      <c r="B124" s="211">
        <v>0</v>
      </c>
      <c r="C124" s="211">
        <v>9140.155037822</v>
      </c>
      <c r="D124" s="211">
        <v>160.016719849825</v>
      </c>
      <c r="E124" s="211">
        <v>5712000</v>
      </c>
      <c r="F124" s="211">
        <v>0.481143277287482</v>
      </c>
      <c r="G124" s="211">
        <v>5.5</v>
      </c>
      <c r="H124" s="212" t="s">
        <v>25</v>
      </c>
      <c r="I124" s="218">
        <v>4.2649980159056</v>
      </c>
      <c r="J124" s="220">
        <v>37227</v>
      </c>
      <c r="K124" s="212" t="s">
        <v>32</v>
      </c>
      <c r="L124" s="212" t="s">
        <v>43</v>
      </c>
      <c r="M124" s="212" t="str">
        <v>8183519</v>
      </c>
      <c r="N124" s="212" t="str">
        <v>מירון 8351- ממשלת ישראל</v>
      </c>
      <c r="O124" s="206"/>
      <c r="P124" s="206"/>
    </row>
    <row r="125" spans="1:16">
      <c r="A125" s="211">
        <v>0.107707142831463</v>
      </c>
      <c r="B125" s="211">
        <v>0</v>
      </c>
      <c r="C125" s="211">
        <v>4046.82305820071</v>
      </c>
      <c r="D125" s="211">
        <v>161.356581267971</v>
      </c>
      <c r="E125" s="211">
        <v>2508000</v>
      </c>
      <c r="F125" s="211">
        <v>0.473799991726874</v>
      </c>
      <c r="G125" s="211">
        <v>5.5</v>
      </c>
      <c r="H125" s="212" t="s">
        <v>25</v>
      </c>
      <c r="I125" s="218">
        <v>3.88016017510119</v>
      </c>
      <c r="J125" s="220">
        <v>37257</v>
      </c>
      <c r="K125" s="212" t="s">
        <v>32</v>
      </c>
      <c r="L125" s="212" t="s">
        <v>43</v>
      </c>
      <c r="M125" s="212" t="str">
        <v>8183527</v>
      </c>
      <c r="N125" s="212" t="str">
        <v>מירון 8352- ממשלת ישראל</v>
      </c>
      <c r="O125" s="206"/>
      <c r="P125" s="206"/>
    </row>
    <row r="126" spans="1:16">
      <c r="A126" s="211">
        <v>0.163354029272609</v>
      </c>
      <c r="B126" s="211">
        <v>0</v>
      </c>
      <c r="C126" s="211">
        <v>6137.6138567226</v>
      </c>
      <c r="D126" s="211">
        <v>161.516154124279</v>
      </c>
      <c r="E126" s="211">
        <v>3800000</v>
      </c>
      <c r="F126" s="211">
        <v>0.463571843981742</v>
      </c>
      <c r="G126" s="211">
        <v>5.5</v>
      </c>
      <c r="H126" s="212" t="s">
        <v>25</v>
      </c>
      <c r="I126" s="218">
        <v>3.96577120089833</v>
      </c>
      <c r="J126" s="220">
        <v>37288</v>
      </c>
      <c r="K126" s="212" t="s">
        <v>32</v>
      </c>
      <c r="L126" s="212" t="s">
        <v>43</v>
      </c>
      <c r="M126" s="212" t="str">
        <v>8183535</v>
      </c>
      <c r="N126" s="212" t="str">
        <v>מירון 8353- ממשלת ישראל</v>
      </c>
      <c r="O126" s="206"/>
      <c r="P126" s="206"/>
    </row>
    <row r="127" spans="1:16">
      <c r="A127" s="211">
        <v>0.145036430667188</v>
      </c>
      <c r="B127" s="211">
        <v>0</v>
      </c>
      <c r="C127" s="211">
        <v>5449.37648955676</v>
      </c>
      <c r="D127" s="211">
        <v>159.338493846689</v>
      </c>
      <c r="E127" s="211">
        <v>3420000</v>
      </c>
      <c r="F127" s="211">
        <v>0.52441621005535</v>
      </c>
      <c r="G127" s="211">
        <v>5.5</v>
      </c>
      <c r="H127" s="212" t="s">
        <v>25</v>
      </c>
      <c r="I127" s="218">
        <v>4.03966562227609</v>
      </c>
      <c r="J127" s="220">
        <v>37316</v>
      </c>
      <c r="K127" s="212" t="s">
        <v>32</v>
      </c>
      <c r="L127" s="212" t="s">
        <v>43</v>
      </c>
      <c r="M127" s="212" t="str">
        <v>8183543</v>
      </c>
      <c r="N127" s="212" t="str">
        <v>מירון 8354- ממשלת ישראל</v>
      </c>
      <c r="O127" s="206"/>
      <c r="P127" s="206"/>
    </row>
    <row r="128" spans="1:16">
      <c r="A128" s="211">
        <v>0.140711284074184</v>
      </c>
      <c r="B128" s="211">
        <v>0</v>
      </c>
      <c r="C128" s="211">
        <v>5286.87006238268</v>
      </c>
      <c r="D128" s="211">
        <v>158.100181291348</v>
      </c>
      <c r="E128" s="211">
        <v>3344000</v>
      </c>
      <c r="F128" s="211">
        <v>0.514712582707404</v>
      </c>
      <c r="G128" s="211">
        <v>5.5</v>
      </c>
      <c r="H128" s="212" t="s">
        <v>25</v>
      </c>
      <c r="I128" s="218">
        <v>4.12498728549942</v>
      </c>
      <c r="J128" s="220">
        <v>37347</v>
      </c>
      <c r="K128" s="212" t="s">
        <v>32</v>
      </c>
      <c r="L128" s="212" t="s">
        <v>43</v>
      </c>
      <c r="M128" s="212" t="str">
        <v>8183550</v>
      </c>
      <c r="N128" s="212" t="str">
        <v>מירון 8355- ממשלת ישראל</v>
      </c>
      <c r="O128" s="206"/>
      <c r="P128" s="206"/>
    </row>
    <row r="129" spans="1:16">
      <c r="A129" s="211">
        <v>0.136846776851289</v>
      </c>
      <c r="B129" s="211">
        <v>0</v>
      </c>
      <c r="C129" s="211">
        <v>5141.67099269179</v>
      </c>
      <c r="D129" s="211">
        <v>157.333873705379</v>
      </c>
      <c r="E129" s="211">
        <v>3268000</v>
      </c>
      <c r="F129" s="211">
        <v>0.505533475756644</v>
      </c>
      <c r="G129" s="211">
        <v>5.5</v>
      </c>
      <c r="H129" s="212" t="s">
        <v>25</v>
      </c>
      <c r="I129" s="218">
        <v>4.20805182170933</v>
      </c>
      <c r="J129" s="220">
        <v>37377</v>
      </c>
      <c r="K129" s="212" t="s">
        <v>32</v>
      </c>
      <c r="L129" s="212" t="s">
        <v>43</v>
      </c>
      <c r="M129" s="212" t="str">
        <v>8183568</v>
      </c>
      <c r="N129" s="212" t="str">
        <v>מירון 8356- ממשלת ישראל</v>
      </c>
      <c r="O129" s="206"/>
      <c r="P129" s="206"/>
    </row>
    <row r="130" spans="1:16">
      <c r="A130" s="211">
        <v>0.156254607763563</v>
      </c>
      <c r="B130" s="211">
        <v>0</v>
      </c>
      <c r="C130" s="211">
        <v>5870.8710771128</v>
      </c>
      <c r="D130" s="211">
        <v>154.496607292442</v>
      </c>
      <c r="E130" s="211">
        <v>3800000</v>
      </c>
      <c r="F130" s="211">
        <v>0.563755239844321</v>
      </c>
      <c r="G130" s="211">
        <v>5.5</v>
      </c>
      <c r="H130" s="212" t="s">
        <v>25</v>
      </c>
      <c r="I130" s="218">
        <v>4.29156528180271</v>
      </c>
      <c r="J130" s="220">
        <v>37409</v>
      </c>
      <c r="K130" s="212" t="s">
        <v>32</v>
      </c>
      <c r="L130" s="212" t="s">
        <v>43</v>
      </c>
      <c r="M130" s="212" t="str">
        <v>8183576</v>
      </c>
      <c r="N130" s="212" t="str">
        <v>מירון 8357- ממשלת ישראל</v>
      </c>
      <c r="O130" s="206"/>
      <c r="P130" s="206"/>
    </row>
    <row r="131" spans="1:16">
      <c r="A131" s="211">
        <v>0.0474731535741946</v>
      </c>
      <c r="B131" s="211">
        <v>0</v>
      </c>
      <c r="C131" s="211">
        <v>1783.68349098417</v>
      </c>
      <c r="D131" s="211">
        <v>156.463464121418</v>
      </c>
      <c r="E131" s="211">
        <v>1140000</v>
      </c>
      <c r="F131" s="211">
        <v>0.55536291348934</v>
      </c>
      <c r="G131" s="211">
        <v>5.5</v>
      </c>
      <c r="H131" s="212" t="s">
        <v>25</v>
      </c>
      <c r="I131" s="218">
        <v>4.27608627589153</v>
      </c>
      <c r="J131" s="220">
        <v>37438</v>
      </c>
      <c r="K131" s="212" t="s">
        <v>32</v>
      </c>
      <c r="L131" s="212" t="s">
        <v>43</v>
      </c>
      <c r="M131" s="212" t="str">
        <v>8183584</v>
      </c>
      <c r="N131" s="212" t="str">
        <v>מירון 8358- ממשלת ישראל</v>
      </c>
      <c r="O131" s="206"/>
      <c r="P131" s="206"/>
    </row>
    <row r="132" spans="1:16">
      <c r="A132" s="211">
        <v>0.131192531162708</v>
      </c>
      <c r="B132" s="211">
        <v>0</v>
      </c>
      <c r="C132" s="211">
        <v>4929.22703375132</v>
      </c>
      <c r="D132" s="211">
        <v>154.424405819277</v>
      </c>
      <c r="E132" s="211">
        <v>3192000</v>
      </c>
      <c r="F132" s="211">
        <v>0.546183806538581</v>
      </c>
      <c r="G132" s="211">
        <v>5.5</v>
      </c>
      <c r="H132" s="212" t="s">
        <v>25</v>
      </c>
      <c r="I132" s="218">
        <v>4.36164968366378</v>
      </c>
      <c r="J132" s="220">
        <v>37469</v>
      </c>
      <c r="K132" s="212" t="s">
        <v>32</v>
      </c>
      <c r="L132" s="212" t="s">
        <v>43</v>
      </c>
      <c r="M132" s="212" t="str">
        <v>8183592</v>
      </c>
      <c r="N132" s="212" t="str">
        <v>מירון 8359- ממשלת ישראל</v>
      </c>
      <c r="O132" s="206"/>
      <c r="P132" s="206"/>
    </row>
    <row r="133" spans="1:16">
      <c r="A133" s="211">
        <v>0.23514451860377</v>
      </c>
      <c r="B133" s="211">
        <v>0</v>
      </c>
      <c r="C133" s="211">
        <v>8834.95964036724</v>
      </c>
      <c r="D133" s="211">
        <v>152.959827568685</v>
      </c>
      <c r="E133" s="211">
        <v>5776000</v>
      </c>
      <c r="F133" s="211">
        <v>0.605192351222037</v>
      </c>
      <c r="G133" s="211">
        <v>5.5</v>
      </c>
      <c r="H133" s="212" t="s">
        <v>25</v>
      </c>
      <c r="I133" s="218">
        <v>4.44161509586452</v>
      </c>
      <c r="J133" s="220">
        <v>37500</v>
      </c>
      <c r="K133" s="212" t="s">
        <v>32</v>
      </c>
      <c r="L133" s="212" t="s">
        <v>43</v>
      </c>
      <c r="M133" s="212" t="str">
        <v>8183600</v>
      </c>
      <c r="N133" s="212" t="str">
        <v>מירון 8360- ממשלת ישראל</v>
      </c>
      <c r="O133" s="206"/>
      <c r="P133" s="206"/>
    </row>
    <row r="134" spans="1:16">
      <c r="A134" s="211">
        <v>0.173883735717359</v>
      </c>
      <c r="B134" s="211">
        <v>0</v>
      </c>
      <c r="C134" s="211">
        <v>6533.24090351354</v>
      </c>
      <c r="D134" s="211">
        <v>153.50660017654</v>
      </c>
      <c r="E134" s="211">
        <v>4256000</v>
      </c>
      <c r="F134" s="211">
        <v>0.596800024867057</v>
      </c>
      <c r="G134" s="211">
        <v>5.5</v>
      </c>
      <c r="H134" s="212" t="s">
        <v>25</v>
      </c>
      <c r="I134" s="218">
        <v>4.52469387151959</v>
      </c>
      <c r="J134" s="220">
        <v>37530</v>
      </c>
      <c r="K134" s="212" t="s">
        <v>32</v>
      </c>
      <c r="L134" s="212" t="s">
        <v>43</v>
      </c>
      <c r="M134" s="212" t="str">
        <v>8183618</v>
      </c>
      <c r="N134" s="212" t="str">
        <v>מירון 8361- ממשלת ישראל</v>
      </c>
      <c r="O134" s="206"/>
      <c r="P134" s="206"/>
    </row>
    <row r="135" spans="1:16">
      <c r="A135" s="211">
        <v>0.0618651650768915</v>
      </c>
      <c r="B135" s="211">
        <v>0</v>
      </c>
      <c r="C135" s="211">
        <v>2324.42686669639</v>
      </c>
      <c r="D135" s="211">
        <v>152.922820177394</v>
      </c>
      <c r="E135" s="211">
        <v>1520000</v>
      </c>
      <c r="F135" s="211">
        <v>0.588407698512076</v>
      </c>
      <c r="G135" s="211">
        <v>5.5</v>
      </c>
      <c r="H135" s="212" t="s">
        <v>25</v>
      </c>
      <c r="I135" s="218">
        <v>4.60992315387827</v>
      </c>
      <c r="J135" s="220">
        <v>37561</v>
      </c>
      <c r="K135" s="212" t="s">
        <v>32</v>
      </c>
      <c r="L135" s="212" t="s">
        <v>43</v>
      </c>
      <c r="M135" s="212" t="str">
        <v>8183626</v>
      </c>
      <c r="N135" s="212" t="str">
        <v>מירון 8362- ממשלת ישראל</v>
      </c>
      <c r="O135" s="206"/>
      <c r="P135" s="206"/>
    </row>
    <row r="136" spans="1:16">
      <c r="A136" s="211">
        <v>0.0857727876606754</v>
      </c>
      <c r="B136" s="211">
        <v>0</v>
      </c>
      <c r="C136" s="211">
        <v>3222.69522472171</v>
      </c>
      <c r="D136" s="211">
        <v>151.442444770757</v>
      </c>
      <c r="E136" s="211">
        <v>2128000</v>
      </c>
      <c r="F136" s="211">
        <v>0.648989804387091</v>
      </c>
      <c r="G136" s="211">
        <v>5.5</v>
      </c>
      <c r="H136" s="212" t="s">
        <v>25</v>
      </c>
      <c r="I136" s="218">
        <v>4.6881966951589</v>
      </c>
      <c r="J136" s="220">
        <v>37591</v>
      </c>
      <c r="K136" s="212" t="s">
        <v>32</v>
      </c>
      <c r="L136" s="212" t="s">
        <v>43</v>
      </c>
      <c r="M136" s="212" t="str">
        <v>8183634</v>
      </c>
      <c r="N136" s="212" t="str">
        <v>מירון 8363- ממשלת ישראל</v>
      </c>
      <c r="O136" s="206"/>
      <c r="P136" s="206"/>
    </row>
    <row r="137" spans="1:16">
      <c r="A137" s="211">
        <v>0.171674571228118</v>
      </c>
      <c r="B137" s="211">
        <v>0</v>
      </c>
      <c r="C137" s="211">
        <v>6450.2371438798</v>
      </c>
      <c r="D137" s="211">
        <v>153.577074854281</v>
      </c>
      <c r="E137" s="211">
        <v>4200000</v>
      </c>
      <c r="F137" s="211">
        <v>0.630369330286978</v>
      </c>
      <c r="G137" s="211">
        <v>5.5</v>
      </c>
      <c r="H137" s="212" t="s">
        <v>25</v>
      </c>
      <c r="I137" s="218">
        <v>4.39365596311067</v>
      </c>
      <c r="J137" s="220">
        <v>37654</v>
      </c>
      <c r="K137" s="212" t="s">
        <v>32</v>
      </c>
      <c r="L137" s="212" t="s">
        <v>43</v>
      </c>
      <c r="M137" s="212" t="str">
        <v>8183659</v>
      </c>
      <c r="N137" s="212" t="str">
        <v>מירון 8365- ממשלת ישראל</v>
      </c>
      <c r="O137" s="206"/>
      <c r="P137" s="206"/>
    </row>
    <row r="138" spans="1:16">
      <c r="A138" s="211">
        <v>0.170836758696189</v>
      </c>
      <c r="B138" s="211">
        <v>0</v>
      </c>
      <c r="C138" s="211">
        <v>6418.75846026114</v>
      </c>
      <c r="D138" s="211">
        <v>152.82758238717</v>
      </c>
      <c r="E138" s="211">
        <v>4200000</v>
      </c>
      <c r="F138" s="211">
        <v>0.687542053580283</v>
      </c>
      <c r="G138" s="211">
        <v>5.5</v>
      </c>
      <c r="H138" s="212" t="s">
        <v>25</v>
      </c>
      <c r="I138" s="218">
        <v>4.46693540927016</v>
      </c>
      <c r="J138" s="220">
        <v>37682</v>
      </c>
      <c r="K138" s="212" t="s">
        <v>32</v>
      </c>
      <c r="L138" s="212" t="s">
        <v>43</v>
      </c>
      <c r="M138" s="212" t="str">
        <v>8183667</v>
      </c>
      <c r="N138" s="212" t="str">
        <v>מירון 8366- ממשלת ישראל</v>
      </c>
      <c r="O138" s="206"/>
      <c r="P138" s="206"/>
    </row>
    <row r="139" spans="1:16">
      <c r="A139" s="211">
        <v>0.306259067123954</v>
      </c>
      <c r="B139" s="211">
        <v>0</v>
      </c>
      <c r="C139" s="211">
        <v>11506.9086602696</v>
      </c>
      <c r="D139" s="211">
        <v>152.207786511503</v>
      </c>
      <c r="E139" s="211">
        <v>7560000</v>
      </c>
      <c r="F139" s="211">
        <v>0.67810068643093</v>
      </c>
      <c r="G139" s="211">
        <v>5.5</v>
      </c>
      <c r="H139" s="212" t="s">
        <v>25</v>
      </c>
      <c r="I139" s="218">
        <v>4.5496130056379</v>
      </c>
      <c r="J139" s="220">
        <v>37712</v>
      </c>
      <c r="K139" s="212" t="s">
        <v>32</v>
      </c>
      <c r="L139" s="212" t="s">
        <v>43</v>
      </c>
      <c r="M139" s="212" t="str">
        <v>8183675</v>
      </c>
      <c r="N139" s="212" t="str">
        <v>מירון 8367- ממשלת ישראל</v>
      </c>
      <c r="O139" s="206"/>
      <c r="P139" s="206"/>
    </row>
    <row r="140" spans="1:16">
      <c r="A140" s="211">
        <v>0.193328447336271</v>
      </c>
      <c r="B140" s="211">
        <v>0</v>
      </c>
      <c r="C140" s="211">
        <v>7263.8266870637</v>
      </c>
      <c r="D140" s="211">
        <v>151.708995134998</v>
      </c>
      <c r="E140" s="211">
        <v>4788000</v>
      </c>
      <c r="F140" s="211">
        <v>0.723996221184729</v>
      </c>
      <c r="G140" s="211">
        <v>5.5</v>
      </c>
      <c r="H140" s="212" t="s">
        <v>25</v>
      </c>
      <c r="I140" s="218">
        <v>4.71295029360735</v>
      </c>
      <c r="J140" s="220">
        <v>37773</v>
      </c>
      <c r="K140" s="212" t="s">
        <v>32</v>
      </c>
      <c r="L140" s="212" t="s">
        <v>43</v>
      </c>
      <c r="M140" s="212" t="str">
        <v>8183709</v>
      </c>
      <c r="N140" s="212" t="str">
        <v>מירון 8370- ממשלת ישראל</v>
      </c>
      <c r="O140" s="206"/>
      <c r="P140" s="206"/>
    </row>
    <row r="141" spans="1:16">
      <c r="A141" s="211">
        <v>0.170682356589777</v>
      </c>
      <c r="B141" s="211">
        <v>0</v>
      </c>
      <c r="C141" s="211">
        <v>6412.95719222975</v>
      </c>
      <c r="D141" s="211">
        <v>155.805568324338</v>
      </c>
      <c r="E141" s="211">
        <v>4116000</v>
      </c>
      <c r="F141" s="211">
        <v>0.715079374432563</v>
      </c>
      <c r="G141" s="211">
        <v>5.5</v>
      </c>
      <c r="H141" s="212" t="s">
        <v>25</v>
      </c>
      <c r="I141" s="218">
        <v>4.69234357133681</v>
      </c>
      <c r="J141" s="220">
        <v>37803</v>
      </c>
      <c r="K141" s="212" t="s">
        <v>32</v>
      </c>
      <c r="L141" s="212" t="s">
        <v>43</v>
      </c>
      <c r="M141" s="212" t="str">
        <v>8183717</v>
      </c>
      <c r="N141" s="212" t="str">
        <v>מירון 8371- ממשלת ישראל</v>
      </c>
      <c r="O141" s="206"/>
      <c r="P141" s="206"/>
    </row>
    <row r="142" spans="1:16">
      <c r="A142" s="211">
        <v>0.168167323634363</v>
      </c>
      <c r="B142" s="211">
        <v>0</v>
      </c>
      <c r="C142" s="211">
        <v>6318.46119977703</v>
      </c>
      <c r="D142" s="211">
        <v>156.707867057962</v>
      </c>
      <c r="E142" s="211">
        <v>4032000</v>
      </c>
      <c r="F142" s="211">
        <v>0.705900267481803</v>
      </c>
      <c r="G142" s="211">
        <v>5.5</v>
      </c>
      <c r="H142" s="212" t="s">
        <v>25</v>
      </c>
      <c r="I142" s="218">
        <v>4.77801906423953</v>
      </c>
      <c r="J142" s="220">
        <v>37834</v>
      </c>
      <c r="K142" s="212" t="s">
        <v>32</v>
      </c>
      <c r="L142" s="212" t="s">
        <v>43</v>
      </c>
      <c r="M142" s="212" t="str">
        <v>8183725</v>
      </c>
      <c r="N142" s="212" t="str">
        <v>מירון 8372- ממשלת ישראל</v>
      </c>
      <c r="O142" s="206"/>
      <c r="P142" s="206"/>
    </row>
    <row r="143" spans="1:16">
      <c r="A143" s="214">
        <v>11.6273965906524</v>
      </c>
      <c r="B143" s="215"/>
      <c r="C143" s="214">
        <v>436869.97345687</v>
      </c>
      <c r="D143" s="215"/>
      <c r="E143" s="214">
        <v>265259080</v>
      </c>
      <c r="F143" s="214">
        <v>0.0528646790631833</v>
      </c>
      <c r="G143" s="215"/>
      <c r="H143" s="215"/>
      <c r="I143" s="214">
        <v>3.10947937976138</v>
      </c>
      <c r="J143" s="215"/>
      <c r="K143" s="215"/>
      <c r="L143" s="215"/>
      <c r="M143" s="215"/>
      <c r="N143" s="216" t="str">
        <v> סה''כ ל: מירון</v>
      </c>
      <c r="O143" s="206"/>
      <c r="P143" s="206"/>
    </row>
    <row r="144" spans="1:16" ht="15.2" customHeight="1">
      <c r="A144" s="210" t="str">
        <v> פיקדונות חשכ"ל</v>
      </c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 s="210"/>
      <c r="N144" s="210"/>
      <c r="O144" s="206"/>
      <c r="P144" s="206"/>
    </row>
    <row r="145" spans="1:16">
      <c r="A145" s="211">
        <v>2.66152340446907e-10</v>
      </c>
      <c r="B145" s="211">
        <v>0</v>
      </c>
      <c r="C145" s="211">
        <v>1e-05</v>
      </c>
      <c r="D145" s="211">
        <v>0</v>
      </c>
      <c r="E145" s="211">
        <v>0</v>
      </c>
      <c r="F145" s="211">
        <v>0</v>
      </c>
      <c r="G145" s="211">
        <v>0</v>
      </c>
      <c r="H145" s="212" t="s">
        <v>27</v>
      </c>
      <c r="I145" s="211">
        <v>0</v>
      </c>
      <c r="J145" s="213"/>
      <c r="K145" s="212"/>
      <c r="L145" s="212" t="s">
        <v>27</v>
      </c>
      <c r="M145" s="212" t="s">
        <v>27</v>
      </c>
      <c r="N145" s="212" t="s">
        <v>27</v>
      </c>
      <c r="O145" s="206"/>
      <c r="P145" s="206"/>
    </row>
    <row r="146" spans="1:16">
      <c r="A146" s="214">
        <v>2.66152340446907e-10</v>
      </c>
      <c r="B146" s="215"/>
      <c r="C146" s="214">
        <v>1e-05</v>
      </c>
      <c r="D146" s="215"/>
      <c r="E146" s="214">
        <v>0</v>
      </c>
      <c r="F146" s="214">
        <v>0</v>
      </c>
      <c r="G146" s="215"/>
      <c r="H146" s="215"/>
      <c r="I146" s="214">
        <v>0</v>
      </c>
      <c r="J146" s="215"/>
      <c r="K146" s="215"/>
      <c r="L146" s="215"/>
      <c r="M146" s="215"/>
      <c r="N146" s="216" t="str">
        <v> סה''כ ל: פיקדונות חשכ"ל</v>
      </c>
      <c r="O146" s="206"/>
      <c r="P146" s="206"/>
    </row>
    <row r="147" spans="1:16" ht="15.2" customHeight="1">
      <c r="A147" s="210" t="s">
        <v>91</v>
      </c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06"/>
      <c r="P147" s="206"/>
    </row>
    <row r="148" spans="1:16">
      <c r="A148" s="211">
        <v>50.6616483855375</v>
      </c>
      <c r="B148" s="211">
        <v>0</v>
      </c>
      <c r="C148" s="211">
        <v>1903483.10672262</v>
      </c>
      <c r="D148" s="211">
        <v>83.2021983753032</v>
      </c>
      <c r="E148" s="211">
        <v>2287779823</v>
      </c>
      <c r="F148" s="211">
        <v>2.19763627707958</v>
      </c>
      <c r="G148" s="211">
        <v>0</v>
      </c>
      <c r="H148" s="212" t="s">
        <v>25</v>
      </c>
      <c r="I148" s="211">
        <v>16.8876001141745</v>
      </c>
      <c r="J148" s="213">
        <v>41605</v>
      </c>
      <c r="K148" s="212" t="s">
        <v>32</v>
      </c>
      <c r="L148" s="212" t="s">
        <v>43</v>
      </c>
      <c r="M148" s="212" t="str">
        <v>7893406</v>
      </c>
      <c r="N148" s="212" t="str">
        <v>הדסה ס.מ.ישיר 30.09.13- ממשלת ישראל</v>
      </c>
      <c r="O148" s="206"/>
      <c r="P148" s="206"/>
    </row>
    <row r="149" spans="1:16">
      <c r="A149" s="214">
        <v>50.6616483855375</v>
      </c>
      <c r="B149" s="215"/>
      <c r="C149" s="214">
        <v>1903483.10672262</v>
      </c>
      <c r="D149" s="215"/>
      <c r="E149" s="214">
        <v>2287779823</v>
      </c>
      <c r="F149" s="214">
        <v>2.19763627707958</v>
      </c>
      <c r="G149" s="215"/>
      <c r="H149" s="215"/>
      <c r="I149" s="214">
        <v>16.8876001141745</v>
      </c>
      <c r="J149" s="215"/>
      <c r="K149" s="215"/>
      <c r="L149" s="215"/>
      <c r="M149" s="215"/>
      <c r="N149" s="216" t="s">
        <v>92</v>
      </c>
      <c r="O149" s="206"/>
      <c r="P149" s="206"/>
    </row>
    <row r="150" spans="1:16">
      <c r="A150" s="214">
        <v>66.3572346432914</v>
      </c>
      <c r="B150" s="215"/>
      <c r="C150" s="214">
        <v>2493205.00176209</v>
      </c>
      <c r="D150" s="215"/>
      <c r="E150" s="214">
        <v>2700404903</v>
      </c>
      <c r="F150" s="214">
        <v>1.97848571305817</v>
      </c>
      <c r="G150" s="215"/>
      <c r="H150" s="215"/>
      <c r="I150" s="214">
        <v>14.0717013134772</v>
      </c>
      <c r="J150" s="215"/>
      <c r="K150" s="215"/>
      <c r="L150" s="215"/>
      <c r="M150" s="215"/>
      <c r="N150" s="216" t="s">
        <v>35</v>
      </c>
      <c r="O150" s="206"/>
      <c r="P150" s="206"/>
    </row>
    <row r="151" spans="1:16" ht="15.2" customHeight="1">
      <c r="A151" s="210" t="s">
        <v>36</v>
      </c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06"/>
      <c r="P151" s="206"/>
    </row>
    <row r="152" spans="1:16" ht="15.2" customHeight="1">
      <c r="A152" s="210" t="str">
        <v> אג"ח של ממשלת ישראל שהונפקו בחו"ל</v>
      </c>
      <c r="B152" s="210"/>
      <c r="C152" s="210"/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06"/>
      <c r="P152" s="206"/>
    </row>
    <row r="153" spans="1:16">
      <c r="A153" s="211">
        <v>2.66152340446907e-10</v>
      </c>
      <c r="B153" s="211">
        <v>0</v>
      </c>
      <c r="C153" s="211">
        <v>1e-05</v>
      </c>
      <c r="D153" s="211">
        <v>0</v>
      </c>
      <c r="E153" s="211">
        <v>0</v>
      </c>
      <c r="F153" s="211">
        <v>0</v>
      </c>
      <c r="G153" s="211">
        <v>0</v>
      </c>
      <c r="H153" s="212" t="s">
        <v>27</v>
      </c>
      <c r="I153" s="211">
        <v>0</v>
      </c>
      <c r="J153" s="213"/>
      <c r="K153" s="212"/>
      <c r="L153" s="212" t="s">
        <v>27</v>
      </c>
      <c r="M153" s="212" t="s">
        <v>27</v>
      </c>
      <c r="N153" s="212" t="s">
        <v>27</v>
      </c>
      <c r="O153" s="206"/>
      <c r="P153" s="206"/>
    </row>
    <row r="154" spans="1:16">
      <c r="A154" s="214">
        <v>2.66152340446907e-10</v>
      </c>
      <c r="B154" s="215"/>
      <c r="C154" s="214">
        <v>1e-05</v>
      </c>
      <c r="D154" s="215"/>
      <c r="E154" s="214">
        <v>0</v>
      </c>
      <c r="F154" s="214">
        <v>0</v>
      </c>
      <c r="G154" s="215"/>
      <c r="H154" s="215"/>
      <c r="I154" s="214">
        <v>0</v>
      </c>
      <c r="J154" s="215"/>
      <c r="K154" s="215"/>
      <c r="L154" s="215"/>
      <c r="M154" s="215"/>
      <c r="N154" s="216" t="str">
        <v> סה''כ ל: אג"ח של ממשלת ישראל שהונפקו בחו"ל</v>
      </c>
      <c r="O154" s="206"/>
      <c r="P154" s="206"/>
    </row>
    <row r="155" spans="1:16" ht="15.2" customHeight="1">
      <c r="A155" s="210" t="str">
        <v> אג"ח לא סחיר שהנפיקו ממשלות זרות בחו"ל</v>
      </c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 s="210"/>
      <c r="N155" s="210"/>
      <c r="O155" s="206"/>
      <c r="P155" s="206"/>
    </row>
    <row r="156" spans="1:16">
      <c r="A156" s="211">
        <v>2.66152340446907e-10</v>
      </c>
      <c r="B156" s="211">
        <v>0</v>
      </c>
      <c r="C156" s="211">
        <v>1e-05</v>
      </c>
      <c r="D156" s="211">
        <v>0</v>
      </c>
      <c r="E156" s="211">
        <v>0</v>
      </c>
      <c r="F156" s="211">
        <v>0</v>
      </c>
      <c r="G156" s="211">
        <v>0</v>
      </c>
      <c r="H156" s="212" t="s">
        <v>27</v>
      </c>
      <c r="I156" s="211">
        <v>0</v>
      </c>
      <c r="J156" s="213"/>
      <c r="K156" s="212"/>
      <c r="L156" s="212" t="s">
        <v>27</v>
      </c>
      <c r="M156" s="212" t="s">
        <v>27</v>
      </c>
      <c r="N156" s="212" t="s">
        <v>27</v>
      </c>
      <c r="O156" s="206"/>
      <c r="P156" s="206"/>
    </row>
    <row r="157" spans="1:16">
      <c r="A157" s="214">
        <v>2.66152340446907e-10</v>
      </c>
      <c r="B157" s="215"/>
      <c r="C157" s="214">
        <v>1e-05</v>
      </c>
      <c r="D157" s="215"/>
      <c r="E157" s="214">
        <v>0</v>
      </c>
      <c r="F157" s="214">
        <v>0</v>
      </c>
      <c r="G157" s="215"/>
      <c r="H157" s="215"/>
      <c r="I157" s="214">
        <v>0</v>
      </c>
      <c r="J157" s="215"/>
      <c r="K157" s="215"/>
      <c r="L157" s="215"/>
      <c r="M157" s="215"/>
      <c r="N157" s="216" t="str">
        <v> סה''כ ל: אג"ח לא סחיר שהנפיקו ממשלות זרות בחו"ל</v>
      </c>
      <c r="O157" s="206"/>
      <c r="P157" s="206"/>
    </row>
    <row r="158" spans="1:16">
      <c r="A158" s="214">
        <v>5.32304680893814e-10</v>
      </c>
      <c r="B158" s="215"/>
      <c r="C158" s="214">
        <v>2e-05</v>
      </c>
      <c r="D158" s="215"/>
      <c r="E158" s="214">
        <v>0</v>
      </c>
      <c r="F158" s="214">
        <v>0</v>
      </c>
      <c r="G158" s="215"/>
      <c r="H158" s="215"/>
      <c r="I158" s="214">
        <v>0</v>
      </c>
      <c r="J158" s="215"/>
      <c r="K158" s="215"/>
      <c r="L158" s="215"/>
      <c r="M158" s="215"/>
      <c r="N158" s="216" t="s">
        <v>37</v>
      </c>
      <c r="O158" s="206"/>
      <c r="P158" s="206"/>
    </row>
    <row r="159" spans="1:16">
      <c r="A159" s="221">
        <v>66.3572346438237</v>
      </c>
      <c r="B159" s="222"/>
      <c r="C159" s="221">
        <v>2493205.00178209</v>
      </c>
      <c r="D159" s="222"/>
      <c r="E159" s="221">
        <v>2700404903</v>
      </c>
      <c r="F159" s="221">
        <v>1.9784857130423</v>
      </c>
      <c r="G159" s="222"/>
      <c r="H159" s="222"/>
      <c r="I159" s="221">
        <v>14.0717013133644</v>
      </c>
      <c r="J159" s="222"/>
      <c r="K159" s="222"/>
      <c r="L159" s="222"/>
      <c r="M159" s="222"/>
      <c r="N159" s="223" t="s">
        <v>52</v>
      </c>
      <c r="O159" s="206"/>
      <c r="P159" s="206"/>
    </row>
    <row r="160" spans="1:16" ht="20.1" customHeight="1">
      <c r="A160" s="206"/>
      <c r="B160" s="206"/>
      <c r="C160" s="206"/>
      <c r="D160" s="206"/>
      <c r="E160" s="206"/>
      <c r="F160" s="206"/>
      <c r="G160" s="206"/>
      <c r="H160" s="206"/>
      <c r="I160" s="206"/>
      <c r="J160" s="206"/>
      <c r="K160" s="206"/>
      <c r="L160" s="206"/>
      <c r="M160" s="206"/>
      <c r="N160" s="206"/>
      <c r="O160" s="206"/>
      <c r="P160" s="206"/>
    </row>
    <row r="161" spans="1:16" ht="36" customHeight="1">
      <c r="A161" s="206" t="s">
        <v>8</v>
      </c>
      <c r="B161" s="206"/>
      <c r="C161" s="206"/>
      <c r="D161" s="206"/>
      <c r="E161" s="206"/>
      <c r="F161" s="206"/>
      <c r="G161" s="206"/>
      <c r="H161" s="206"/>
      <c r="I161" s="206"/>
      <c r="J161" s="206"/>
      <c r="K161" s="206"/>
      <c r="L161" s="206"/>
      <c r="M161" s="206"/>
      <c r="N161" s="206"/>
      <c r="O161" s="206"/>
      <c r="P161" s="206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61:O161"/>
    <mergeCell ref="A155:N155"/>
    <mergeCell ref="A152:N152"/>
    <mergeCell ref="A151:N151"/>
    <mergeCell ref="A147:N147"/>
    <mergeCell ref="A144:N144"/>
    <mergeCell ref="A28:N28"/>
    <mergeCell ref="A11:N11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31"/>
  <sheetViews>
    <sheetView workbookViewId="0" showGridLines="0">
      <selection activeCell="A1" sqref="A1"/>
    </sheetView>
  </sheetViews>
  <sheetFormatPr defaultRowHeight="12.75"/>
  <cols>
    <col min="1" max="2" style="224" width="9.428005" customWidth="1"/>
    <col min="3" max="3" style="224" width="14.2966" customWidth="1"/>
    <col min="4" max="4" style="224" width="7.424211" customWidth="1"/>
    <col min="5" max="5" style="224" width="14.2966" customWidth="1"/>
    <col min="6" max="6" style="224" width="9.428005" customWidth="1"/>
    <col min="7" max="8" style="224" width="7.424211" customWidth="1"/>
    <col min="9" max="10" style="224" width="9.428005" customWidth="1"/>
    <col min="11" max="12" style="224" width="7.424211" customWidth="1"/>
    <col min="13" max="13" style="224" width="8.711805" customWidth="1"/>
    <col min="14" max="14" style="224" width="10.1442" customWidth="1"/>
    <col min="15" max="15" style="224" width="14.2966" customWidth="1"/>
    <col min="16" max="16" style="224" width="6.852817" customWidth="1"/>
    <col min="17" max="256" style="224"/>
  </cols>
  <sheetData>
    <row r="1" spans="1:16" ht="0.95" customHeight="1">
      <c r="A1" s="225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</row>
    <row r="2" spans="1:16" ht="21.6" customHeight="1">
      <c r="A2" s="226" t="str">
        <v>ניירות ערך לא סחירים: תעודות חוב מסחריות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</row>
    <row r="3" spans="1:16" ht="36" customHeight="1">
      <c r="A3" s="227" t="s">
        <v>1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</row>
    <row r="4" spans="1:16" ht="48.95" customHeight="1">
      <c r="A4" s="228" t="s">
        <v>2</v>
      </c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</row>
    <row r="5" spans="1:16" ht="28.7" customHeight="1">
      <c r="A5" s="229"/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</row>
    <row r="6" spans="1:16">
      <c r="A6" s="230" t="s">
        <v>3</v>
      </c>
      <c r="B6" s="230" t="s">
        <v>38</v>
      </c>
      <c r="C6" s="230" t="s">
        <v>17</v>
      </c>
      <c r="D6" s="230" t="s">
        <v>40</v>
      </c>
      <c r="E6" s="230" t="s">
        <v>41</v>
      </c>
      <c r="F6" s="230" t="s">
        <v>18</v>
      </c>
      <c r="G6" s="230" t="s">
        <v>19</v>
      </c>
      <c r="H6" s="230" t="s">
        <v>10</v>
      </c>
      <c r="I6" s="230" t="s">
        <v>42</v>
      </c>
      <c r="J6" s="230" t="s">
        <v>112</v>
      </c>
      <c r="K6" s="230" t="s">
        <v>20</v>
      </c>
      <c r="L6" s="230" t="s">
        <v>21</v>
      </c>
      <c r="M6" s="230" t="s">
        <v>53</v>
      </c>
      <c r="N6" s="230" t="s">
        <v>22</v>
      </c>
      <c r="O6" s="230" t="s">
        <v>23</v>
      </c>
      <c r="P6" s="229"/>
    </row>
    <row r="7" spans="1:16" ht="15.2" customHeight="1">
      <c r="A7" s="231" t="s">
        <v>24</v>
      </c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29"/>
    </row>
    <row r="8" spans="1:16" ht="15.2" customHeight="1">
      <c r="A8" s="231" t="s">
        <v>54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29"/>
    </row>
    <row r="9" spans="1:16">
      <c r="A9" s="232">
        <v>2.66152340446907e-10</v>
      </c>
      <c r="B9" s="232">
        <v>0</v>
      </c>
      <c r="C9" s="232">
        <v>1e-05</v>
      </c>
      <c r="D9" s="232">
        <v>0</v>
      </c>
      <c r="E9" s="232">
        <v>0</v>
      </c>
      <c r="F9" s="232">
        <v>0</v>
      </c>
      <c r="G9" s="232">
        <v>0</v>
      </c>
      <c r="H9" s="233" t="s">
        <v>27</v>
      </c>
      <c r="I9" s="232">
        <v>0</v>
      </c>
      <c r="J9" s="234"/>
      <c r="K9" s="233"/>
      <c r="L9" s="233" t="s">
        <v>27</v>
      </c>
      <c r="M9" s="233" t="s">
        <v>27</v>
      </c>
      <c r="N9" s="233" t="s">
        <v>27</v>
      </c>
      <c r="O9" s="233" t="s">
        <v>27</v>
      </c>
      <c r="P9" s="229"/>
    </row>
    <row r="10" spans="1:16">
      <c r="A10" s="235">
        <v>2.66152340446907e-10</v>
      </c>
      <c r="B10" s="236"/>
      <c r="C10" s="235">
        <v>1e-05</v>
      </c>
      <c r="D10" s="236"/>
      <c r="E10" s="235">
        <v>0</v>
      </c>
      <c r="F10" s="235">
        <v>0</v>
      </c>
      <c r="G10" s="236"/>
      <c r="H10" s="236"/>
      <c r="I10" s="235">
        <v>0</v>
      </c>
      <c r="J10" s="236"/>
      <c r="K10" s="236"/>
      <c r="L10" s="236"/>
      <c r="M10" s="236"/>
      <c r="N10" s="236"/>
      <c r="O10" s="237" t="s">
        <v>55</v>
      </c>
      <c r="P10" s="229"/>
    </row>
    <row r="11" spans="1:16" ht="15.2" customHeight="1">
      <c r="A11" s="231" t="s">
        <v>44</v>
      </c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29"/>
    </row>
    <row r="12" spans="1:16">
      <c r="A12" s="232">
        <v>2.66152340446907e-10</v>
      </c>
      <c r="B12" s="232">
        <v>0</v>
      </c>
      <c r="C12" s="232">
        <v>1e-05</v>
      </c>
      <c r="D12" s="232">
        <v>0</v>
      </c>
      <c r="E12" s="232">
        <v>0</v>
      </c>
      <c r="F12" s="232">
        <v>0</v>
      </c>
      <c r="G12" s="232">
        <v>0</v>
      </c>
      <c r="H12" s="233" t="s">
        <v>27</v>
      </c>
      <c r="I12" s="232">
        <v>0</v>
      </c>
      <c r="J12" s="234"/>
      <c r="K12" s="233"/>
      <c r="L12" s="233" t="s">
        <v>27</v>
      </c>
      <c r="M12" s="233" t="s">
        <v>27</v>
      </c>
      <c r="N12" s="233" t="s">
        <v>27</v>
      </c>
      <c r="O12" s="233" t="s">
        <v>27</v>
      </c>
      <c r="P12" s="229"/>
    </row>
    <row r="13" spans="1:16">
      <c r="A13" s="235">
        <v>2.66152340446907e-10</v>
      </c>
      <c r="B13" s="236"/>
      <c r="C13" s="235">
        <v>1e-05</v>
      </c>
      <c r="D13" s="236"/>
      <c r="E13" s="235">
        <v>0</v>
      </c>
      <c r="F13" s="235">
        <v>0</v>
      </c>
      <c r="G13" s="236"/>
      <c r="H13" s="236"/>
      <c r="I13" s="235">
        <v>0</v>
      </c>
      <c r="J13" s="236"/>
      <c r="K13" s="236"/>
      <c r="L13" s="236"/>
      <c r="M13" s="236"/>
      <c r="N13" s="236"/>
      <c r="O13" s="237" t="s">
        <v>45</v>
      </c>
      <c r="P13" s="229"/>
    </row>
    <row r="14" spans="1:16" ht="15.2" customHeight="1">
      <c r="A14" s="231" t="s">
        <v>56</v>
      </c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29"/>
    </row>
    <row r="15" spans="1:16">
      <c r="A15" s="232">
        <v>2.66152340446907e-10</v>
      </c>
      <c r="B15" s="232">
        <v>0</v>
      </c>
      <c r="C15" s="232">
        <v>1e-05</v>
      </c>
      <c r="D15" s="232">
        <v>0</v>
      </c>
      <c r="E15" s="232">
        <v>0</v>
      </c>
      <c r="F15" s="232">
        <v>0</v>
      </c>
      <c r="G15" s="232">
        <v>0</v>
      </c>
      <c r="H15" s="233" t="s">
        <v>27</v>
      </c>
      <c r="I15" s="232">
        <v>0</v>
      </c>
      <c r="J15" s="234"/>
      <c r="K15" s="233"/>
      <c r="L15" s="233" t="s">
        <v>27</v>
      </c>
      <c r="M15" s="233" t="s">
        <v>27</v>
      </c>
      <c r="N15" s="233" t="s">
        <v>27</v>
      </c>
      <c r="O15" s="233" t="s">
        <v>27</v>
      </c>
      <c r="P15" s="229"/>
    </row>
    <row r="16" spans="1:16">
      <c r="A16" s="235">
        <v>2.66152340446907e-10</v>
      </c>
      <c r="B16" s="236"/>
      <c r="C16" s="235">
        <v>1e-05</v>
      </c>
      <c r="D16" s="236"/>
      <c r="E16" s="235">
        <v>0</v>
      </c>
      <c r="F16" s="235">
        <v>0</v>
      </c>
      <c r="G16" s="236"/>
      <c r="H16" s="236"/>
      <c r="I16" s="235">
        <v>0</v>
      </c>
      <c r="J16" s="236"/>
      <c r="K16" s="236"/>
      <c r="L16" s="236"/>
      <c r="M16" s="236"/>
      <c r="N16" s="236"/>
      <c r="O16" s="237" t="s">
        <v>57</v>
      </c>
      <c r="P16" s="229"/>
    </row>
    <row r="17" spans="1:16" ht="15.2" customHeight="1">
      <c r="A17" s="231" t="s">
        <v>91</v>
      </c>
      <c r="B17" s="231"/>
      <c r="C17" s="231"/>
      <c r="D17" s="231"/>
      <c r="E17" s="231"/>
      <c r="F17" s="231"/>
      <c r="G17" s="231"/>
      <c r="H17" s="231"/>
      <c r="I17" s="231"/>
      <c r="J17" s="231"/>
      <c r="K17" s="231"/>
      <c r="L17" s="231"/>
      <c r="M17" s="231"/>
      <c r="N17" s="231"/>
      <c r="O17" s="231"/>
      <c r="P17" s="229"/>
    </row>
    <row r="18" spans="1:16">
      <c r="A18" s="232">
        <v>2.66152340446907e-10</v>
      </c>
      <c r="B18" s="232">
        <v>0</v>
      </c>
      <c r="C18" s="232">
        <v>1e-05</v>
      </c>
      <c r="D18" s="232">
        <v>0</v>
      </c>
      <c r="E18" s="232">
        <v>0</v>
      </c>
      <c r="F18" s="232">
        <v>0</v>
      </c>
      <c r="G18" s="232">
        <v>0</v>
      </c>
      <c r="H18" s="233" t="s">
        <v>27</v>
      </c>
      <c r="I18" s="232">
        <v>0</v>
      </c>
      <c r="J18" s="234"/>
      <c r="K18" s="233"/>
      <c r="L18" s="233" t="s">
        <v>27</v>
      </c>
      <c r="M18" s="233" t="s">
        <v>27</v>
      </c>
      <c r="N18" s="233" t="s">
        <v>27</v>
      </c>
      <c r="O18" s="233" t="s">
        <v>27</v>
      </c>
      <c r="P18" s="229"/>
    </row>
    <row r="19" spans="1:16">
      <c r="A19" s="235">
        <v>2.66152340446907e-10</v>
      </c>
      <c r="B19" s="236"/>
      <c r="C19" s="235">
        <v>1e-05</v>
      </c>
      <c r="D19" s="236"/>
      <c r="E19" s="235">
        <v>0</v>
      </c>
      <c r="F19" s="235">
        <v>0</v>
      </c>
      <c r="G19" s="236"/>
      <c r="H19" s="236"/>
      <c r="I19" s="235">
        <v>0</v>
      </c>
      <c r="J19" s="236"/>
      <c r="K19" s="236"/>
      <c r="L19" s="236"/>
      <c r="M19" s="236"/>
      <c r="N19" s="236"/>
      <c r="O19" s="237" t="s">
        <v>92</v>
      </c>
      <c r="P19" s="229"/>
    </row>
    <row r="20" spans="1:16">
      <c r="A20" s="235">
        <v>1.06460936178763e-09</v>
      </c>
      <c r="B20" s="236"/>
      <c r="C20" s="235">
        <v>4e-05</v>
      </c>
      <c r="D20" s="236"/>
      <c r="E20" s="235">
        <v>0</v>
      </c>
      <c r="F20" s="235">
        <v>0</v>
      </c>
      <c r="G20" s="236"/>
      <c r="H20" s="236"/>
      <c r="I20" s="235">
        <v>0</v>
      </c>
      <c r="J20" s="236"/>
      <c r="K20" s="236"/>
      <c r="L20" s="236"/>
      <c r="M20" s="236"/>
      <c r="N20" s="236"/>
      <c r="O20" s="237" t="s">
        <v>35</v>
      </c>
      <c r="P20" s="229"/>
    </row>
    <row r="21" spans="1:16" ht="15.2" customHeight="1">
      <c r="A21" s="231" t="s">
        <v>36</v>
      </c>
      <c r="B21" s="231"/>
      <c r="C21" s="231"/>
      <c r="D21" s="231"/>
      <c r="E21" s="231"/>
      <c r="F21" s="231"/>
      <c r="G21" s="231"/>
      <c r="H21" s="231"/>
      <c r="I21" s="231"/>
      <c r="J21" s="231"/>
      <c r="K21" s="231"/>
      <c r="L21" s="231"/>
      <c r="M21" s="231"/>
      <c r="N21" s="231"/>
      <c r="O21" s="231"/>
      <c r="P21" s="229"/>
    </row>
    <row r="22" spans="1:16" ht="15.2" customHeight="1">
      <c r="A22" s="231" t="str">
        <v> תעודות חוב מסחריות של חברות ישראליות</v>
      </c>
      <c r="B22" s="231"/>
      <c r="C22" s="231"/>
      <c r="D22" s="231"/>
      <c r="E22" s="231"/>
      <c r="F22" s="231"/>
      <c r="G22" s="231"/>
      <c r="H22" s="231"/>
      <c r="I22" s="231"/>
      <c r="J22" s="231"/>
      <c r="K22" s="231"/>
      <c r="L22" s="231"/>
      <c r="M22" s="231"/>
      <c r="N22" s="231"/>
      <c r="O22" s="231"/>
      <c r="P22" s="229"/>
    </row>
    <row r="23" spans="1:16">
      <c r="A23" s="232">
        <v>2.66152340446907e-10</v>
      </c>
      <c r="B23" s="232">
        <v>0</v>
      </c>
      <c r="C23" s="232">
        <v>1e-05</v>
      </c>
      <c r="D23" s="232">
        <v>0</v>
      </c>
      <c r="E23" s="232">
        <v>0</v>
      </c>
      <c r="F23" s="232">
        <v>0</v>
      </c>
      <c r="G23" s="232">
        <v>0</v>
      </c>
      <c r="H23" s="233" t="s">
        <v>27</v>
      </c>
      <c r="I23" s="232">
        <v>0</v>
      </c>
      <c r="J23" s="234"/>
      <c r="K23" s="233"/>
      <c r="L23" s="233" t="s">
        <v>27</v>
      </c>
      <c r="M23" s="233" t="s">
        <v>27</v>
      </c>
      <c r="N23" s="233" t="s">
        <v>27</v>
      </c>
      <c r="O23" s="233" t="s">
        <v>27</v>
      </c>
      <c r="P23" s="229"/>
    </row>
    <row r="24" spans="1:16">
      <c r="A24" s="235">
        <v>2.66152340446907e-10</v>
      </c>
      <c r="B24" s="236"/>
      <c r="C24" s="235">
        <v>1e-05</v>
      </c>
      <c r="D24" s="236"/>
      <c r="E24" s="235">
        <v>0</v>
      </c>
      <c r="F24" s="235">
        <v>0</v>
      </c>
      <c r="G24" s="236"/>
      <c r="H24" s="236"/>
      <c r="I24" s="235">
        <v>0</v>
      </c>
      <c r="J24" s="236"/>
      <c r="K24" s="236"/>
      <c r="L24" s="236"/>
      <c r="M24" s="236"/>
      <c r="N24" s="236"/>
      <c r="O24" s="237" t="str">
        <v> סה''כ ל: תעודות חוב מסחריות של חברות ישראליות</v>
      </c>
      <c r="P24" s="229"/>
    </row>
    <row r="25" spans="1:16" ht="15.2" customHeight="1">
      <c r="A25" s="231" t="str">
        <v> תעודות חוב מסחריות של חברות זרות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29"/>
    </row>
    <row r="26" spans="1:16">
      <c r="A26" s="232">
        <v>2.66152340446907e-10</v>
      </c>
      <c r="B26" s="232">
        <v>0</v>
      </c>
      <c r="C26" s="232">
        <v>1e-05</v>
      </c>
      <c r="D26" s="232">
        <v>0</v>
      </c>
      <c r="E26" s="232">
        <v>0</v>
      </c>
      <c r="F26" s="232">
        <v>0</v>
      </c>
      <c r="G26" s="232">
        <v>0</v>
      </c>
      <c r="H26" s="233" t="s">
        <v>27</v>
      </c>
      <c r="I26" s="232">
        <v>0</v>
      </c>
      <c r="J26" s="234"/>
      <c r="K26" s="233"/>
      <c r="L26" s="233" t="s">
        <v>27</v>
      </c>
      <c r="M26" s="233" t="s">
        <v>27</v>
      </c>
      <c r="N26" s="233" t="s">
        <v>27</v>
      </c>
      <c r="O26" s="233" t="s">
        <v>27</v>
      </c>
      <c r="P26" s="229"/>
    </row>
    <row r="27" spans="1:16">
      <c r="A27" s="235">
        <v>2.66152340446907e-10</v>
      </c>
      <c r="B27" s="236"/>
      <c r="C27" s="235">
        <v>1e-05</v>
      </c>
      <c r="D27" s="236"/>
      <c r="E27" s="235">
        <v>0</v>
      </c>
      <c r="F27" s="235">
        <v>0</v>
      </c>
      <c r="G27" s="236"/>
      <c r="H27" s="236"/>
      <c r="I27" s="235">
        <v>0</v>
      </c>
      <c r="J27" s="236"/>
      <c r="K27" s="236"/>
      <c r="L27" s="236"/>
      <c r="M27" s="236"/>
      <c r="N27" s="236"/>
      <c r="O27" s="237" t="str">
        <v> סה''כ ל: תעודות חוב מסחריות של חברות זרות</v>
      </c>
      <c r="P27" s="229"/>
    </row>
    <row r="28" spans="1:16">
      <c r="A28" s="235">
        <v>5.32304680893814e-10</v>
      </c>
      <c r="B28" s="236"/>
      <c r="C28" s="235">
        <v>2e-05</v>
      </c>
      <c r="D28" s="236"/>
      <c r="E28" s="235">
        <v>0</v>
      </c>
      <c r="F28" s="235">
        <v>0</v>
      </c>
      <c r="G28" s="236"/>
      <c r="H28" s="236"/>
      <c r="I28" s="235">
        <v>0</v>
      </c>
      <c r="J28" s="236"/>
      <c r="K28" s="236"/>
      <c r="L28" s="236"/>
      <c r="M28" s="236"/>
      <c r="N28" s="236"/>
      <c r="O28" s="237" t="s">
        <v>37</v>
      </c>
      <c r="P28" s="229"/>
    </row>
    <row r="29" spans="1:16">
      <c r="A29" s="238">
        <v>1.59691404268144e-09</v>
      </c>
      <c r="B29" s="239"/>
      <c r="C29" s="238">
        <v>6e-05</v>
      </c>
      <c r="D29" s="239"/>
      <c r="E29" s="238">
        <v>0</v>
      </c>
      <c r="F29" s="238">
        <v>0</v>
      </c>
      <c r="G29" s="239"/>
      <c r="H29" s="239"/>
      <c r="I29" s="238">
        <v>0</v>
      </c>
      <c r="J29" s="239"/>
      <c r="K29" s="239"/>
      <c r="L29" s="239"/>
      <c r="M29" s="239"/>
      <c r="N29" s="239"/>
      <c r="O29" s="240" t="s">
        <v>62</v>
      </c>
      <c r="P29" s="229"/>
    </row>
    <row r="30" spans="1:16" ht="20.1" customHeight="1">
      <c r="A30" s="229"/>
      <c r="B30" s="229"/>
      <c r="C30" s="229"/>
      <c r="D30" s="229"/>
      <c r="E30" s="22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</row>
    <row r="31" spans="1:16" ht="36" customHeight="1">
      <c r="A31" s="229" t="s">
        <v>8</v>
      </c>
      <c r="B31" s="229"/>
      <c r="C31" s="229"/>
      <c r="D31" s="229"/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/>
      <c r="P31" s="229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31:P31"/>
    <mergeCell ref="A25:O25"/>
    <mergeCell ref="A22:O22"/>
    <mergeCell ref="A21:O21"/>
    <mergeCell ref="A17:O17"/>
    <mergeCell ref="A14:O14"/>
    <mergeCell ref="A11:O11"/>
    <mergeCell ref="A8:O8"/>
    <mergeCell ref="A7:O7"/>
    <mergeCell ref="A4:P4"/>
    <mergeCell ref="A3:P3"/>
    <mergeCell ref="A2:P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78"/>
  <sheetViews>
    <sheetView workbookViewId="0" showGridLines="0">
      <selection activeCell="J36" sqref="J36"/>
    </sheetView>
  </sheetViews>
  <sheetFormatPr defaultRowHeight="12.75"/>
  <cols>
    <col min="1" max="2" style="241" width="9.428005" customWidth="1"/>
    <col min="3" max="3" style="241" width="14.2966" customWidth="1"/>
    <col min="4" max="4" style="241" width="8.856611" bestFit="1" customWidth="1"/>
    <col min="5" max="5" style="241" width="14.2966" customWidth="1"/>
    <col min="6" max="6" style="241" width="9.428005" customWidth="1"/>
    <col min="7" max="8" style="241" width="7.424211" customWidth="1"/>
    <col min="9" max="10" style="241" width="9.428005" customWidth="1"/>
    <col min="11" max="12" style="241" width="7.424211" customWidth="1"/>
    <col min="13" max="13" style="241" width="8.711805" customWidth="1"/>
    <col min="14" max="14" style="241" width="10.1442" customWidth="1"/>
    <col min="15" max="15" style="241" width="14.2966" customWidth="1"/>
    <col min="16" max="16" style="241" width="6.852817" customWidth="1"/>
    <col min="17" max="256" style="241"/>
  </cols>
  <sheetData>
    <row r="1" spans="1:16" ht="0.95" customHeight="1">
      <c r="A1" s="242"/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</row>
    <row r="2" spans="1:16" ht="21.6" customHeight="1">
      <c r="A2" s="243" t="str">
        <v>ניירות ערך לא סחירים: אג''ח קונצרני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</row>
    <row r="3" spans="1:16" ht="36" customHeight="1">
      <c r="A3" s="244" t="s">
        <v>1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</row>
    <row r="4" spans="1:16" ht="48.95" customHeight="1">
      <c r="A4" s="245" t="s">
        <v>2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</row>
    <row r="5" spans="1:16" ht="28.7" customHeight="1">
      <c r="A5" s="246"/>
      <c r="B5" s="246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</row>
    <row r="6" spans="1:16">
      <c r="A6" s="247" t="s">
        <v>3</v>
      </c>
      <c r="B6" s="247" t="s">
        <v>38</v>
      </c>
      <c r="C6" s="247" t="s">
        <v>17</v>
      </c>
      <c r="D6" s="247" t="s">
        <v>40</v>
      </c>
      <c r="E6" s="247" t="s">
        <v>41</v>
      </c>
      <c r="F6" s="247" t="s">
        <v>18</v>
      </c>
      <c r="G6" s="247" t="s">
        <v>19</v>
      </c>
      <c r="H6" s="247" t="s">
        <v>10</v>
      </c>
      <c r="I6" s="247" t="s">
        <v>42</v>
      </c>
      <c r="J6" s="247" t="s">
        <v>112</v>
      </c>
      <c r="K6" s="247" t="s">
        <v>20</v>
      </c>
      <c r="L6" s="247" t="s">
        <v>21</v>
      </c>
      <c r="M6" s="247" t="s">
        <v>53</v>
      </c>
      <c r="N6" s="247" t="s">
        <v>22</v>
      </c>
      <c r="O6" s="247" t="s">
        <v>23</v>
      </c>
      <c r="P6" s="246"/>
    </row>
    <row r="7" spans="1:16" ht="15.2" customHeight="1">
      <c r="A7" s="248" t="s">
        <v>24</v>
      </c>
      <c r="B7" s="248"/>
      <c r="C7" s="248"/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6"/>
    </row>
    <row r="8" spans="1:16" ht="15.2" customHeight="1">
      <c r="A8" s="248" t="s">
        <v>121</v>
      </c>
      <c r="B8" s="248"/>
      <c r="C8" s="248"/>
      <c r="D8" s="248"/>
      <c r="E8" s="248"/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6"/>
    </row>
    <row r="9" spans="1:16">
      <c r="A9" s="249">
        <v>0.0147189351641823</v>
      </c>
      <c r="B9" s="249">
        <v>0.06555556</v>
      </c>
      <c r="C9" s="249">
        <v>553.02670416</v>
      </c>
      <c r="D9" s="249">
        <v>140.6</v>
      </c>
      <c r="E9" s="249">
        <v>393333.36</v>
      </c>
      <c r="F9" s="249">
        <v>2.03582173454761</v>
      </c>
      <c r="G9" s="249">
        <v>4.9</v>
      </c>
      <c r="H9" s="250" t="s">
        <v>25</v>
      </c>
      <c r="I9" s="249">
        <v>5.11421627684884</v>
      </c>
      <c r="J9" s="251">
        <v>39313</v>
      </c>
      <c r="K9" s="250" t="s">
        <v>32</v>
      </c>
      <c r="L9" s="250" t="s">
        <v>33</v>
      </c>
      <c r="M9" s="250" t="s">
        <v>67</v>
      </c>
      <c r="N9" s="250" t="str">
        <v>1106822</v>
      </c>
      <c r="O9" s="250" t="str">
        <v>סופר גז- סופרגז</v>
      </c>
      <c r="P9" s="246"/>
    </row>
    <row r="10" spans="1:16">
      <c r="A10" s="249">
        <v>0.0999588345016449</v>
      </c>
      <c r="B10" s="249">
        <v>0</v>
      </c>
      <c r="C10" s="249">
        <v>3755.7</v>
      </c>
      <c r="D10" s="249">
        <v>166.92</v>
      </c>
      <c r="E10" s="249">
        <v>2250000</v>
      </c>
      <c r="F10" s="249">
        <v>1.40508595693111</v>
      </c>
      <c r="G10" s="249">
        <v>6.5</v>
      </c>
      <c r="H10" s="250" t="s">
        <v>25</v>
      </c>
      <c r="I10" s="249">
        <v>3.58934540293415</v>
      </c>
      <c r="J10" s="251">
        <v>38717</v>
      </c>
      <c r="K10" s="250" t="s">
        <v>32</v>
      </c>
      <c r="L10" s="250" t="s">
        <v>65</v>
      </c>
      <c r="M10" s="250" t="s">
        <v>64</v>
      </c>
      <c r="N10" s="250" t="str">
        <v>6404354</v>
      </c>
      <c r="O10" s="250" t="str">
        <v>2  לאומי כ. התחייבות- לאומי</v>
      </c>
      <c r="P10" s="246"/>
    </row>
    <row r="11" spans="1:16">
      <c r="A11" s="249">
        <v>0.0662121367774106</v>
      </c>
      <c r="B11" s="249">
        <v>0</v>
      </c>
      <c r="C11" s="249">
        <v>2487.753317</v>
      </c>
      <c r="D11" s="249">
        <v>165.85</v>
      </c>
      <c r="E11" s="249">
        <v>1500002</v>
      </c>
      <c r="F11" s="249">
        <v>1.4208215688467</v>
      </c>
      <c r="G11" s="249">
        <v>6.35</v>
      </c>
      <c r="H11" s="250" t="s">
        <v>25</v>
      </c>
      <c r="I11" s="249">
        <v>3.67062376790391</v>
      </c>
      <c r="J11" s="251">
        <v>38717</v>
      </c>
      <c r="K11" s="250" t="s">
        <v>32</v>
      </c>
      <c r="L11" s="250" t="s">
        <v>65</v>
      </c>
      <c r="M11" s="250" t="s">
        <v>64</v>
      </c>
      <c r="N11" s="250" t="str">
        <v>6401533</v>
      </c>
      <c r="O11" s="250" t="str">
        <v>220 לאומי כ. התחיבות- לאומי</v>
      </c>
      <c r="P11" s="246"/>
    </row>
    <row r="12" spans="1:16">
      <c r="A12" s="249">
        <v>0.125804888282444</v>
      </c>
      <c r="B12" s="249">
        <v>0</v>
      </c>
      <c r="C12" s="249">
        <v>4726.8</v>
      </c>
      <c r="D12" s="249">
        <v>118.17</v>
      </c>
      <c r="E12" s="249">
        <v>4000000</v>
      </c>
      <c r="F12" s="249">
        <v>0.598635846257209</v>
      </c>
      <c r="G12" s="249">
        <v>5.6</v>
      </c>
      <c r="H12" s="250" t="s">
        <v>25</v>
      </c>
      <c r="I12" s="249">
        <v>0.999999352457104</v>
      </c>
      <c r="J12" s="251">
        <v>39813</v>
      </c>
      <c r="K12" s="250" t="s">
        <v>32</v>
      </c>
      <c r="L12" s="250" t="s">
        <v>65</v>
      </c>
      <c r="M12" s="250" t="s">
        <v>64</v>
      </c>
      <c r="N12" s="250" t="str">
        <v>6621114</v>
      </c>
      <c r="O12" s="250" t="str">
        <v>בנהפ כ.התחייבות 2014 5.6%- בנק הפועלים</v>
      </c>
      <c r="P12" s="246"/>
    </row>
    <row r="13" spans="1:16">
      <c r="A13" s="249">
        <v>0.0015750895507648</v>
      </c>
      <c r="B13" s="249">
        <v>0</v>
      </c>
      <c r="C13" s="249">
        <v>59.18</v>
      </c>
      <c r="D13" s="249">
        <v>118.36</v>
      </c>
      <c r="E13" s="249">
        <v>50000</v>
      </c>
      <c r="F13" s="249">
        <v>-0.281640510320665</v>
      </c>
      <c r="G13" s="249">
        <v>4.6</v>
      </c>
      <c r="H13" s="250" t="s">
        <v>25</v>
      </c>
      <c r="I13" s="249">
        <v>0.112328759526863</v>
      </c>
      <c r="J13" s="251">
        <v>39492</v>
      </c>
      <c r="K13" s="250" t="s">
        <v>32</v>
      </c>
      <c r="L13" s="250" t="s">
        <v>65</v>
      </c>
      <c r="M13" s="250" t="s">
        <v>68</v>
      </c>
      <c r="N13" s="250" t="str">
        <v>23978</v>
      </c>
      <c r="O13" s="250" t="str">
        <v>הפניקס כ.התחייבות 02/14- הפניקס חברה לביטוח</v>
      </c>
      <c r="P13" s="246"/>
    </row>
    <row r="14" spans="1:16">
      <c r="A14" s="249">
        <v>0.0508787818836003</v>
      </c>
      <c r="B14" s="249">
        <v>0.651547835</v>
      </c>
      <c r="C14" s="249">
        <v>1911.64134789</v>
      </c>
      <c r="D14" s="249">
        <v>146.7</v>
      </c>
      <c r="E14" s="249">
        <v>1303095.67</v>
      </c>
      <c r="F14" s="249">
        <v>0.812115647912024</v>
      </c>
      <c r="G14" s="249">
        <v>5.55</v>
      </c>
      <c r="H14" s="250" t="s">
        <v>25</v>
      </c>
      <c r="I14" s="249">
        <v>2.58930883486577</v>
      </c>
      <c r="J14" s="251">
        <v>38717</v>
      </c>
      <c r="K14" s="250" t="s">
        <v>32</v>
      </c>
      <c r="L14" s="250" t="s">
        <v>65</v>
      </c>
      <c r="M14" s="250" t="s">
        <v>68</v>
      </c>
      <c r="N14" s="250" t="str">
        <v>1089655</v>
      </c>
      <c r="O14" s="250" t="str">
        <v>הראל בטוח כ.התחייבות 1- הראל חברה לביטוח</v>
      </c>
      <c r="P14" s="246"/>
    </row>
    <row r="15" spans="1:16">
      <c r="A15" s="249">
        <v>0.0596098826278534</v>
      </c>
      <c r="B15" s="249">
        <v>0.214773973494276</v>
      </c>
      <c r="C15" s="249">
        <v>2239.690341545</v>
      </c>
      <c r="D15" s="249">
        <v>148.73</v>
      </c>
      <c r="E15" s="249">
        <v>1505876.65</v>
      </c>
      <c r="F15" s="249">
        <v>2.35420561563969</v>
      </c>
      <c r="G15" s="249">
        <v>5.6</v>
      </c>
      <c r="H15" s="250" t="s">
        <v>25</v>
      </c>
      <c r="I15" s="249">
        <v>6.89724239452641</v>
      </c>
      <c r="J15" s="251">
        <v>39084</v>
      </c>
      <c r="K15" s="250" t="s">
        <v>32</v>
      </c>
      <c r="L15" s="250" t="s">
        <v>65</v>
      </c>
      <c r="M15" s="250" t="s">
        <v>89</v>
      </c>
      <c r="N15" s="250" t="str">
        <v>1103084</v>
      </c>
      <c r="O15" s="250" t="str">
        <v>נתיבי גז א- נתיבי גז</v>
      </c>
      <c r="P15" s="246"/>
    </row>
    <row r="16" spans="1:16">
      <c r="A16" s="249">
        <v>0.0396086901674193</v>
      </c>
      <c r="B16" s="249">
        <v>0</v>
      </c>
      <c r="C16" s="249">
        <v>1488.1962</v>
      </c>
      <c r="D16" s="249">
        <v>123.81</v>
      </c>
      <c r="E16" s="249">
        <v>1202000</v>
      </c>
      <c r="F16" s="249">
        <v>2.96946804153919</v>
      </c>
      <c r="G16" s="249">
        <v>4.8</v>
      </c>
      <c r="H16" s="250" t="s">
        <v>25</v>
      </c>
      <c r="I16" s="249">
        <v>10.1727608874344</v>
      </c>
      <c r="J16" s="251">
        <v>40918</v>
      </c>
      <c r="K16" s="250" t="s">
        <v>32</v>
      </c>
      <c r="L16" s="250" t="s">
        <v>65</v>
      </c>
      <c r="M16" s="250" t="s">
        <v>89</v>
      </c>
      <c r="N16" s="250" t="str">
        <v>1125509</v>
      </c>
      <c r="O16" s="250" t="str">
        <v>נתיבי גז ג- נתיבי גז</v>
      </c>
      <c r="P16" s="246"/>
    </row>
    <row r="17" spans="1:16">
      <c r="A17" s="249">
        <v>0.439515990443809</v>
      </c>
      <c r="B17" s="249">
        <v>0</v>
      </c>
      <c r="C17" s="249">
        <v>16513.7</v>
      </c>
      <c r="D17" s="249">
        <v>235.91</v>
      </c>
      <c r="E17" s="249">
        <v>7000000</v>
      </c>
      <c r="F17" s="249">
        <v>0.968947246670722</v>
      </c>
      <c r="G17" s="249">
        <v>5.4</v>
      </c>
      <c r="H17" s="250" t="s">
        <v>25</v>
      </c>
      <c r="I17" s="249">
        <v>3.95614582532993</v>
      </c>
      <c r="J17" s="251">
        <v>38335</v>
      </c>
      <c r="K17" s="250" t="s">
        <v>32</v>
      </c>
      <c r="L17" s="250" t="s">
        <v>65</v>
      </c>
      <c r="M17" s="250" t="s">
        <v>64</v>
      </c>
      <c r="N17" s="250" t="str">
        <v>6620330</v>
      </c>
      <c r="O17" s="250" t="str">
        <v>פועלים שטר הון 5.4%- בנק הפועלים</v>
      </c>
      <c r="P17" s="246"/>
    </row>
    <row r="18" spans="1:16">
      <c r="A18" s="249">
        <v>0.088263036053046</v>
      </c>
      <c r="B18" s="249">
        <v>0</v>
      </c>
      <c r="C18" s="249">
        <v>3316.26</v>
      </c>
      <c r="D18" s="249">
        <v>145.45</v>
      </c>
      <c r="E18" s="249">
        <v>2280000</v>
      </c>
      <c r="F18" s="249">
        <v>0.767793674349784</v>
      </c>
      <c r="G18" s="249">
        <v>5.3</v>
      </c>
      <c r="H18" s="250" t="s">
        <v>25</v>
      </c>
      <c r="I18" s="249">
        <v>2.37060136364404</v>
      </c>
      <c r="J18" s="251">
        <v>38717</v>
      </c>
      <c r="K18" s="250" t="s">
        <v>32</v>
      </c>
      <c r="L18" s="250" t="s">
        <v>65</v>
      </c>
      <c r="M18" s="250" t="s">
        <v>64</v>
      </c>
      <c r="N18" s="250" t="str">
        <v>6683262</v>
      </c>
      <c r="O18" s="250" t="str">
        <v>%3.5 טפחות שטר הון- בנק מזרחי טפחות</v>
      </c>
      <c r="P18" s="246"/>
    </row>
    <row r="19" spans="1:16">
      <c r="A19" s="249">
        <v>0.0280077430899089</v>
      </c>
      <c r="B19" s="249">
        <v>0</v>
      </c>
      <c r="C19" s="249">
        <v>1052.32</v>
      </c>
      <c r="D19" s="249">
        <v>131.54</v>
      </c>
      <c r="E19" s="249">
        <v>800000</v>
      </c>
      <c r="F19" s="249">
        <v>0.0219256695508946</v>
      </c>
      <c r="G19" s="249">
        <v>5.3</v>
      </c>
      <c r="H19" s="250" t="s">
        <v>25</v>
      </c>
      <c r="I19" s="249">
        <v>0.980821689076374</v>
      </c>
      <c r="J19" s="251">
        <v>38717</v>
      </c>
      <c r="K19" s="250" t="s">
        <v>32</v>
      </c>
      <c r="L19" s="250" t="s">
        <v>65</v>
      </c>
      <c r="M19" s="250" t="s">
        <v>64</v>
      </c>
      <c r="N19" s="250" t="str">
        <v>6851836</v>
      </c>
      <c r="O19" s="250" t="str">
        <v>4102/9002 מזרחי שה- בנק מזרחי טפחות</v>
      </c>
      <c r="P19" s="246"/>
    </row>
    <row r="20" spans="1:16">
      <c r="A20" s="249">
        <v>0.0416909542950929</v>
      </c>
      <c r="B20" s="249">
        <v>0</v>
      </c>
      <c r="C20" s="249">
        <v>1566.432</v>
      </c>
      <c r="D20" s="249">
        <v>145.04</v>
      </c>
      <c r="E20" s="249">
        <v>1080000</v>
      </c>
      <c r="F20" s="249">
        <v>0.76831819474697</v>
      </c>
      <c r="G20" s="249">
        <v>5.15</v>
      </c>
      <c r="H20" s="250" t="s">
        <v>25</v>
      </c>
      <c r="I20" s="249">
        <v>2.42028834103182</v>
      </c>
      <c r="J20" s="251">
        <v>38717</v>
      </c>
      <c r="K20" s="250" t="s">
        <v>32</v>
      </c>
      <c r="L20" s="250" t="s">
        <v>65</v>
      </c>
      <c r="M20" s="250" t="s">
        <v>64</v>
      </c>
      <c r="N20" s="250" t="str">
        <v>6683270</v>
      </c>
      <c r="O20" s="250" t="str">
        <v>9102/0 טפחות שטר הון- בנק מזרחי טפחות</v>
      </c>
      <c r="P20" s="246"/>
    </row>
    <row r="21" spans="1:16">
      <c r="A21" s="249">
        <v>0.316175672833903</v>
      </c>
      <c r="B21" s="249">
        <v>0</v>
      </c>
      <c r="C21" s="249">
        <v>11879.5</v>
      </c>
      <c r="D21" s="249">
        <v>237.59</v>
      </c>
      <c r="E21" s="249">
        <v>5000000</v>
      </c>
      <c r="F21" s="249">
        <v>1.69881737935543</v>
      </c>
      <c r="G21" s="249">
        <v>5.25</v>
      </c>
      <c r="H21" s="250" t="s">
        <v>25</v>
      </c>
      <c r="I21" s="249">
        <v>5.45865091256877</v>
      </c>
      <c r="J21" s="251">
        <v>38312</v>
      </c>
      <c r="K21" s="250" t="s">
        <v>32</v>
      </c>
      <c r="L21" s="250" t="s">
        <v>65</v>
      </c>
      <c r="M21" s="250" t="s">
        <v>64</v>
      </c>
      <c r="N21" s="250" t="str">
        <v>6620314</v>
      </c>
      <c r="O21" s="250" t="str">
        <v>פועלים שטר הון נדחה- בנק הפועלים</v>
      </c>
      <c r="P21" s="246"/>
    </row>
    <row r="22" spans="1:16">
      <c r="A22" s="249">
        <v>0.0321299105387506</v>
      </c>
      <c r="B22" s="249">
        <v>0</v>
      </c>
      <c r="C22" s="249">
        <v>1207.2</v>
      </c>
      <c r="D22" s="249">
        <v>120.72</v>
      </c>
      <c r="E22" s="249">
        <v>1000000</v>
      </c>
      <c r="F22" s="249">
        <v>2.24720345461368</v>
      </c>
      <c r="G22" s="249">
        <v>3.95</v>
      </c>
      <c r="H22" s="250" t="s">
        <v>25</v>
      </c>
      <c r="I22" s="249">
        <v>6.67153887425233</v>
      </c>
      <c r="J22" s="251">
        <v>40625</v>
      </c>
      <c r="K22" s="250" t="s">
        <v>69</v>
      </c>
      <c r="L22" s="250" t="s">
        <v>70</v>
      </c>
      <c r="M22" s="250" t="s">
        <v>64</v>
      </c>
      <c r="N22" s="250" t="str">
        <v>6014211</v>
      </c>
      <c r="O22" s="250" t="str">
        <v>אוצר החייל כ.התח 03/26 3.95%- אוצר החייל</v>
      </c>
      <c r="P22" s="246"/>
    </row>
    <row r="23" spans="1:16">
      <c r="A23" s="249">
        <v>0.0492408445060823</v>
      </c>
      <c r="B23" s="249">
        <v>0</v>
      </c>
      <c r="C23" s="249">
        <v>1850.1</v>
      </c>
      <c r="D23" s="249">
        <v>123.34</v>
      </c>
      <c r="E23" s="249">
        <v>1500000</v>
      </c>
      <c r="F23" s="249">
        <v>2.04657440268993</v>
      </c>
      <c r="G23" s="249">
        <v>4.65</v>
      </c>
      <c r="H23" s="250" t="s">
        <v>25</v>
      </c>
      <c r="I23" s="249">
        <v>6.76099460585206</v>
      </c>
      <c r="J23" s="251">
        <v>40822</v>
      </c>
      <c r="K23" s="250" t="s">
        <v>69</v>
      </c>
      <c r="L23" s="250" t="s">
        <v>70</v>
      </c>
      <c r="M23" s="250" t="s">
        <v>68</v>
      </c>
      <c r="N23" s="250" t="str">
        <v>1124759</v>
      </c>
      <c r="O23" s="250" t="str">
        <v>מנורה מיבט ה.משני מורכב 4.65%- מנורה מבטחים החזקות</v>
      </c>
      <c r="P23" s="246"/>
    </row>
    <row r="24" spans="1:16">
      <c r="A24" s="249">
        <v>0.166480418168264</v>
      </c>
      <c r="B24" s="249">
        <v>0</v>
      </c>
      <c r="C24" s="249">
        <v>6255.08</v>
      </c>
      <c r="D24" s="249">
        <v>120.29</v>
      </c>
      <c r="E24" s="249">
        <v>5200000</v>
      </c>
      <c r="F24" s="249">
        <v>3.03870473396778</v>
      </c>
      <c r="G24" s="249">
        <v>4.1</v>
      </c>
      <c r="H24" s="250" t="s">
        <v>25</v>
      </c>
      <c r="I24" s="249">
        <v>13.0266619706615</v>
      </c>
      <c r="J24" s="251">
        <v>41080</v>
      </c>
      <c r="K24" s="250" t="s">
        <v>66</v>
      </c>
      <c r="L24" s="250" t="s">
        <v>34</v>
      </c>
      <c r="M24" s="250" t="s">
        <v>89</v>
      </c>
      <c r="N24" s="250" t="str">
        <v>1124346</v>
      </c>
      <c r="O24" s="250" t="str">
        <v>מקורות 8 4.1% 2048- מקורות</v>
      </c>
      <c r="P24" s="246"/>
    </row>
    <row r="25" spans="1:16">
      <c r="A25" s="249">
        <v>0.288360091733797</v>
      </c>
      <c r="B25" s="249">
        <v>1.12023344903319</v>
      </c>
      <c r="C25" s="249">
        <v>10834.4</v>
      </c>
      <c r="D25" s="249">
        <v>135.43</v>
      </c>
      <c r="E25" s="249">
        <v>8000000</v>
      </c>
      <c r="F25" s="249">
        <v>0.728979164957999</v>
      </c>
      <c r="G25" s="249">
        <v>4.9</v>
      </c>
      <c r="H25" s="250" t="s">
        <v>25</v>
      </c>
      <c r="I25" s="249">
        <v>2.8934289343223</v>
      </c>
      <c r="J25" s="251">
        <v>38714</v>
      </c>
      <c r="K25" s="250" t="s">
        <v>66</v>
      </c>
      <c r="L25" s="250" t="s">
        <v>34</v>
      </c>
      <c r="M25" s="250" t="s">
        <v>89</v>
      </c>
      <c r="N25" s="250" t="str">
        <v>1095538</v>
      </c>
      <c r="O25" s="250" t="str">
        <v>מקורות אגח  5- מקורות</v>
      </c>
      <c r="P25" s="246"/>
    </row>
    <row r="26" spans="1:16">
      <c r="A26" s="249">
        <v>0.0236152713241093</v>
      </c>
      <c r="B26" s="249">
        <v>0.038115287763023</v>
      </c>
      <c r="C26" s="249">
        <v>887.284</v>
      </c>
      <c r="D26" s="249">
        <v>152.98</v>
      </c>
      <c r="E26" s="249">
        <v>580000</v>
      </c>
      <c r="F26" s="249">
        <v>2.6938325728178</v>
      </c>
      <c r="G26" s="249">
        <v>4.9</v>
      </c>
      <c r="H26" s="250" t="s">
        <v>25</v>
      </c>
      <c r="I26" s="249">
        <v>11.4114270518718</v>
      </c>
      <c r="J26" s="251">
        <v>40975</v>
      </c>
      <c r="K26" s="250" t="s">
        <v>66</v>
      </c>
      <c r="L26" s="250" t="s">
        <v>34</v>
      </c>
      <c r="M26" s="250" t="s">
        <v>89</v>
      </c>
      <c r="N26" s="250" t="str">
        <v>1100908</v>
      </c>
      <c r="O26" s="250" t="str">
        <v>מקורות סדרה ו- מקורות</v>
      </c>
      <c r="P26" s="246"/>
    </row>
    <row r="27" spans="1:16">
      <c r="A27" s="249">
        <v>0.0140439663091412</v>
      </c>
      <c r="B27" s="249">
        <v>0.102952136987289</v>
      </c>
      <c r="C27" s="249">
        <v>527.6664592</v>
      </c>
      <c r="D27" s="249">
        <v>141.73</v>
      </c>
      <c r="E27" s="249">
        <v>372304</v>
      </c>
      <c r="F27" s="249">
        <v>1.28942920935154</v>
      </c>
      <c r="G27" s="249">
        <v>4.95</v>
      </c>
      <c r="H27" s="250" t="s">
        <v>25</v>
      </c>
      <c r="I27" s="249">
        <v>3.39864392203489</v>
      </c>
      <c r="J27" s="251">
        <v>39154</v>
      </c>
      <c r="K27" s="250" t="s">
        <v>32</v>
      </c>
      <c r="L27" s="250" t="s">
        <v>34</v>
      </c>
      <c r="M27" s="250" t="s">
        <v>73</v>
      </c>
      <c r="N27" s="250" t="str">
        <v>1103092</v>
      </c>
      <c r="O27" s="250" t="str">
        <v>משאב סדרה ג- משאב יזום ופיתוח</v>
      </c>
      <c r="P27" s="246"/>
    </row>
    <row r="28" spans="1:16">
      <c r="A28" s="249">
        <v>0.0153930909472448</v>
      </c>
      <c r="B28" s="249">
        <v>0.156562072472144</v>
      </c>
      <c r="C28" s="249">
        <v>578.3564</v>
      </c>
      <c r="D28" s="249">
        <v>135.13</v>
      </c>
      <c r="E28" s="249">
        <v>428000</v>
      </c>
      <c r="F28" s="249">
        <v>2.08407761108875</v>
      </c>
      <c r="G28" s="249">
        <v>5</v>
      </c>
      <c r="H28" s="250" t="s">
        <v>25</v>
      </c>
      <c r="I28" s="249">
        <v>3.52164757148449</v>
      </c>
      <c r="J28" s="251">
        <v>40983</v>
      </c>
      <c r="K28" s="250" t="s">
        <v>69</v>
      </c>
      <c r="L28" s="250" t="s">
        <v>50</v>
      </c>
      <c r="M28" s="250" t="s">
        <v>73</v>
      </c>
      <c r="N28" s="250" t="str">
        <v>7390065</v>
      </c>
      <c r="O28" s="250" t="str">
        <v>אלקטרה ג- אלקטרה</v>
      </c>
      <c r="P28" s="246"/>
    </row>
    <row r="29" spans="1:16">
      <c r="A29" s="249">
        <v>0.0405336706883617</v>
      </c>
      <c r="B29" s="249">
        <v>0</v>
      </c>
      <c r="C29" s="249">
        <v>1522.95</v>
      </c>
      <c r="D29" s="249">
        <v>117.15</v>
      </c>
      <c r="E29" s="249">
        <v>1300000</v>
      </c>
      <c r="F29" s="249">
        <v>2.22648489892483</v>
      </c>
      <c r="G29" s="249">
        <v>3.8</v>
      </c>
      <c r="H29" s="250" t="s">
        <v>25</v>
      </c>
      <c r="I29" s="249">
        <v>7.62375109162691</v>
      </c>
      <c r="J29" s="251">
        <v>40951</v>
      </c>
      <c r="K29" s="250" t="s">
        <v>32</v>
      </c>
      <c r="L29" s="250" t="s">
        <v>48</v>
      </c>
      <c r="M29" s="250" t="s">
        <v>64</v>
      </c>
      <c r="N29" s="250" t="str">
        <v>6390041</v>
      </c>
      <c r="O29" s="250" t="str">
        <v>דיסקונט כ"ה 09/22 3.8%- דיסקונט</v>
      </c>
      <c r="P29" s="246"/>
    </row>
    <row r="30" spans="1:16">
      <c r="A30" s="249">
        <v>0.024897886067957</v>
      </c>
      <c r="B30" s="249">
        <v>0.115384615384615</v>
      </c>
      <c r="C30" s="249">
        <v>935.475</v>
      </c>
      <c r="D30" s="249">
        <v>124.73</v>
      </c>
      <c r="E30" s="249">
        <v>750000</v>
      </c>
      <c r="F30" s="249">
        <v>0.923051711916922</v>
      </c>
      <c r="G30" s="249">
        <v>5.35</v>
      </c>
      <c r="H30" s="250" t="s">
        <v>25</v>
      </c>
      <c r="I30" s="249">
        <v>0.529817970489833</v>
      </c>
      <c r="J30" s="251">
        <v>38915</v>
      </c>
      <c r="K30" s="250" t="s">
        <v>32</v>
      </c>
      <c r="L30" s="250" t="s">
        <v>48</v>
      </c>
      <c r="M30" s="250" t="s">
        <v>73</v>
      </c>
      <c r="N30" s="250" t="str">
        <v>5760111</v>
      </c>
      <c r="O30" s="250" t="str">
        <v>החברה לישראל 4- החברה לישראל</v>
      </c>
      <c r="P30" s="246"/>
    </row>
    <row r="31" spans="1:16">
      <c r="A31" s="249">
        <v>0.0342625892427517</v>
      </c>
      <c r="B31" s="249">
        <v>0</v>
      </c>
      <c r="C31" s="249">
        <v>1287.33</v>
      </c>
      <c r="D31" s="249">
        <v>117.03</v>
      </c>
      <c r="E31" s="249">
        <v>1100000</v>
      </c>
      <c r="F31" s="249">
        <v>2.24038468945026</v>
      </c>
      <c r="G31" s="249">
        <v>3.8</v>
      </c>
      <c r="H31" s="250" t="s">
        <v>25</v>
      </c>
      <c r="I31" s="249">
        <v>7.62295176720586</v>
      </c>
      <c r="J31" s="251">
        <v>40933</v>
      </c>
      <c r="K31" s="250" t="s">
        <v>32</v>
      </c>
      <c r="L31" s="250" t="s">
        <v>48</v>
      </c>
      <c r="M31" s="250" t="s">
        <v>64</v>
      </c>
      <c r="N31" s="250" t="str">
        <v>7299522</v>
      </c>
      <c r="O31" s="250" t="str">
        <v>מרכנתיל דסקונט כ.ה. 09/22 3.8%- מרכנתיל דיסקונט</v>
      </c>
      <c r="P31" s="246"/>
    </row>
    <row r="32" spans="1:16">
      <c r="A32" s="249">
        <v>0.092761350553934</v>
      </c>
      <c r="B32" s="249">
        <v>0</v>
      </c>
      <c r="C32" s="249">
        <v>3485.27277266</v>
      </c>
      <c r="D32" s="249">
        <v>142.73</v>
      </c>
      <c r="E32" s="249">
        <v>2441864.2</v>
      </c>
      <c r="F32" s="249">
        <v>1.09955282557011</v>
      </c>
      <c r="G32" s="249">
        <v>6.3</v>
      </c>
      <c r="H32" s="250" t="s">
        <v>25</v>
      </c>
      <c r="I32" s="249">
        <v>2.60147527953326</v>
      </c>
      <c r="J32" s="251">
        <v>38994</v>
      </c>
      <c r="K32" s="250" t="s">
        <v>32</v>
      </c>
      <c r="L32" s="250" t="s">
        <v>48</v>
      </c>
      <c r="M32" s="250" t="s">
        <v>73</v>
      </c>
      <c r="N32" s="250" t="str">
        <v>1099159</v>
      </c>
      <c r="O32" s="250" t="str">
        <v>פז אשדוד מדד 43- פז בית זיקוק אשדוד</v>
      </c>
      <c r="P32" s="246"/>
    </row>
    <row r="33" spans="1:16">
      <c r="A33" s="249">
        <v>0.0661015952733938</v>
      </c>
      <c r="B33" s="249">
        <v>0</v>
      </c>
      <c r="C33" s="249">
        <v>2483.6</v>
      </c>
      <c r="D33" s="249">
        <v>124.18</v>
      </c>
      <c r="E33" s="249">
        <v>2000000</v>
      </c>
      <c r="F33" s="249">
        <v>2.54041035664081</v>
      </c>
      <c r="G33" s="249">
        <v>4.1</v>
      </c>
      <c r="H33" s="250" t="s">
        <v>25</v>
      </c>
      <c r="I33" s="249">
        <v>8.66816755762357</v>
      </c>
      <c r="J33" s="251">
        <v>40596</v>
      </c>
      <c r="K33" s="250" t="s">
        <v>32</v>
      </c>
      <c r="L33" s="250" t="s">
        <v>48</v>
      </c>
      <c r="M33" s="250" t="s">
        <v>64</v>
      </c>
      <c r="N33" s="250" t="str">
        <v>7290497</v>
      </c>
      <c r="O33" s="250" t="str">
        <v>מר.דסקונט כ.ה.נדחה 4.1% 07/2- מרכנתיל דיסקונט</v>
      </c>
      <c r="P33" s="246"/>
    </row>
    <row r="34" spans="1:16">
      <c r="A34" s="249">
        <v>0.00693899109980722</v>
      </c>
      <c r="B34" s="249">
        <v>0.0718692679654733</v>
      </c>
      <c r="C34" s="249">
        <v>260.71501337</v>
      </c>
      <c r="D34" s="249">
        <v>133.7</v>
      </c>
      <c r="E34" s="249">
        <v>195000.01</v>
      </c>
      <c r="F34" s="249">
        <v>1.22832258307934</v>
      </c>
      <c r="G34" s="249">
        <v>6.75</v>
      </c>
      <c r="H34" s="250" t="s">
        <v>25</v>
      </c>
      <c r="I34" s="249">
        <v>2.2538444183637</v>
      </c>
      <c r="J34" s="251">
        <v>39470</v>
      </c>
      <c r="K34" s="250" t="s">
        <v>69</v>
      </c>
      <c r="L34" s="250" t="s">
        <v>84</v>
      </c>
      <c r="M34" s="250" t="s">
        <v>71</v>
      </c>
      <c r="N34" s="250" t="str">
        <v>1109198</v>
      </c>
      <c r="O34" s="250" t="str">
        <v>יצחקי מחסנים א 10/16 6.5%- יצחקי</v>
      </c>
      <c r="P34" s="246"/>
    </row>
    <row r="35" spans="1:16">
      <c r="A35" s="249">
        <v>0.0812190482107781</v>
      </c>
      <c r="B35" s="249">
        <v>0.153609831029186</v>
      </c>
      <c r="C35" s="249">
        <v>3051.6</v>
      </c>
      <c r="D35" s="249">
        <v>152.58</v>
      </c>
      <c r="E35" s="249">
        <v>2000000</v>
      </c>
      <c r="F35" s="249">
        <v>2.25349769937992</v>
      </c>
      <c r="G35" s="249">
        <v>5.75</v>
      </c>
      <c r="H35" s="250" t="s">
        <v>25</v>
      </c>
      <c r="I35" s="249">
        <v>7.19400578151347</v>
      </c>
      <c r="J35" s="251">
        <v>39408</v>
      </c>
      <c r="K35" s="250" t="s">
        <v>32</v>
      </c>
      <c r="L35" s="250" t="s">
        <v>72</v>
      </c>
      <c r="M35" s="250" t="s">
        <v>64</v>
      </c>
      <c r="N35" s="250" t="str">
        <v>6620280</v>
      </c>
      <c r="O35" s="250" t="str">
        <v>פועלים הון ראשוני ג- בנק הפועלים</v>
      </c>
      <c r="P35" s="246"/>
    </row>
    <row r="36" spans="1:16">
      <c r="A36" s="249">
        <v>0.00505075282824026</v>
      </c>
      <c r="B36" s="249">
        <v>0.0673388311111111</v>
      </c>
      <c r="C36" s="249">
        <v>189.769243425</v>
      </c>
      <c r="D36" s="249">
        <v>125.25</v>
      </c>
      <c r="E36" s="249">
        <v>151512.37</v>
      </c>
      <c r="F36" s="249">
        <v>3.56427417194843</v>
      </c>
      <c r="G36" s="249">
        <v>5</v>
      </c>
      <c r="H36" s="250" t="s">
        <v>25</v>
      </c>
      <c r="I36" s="249">
        <v>1.05343634683485</v>
      </c>
      <c r="J36" s="251">
        <v>39140</v>
      </c>
      <c r="K36" s="250" t="s">
        <v>32</v>
      </c>
      <c r="L36" s="250" t="s">
        <v>74</v>
      </c>
      <c r="M36" s="250" t="s">
        <v>73</v>
      </c>
      <c r="N36" s="250" t="str">
        <v>6940134</v>
      </c>
      <c r="O36" s="250" t="str">
        <v>אלקו החזקות 9- אלקו החזקות</v>
      </c>
      <c r="P36" s="246"/>
    </row>
    <row r="37" spans="1:16">
      <c r="A37" s="249">
        <v>0.123713878716843</v>
      </c>
      <c r="B37" s="249">
        <v>0</v>
      </c>
      <c r="C37" s="249">
        <v>4648.235612323</v>
      </c>
      <c r="D37" s="249">
        <v>123.23</v>
      </c>
      <c r="E37" s="249">
        <v>3772000.01</v>
      </c>
      <c r="F37" s="249">
        <v>2.25454674017429</v>
      </c>
      <c r="G37" s="249">
        <v>6.4</v>
      </c>
      <c r="H37" s="250" t="s">
        <v>25</v>
      </c>
      <c r="I37" s="249">
        <v>4.18662587505907</v>
      </c>
      <c r="J37" s="251">
        <v>41039</v>
      </c>
      <c r="K37" s="250" t="s">
        <v>32</v>
      </c>
      <c r="L37" s="250" t="s">
        <v>74</v>
      </c>
      <c r="M37" s="250" t="s">
        <v>67</v>
      </c>
      <c r="N37" s="250" t="str">
        <v>33811</v>
      </c>
      <c r="O37" s="250" t="str">
        <v>די בי אס 04/22 6.4%- די בי אס - יס</v>
      </c>
      <c r="P37" s="246"/>
    </row>
    <row r="38" spans="1:16">
      <c r="A38" s="249">
        <v>0.0343734789538755</v>
      </c>
      <c r="B38" s="249">
        <v>0</v>
      </c>
      <c r="C38" s="249">
        <v>1291.4964</v>
      </c>
      <c r="D38" s="249">
        <v>111.24</v>
      </c>
      <c r="E38" s="249">
        <v>1161000</v>
      </c>
      <c r="F38" s="249">
        <v>4.69251754629612</v>
      </c>
      <c r="G38" s="249">
        <v>5.85</v>
      </c>
      <c r="H38" s="250" t="s">
        <v>25</v>
      </c>
      <c r="I38" s="249">
        <v>3.07459145533324</v>
      </c>
      <c r="J38" s="251">
        <v>40615</v>
      </c>
      <c r="K38" s="250" t="s">
        <v>32</v>
      </c>
      <c r="L38" s="250" t="s">
        <v>74</v>
      </c>
      <c r="M38" s="250" t="s">
        <v>67</v>
      </c>
      <c r="N38" s="250" t="str">
        <v>1121490</v>
      </c>
      <c r="O38" s="250" t="str">
        <v>די בי אס ב 11/19 5.85%- די בי אס - יס</v>
      </c>
      <c r="P38" s="246"/>
    </row>
    <row r="39" spans="1:16">
      <c r="A39" s="249">
        <v>0.0545877586640169</v>
      </c>
      <c r="B39" s="249">
        <v>0</v>
      </c>
      <c r="C39" s="249">
        <v>2050.99675518</v>
      </c>
      <c r="D39" s="249">
        <v>144.6</v>
      </c>
      <c r="E39" s="249">
        <v>1418393.33</v>
      </c>
      <c r="F39" s="249">
        <v>3.1333806656599</v>
      </c>
      <c r="G39" s="249">
        <v>7.15</v>
      </c>
      <c r="H39" s="250" t="s">
        <v>25</v>
      </c>
      <c r="I39" s="249">
        <v>7.53915948886587</v>
      </c>
      <c r="J39" s="251">
        <v>40618</v>
      </c>
      <c r="K39" s="250" t="s">
        <v>69</v>
      </c>
      <c r="L39" s="250" t="s">
        <v>122</v>
      </c>
      <c r="M39" s="250" t="s">
        <v>89</v>
      </c>
      <c r="N39" s="250" t="str">
        <v>6270</v>
      </c>
      <c r="O39" s="250" t="str">
        <v>דרך ארץ מזנין 2- דרך ארץ</v>
      </c>
      <c r="P39" s="246"/>
    </row>
    <row r="40" spans="1:16">
      <c r="A40" s="249">
        <v>0.0897458585719481</v>
      </c>
      <c r="B40" s="249">
        <v>0</v>
      </c>
      <c r="C40" s="249">
        <v>3371.9733</v>
      </c>
      <c r="D40" s="249">
        <v>132.39</v>
      </c>
      <c r="E40" s="249">
        <v>2547000</v>
      </c>
      <c r="F40" s="249">
        <v>2.76910124981403</v>
      </c>
      <c r="G40" s="249">
        <v>6</v>
      </c>
      <c r="H40" s="250" t="s">
        <v>25</v>
      </c>
      <c r="I40" s="249">
        <v>6.37013954687995</v>
      </c>
      <c r="J40" s="251">
        <v>40939</v>
      </c>
      <c r="K40" s="250" t="s">
        <v>66</v>
      </c>
      <c r="L40" s="250" t="s">
        <v>74</v>
      </c>
      <c r="M40" s="250" t="s">
        <v>67</v>
      </c>
      <c r="N40" s="250" t="str">
        <v>6000129</v>
      </c>
      <c r="O40" s="250" t="str">
        <v>חשמל 2022- חשמל</v>
      </c>
      <c r="P40" s="246"/>
    </row>
    <row r="41" spans="1:16">
      <c r="A41" s="249">
        <v>0.0712315219441037</v>
      </c>
      <c r="B41" s="249">
        <v>0.150793682792989</v>
      </c>
      <c r="C41" s="249">
        <v>2676.344</v>
      </c>
      <c r="D41" s="249">
        <v>143.12</v>
      </c>
      <c r="E41" s="249">
        <v>1870000</v>
      </c>
      <c r="F41" s="249">
        <v>0.673642263054847</v>
      </c>
      <c r="G41" s="249">
        <v>6.5</v>
      </c>
      <c r="H41" s="250" t="s">
        <v>25</v>
      </c>
      <c r="I41" s="249">
        <v>2.46774340799727</v>
      </c>
      <c r="J41" s="251">
        <v>40876</v>
      </c>
      <c r="K41" s="250" t="s">
        <v>66</v>
      </c>
      <c r="L41" s="250" t="s">
        <v>74</v>
      </c>
      <c r="M41" s="250" t="s">
        <v>67</v>
      </c>
      <c r="N41" s="250" t="str">
        <v>6000038</v>
      </c>
      <c r="O41" s="250" t="str">
        <v>חשמל יא- חשמל</v>
      </c>
      <c r="P41" s="246"/>
    </row>
    <row r="42" spans="1:16">
      <c r="A42" s="249">
        <v>0.209125475373391</v>
      </c>
      <c r="B42" s="249">
        <v>0</v>
      </c>
      <c r="C42" s="249">
        <v>7857.36</v>
      </c>
      <c r="D42" s="249">
        <v>140.31</v>
      </c>
      <c r="E42" s="249">
        <v>5600000</v>
      </c>
      <c r="F42" s="249">
        <v>0.0206143685579289</v>
      </c>
      <c r="G42" s="249">
        <v>6.5</v>
      </c>
      <c r="H42" s="250" t="s">
        <v>25</v>
      </c>
      <c r="I42" s="249">
        <v>1.15890623904815</v>
      </c>
      <c r="J42" s="251">
        <v>40800</v>
      </c>
      <c r="K42" s="250" t="s">
        <v>66</v>
      </c>
      <c r="L42" s="250" t="s">
        <v>74</v>
      </c>
      <c r="M42" s="250" t="s">
        <v>67</v>
      </c>
      <c r="N42" s="250" t="str">
        <v>6001358</v>
      </c>
      <c r="O42" s="250" t="str">
        <v>חשמל הלוואה סדרה י- חשמל</v>
      </c>
      <c r="P42" s="246"/>
    </row>
    <row r="43" spans="1:16">
      <c r="A43" s="249">
        <v>0.0880433645573347</v>
      </c>
      <c r="B43" s="249">
        <v>0.408239173647771</v>
      </c>
      <c r="C43" s="249">
        <v>3308.0064</v>
      </c>
      <c r="D43" s="249">
        <v>136.02</v>
      </c>
      <c r="E43" s="249">
        <v>2432000</v>
      </c>
      <c r="F43" s="249">
        <v>0.861682825446128</v>
      </c>
      <c r="G43" s="249">
        <v>5.35</v>
      </c>
      <c r="H43" s="250" t="s">
        <v>25</v>
      </c>
      <c r="I43" s="249">
        <v>2.63381825607737</v>
      </c>
      <c r="J43" s="251">
        <v>39028</v>
      </c>
      <c r="K43" s="250" t="s">
        <v>66</v>
      </c>
      <c r="L43" s="250" t="s">
        <v>75</v>
      </c>
      <c r="M43" s="250" t="s">
        <v>73</v>
      </c>
      <c r="N43" s="250" t="str">
        <v>1099639</v>
      </c>
      <c r="O43" s="250" t="str">
        <v>קבוצת דלק יב- קבוצת דלק</v>
      </c>
      <c r="P43" s="246"/>
    </row>
    <row r="44" spans="1:16">
      <c r="A44" s="249">
        <v>0.0142524578309319</v>
      </c>
      <c r="B44" s="249">
        <v>0.304884245614748</v>
      </c>
      <c r="C44" s="249">
        <v>535.5</v>
      </c>
      <c r="D44" s="249">
        <v>35.7</v>
      </c>
      <c r="E44" s="249">
        <v>1500000</v>
      </c>
      <c r="F44" s="249">
        <v>46.9756803246736</v>
      </c>
      <c r="G44" s="249">
        <v>5.45</v>
      </c>
      <c r="H44" s="250" t="s">
        <v>25</v>
      </c>
      <c r="I44" s="249">
        <v>3.32326843916243</v>
      </c>
      <c r="J44" s="251">
        <v>39020</v>
      </c>
      <c r="K44" s="250" t="s">
        <v>32</v>
      </c>
      <c r="L44" s="250" t="s">
        <v>123</v>
      </c>
      <c r="M44" s="250" t="s">
        <v>67</v>
      </c>
      <c r="N44" s="250" t="str">
        <v>6510036</v>
      </c>
      <c r="O44" s="250" t="str">
        <v>צים אגח ג- צים</v>
      </c>
      <c r="P44" s="246"/>
    </row>
    <row r="45" spans="1:16">
      <c r="A45" s="252">
        <v>2.99812390777614</v>
      </c>
      <c r="B45" s="253"/>
      <c r="C45" s="252">
        <v>112646.911266753</v>
      </c>
      <c r="D45" s="253"/>
      <c r="E45" s="252">
        <v>75683381.6</v>
      </c>
      <c r="F45" s="252">
        <v>1.67832700207828</v>
      </c>
      <c r="G45" s="253"/>
      <c r="H45" s="253"/>
      <c r="I45" s="252">
        <v>4.59624791147117</v>
      </c>
      <c r="J45" s="253"/>
      <c r="K45" s="253"/>
      <c r="L45" s="253"/>
      <c r="M45" s="253"/>
      <c r="N45" s="253"/>
      <c r="O45" s="254" t="s">
        <v>124</v>
      </c>
      <c r="P45" s="246"/>
    </row>
    <row r="46" spans="1:16" ht="15.2" customHeight="1">
      <c r="A46" s="248" t="s">
        <v>77</v>
      </c>
      <c r="B46" s="248"/>
      <c r="C46" s="248"/>
      <c r="D46" s="248"/>
      <c r="E46" s="248"/>
      <c r="F46" s="248"/>
      <c r="G46" s="248"/>
      <c r="H46" s="248"/>
      <c r="I46" s="248"/>
      <c r="J46" s="248"/>
      <c r="K46" s="248"/>
      <c r="L46" s="248"/>
      <c r="M46" s="248"/>
      <c r="N46" s="248"/>
      <c r="O46" s="248"/>
      <c r="P46" s="246"/>
    </row>
    <row r="47" spans="1:16">
      <c r="A47" s="249">
        <v>2.66152340446907e-10</v>
      </c>
      <c r="B47" s="249">
        <v>0</v>
      </c>
      <c r="C47" s="249">
        <v>1e-05</v>
      </c>
      <c r="D47" s="249">
        <v>0</v>
      </c>
      <c r="E47" s="249">
        <v>0</v>
      </c>
      <c r="F47" s="249">
        <v>0</v>
      </c>
      <c r="G47" s="249">
        <v>0</v>
      </c>
      <c r="H47" s="250" t="s">
        <v>27</v>
      </c>
      <c r="I47" s="249">
        <v>0</v>
      </c>
      <c r="J47" s="251"/>
      <c r="K47" s="250"/>
      <c r="L47" s="250" t="s">
        <v>27</v>
      </c>
      <c r="M47" s="250" t="s">
        <v>27</v>
      </c>
      <c r="N47" s="250" t="s">
        <v>27</v>
      </c>
      <c r="O47" s="250" t="s">
        <v>27</v>
      </c>
      <c r="P47" s="246"/>
    </row>
    <row r="48" spans="1:16">
      <c r="A48" s="252">
        <v>2.66152340446907e-10</v>
      </c>
      <c r="B48" s="253"/>
      <c r="C48" s="252">
        <v>1e-05</v>
      </c>
      <c r="D48" s="253"/>
      <c r="E48" s="252">
        <v>0</v>
      </c>
      <c r="F48" s="252">
        <v>0</v>
      </c>
      <c r="G48" s="253"/>
      <c r="H48" s="253"/>
      <c r="I48" s="252">
        <v>0</v>
      </c>
      <c r="J48" s="253"/>
      <c r="K48" s="253"/>
      <c r="L48" s="253"/>
      <c r="M48" s="253"/>
      <c r="N48" s="253"/>
      <c r="O48" s="254" t="s">
        <v>79</v>
      </c>
      <c r="P48" s="246"/>
    </row>
    <row r="49" spans="1:16" ht="15.2" customHeight="1">
      <c r="A49" s="248" t="s">
        <v>125</v>
      </c>
      <c r="B49" s="248"/>
      <c r="C49" s="248"/>
      <c r="D49" s="248"/>
      <c r="E49" s="248"/>
      <c r="F49" s="248"/>
      <c r="G49" s="248"/>
      <c r="H49" s="248"/>
      <c r="I49" s="248"/>
      <c r="J49" s="248"/>
      <c r="K49" s="248"/>
      <c r="L49" s="248"/>
      <c r="M49" s="248"/>
      <c r="N49" s="248"/>
      <c r="O49" s="248"/>
      <c r="P49" s="246"/>
    </row>
    <row r="50" spans="1:16">
      <c r="A50" s="249">
        <v>0.00527794425006664</v>
      </c>
      <c r="B50" s="249">
        <v>0.243744417666943</v>
      </c>
      <c r="C50" s="249">
        <v>198.3053856</v>
      </c>
      <c r="D50" s="249">
        <v>24.92</v>
      </c>
      <c r="E50" s="249">
        <v>795768</v>
      </c>
      <c r="F50" s="249">
        <v>27.4852891458273</v>
      </c>
      <c r="G50" s="249">
        <v>3.86812</v>
      </c>
      <c r="H50" s="250" t="s">
        <v>25</v>
      </c>
      <c r="I50" s="249">
        <v>5.02023161023724</v>
      </c>
      <c r="J50" s="251">
        <v>39253</v>
      </c>
      <c r="K50" s="250" t="s">
        <v>32</v>
      </c>
      <c r="L50" s="250" t="s">
        <v>123</v>
      </c>
      <c r="M50" s="250" t="s">
        <v>67</v>
      </c>
      <c r="N50" s="250" t="str">
        <v>6510028</v>
      </c>
      <c r="O50" s="250" t="str">
        <v>צים אגח ב- צים</v>
      </c>
      <c r="P50" s="246"/>
    </row>
    <row r="51" spans="1:16">
      <c r="A51" s="252">
        <v>0.00527794425006664</v>
      </c>
      <c r="B51" s="253"/>
      <c r="C51" s="252">
        <v>198.3053856</v>
      </c>
      <c r="D51" s="253"/>
      <c r="E51" s="252">
        <v>795768</v>
      </c>
      <c r="F51" s="252">
        <v>27.4852891458273</v>
      </c>
      <c r="G51" s="253"/>
      <c r="H51" s="253"/>
      <c r="I51" s="252">
        <v>5.02023161023724</v>
      </c>
      <c r="J51" s="253"/>
      <c r="K51" s="253"/>
      <c r="L51" s="253"/>
      <c r="M51" s="253"/>
      <c r="N51" s="253"/>
      <c r="O51" s="254" t="s">
        <v>126</v>
      </c>
      <c r="P51" s="246"/>
    </row>
    <row r="52" spans="1:16" ht="15.2" customHeight="1">
      <c r="A52" s="248" t="s">
        <v>91</v>
      </c>
      <c r="B52" s="248"/>
      <c r="C52" s="248"/>
      <c r="D52" s="248"/>
      <c r="E52" s="248"/>
      <c r="F52" s="248"/>
      <c r="G52" s="248"/>
      <c r="H52" s="248"/>
      <c r="I52" s="248"/>
      <c r="J52" s="248"/>
      <c r="K52" s="248"/>
      <c r="L52" s="248"/>
      <c r="M52" s="248"/>
      <c r="N52" s="248"/>
      <c r="O52" s="248"/>
      <c r="P52" s="246"/>
    </row>
    <row r="53" spans="1:16">
      <c r="A53" s="249">
        <v>2.66152340446907e-10</v>
      </c>
      <c r="B53" s="249">
        <v>0</v>
      </c>
      <c r="C53" s="249">
        <v>1e-05</v>
      </c>
      <c r="D53" s="249">
        <v>0</v>
      </c>
      <c r="E53" s="249">
        <v>0</v>
      </c>
      <c r="F53" s="249">
        <v>0</v>
      </c>
      <c r="G53" s="249">
        <v>0</v>
      </c>
      <c r="H53" s="250" t="s">
        <v>27</v>
      </c>
      <c r="I53" s="249">
        <v>0</v>
      </c>
      <c r="J53" s="251"/>
      <c r="K53" s="250"/>
      <c r="L53" s="250" t="s">
        <v>27</v>
      </c>
      <c r="M53" s="250" t="s">
        <v>27</v>
      </c>
      <c r="N53" s="250" t="s">
        <v>27</v>
      </c>
      <c r="O53" s="250" t="s">
        <v>27</v>
      </c>
      <c r="P53" s="246"/>
    </row>
    <row r="54" spans="1:16">
      <c r="A54" s="252">
        <v>2.66152340446907e-10</v>
      </c>
      <c r="B54" s="253"/>
      <c r="C54" s="252">
        <v>1e-05</v>
      </c>
      <c r="D54" s="253"/>
      <c r="E54" s="252">
        <v>0</v>
      </c>
      <c r="F54" s="252">
        <v>0</v>
      </c>
      <c r="G54" s="253"/>
      <c r="H54" s="253"/>
      <c r="I54" s="252">
        <v>0</v>
      </c>
      <c r="J54" s="253"/>
      <c r="K54" s="253"/>
      <c r="L54" s="253"/>
      <c r="M54" s="253"/>
      <c r="N54" s="253"/>
      <c r="O54" s="254" t="s">
        <v>92</v>
      </c>
      <c r="P54" s="246"/>
    </row>
    <row r="55" spans="1:16">
      <c r="A55" s="252">
        <v>3.00340185255851</v>
      </c>
      <c r="B55" s="253"/>
      <c r="C55" s="252">
        <v>112845.216672353</v>
      </c>
      <c r="D55" s="253"/>
      <c r="E55" s="252">
        <v>76479149.6</v>
      </c>
      <c r="F55" s="252">
        <v>1.7236781449661</v>
      </c>
      <c r="G55" s="253"/>
      <c r="H55" s="253"/>
      <c r="I55" s="252">
        <v>4.59699298655212</v>
      </c>
      <c r="J55" s="253"/>
      <c r="K55" s="253"/>
      <c r="L55" s="253"/>
      <c r="M55" s="253"/>
      <c r="N55" s="253"/>
      <c r="O55" s="254" t="s">
        <v>35</v>
      </c>
      <c r="P55" s="246"/>
    </row>
    <row r="56" spans="1:16" ht="15.2" customHeight="1">
      <c r="A56" s="248" t="s">
        <v>36</v>
      </c>
      <c r="B56" s="248"/>
      <c r="C56" s="248"/>
      <c r="D56" s="248"/>
      <c r="E56" s="248"/>
      <c r="F56" s="248"/>
      <c r="G56" s="248"/>
      <c r="H56" s="248"/>
      <c r="I56" s="248"/>
      <c r="J56" s="248"/>
      <c r="K56" s="248"/>
      <c r="L56" s="248"/>
      <c r="M56" s="248"/>
      <c r="N56" s="248"/>
      <c r="O56" s="248"/>
      <c r="P56" s="246"/>
    </row>
    <row r="57" spans="1:16" ht="15.2" customHeight="1">
      <c r="A57" s="248" t="str">
        <v> אג"ח קונצרני של חברות ישראליות</v>
      </c>
      <c r="B57" s="248"/>
      <c r="C57" s="248"/>
      <c r="D57" s="248"/>
      <c r="E57" s="248"/>
      <c r="F57" s="248"/>
      <c r="G57" s="248"/>
      <c r="H57" s="248"/>
      <c r="I57" s="248"/>
      <c r="J57" s="248"/>
      <c r="K57" s="248"/>
      <c r="L57" s="248"/>
      <c r="M57" s="248"/>
      <c r="N57" s="248"/>
      <c r="O57" s="248"/>
      <c r="P57" s="246"/>
    </row>
    <row r="58" spans="1:16">
      <c r="A58" s="249">
        <v>2.66152340446907e-10</v>
      </c>
      <c r="B58" s="249">
        <v>0</v>
      </c>
      <c r="C58" s="249">
        <v>1e-05</v>
      </c>
      <c r="D58" s="249">
        <v>0</v>
      </c>
      <c r="E58" s="249">
        <v>0</v>
      </c>
      <c r="F58" s="249">
        <v>0</v>
      </c>
      <c r="G58" s="249">
        <v>0</v>
      </c>
      <c r="H58" s="250" t="s">
        <v>27</v>
      </c>
      <c r="I58" s="249">
        <v>0</v>
      </c>
      <c r="J58" s="251"/>
      <c r="K58" s="250"/>
      <c r="L58" s="250" t="s">
        <v>27</v>
      </c>
      <c r="M58" s="250" t="s">
        <v>27</v>
      </c>
      <c r="N58" s="250" t="s">
        <v>27</v>
      </c>
      <c r="O58" s="250" t="s">
        <v>27</v>
      </c>
      <c r="P58" s="246"/>
    </row>
    <row r="59" spans="1:16">
      <c r="A59" s="252">
        <v>2.66152340446907e-10</v>
      </c>
      <c r="B59" s="253"/>
      <c r="C59" s="252">
        <v>1e-05</v>
      </c>
      <c r="D59" s="253"/>
      <c r="E59" s="252">
        <v>0</v>
      </c>
      <c r="F59" s="252">
        <v>0</v>
      </c>
      <c r="G59" s="253"/>
      <c r="H59" s="253"/>
      <c r="I59" s="252">
        <v>0</v>
      </c>
      <c r="J59" s="253"/>
      <c r="K59" s="253"/>
      <c r="L59" s="253"/>
      <c r="M59" s="253"/>
      <c r="N59" s="253"/>
      <c r="O59" s="254" t="str">
        <v> סה''כ ל: אג"ח קונצרני של חברות ישראליות</v>
      </c>
      <c r="P59" s="246"/>
    </row>
    <row r="60" spans="1:16" ht="15.2" customHeight="1">
      <c r="A60" s="248" t="str">
        <v> אג"ח קונצרני של חברות זרות</v>
      </c>
      <c r="B60" s="248"/>
      <c r="C60" s="248"/>
      <c r="D60" s="248"/>
      <c r="E60" s="248"/>
      <c r="F60" s="248"/>
      <c r="G60" s="248"/>
      <c r="H60" s="248"/>
      <c r="I60" s="248"/>
      <c r="J60" s="248"/>
      <c r="K60" s="248"/>
      <c r="L60" s="248"/>
      <c r="M60" s="248"/>
      <c r="N60" s="248"/>
      <c r="O60" s="248"/>
      <c r="P60" s="246"/>
    </row>
    <row r="61" spans="1:16">
      <c r="A61" s="249">
        <v>0.0445973123021485</v>
      </c>
      <c r="B61" s="249">
        <v>0</v>
      </c>
      <c r="C61" s="249">
        <v>1675.63104</v>
      </c>
      <c r="D61" s="249">
        <v>104.72694</v>
      </c>
      <c r="E61" s="249">
        <v>1600000</v>
      </c>
      <c r="F61" s="249">
        <v>6.13022795498371</v>
      </c>
      <c r="G61" s="249">
        <v>6.14</v>
      </c>
      <c r="H61" s="250" t="s">
        <v>25</v>
      </c>
      <c r="I61" s="249">
        <v>9.0207897837404</v>
      </c>
      <c r="J61" s="251">
        <v>40994</v>
      </c>
      <c r="K61" s="250" t="s">
        <v>47</v>
      </c>
      <c r="L61" s="250" t="s">
        <v>34</v>
      </c>
      <c r="M61" s="250" t="s">
        <v>64</v>
      </c>
      <c r="N61" s="250" t="str">
        <v>XS0762108453</v>
      </c>
      <c r="O61" s="250" t="str">
        <v>ש"ח HSBC 6.14% 26.3.27- HSBC Bank</v>
      </c>
      <c r="P61" s="246"/>
    </row>
    <row r="62" spans="1:16">
      <c r="A62" s="249">
        <v>0.152478675842033</v>
      </c>
      <c r="B62" s="249">
        <v>2.63157894736842</v>
      </c>
      <c r="C62" s="249">
        <v>5729</v>
      </c>
      <c r="D62" s="249">
        <v>114.58</v>
      </c>
      <c r="E62" s="249">
        <v>5000000</v>
      </c>
      <c r="F62" s="249">
        <v>4.4216027611494</v>
      </c>
      <c r="G62" s="249">
        <v>6.45</v>
      </c>
      <c r="H62" s="250" t="s">
        <v>25</v>
      </c>
      <c r="I62" s="249">
        <v>5.39644902650403</v>
      </c>
      <c r="J62" s="251">
        <v>40323</v>
      </c>
      <c r="K62" s="250" t="s">
        <v>49</v>
      </c>
      <c r="L62" s="250" t="s">
        <v>84</v>
      </c>
      <c r="M62" s="250" t="s">
        <v>64</v>
      </c>
      <c r="N62" s="250" t="str">
        <v>XS0511401761</v>
      </c>
      <c r="O62" s="250" t="str">
        <v>BARC CLN 6.45 6/22/2020- BARCLAYS</v>
      </c>
      <c r="P62" s="246"/>
    </row>
    <row r="63" spans="1:16">
      <c r="A63" s="249">
        <v>0.070234865799422</v>
      </c>
      <c r="B63" s="249">
        <v>0</v>
      </c>
      <c r="C63" s="249">
        <v>2638.89717</v>
      </c>
      <c r="D63" s="249">
        <v>108.61</v>
      </c>
      <c r="E63" s="249">
        <v>2429700</v>
      </c>
      <c r="F63" s="249">
        <v>3.07043821799755</v>
      </c>
      <c r="G63" s="249">
        <v>4.11785</v>
      </c>
      <c r="H63" s="250" t="s">
        <v>11</v>
      </c>
      <c r="I63" s="249">
        <v>7.23550041220937</v>
      </c>
      <c r="J63" s="251">
        <v>41044</v>
      </c>
      <c r="K63" s="250" t="s">
        <v>49</v>
      </c>
      <c r="L63" s="250" t="s">
        <v>84</v>
      </c>
      <c r="M63" s="250" t="s">
        <v>64</v>
      </c>
      <c r="N63" s="250" t="str">
        <v>XS0614629029</v>
      </c>
      <c r="O63" s="250" t="str">
        <v>BARC CLN L+3.65% 20/06/22- BARCLAYS</v>
      </c>
      <c r="P63" s="246"/>
    </row>
    <row r="64" spans="1:16">
      <c r="A64" s="249">
        <v>0.150586427185536</v>
      </c>
      <c r="B64" s="249">
        <v>0</v>
      </c>
      <c r="C64" s="249">
        <v>5657.90355</v>
      </c>
      <c r="D64" s="249">
        <v>10867</v>
      </c>
      <c r="E64" s="249">
        <v>52065</v>
      </c>
      <c r="F64" s="249">
        <v>0</v>
      </c>
      <c r="G64" s="249">
        <v>0</v>
      </c>
      <c r="H64" s="250" t="s">
        <v>11</v>
      </c>
      <c r="I64" s="249">
        <v>0</v>
      </c>
      <c r="J64" s="251">
        <v>40575</v>
      </c>
      <c r="K64" s="250" t="s">
        <v>47</v>
      </c>
      <c r="L64" s="250" t="s">
        <v>72</v>
      </c>
      <c r="M64" s="250" t="s">
        <v>95</v>
      </c>
      <c r="N64" s="250" t="str">
        <v>KYG445041018</v>
      </c>
      <c r="O64" s="250" t="str">
        <v>Credit Suisse Global FI- Credit Suisse</v>
      </c>
      <c r="P64" s="246"/>
    </row>
    <row r="65" spans="1:16">
      <c r="A65" s="249">
        <v>0.0972980195947061</v>
      </c>
      <c r="B65" s="249">
        <v>0</v>
      </c>
      <c r="C65" s="249">
        <v>3655.72662</v>
      </c>
      <c r="D65" s="249">
        <v>105.322</v>
      </c>
      <c r="E65" s="249">
        <v>3471000</v>
      </c>
      <c r="F65" s="249">
        <v>2.85486033475399</v>
      </c>
      <c r="G65" s="249">
        <v>3.4606</v>
      </c>
      <c r="H65" s="250" t="s">
        <v>11</v>
      </c>
      <c r="I65" s="249">
        <v>6.41319359059842</v>
      </c>
      <c r="J65" s="251">
        <v>40598</v>
      </c>
      <c r="K65" s="250" t="s">
        <v>49</v>
      </c>
      <c r="L65" s="250" t="s">
        <v>84</v>
      </c>
      <c r="M65" s="250" t="s">
        <v>64</v>
      </c>
      <c r="N65" s="250" t="str">
        <v>XS0598374519</v>
      </c>
      <c r="O65" s="250" t="str">
        <v>ING BANK NV CLN FLOAT 4/21- ING BANK NV</v>
      </c>
      <c r="P65" s="246"/>
    </row>
    <row r="66" spans="1:16">
      <c r="A66" s="249">
        <v>0.0758250685390186</v>
      </c>
      <c r="B66" s="249">
        <v>1.474</v>
      </c>
      <c r="C66" s="249">
        <v>2848.93487736</v>
      </c>
      <c r="D66" s="249">
        <v>111.368</v>
      </c>
      <c r="E66" s="249">
        <v>2558127</v>
      </c>
      <c r="F66" s="249">
        <v>2.9041652520895</v>
      </c>
      <c r="G66" s="249">
        <v>4.2606</v>
      </c>
      <c r="H66" s="250" t="s">
        <v>11</v>
      </c>
      <c r="I66" s="249">
        <v>6.82405779765648</v>
      </c>
      <c r="J66" s="251">
        <v>40975</v>
      </c>
      <c r="K66" s="250" t="s">
        <v>47</v>
      </c>
      <c r="L66" s="250" t="s">
        <v>72</v>
      </c>
      <c r="M66" s="250" t="s">
        <v>64</v>
      </c>
      <c r="N66" s="250" t="str">
        <v>XS0686564781</v>
      </c>
      <c r="O66" s="250" t="str">
        <v>ING CLN L+3.8% 01/22- ING BANK NV</v>
      </c>
      <c r="P66" s="246"/>
    </row>
    <row r="67" spans="1:16">
      <c r="A67" s="249">
        <v>0.10555045696809</v>
      </c>
      <c r="B67" s="249">
        <v>0</v>
      </c>
      <c r="C67" s="249">
        <v>3965.79105</v>
      </c>
      <c r="D67" s="249">
        <v>101.56</v>
      </c>
      <c r="E67" s="249">
        <v>3904875</v>
      </c>
      <c r="F67" s="249">
        <v>3.44022509801388</v>
      </c>
      <c r="G67" s="249">
        <v>3.56785</v>
      </c>
      <c r="H67" s="250" t="s">
        <v>11</v>
      </c>
      <c r="I67" s="249">
        <v>6.58538830573186</v>
      </c>
      <c r="J67" s="251">
        <v>41074</v>
      </c>
      <c r="K67" s="250" t="s">
        <v>47</v>
      </c>
      <c r="L67" s="250" t="s">
        <v>72</v>
      </c>
      <c r="M67" s="250" t="s">
        <v>64</v>
      </c>
      <c r="N67" s="250" t="str">
        <v>XS0632909635</v>
      </c>
      <c r="O67" s="250" t="str">
        <v>LLOYDS F CLN 21/6/21- LLOYDS TSB PLC</v>
      </c>
      <c r="P67" s="246"/>
    </row>
    <row r="68" spans="1:16">
      <c r="A68" s="249">
        <v>0.0694824687370112</v>
      </c>
      <c r="B68" s="249">
        <v>0</v>
      </c>
      <c r="C68" s="249">
        <v>2610.627756282</v>
      </c>
      <c r="D68" s="249">
        <v>107.446506</v>
      </c>
      <c r="E68" s="249">
        <v>2429700</v>
      </c>
      <c r="F68" s="249">
        <v>2.76175796425342</v>
      </c>
      <c r="G68" s="249">
        <v>3.605</v>
      </c>
      <c r="H68" s="250" t="s">
        <v>11</v>
      </c>
      <c r="I68" s="249">
        <v>7.35586047788111</v>
      </c>
      <c r="J68" s="251">
        <v>40996</v>
      </c>
      <c r="K68" s="250" t="s">
        <v>47</v>
      </c>
      <c r="L68" s="250" t="s">
        <v>72</v>
      </c>
      <c r="M68" s="250" t="s">
        <v>64</v>
      </c>
      <c r="N68" s="250" t="str">
        <v>XS0769417931</v>
      </c>
      <c r="O68" s="250" t="str">
        <v>UBS CLN L+3.30% 5/7/22- UBS</v>
      </c>
      <c r="P68" s="246"/>
    </row>
    <row r="69" spans="1:16">
      <c r="A69" s="249">
        <v>0.0514130174094985</v>
      </c>
      <c r="B69" s="249">
        <v>0</v>
      </c>
      <c r="C69" s="249">
        <v>1931.7138945</v>
      </c>
      <c r="D69" s="249">
        <v>111.3059</v>
      </c>
      <c r="E69" s="249">
        <v>1735500</v>
      </c>
      <c r="F69" s="249">
        <v>2.57634000384807</v>
      </c>
      <c r="G69" s="249">
        <v>4.54185</v>
      </c>
      <c r="H69" s="250" t="s">
        <v>11</v>
      </c>
      <c r="I69" s="249">
        <v>5.00039273412015</v>
      </c>
      <c r="J69" s="251">
        <v>41128</v>
      </c>
      <c r="K69" s="250" t="s">
        <v>49</v>
      </c>
      <c r="L69" s="250" t="s">
        <v>122</v>
      </c>
      <c r="M69" s="250" t="s">
        <v>64</v>
      </c>
      <c r="N69" s="250" t="str">
        <v>XS0813493391</v>
      </c>
      <c r="O69" s="250" t="str">
        <v>phoenix  08/15/19- PHOENIX - credit suisse</v>
      </c>
      <c r="P69" s="246"/>
    </row>
    <row r="70" spans="1:16">
      <c r="A70" s="249">
        <v>0.0736539042768531</v>
      </c>
      <c r="B70" s="249">
        <v>0</v>
      </c>
      <c r="C70" s="249">
        <v>2767.35888</v>
      </c>
      <c r="D70" s="249">
        <v>99.66</v>
      </c>
      <c r="E70" s="249">
        <v>2776800</v>
      </c>
      <c r="F70" s="249">
        <v>5.40901240885258</v>
      </c>
      <c r="G70" s="249">
        <v>5.14785</v>
      </c>
      <c r="H70" s="250" t="s">
        <v>11</v>
      </c>
      <c r="I70" s="249">
        <v>6.04996316659921</v>
      </c>
      <c r="J70" s="251">
        <v>40665</v>
      </c>
      <c r="K70" s="250" t="s">
        <v>49</v>
      </c>
      <c r="L70" s="250" t="s">
        <v>85</v>
      </c>
      <c r="M70" s="250" t="s">
        <v>64</v>
      </c>
      <c r="N70" s="250" t="str">
        <v>XS0600060247</v>
      </c>
      <c r="O70" s="250" t="str">
        <v>RBS CLN 03/21 LIB+4.68%- ROYAL BANK OF SCOTLAND</v>
      </c>
      <c r="P70" s="246"/>
    </row>
    <row r="71" spans="1:16">
      <c r="A71" s="249">
        <v>0.101554958071875</v>
      </c>
      <c r="B71" s="249">
        <v>0</v>
      </c>
      <c r="C71" s="249">
        <v>3815.6703</v>
      </c>
      <c r="D71" s="249">
        <v>10993</v>
      </c>
      <c r="E71" s="249">
        <v>34710</v>
      </c>
      <c r="F71" s="249">
        <v>0</v>
      </c>
      <c r="G71" s="249">
        <v>0</v>
      </c>
      <c r="H71" s="250" t="s">
        <v>11</v>
      </c>
      <c r="I71" s="249">
        <v>0</v>
      </c>
      <c r="J71" s="251">
        <v>40737</v>
      </c>
      <c r="K71" s="250" t="s">
        <v>26</v>
      </c>
      <c r="L71" s="250" t="s">
        <v>27</v>
      </c>
      <c r="M71" s="250" t="s">
        <v>95</v>
      </c>
      <c r="N71" s="250" t="str">
        <v>KYG445041190</v>
      </c>
      <c r="O71" s="250" t="str">
        <v>Cheyne Global FI- Heptagon  Capital LLP</v>
      </c>
      <c r="P71" s="246"/>
    </row>
    <row r="72" spans="1:16">
      <c r="A72" s="249">
        <v>0.148225507673596</v>
      </c>
      <c r="B72" s="249">
        <v>0</v>
      </c>
      <c r="C72" s="249">
        <v>5569.1979798</v>
      </c>
      <c r="D72" s="249">
        <v>114.6067</v>
      </c>
      <c r="E72" s="249">
        <v>4859400</v>
      </c>
      <c r="F72" s="249">
        <v>0.842013310551642</v>
      </c>
      <c r="G72" s="249">
        <v>7</v>
      </c>
      <c r="H72" s="250" t="s">
        <v>11</v>
      </c>
      <c r="I72" s="249">
        <v>3.1962945315482</v>
      </c>
      <c r="J72" s="251">
        <v>40570</v>
      </c>
      <c r="K72" s="250" t="s">
        <v>26</v>
      </c>
      <c r="L72" s="250" t="s">
        <v>27</v>
      </c>
      <c r="M72" s="250" t="s">
        <v>78</v>
      </c>
      <c r="N72" s="250" t="str">
        <v>60289956</v>
      </c>
      <c r="O72" s="250" t="str">
        <v>Ormat Technologies Inc- ORMAT TSCHNOLOGIES INC</v>
      </c>
      <c r="P72" s="246"/>
    </row>
    <row r="73" spans="1:16">
      <c r="A73" s="249">
        <v>0.302520610793</v>
      </c>
      <c r="B73" s="249">
        <v>0</v>
      </c>
      <c r="C73" s="249">
        <v>11366.445633543</v>
      </c>
      <c r="D73" s="249">
        <v>1110</v>
      </c>
      <c r="E73" s="249">
        <v>1024004.11113</v>
      </c>
      <c r="F73" s="249">
        <v>0</v>
      </c>
      <c r="G73" s="249">
        <v>0</v>
      </c>
      <c r="H73" s="250" t="s">
        <v>11</v>
      </c>
      <c r="I73" s="249">
        <v>0</v>
      </c>
      <c r="J73" s="251">
        <v>41064</v>
      </c>
      <c r="K73" s="250" t="s">
        <v>26</v>
      </c>
      <c r="L73" s="250" t="s">
        <v>27</v>
      </c>
      <c r="M73" s="250" t="s">
        <v>95</v>
      </c>
      <c r="N73" s="250" t="str">
        <v>LU0683769987</v>
      </c>
      <c r="O73" s="250" t="str">
        <v>PIMCO LUX TR USD- PIMCO</v>
      </c>
      <c r="P73" s="246"/>
    </row>
    <row r="74" spans="1:16">
      <c r="A74" s="252">
        <v>1.44342129319279</v>
      </c>
      <c r="B74" s="253"/>
      <c r="C74" s="252">
        <v>54232.898751485</v>
      </c>
      <c r="D74" s="253"/>
      <c r="E74" s="252">
        <v>31875881.11113</v>
      </c>
      <c r="F74" s="252">
        <v>1.98964479683719</v>
      </c>
      <c r="G74" s="253"/>
      <c r="H74" s="253"/>
      <c r="I74" s="252">
        <v>3.64232649818716</v>
      </c>
      <c r="J74" s="253"/>
      <c r="K74" s="253"/>
      <c r="L74" s="253"/>
      <c r="M74" s="253"/>
      <c r="N74" s="253"/>
      <c r="O74" s="254" t="str">
        <v> סה''כ ל: אג"ח קונצרני של חברות זרות</v>
      </c>
      <c r="P74" s="246"/>
    </row>
    <row r="75" spans="1:16">
      <c r="A75" s="252">
        <v>1.44342129345894</v>
      </c>
      <c r="B75" s="253"/>
      <c r="C75" s="252">
        <v>54232.898761485</v>
      </c>
      <c r="D75" s="253"/>
      <c r="E75" s="252">
        <v>31875881.11113</v>
      </c>
      <c r="F75" s="252">
        <v>1.98964479647032</v>
      </c>
      <c r="G75" s="253"/>
      <c r="H75" s="253"/>
      <c r="I75" s="252">
        <v>3.64232649751556</v>
      </c>
      <c r="J75" s="253"/>
      <c r="K75" s="253"/>
      <c r="L75" s="253"/>
      <c r="M75" s="253"/>
      <c r="N75" s="253"/>
      <c r="O75" s="254" t="s">
        <v>37</v>
      </c>
      <c r="P75" s="246"/>
    </row>
    <row r="76" spans="1:16">
      <c r="A76" s="255">
        <v>4.44682314601745</v>
      </c>
      <c r="B76" s="256"/>
      <c r="C76" s="255">
        <v>167078.115433838</v>
      </c>
      <c r="D76" s="256"/>
      <c r="E76" s="255">
        <v>108355030.71113</v>
      </c>
      <c r="F76" s="255">
        <v>1.81000987337652</v>
      </c>
      <c r="G76" s="256"/>
      <c r="H76" s="256"/>
      <c r="I76" s="255">
        <v>4.28711200114321</v>
      </c>
      <c r="J76" s="256"/>
      <c r="K76" s="256"/>
      <c r="L76" s="256"/>
      <c r="M76" s="256"/>
      <c r="N76" s="256"/>
      <c r="O76" s="257" t="s">
        <v>86</v>
      </c>
      <c r="P76" s="246"/>
    </row>
    <row r="77" spans="1:16" ht="20.1" customHeight="1">
      <c r="A77" s="246"/>
      <c r="B77" s="246"/>
      <c r="C77" s="246"/>
      <c r="D77" s="246"/>
      <c r="E77" s="246"/>
      <c r="F77" s="246"/>
      <c r="G77" s="246"/>
      <c r="H77" s="246"/>
      <c r="I77" s="246"/>
      <c r="J77" s="246"/>
      <c r="K77" s="246"/>
      <c r="L77" s="246"/>
      <c r="M77" s="246"/>
      <c r="N77" s="246"/>
      <c r="O77" s="246"/>
      <c r="P77" s="246"/>
    </row>
    <row r="78" spans="1:16" ht="36" customHeight="1">
      <c r="A78" s="246" t="s">
        <v>8</v>
      </c>
      <c r="B78" s="246"/>
      <c r="C78" s="246"/>
      <c r="D78" s="246"/>
      <c r="E78" s="246"/>
      <c r="F78" s="246"/>
      <c r="G78" s="246"/>
      <c r="H78" s="246"/>
      <c r="I78" s="246"/>
      <c r="J78" s="246"/>
      <c r="K78" s="246"/>
      <c r="L78" s="246"/>
      <c r="M78" s="246"/>
      <c r="N78" s="246"/>
      <c r="O78" s="246"/>
      <c r="P78" s="246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78:P78"/>
    <mergeCell ref="A60:O60"/>
    <mergeCell ref="A57:O57"/>
    <mergeCell ref="A56:O56"/>
    <mergeCell ref="A52:O52"/>
    <mergeCell ref="A49:O49"/>
    <mergeCell ref="A46:O46"/>
    <mergeCell ref="A8:O8"/>
    <mergeCell ref="A7:O7"/>
    <mergeCell ref="A4:P4"/>
    <mergeCell ref="A3:P3"/>
    <mergeCell ref="A2:P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16"/>
  <sheetViews>
    <sheetView workbookViewId="0" showGridLines="0">
      <selection activeCell="A1" sqref="A1"/>
    </sheetView>
  </sheetViews>
  <sheetFormatPr defaultRowHeight="12.75"/>
  <cols>
    <col min="1" max="2" style="258" width="10.1442" customWidth="1"/>
    <col min="3" max="3" style="258" width="14.2966" customWidth="1"/>
    <col min="4" max="4" style="258" width="8.711805" customWidth="1"/>
    <col min="5" max="5" style="258" width="17.01659" customWidth="1"/>
    <col min="6" max="6" style="258" width="8.711805" customWidth="1"/>
    <col min="7" max="7" style="258" width="10.1442" customWidth="1"/>
    <col min="8" max="8" style="258" width="13.5804" customWidth="1"/>
    <col min="9" max="9" style="258" width="25.31746" customWidth="1"/>
    <col min="10" max="10" style="258" width="6.852817" customWidth="1"/>
    <col min="11" max="11" style="258" width="21.73646" customWidth="1"/>
    <col min="12" max="256" style="258"/>
  </cols>
  <sheetData>
    <row r="1" spans="1:11" ht="0.95" customHeight="1">
      <c r="A1" s="259"/>
      <c r="B1" s="259"/>
      <c r="C1" s="259"/>
      <c r="D1" s="259"/>
      <c r="E1" s="259"/>
      <c r="F1" s="259"/>
      <c r="G1" s="259"/>
      <c r="H1" s="259"/>
      <c r="I1" s="259"/>
      <c r="J1" s="259"/>
      <c r="K1" s="259"/>
    </row>
    <row r="2" spans="1:11" ht="21.6" customHeight="1">
      <c r="A2" s="260" t="str">
        <v>ניירות ערך לא סחירים: מניות</v>
      </c>
      <c r="B2" s="260"/>
      <c r="C2" s="260"/>
      <c r="D2" s="260"/>
      <c r="E2" s="260"/>
      <c r="F2" s="260"/>
      <c r="G2" s="260"/>
      <c r="H2" s="260"/>
      <c r="I2" s="260"/>
      <c r="J2" s="260"/>
      <c r="K2" s="261"/>
    </row>
    <row r="3" spans="1:11" ht="36" customHeight="1">
      <c r="A3" s="262" t="s">
        <v>1</v>
      </c>
      <c r="B3" s="262"/>
      <c r="C3" s="262"/>
      <c r="D3" s="262"/>
      <c r="E3" s="262"/>
      <c r="F3" s="262"/>
      <c r="G3" s="262"/>
      <c r="H3" s="262"/>
      <c r="I3" s="262"/>
      <c r="J3" s="262"/>
      <c r="K3" s="261"/>
    </row>
    <row r="4" spans="1:11" ht="48.95" customHeight="1">
      <c r="A4" s="263" t="s">
        <v>2</v>
      </c>
      <c r="B4" s="263"/>
      <c r="C4" s="263"/>
      <c r="D4" s="263"/>
      <c r="E4" s="263"/>
      <c r="F4" s="263"/>
      <c r="G4" s="263"/>
      <c r="H4" s="263"/>
      <c r="I4" s="263"/>
      <c r="J4" s="263"/>
      <c r="K4" s="261"/>
    </row>
    <row r="5" spans="1:11" ht="28.7" customHeight="1">
      <c r="A5" s="261"/>
      <c r="B5" s="261"/>
      <c r="C5" s="261"/>
      <c r="D5" s="261"/>
      <c r="E5" s="261"/>
      <c r="F5" s="261"/>
      <c r="G5" s="261"/>
      <c r="H5" s="261"/>
      <c r="I5" s="261"/>
      <c r="J5" s="261"/>
      <c r="K5" s="261"/>
    </row>
    <row r="6" spans="1:11">
      <c r="A6" s="264" t="s">
        <v>3</v>
      </c>
      <c r="B6" s="264" t="s">
        <v>38</v>
      </c>
      <c r="C6" s="264" t="s">
        <v>17</v>
      </c>
      <c r="D6" s="264" t="s">
        <v>40</v>
      </c>
      <c r="E6" s="264" t="s">
        <v>41</v>
      </c>
      <c r="F6" s="264" t="s">
        <v>10</v>
      </c>
      <c r="G6" s="264" t="s">
        <v>53</v>
      </c>
      <c r="H6" s="264" t="s">
        <v>22</v>
      </c>
      <c r="I6" s="264" t="s">
        <v>23</v>
      </c>
      <c r="J6" s="261"/>
      <c r="K6" s="261"/>
    </row>
    <row r="7" spans="1:11" ht="15.2" customHeight="1">
      <c r="A7" s="265" t="s">
        <v>24</v>
      </c>
      <c r="B7" s="265"/>
      <c r="C7" s="265"/>
      <c r="D7" s="265"/>
      <c r="E7" s="265"/>
      <c r="F7" s="265"/>
      <c r="G7" s="265"/>
      <c r="H7" s="265"/>
      <c r="I7" s="265"/>
      <c r="J7" s="261"/>
      <c r="K7" s="261"/>
    </row>
    <row r="8" spans="1:11">
      <c r="A8" s="266">
        <v>0.0451185592035204</v>
      </c>
      <c r="B8" s="266">
        <v>0</v>
      </c>
      <c r="C8" s="266">
        <v>1695.215571945</v>
      </c>
      <c r="D8" s="266">
        <v>121.564401</v>
      </c>
      <c r="E8" s="266">
        <v>1394500</v>
      </c>
      <c r="F8" s="267" t="s">
        <v>25</v>
      </c>
      <c r="G8" s="267" t="s">
        <v>89</v>
      </c>
      <c r="H8" s="267" t="str">
        <v>6254</v>
      </c>
      <c r="I8" s="267" t="str">
        <v>ת.ש.י דרכים שמ מר דרך א- ת.ש.י. דרכים ש"מ</v>
      </c>
      <c r="J8" s="261"/>
      <c r="K8" s="261"/>
    </row>
    <row r="9" spans="1:11">
      <c r="A9" s="268">
        <v>0.0451185592035204</v>
      </c>
      <c r="B9" s="269"/>
      <c r="C9" s="268">
        <v>1695.215571945</v>
      </c>
      <c r="D9" s="269"/>
      <c r="E9" s="268">
        <v>1394500</v>
      </c>
      <c r="F9" s="269"/>
      <c r="G9" s="269"/>
      <c r="H9" s="269"/>
      <c r="I9" s="270" t="s">
        <v>35</v>
      </c>
      <c r="J9" s="261"/>
      <c r="K9" s="261"/>
    </row>
    <row r="10" spans="1:11" ht="15.2" customHeight="1">
      <c r="A10" s="265" t="s">
        <v>36</v>
      </c>
      <c r="B10" s="265"/>
      <c r="C10" s="265"/>
      <c r="D10" s="265"/>
      <c r="E10" s="265"/>
      <c r="F10" s="265"/>
      <c r="G10" s="265"/>
      <c r="H10" s="265"/>
      <c r="I10" s="265"/>
      <c r="J10" s="261"/>
      <c r="K10" s="261"/>
    </row>
    <row r="11" spans="1:11">
      <c r="A11" s="266">
        <v>2.66152340446907e-10</v>
      </c>
      <c r="B11" s="266">
        <v>0</v>
      </c>
      <c r="C11" s="266">
        <v>1e-05</v>
      </c>
      <c r="D11" s="266">
        <v>0</v>
      </c>
      <c r="E11" s="266">
        <v>0</v>
      </c>
      <c r="F11" s="267" t="s">
        <v>27</v>
      </c>
      <c r="G11" s="267" t="s">
        <v>27</v>
      </c>
      <c r="H11" s="267" t="s">
        <v>27</v>
      </c>
      <c r="I11" s="267" t="s">
        <v>27</v>
      </c>
      <c r="J11" s="261"/>
      <c r="K11" s="261"/>
    </row>
    <row r="12" spans="1:11">
      <c r="A12" s="266">
        <v>2.66152340446907e-10</v>
      </c>
      <c r="B12" s="266">
        <v>0</v>
      </c>
      <c r="C12" s="266">
        <v>1e-05</v>
      </c>
      <c r="D12" s="266">
        <v>0</v>
      </c>
      <c r="E12" s="266">
        <v>0</v>
      </c>
      <c r="F12" s="267" t="s">
        <v>27</v>
      </c>
      <c r="G12" s="267" t="s">
        <v>27</v>
      </c>
      <c r="H12" s="267" t="s">
        <v>27</v>
      </c>
      <c r="I12" s="267" t="s">
        <v>27</v>
      </c>
      <c r="J12" s="261"/>
      <c r="K12" s="261"/>
    </row>
    <row r="13" spans="1:11">
      <c r="A13" s="268">
        <v>5.32304680893814e-10</v>
      </c>
      <c r="B13" s="269"/>
      <c r="C13" s="268">
        <v>2e-05</v>
      </c>
      <c r="D13" s="269"/>
      <c r="E13" s="268">
        <v>0</v>
      </c>
      <c r="F13" s="269"/>
      <c r="G13" s="269"/>
      <c r="H13" s="269"/>
      <c r="I13" s="270" t="s">
        <v>37</v>
      </c>
      <c r="J13" s="261"/>
      <c r="K13" s="261"/>
    </row>
    <row r="14" spans="1:11">
      <c r="A14" s="271">
        <v>0.0451185597358251</v>
      </c>
      <c r="B14" s="272"/>
      <c r="C14" s="271">
        <v>1695.215591945</v>
      </c>
      <c r="D14" s="272"/>
      <c r="E14" s="271">
        <v>1394500</v>
      </c>
      <c r="F14" s="272"/>
      <c r="G14" s="272"/>
      <c r="H14" s="272"/>
      <c r="I14" s="273" t="s">
        <v>90</v>
      </c>
      <c r="J14" s="261"/>
      <c r="K14" s="261"/>
    </row>
    <row r="15" spans="1:11" ht="50.45" customHeight="1">
      <c r="A15" s="261"/>
      <c r="B15" s="261"/>
      <c r="C15" s="261"/>
      <c r="D15" s="261"/>
      <c r="E15" s="261"/>
      <c r="F15" s="261"/>
      <c r="G15" s="261"/>
      <c r="H15" s="261"/>
      <c r="I15" s="261"/>
      <c r="J15" s="261"/>
      <c r="K15" s="261"/>
    </row>
    <row r="16" spans="1:11" ht="36" customHeight="1">
      <c r="A16" s="261" t="s">
        <v>8</v>
      </c>
      <c r="B16" s="261"/>
      <c r="C16" s="261"/>
      <c r="D16" s="261"/>
      <c r="E16" s="261"/>
      <c r="F16" s="261"/>
      <c r="G16" s="261"/>
      <c r="H16" s="261"/>
      <c r="I16" s="261"/>
      <c r="J16" s="261"/>
      <c r="K16" s="261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6:J16"/>
    <mergeCell ref="A10:I10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0"/>
  </sheetPr>
  <dimension ref="A1:L37"/>
  <sheetViews>
    <sheetView workbookViewId="0" showGridLines="0">
      <selection activeCell="A1" sqref="A1"/>
    </sheetView>
  </sheetViews>
  <sheetFormatPr defaultRowHeight="12.75"/>
  <cols>
    <col min="1" max="2" style="274" width="10.1442" customWidth="1"/>
    <col min="3" max="3" style="274" width="14.2966" customWidth="1"/>
    <col min="4" max="4" style="274" width="8.711805" customWidth="1"/>
    <col min="5" max="5" style="274" width="17.01659" customWidth="1"/>
    <col min="6" max="6" style="274" width="10.1442" customWidth="1"/>
    <col min="7" max="7" style="274" width="8.711805" customWidth="1"/>
    <col min="8" max="8" style="274" width="10.1442" customWidth="1"/>
    <col min="9" max="9" style="274" width="13.5804" customWidth="1"/>
    <col min="10" max="10" style="274" width="25.31746" customWidth="1"/>
    <col min="11" max="11" style="274" width="6.852817" customWidth="1"/>
    <col min="12" max="12" style="274" width="11.5766" customWidth="1"/>
    <col min="13" max="256" style="274"/>
  </cols>
  <sheetData>
    <row r="1" spans="1:12" ht="0.95" customHeight="1">
      <c r="A1" s="275"/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</row>
    <row r="2" spans="1:12" ht="21.6" customHeight="1">
      <c r="A2" s="276" t="str">
        <v>ניירות ערך לא סחירים: קרנות השקעה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7"/>
    </row>
    <row r="3" spans="1:12" ht="36" customHeight="1">
      <c r="A3" s="278" t="s">
        <v>1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7"/>
    </row>
    <row r="4" spans="1:12" ht="48.95" customHeight="1">
      <c r="A4" s="279" t="s">
        <v>2</v>
      </c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7"/>
    </row>
    <row r="5" spans="1:12" ht="28.7" customHeight="1">
      <c r="A5" s="277"/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</row>
    <row r="6" spans="1:12">
      <c r="A6" s="280" t="s">
        <v>3</v>
      </c>
      <c r="B6" s="280" t="s">
        <v>38</v>
      </c>
      <c r="C6" s="280" t="s">
        <v>17</v>
      </c>
      <c r="D6" s="280" t="s">
        <v>40</v>
      </c>
      <c r="E6" s="280" t="s">
        <v>41</v>
      </c>
      <c r="F6" s="280" t="s">
        <v>112</v>
      </c>
      <c r="G6" s="280" t="s">
        <v>10</v>
      </c>
      <c r="H6" s="280" t="s">
        <v>53</v>
      </c>
      <c r="I6" s="280" t="s">
        <v>22</v>
      </c>
      <c r="J6" s="280" t="s">
        <v>23</v>
      </c>
      <c r="K6" s="277"/>
      <c r="L6" s="277"/>
    </row>
    <row r="7" spans="1:12" ht="15.2" customHeight="1">
      <c r="A7" s="281" t="s">
        <v>24</v>
      </c>
      <c r="B7" s="281"/>
      <c r="C7" s="281"/>
      <c r="D7" s="281"/>
      <c r="E7" s="281"/>
      <c r="F7" s="281"/>
      <c r="G7" s="281"/>
      <c r="H7" s="281"/>
      <c r="I7" s="281"/>
      <c r="J7" s="281"/>
      <c r="K7" s="277"/>
      <c r="L7" s="277"/>
    </row>
    <row r="8" spans="1:12" ht="15.2" customHeight="1">
      <c r="A8" s="281" t="str">
        <v> קרנות הון סיכון</v>
      </c>
      <c r="B8" s="281"/>
      <c r="C8" s="281"/>
      <c r="D8" s="281"/>
      <c r="E8" s="281"/>
      <c r="F8" s="281"/>
      <c r="G8" s="281"/>
      <c r="H8" s="281"/>
      <c r="I8" s="281"/>
      <c r="J8" s="281"/>
      <c r="K8" s="277"/>
      <c r="L8" s="277"/>
    </row>
    <row r="9" spans="1:12">
      <c r="A9" s="282">
        <v>2.66152340446907e-10</v>
      </c>
      <c r="B9" s="282">
        <v>0</v>
      </c>
      <c r="C9" s="282">
        <v>1e-05</v>
      </c>
      <c r="D9" s="282">
        <v>0</v>
      </c>
      <c r="E9" s="282">
        <v>0</v>
      </c>
      <c r="F9" s="283"/>
      <c r="G9" s="284" t="s">
        <v>27</v>
      </c>
      <c r="H9" s="284" t="s">
        <v>27</v>
      </c>
      <c r="I9" s="284" t="s">
        <v>27</v>
      </c>
      <c r="J9" s="284" t="s">
        <v>27</v>
      </c>
      <c r="K9" s="277"/>
      <c r="L9" s="277"/>
    </row>
    <row r="10" spans="1:12">
      <c r="A10" s="285">
        <v>2.66152340446907e-10</v>
      </c>
      <c r="B10" s="286"/>
      <c r="C10" s="285">
        <v>1e-05</v>
      </c>
      <c r="D10" s="286"/>
      <c r="E10" s="285">
        <v>0</v>
      </c>
      <c r="F10" s="286"/>
      <c r="G10" s="286"/>
      <c r="H10" s="286"/>
      <c r="I10" s="286"/>
      <c r="J10" s="287" t="str">
        <v> סה''כ ל: קרנות הון סיכון</v>
      </c>
      <c r="K10" s="277"/>
      <c r="L10" s="277"/>
    </row>
    <row r="11" spans="1:12" ht="15.2" customHeight="1">
      <c r="A11" s="281" t="str">
        <v> קרנות גידור</v>
      </c>
      <c r="B11" s="281"/>
      <c r="C11" s="281"/>
      <c r="D11" s="281"/>
      <c r="E11" s="281"/>
      <c r="F11" s="281"/>
      <c r="G11" s="281"/>
      <c r="H11" s="281"/>
      <c r="I11" s="281"/>
      <c r="J11" s="281"/>
      <c r="K11" s="277"/>
      <c r="L11" s="277"/>
    </row>
    <row r="12" spans="1:12">
      <c r="A12" s="282">
        <v>2.66152340446907e-10</v>
      </c>
      <c r="B12" s="282">
        <v>0</v>
      </c>
      <c r="C12" s="282">
        <v>1e-05</v>
      </c>
      <c r="D12" s="282">
        <v>0</v>
      </c>
      <c r="E12" s="282">
        <v>0</v>
      </c>
      <c r="F12" s="283"/>
      <c r="G12" s="284" t="s">
        <v>27</v>
      </c>
      <c r="H12" s="284" t="s">
        <v>27</v>
      </c>
      <c r="I12" s="284" t="s">
        <v>27</v>
      </c>
      <c r="J12" s="284" t="s">
        <v>27</v>
      </c>
      <c r="K12" s="277"/>
      <c r="L12" s="277"/>
    </row>
    <row r="13" spans="1:12">
      <c r="A13" s="285">
        <v>2.66152340446907e-10</v>
      </c>
      <c r="B13" s="286"/>
      <c r="C13" s="285">
        <v>1e-05</v>
      </c>
      <c r="D13" s="286"/>
      <c r="E13" s="285">
        <v>0</v>
      </c>
      <c r="F13" s="286"/>
      <c r="G13" s="286"/>
      <c r="H13" s="286"/>
      <c r="I13" s="286"/>
      <c r="J13" s="287" t="str">
        <v> סה''כ ל: קרנות גידור</v>
      </c>
      <c r="K13" s="277"/>
      <c r="L13" s="277"/>
    </row>
    <row r="14" spans="1:12" ht="15.2" customHeight="1">
      <c r="A14" s="281" t="str">
        <v> קרנות נדל"ן</v>
      </c>
      <c r="B14" s="281"/>
      <c r="C14" s="281"/>
      <c r="D14" s="281"/>
      <c r="E14" s="281"/>
      <c r="F14" s="281"/>
      <c r="G14" s="281"/>
      <c r="H14" s="281"/>
      <c r="I14" s="281"/>
      <c r="J14" s="281"/>
      <c r="K14" s="277"/>
      <c r="L14" s="277"/>
    </row>
    <row r="15" spans="1:12">
      <c r="A15" s="282">
        <v>2.66152340446907e-10</v>
      </c>
      <c r="B15" s="282">
        <v>0</v>
      </c>
      <c r="C15" s="282">
        <v>1e-05</v>
      </c>
      <c r="D15" s="282">
        <v>0</v>
      </c>
      <c r="E15" s="282">
        <v>0</v>
      </c>
      <c r="F15" s="283"/>
      <c r="G15" s="284" t="s">
        <v>27</v>
      </c>
      <c r="H15" s="284" t="s">
        <v>27</v>
      </c>
      <c r="I15" s="284" t="s">
        <v>27</v>
      </c>
      <c r="J15" s="284" t="s">
        <v>27</v>
      </c>
      <c r="K15" s="277"/>
      <c r="L15" s="277"/>
    </row>
    <row r="16" spans="1:12">
      <c r="A16" s="285">
        <v>2.66152340446907e-10</v>
      </c>
      <c r="B16" s="286"/>
      <c r="C16" s="285">
        <v>1e-05</v>
      </c>
      <c r="D16" s="286"/>
      <c r="E16" s="285">
        <v>0</v>
      </c>
      <c r="F16" s="286"/>
      <c r="G16" s="286"/>
      <c r="H16" s="286"/>
      <c r="I16" s="286"/>
      <c r="J16" s="287" t="str">
        <v> סה''כ ל: קרנות נדל"ן</v>
      </c>
      <c r="K16" s="277"/>
      <c r="L16" s="277"/>
    </row>
    <row r="17" spans="1:12" ht="15.2" customHeight="1">
      <c r="A17" s="281" t="str">
        <v> קרנות השקעה אחרות</v>
      </c>
      <c r="B17" s="281"/>
      <c r="C17" s="281"/>
      <c r="D17" s="281"/>
      <c r="E17" s="281"/>
      <c r="F17" s="281"/>
      <c r="G17" s="281"/>
      <c r="H17" s="281"/>
      <c r="I17" s="281"/>
      <c r="J17" s="281"/>
      <c r="K17" s="277"/>
      <c r="L17" s="277"/>
    </row>
    <row r="18" spans="1:12">
      <c r="A18" s="282">
        <v>2.66152340446907e-10</v>
      </c>
      <c r="B18" s="282">
        <v>0</v>
      </c>
      <c r="C18" s="282">
        <v>1e-05</v>
      </c>
      <c r="D18" s="282">
        <v>0</v>
      </c>
      <c r="E18" s="282">
        <v>0</v>
      </c>
      <c r="F18" s="283"/>
      <c r="G18" s="284" t="s">
        <v>27</v>
      </c>
      <c r="H18" s="284" t="s">
        <v>27</v>
      </c>
      <c r="I18" s="284" t="s">
        <v>27</v>
      </c>
      <c r="J18" s="284" t="s">
        <v>27</v>
      </c>
      <c r="K18" s="277"/>
      <c r="L18" s="277"/>
    </row>
    <row r="19" spans="1:12">
      <c r="A19" s="285">
        <v>2.66152340446907e-10</v>
      </c>
      <c r="B19" s="286"/>
      <c r="C19" s="285">
        <v>1e-05</v>
      </c>
      <c r="D19" s="286"/>
      <c r="E19" s="285">
        <v>0</v>
      </c>
      <c r="F19" s="286"/>
      <c r="G19" s="286"/>
      <c r="H19" s="286"/>
      <c r="I19" s="286"/>
      <c r="J19" s="287" t="str">
        <v> סה''כ ל: קרנות השקעה אחרות</v>
      </c>
      <c r="K19" s="277"/>
      <c r="L19" s="277"/>
    </row>
    <row r="20" spans="1:12">
      <c r="A20" s="285">
        <v>1.06460936178763e-09</v>
      </c>
      <c r="B20" s="286"/>
      <c r="C20" s="285">
        <v>4e-05</v>
      </c>
      <c r="D20" s="286"/>
      <c r="E20" s="285">
        <v>0</v>
      </c>
      <c r="F20" s="286"/>
      <c r="G20" s="286"/>
      <c r="H20" s="286"/>
      <c r="I20" s="286"/>
      <c r="J20" s="287" t="s">
        <v>35</v>
      </c>
      <c r="K20" s="277"/>
      <c r="L20" s="277"/>
    </row>
    <row r="21" spans="1:12" ht="15.2" customHeight="1">
      <c r="A21" s="281" t="s">
        <v>36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77"/>
      <c r="L21" s="277"/>
    </row>
    <row r="22" spans="1:12" ht="15.2" customHeight="1">
      <c r="A22" s="281" t="str">
        <v> קרנות הון סיכון בחו"ל</v>
      </c>
      <c r="B22" s="281"/>
      <c r="C22" s="281"/>
      <c r="D22" s="281"/>
      <c r="E22" s="281"/>
      <c r="F22" s="281"/>
      <c r="G22" s="281"/>
      <c r="H22" s="281"/>
      <c r="I22" s="281"/>
      <c r="J22" s="281"/>
      <c r="K22" s="277"/>
      <c r="L22" s="277"/>
    </row>
    <row r="23" spans="1:12">
      <c r="A23" s="282">
        <v>2.66152340446907e-10</v>
      </c>
      <c r="B23" s="282">
        <v>0</v>
      </c>
      <c r="C23" s="282">
        <v>1e-05</v>
      </c>
      <c r="D23" s="282">
        <v>0</v>
      </c>
      <c r="E23" s="282">
        <v>0</v>
      </c>
      <c r="F23" s="283"/>
      <c r="G23" s="284" t="s">
        <v>27</v>
      </c>
      <c r="H23" s="284" t="s">
        <v>27</v>
      </c>
      <c r="I23" s="284" t="s">
        <v>27</v>
      </c>
      <c r="J23" s="284" t="s">
        <v>27</v>
      </c>
      <c r="K23" s="277"/>
      <c r="L23" s="277"/>
    </row>
    <row r="24" spans="1:12">
      <c r="A24" s="285">
        <v>2.66152340446907e-10</v>
      </c>
      <c r="B24" s="286"/>
      <c r="C24" s="285">
        <v>1e-05</v>
      </c>
      <c r="D24" s="286"/>
      <c r="E24" s="285">
        <v>0</v>
      </c>
      <c r="F24" s="286"/>
      <c r="G24" s="286"/>
      <c r="H24" s="286"/>
      <c r="I24" s="286"/>
      <c r="J24" s="287" t="str">
        <v> סה''כ ל: קרנות הון סיכון בחו"ל</v>
      </c>
      <c r="K24" s="277"/>
      <c r="L24" s="277"/>
    </row>
    <row r="25" spans="1:12" ht="15.2" customHeight="1">
      <c r="A25" s="281" t="str">
        <v> קרנות גידור בחו"ל</v>
      </c>
      <c r="B25" s="281"/>
      <c r="C25" s="281"/>
      <c r="D25" s="281"/>
      <c r="E25" s="281"/>
      <c r="F25" s="281"/>
      <c r="G25" s="281"/>
      <c r="H25" s="281"/>
      <c r="I25" s="281"/>
      <c r="J25" s="281"/>
      <c r="K25" s="277"/>
      <c r="L25" s="277"/>
    </row>
    <row r="26" spans="1:12">
      <c r="A26" s="282">
        <v>8.57300109985447e-05</v>
      </c>
      <c r="B26" s="282">
        <v>0</v>
      </c>
      <c r="C26" s="282">
        <v>3.221088</v>
      </c>
      <c r="D26" s="282">
        <v>10000</v>
      </c>
      <c r="E26" s="282">
        <v>32.21088</v>
      </c>
      <c r="F26" s="283">
        <v>41604</v>
      </c>
      <c r="G26" s="284" t="s">
        <v>11</v>
      </c>
      <c r="H26" s="284" t="str">
        <v>קרנות גידור</v>
      </c>
      <c r="I26" s="284" t="str">
        <v>KYG378821345</v>
      </c>
      <c r="J26" s="284" t="str">
        <v>GEMS Progressive Multy STR- GEMS Investment</v>
      </c>
      <c r="K26" s="277"/>
      <c r="L26" s="277"/>
    </row>
    <row r="27" spans="1:12">
      <c r="A27" s="285">
        <v>8.57300109985447e-05</v>
      </c>
      <c r="B27" s="286"/>
      <c r="C27" s="285">
        <v>3.221088</v>
      </c>
      <c r="D27" s="286"/>
      <c r="E27" s="285">
        <v>32.21088</v>
      </c>
      <c r="F27" s="286"/>
      <c r="G27" s="286"/>
      <c r="H27" s="286"/>
      <c r="I27" s="286"/>
      <c r="J27" s="287" t="str">
        <v> סה''כ ל: קרנות גידור בחו"ל</v>
      </c>
      <c r="K27" s="277"/>
      <c r="L27" s="277"/>
    </row>
    <row r="28" spans="1:12" ht="15.2" customHeight="1">
      <c r="A28" s="281" t="str">
        <v> קרנות נדל"ן בחו"ל</v>
      </c>
      <c r="B28" s="281"/>
      <c r="C28" s="281"/>
      <c r="D28" s="281"/>
      <c r="E28" s="281"/>
      <c r="F28" s="281"/>
      <c r="G28" s="281"/>
      <c r="H28" s="281"/>
      <c r="I28" s="281"/>
      <c r="J28" s="281"/>
      <c r="K28" s="277"/>
      <c r="L28" s="277"/>
    </row>
    <row r="29" spans="1:12">
      <c r="A29" s="282">
        <v>2.66152340446907e-10</v>
      </c>
      <c r="B29" s="282">
        <v>0</v>
      </c>
      <c r="C29" s="282">
        <v>1e-05</v>
      </c>
      <c r="D29" s="282">
        <v>0</v>
      </c>
      <c r="E29" s="282">
        <v>0</v>
      </c>
      <c r="F29" s="283"/>
      <c r="G29" s="284" t="s">
        <v>27</v>
      </c>
      <c r="H29" s="284" t="s">
        <v>27</v>
      </c>
      <c r="I29" s="284" t="s">
        <v>27</v>
      </c>
      <c r="J29" s="284" t="s">
        <v>27</v>
      </c>
      <c r="K29" s="277"/>
      <c r="L29" s="277"/>
    </row>
    <row r="30" spans="1:12">
      <c r="A30" s="285">
        <v>2.66152340446907e-10</v>
      </c>
      <c r="B30" s="286"/>
      <c r="C30" s="285">
        <v>1e-05</v>
      </c>
      <c r="D30" s="286"/>
      <c r="E30" s="285">
        <v>0</v>
      </c>
      <c r="F30" s="286"/>
      <c r="G30" s="286"/>
      <c r="H30" s="286"/>
      <c r="I30" s="286"/>
      <c r="J30" s="287" t="str">
        <v> סה''כ ל: קרנות נדל"ן בחו"ל</v>
      </c>
      <c r="K30" s="277"/>
      <c r="L30" s="277"/>
    </row>
    <row r="31" spans="1:12" ht="15.2" customHeight="1">
      <c r="A31" s="281" t="str">
        <v> קרנות השקעה אחרות בחו"ל</v>
      </c>
      <c r="B31" s="281"/>
      <c r="C31" s="281"/>
      <c r="D31" s="281"/>
      <c r="E31" s="281"/>
      <c r="F31" s="281"/>
      <c r="G31" s="281"/>
      <c r="H31" s="281"/>
      <c r="I31" s="281"/>
      <c r="J31" s="281"/>
      <c r="K31" s="277"/>
      <c r="L31" s="277"/>
    </row>
    <row r="32" spans="1:12">
      <c r="A32" s="282">
        <v>2.66152340446907e-10</v>
      </c>
      <c r="B32" s="282">
        <v>0</v>
      </c>
      <c r="C32" s="282">
        <v>1e-05</v>
      </c>
      <c r="D32" s="282">
        <v>0</v>
      </c>
      <c r="E32" s="282">
        <v>0</v>
      </c>
      <c r="F32" s="283"/>
      <c r="G32" s="284" t="s">
        <v>27</v>
      </c>
      <c r="H32" s="284" t="s">
        <v>27</v>
      </c>
      <c r="I32" s="284" t="s">
        <v>27</v>
      </c>
      <c r="J32" s="284" t="s">
        <v>27</v>
      </c>
      <c r="K32" s="277"/>
      <c r="L32" s="277"/>
    </row>
    <row r="33" spans="1:12">
      <c r="A33" s="285">
        <v>2.66152340446907e-10</v>
      </c>
      <c r="B33" s="286"/>
      <c r="C33" s="285">
        <v>1e-05</v>
      </c>
      <c r="D33" s="286"/>
      <c r="E33" s="285">
        <v>0</v>
      </c>
      <c r="F33" s="286"/>
      <c r="G33" s="286"/>
      <c r="H33" s="286"/>
      <c r="I33" s="286"/>
      <c r="J33" s="287" t="str">
        <v> סה''כ ל: קרנות השקעה אחרות בחו"ל</v>
      </c>
      <c r="K33" s="277"/>
      <c r="L33" s="277"/>
    </row>
    <row r="34" spans="1:12">
      <c r="A34" s="285">
        <v>8.5730809455566e-05</v>
      </c>
      <c r="B34" s="286"/>
      <c r="C34" s="285">
        <v>3.221118</v>
      </c>
      <c r="D34" s="286"/>
      <c r="E34" s="285">
        <v>32.21088</v>
      </c>
      <c r="F34" s="286"/>
      <c r="G34" s="286"/>
      <c r="H34" s="286"/>
      <c r="I34" s="286"/>
      <c r="J34" s="287" t="s">
        <v>37</v>
      </c>
      <c r="K34" s="277"/>
      <c r="L34" s="277"/>
    </row>
    <row r="35" spans="1:12">
      <c r="A35" s="288">
        <v>8.57318740649278e-05</v>
      </c>
      <c r="B35" s="289"/>
      <c r="C35" s="288">
        <v>3.221158</v>
      </c>
      <c r="D35" s="289"/>
      <c r="E35" s="288">
        <v>32.21088</v>
      </c>
      <c r="F35" s="289"/>
      <c r="G35" s="289"/>
      <c r="H35" s="289"/>
      <c r="I35" s="289"/>
      <c r="J35" s="290" t="str">
        <v>סה''כ קרנות השקעה</v>
      </c>
      <c r="K35" s="277"/>
      <c r="L35" s="277"/>
    </row>
    <row r="36" spans="1:12" ht="20.1" customHeight="1">
      <c r="A36" s="277"/>
      <c r="B36" s="277"/>
      <c r="C36" s="277"/>
      <c r="D36" s="277"/>
      <c r="E36" s="277"/>
      <c r="F36" s="277"/>
      <c r="G36" s="277"/>
      <c r="H36" s="277"/>
      <c r="I36" s="277"/>
      <c r="J36" s="277"/>
      <c r="K36" s="277"/>
      <c r="L36" s="277"/>
    </row>
    <row r="37" spans="1:12" ht="36" customHeight="1">
      <c r="A37" s="277" t="s">
        <v>8</v>
      </c>
      <c r="B37" s="277"/>
      <c r="C37" s="277"/>
      <c r="D37" s="277"/>
      <c r="E37" s="277"/>
      <c r="F37" s="277"/>
      <c r="G37" s="277"/>
      <c r="H37" s="277"/>
      <c r="I37" s="277"/>
      <c r="J37" s="277"/>
      <c r="K37" s="277"/>
      <c r="L37" s="277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37:K37"/>
    <mergeCell ref="A31:J31"/>
    <mergeCell ref="A28:J28"/>
    <mergeCell ref="A25:J25"/>
    <mergeCell ref="A22:J22"/>
    <mergeCell ref="A21:J21"/>
    <mergeCell ref="A17:J17"/>
    <mergeCell ref="A14:J14"/>
    <mergeCell ref="A11:J11"/>
    <mergeCell ref="A8:J8"/>
    <mergeCell ref="A7:J7"/>
    <mergeCell ref="A4:K4"/>
    <mergeCell ref="A3:K3"/>
    <mergeCell ref="A2:K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0"/>
  </sheetPr>
  <dimension ref="A1:L15"/>
  <sheetViews>
    <sheetView workbookViewId="0" showGridLines="0">
      <selection activeCell="A1" sqref="A1"/>
    </sheetView>
  </sheetViews>
  <sheetFormatPr defaultRowHeight="12.75"/>
  <cols>
    <col min="1" max="2" style="291" width="10.1442" customWidth="1"/>
    <col min="3" max="3" style="291" width="14.2966" customWidth="1"/>
    <col min="4" max="4" style="291" width="8.711805" customWidth="1"/>
    <col min="5" max="5" style="291" width="17.01659" customWidth="1"/>
    <col min="6" max="6" style="291" width="10.1442" customWidth="1"/>
    <col min="7" max="7" style="291" width="8.711805" customWidth="1"/>
    <col min="8" max="8" style="291" width="10.1442" customWidth="1"/>
    <col min="9" max="9" style="291" width="13.5804" customWidth="1"/>
    <col min="10" max="10" style="291" width="25.31746" customWidth="1"/>
    <col min="11" max="11" style="291" width="6.852817" customWidth="1"/>
    <col min="12" max="12" style="291" width="11.5766" customWidth="1"/>
    <col min="13" max="256" style="291"/>
  </cols>
  <sheetData>
    <row r="1" spans="1:12" ht="0.95" customHeight="1">
      <c r="A1" s="292"/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</row>
    <row r="2" spans="1:12" ht="21.6" customHeight="1">
      <c r="A2" s="293" t="str">
        <v>ניירות ערך לא סחירים: כתבי אופציה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4"/>
    </row>
    <row r="3" spans="1:12" ht="36" customHeight="1">
      <c r="A3" s="295" t="s">
        <v>1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4"/>
    </row>
    <row r="4" spans="1:12" ht="48.95" customHeight="1">
      <c r="A4" s="296" t="s">
        <v>2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4"/>
    </row>
    <row r="5" spans="1:12" ht="28.7" customHeight="1">
      <c r="A5" s="294"/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</row>
    <row r="6" spans="1:12">
      <c r="A6" s="297" t="s">
        <v>3</v>
      </c>
      <c r="B6" s="297" t="s">
        <v>38</v>
      </c>
      <c r="C6" s="297" t="s">
        <v>17</v>
      </c>
      <c r="D6" s="297" t="s">
        <v>40</v>
      </c>
      <c r="E6" s="297" t="s">
        <v>41</v>
      </c>
      <c r="F6" s="297" t="s">
        <v>112</v>
      </c>
      <c r="G6" s="297" t="s">
        <v>10</v>
      </c>
      <c r="H6" s="297" t="s">
        <v>53</v>
      </c>
      <c r="I6" s="297" t="s">
        <v>22</v>
      </c>
      <c r="J6" s="297" t="s">
        <v>23</v>
      </c>
      <c r="K6" s="294"/>
      <c r="L6" s="294"/>
    </row>
    <row r="7" spans="1:12" ht="15.2" customHeight="1">
      <c r="A7" s="298" t="str">
        <v>כתבי אופציה בישראל</v>
      </c>
      <c r="B7" s="298"/>
      <c r="C7" s="298"/>
      <c r="D7" s="298"/>
      <c r="E7" s="298"/>
      <c r="F7" s="298"/>
      <c r="G7" s="298"/>
      <c r="H7" s="298"/>
      <c r="I7" s="298"/>
      <c r="J7" s="298"/>
      <c r="K7" s="294"/>
      <c r="L7" s="294"/>
    </row>
    <row r="8" spans="1:12">
      <c r="A8" s="299">
        <v>0.000148801265322447</v>
      </c>
      <c r="B8" s="299">
        <v>0</v>
      </c>
      <c r="C8" s="299">
        <v>5.590830615</v>
      </c>
      <c r="D8" s="299">
        <v>2245.3135</v>
      </c>
      <c r="E8" s="299">
        <v>249</v>
      </c>
      <c r="F8" s="300">
        <v>41558</v>
      </c>
      <c r="G8" s="301" t="s">
        <v>25</v>
      </c>
      <c r="H8" s="301" t="s">
        <v>73</v>
      </c>
      <c r="I8" s="301" t="str">
        <v>27094</v>
      </c>
      <c r="J8" s="301" t="str">
        <v>אופציה פז 30.04.14 ל.סחיר- פז חברת נפט</v>
      </c>
      <c r="K8" s="294"/>
      <c r="L8" s="294"/>
    </row>
    <row r="9" spans="1:12">
      <c r="A9" s="302">
        <v>0.000148801265322447</v>
      </c>
      <c r="B9" s="303"/>
      <c r="C9" s="302">
        <v>5.590830615</v>
      </c>
      <c r="D9" s="303"/>
      <c r="E9" s="302">
        <v>249</v>
      </c>
      <c r="F9" s="303"/>
      <c r="G9" s="303"/>
      <c r="H9" s="303"/>
      <c r="I9" s="303"/>
      <c r="J9" s="304" t="str">
        <v>סה''כ ל: כתבי אופציה בישראל</v>
      </c>
      <c r="K9" s="294"/>
      <c r="L9" s="294"/>
    </row>
    <row r="10" spans="1:12" ht="15.2" customHeight="1">
      <c r="A10" s="298" t="s">
        <v>96</v>
      </c>
      <c r="B10" s="298"/>
      <c r="C10" s="298"/>
      <c r="D10" s="298"/>
      <c r="E10" s="298"/>
      <c r="F10" s="298"/>
      <c r="G10" s="298"/>
      <c r="H10" s="298"/>
      <c r="I10" s="298"/>
      <c r="J10" s="298"/>
      <c r="K10" s="294"/>
      <c r="L10" s="294"/>
    </row>
    <row r="11" spans="1:12">
      <c r="A11" s="299">
        <v>2.66152340446907e-10</v>
      </c>
      <c r="B11" s="299">
        <v>0</v>
      </c>
      <c r="C11" s="299">
        <v>1e-05</v>
      </c>
      <c r="D11" s="299">
        <v>0</v>
      </c>
      <c r="E11" s="299">
        <v>0</v>
      </c>
      <c r="F11" s="300"/>
      <c r="G11" s="301" t="s">
        <v>27</v>
      </c>
      <c r="H11" s="301" t="s">
        <v>27</v>
      </c>
      <c r="I11" s="301" t="s">
        <v>27</v>
      </c>
      <c r="J11" s="301" t="s">
        <v>27</v>
      </c>
      <c r="K11" s="294"/>
      <c r="L11" s="294"/>
    </row>
    <row r="12" spans="1:12">
      <c r="A12" s="302">
        <v>2.66152340446907e-10</v>
      </c>
      <c r="B12" s="303"/>
      <c r="C12" s="302">
        <v>1e-05</v>
      </c>
      <c r="D12" s="303"/>
      <c r="E12" s="302">
        <v>0</v>
      </c>
      <c r="F12" s="303"/>
      <c r="G12" s="303"/>
      <c r="H12" s="303"/>
      <c r="I12" s="303"/>
      <c r="J12" s="304" t="s">
        <v>97</v>
      </c>
      <c r="K12" s="294"/>
      <c r="L12" s="294"/>
    </row>
    <row r="13" spans="1:12">
      <c r="A13" s="305">
        <v>0.000148801531474787</v>
      </c>
      <c r="B13" s="306"/>
      <c r="C13" s="305">
        <v>5.590840615</v>
      </c>
      <c r="D13" s="306"/>
      <c r="E13" s="305">
        <v>249</v>
      </c>
      <c r="F13" s="306"/>
      <c r="G13" s="306"/>
      <c r="H13" s="306"/>
      <c r="I13" s="306"/>
      <c r="J13" s="307" t="s">
        <v>98</v>
      </c>
      <c r="K13" s="294"/>
      <c r="L13" s="294"/>
    </row>
    <row r="14" spans="1:12" ht="50.45" customHeight="1">
      <c r="A14" s="294"/>
      <c r="B14" s="294"/>
      <c r="C14" s="294"/>
      <c r="D14" s="294"/>
      <c r="E14" s="294"/>
      <c r="F14" s="294"/>
      <c r="G14" s="294"/>
      <c r="H14" s="294"/>
      <c r="I14" s="294"/>
      <c r="J14" s="294"/>
      <c r="K14" s="294"/>
      <c r="L14" s="294"/>
    </row>
    <row r="15" spans="1:12" ht="36" customHeight="1">
      <c r="A15" s="294" t="s">
        <v>8</v>
      </c>
      <c r="B15" s="294"/>
      <c r="C15" s="294"/>
      <c r="D15" s="294"/>
      <c r="E15" s="294"/>
      <c r="F15" s="294"/>
      <c r="G15" s="294"/>
      <c r="H15" s="294"/>
      <c r="I15" s="294"/>
      <c r="J15" s="294"/>
      <c r="K15" s="294"/>
      <c r="L15" s="294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5:K15"/>
    <mergeCell ref="A10:J10"/>
    <mergeCell ref="A7:J7"/>
    <mergeCell ref="A4:K4"/>
    <mergeCell ref="A3:K3"/>
    <mergeCell ref="A2:K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D13"/>
  <sheetViews>
    <sheetView workbookViewId="0" showGridLines="0">
      <selection activeCell="A1" sqref="A1"/>
    </sheetView>
  </sheetViews>
  <sheetFormatPr defaultRowHeight="12.75"/>
  <cols>
    <col min="1" max="2" style="11" width="21.16507" customWidth="1"/>
    <col min="3" max="3" style="11" width="6.852817" customWidth="1"/>
    <col min="4" max="4" style="11" width="97.59492" customWidth="1"/>
    <col min="5" max="256" style="11"/>
  </cols>
  <sheetData>
    <row r="1" spans="1:4" ht="0.95" customHeight="1">
      <c r="A1" s="12"/>
      <c r="B1" s="12"/>
      <c r="C1" s="12"/>
      <c r="D1" s="12"/>
    </row>
    <row r="2" spans="1:4" ht="21.6" customHeight="1">
      <c r="A2" s="13" t="s">
        <v>9</v>
      </c>
      <c r="B2" s="13"/>
      <c r="C2" s="13"/>
      <c r="D2" s="14"/>
    </row>
    <row r="3" spans="1:4" ht="36" customHeight="1">
      <c r="A3" s="15" t="s">
        <v>1</v>
      </c>
      <c r="B3" s="15"/>
      <c r="C3" s="15"/>
      <c r="D3" s="14"/>
    </row>
    <row r="4" spans="1:4" ht="48.95" customHeight="1">
      <c r="A4" s="16" t="s">
        <v>2</v>
      </c>
      <c r="B4" s="16"/>
      <c r="C4" s="16"/>
      <c r="D4" s="14"/>
    </row>
    <row r="5" spans="1:4" ht="28.7" customHeight="1">
      <c r="A5" s="14"/>
      <c r="B5" s="14"/>
      <c r="C5" s="14"/>
      <c r="D5" s="14"/>
    </row>
    <row r="6" spans="1:4">
      <c r="A6" s="17" t="str">
        <v>שער</v>
      </c>
      <c r="B6" s="17" t="s">
        <v>10</v>
      </c>
      <c r="C6" s="14"/>
      <c r="D6" s="14"/>
    </row>
    <row r="7" spans="1:4">
      <c r="A7" s="18">
        <v>3.471</v>
      </c>
      <c r="B7" s="19" t="s">
        <v>11</v>
      </c>
      <c r="C7" s="14"/>
      <c r="D7" s="14"/>
    </row>
    <row r="8" spans="1:4">
      <c r="A8" s="18">
        <v>4.7819</v>
      </c>
      <c r="B8" s="19" t="s">
        <v>12</v>
      </c>
      <c r="C8" s="14"/>
      <c r="D8" s="14"/>
    </row>
    <row r="9" spans="1:4">
      <c r="A9" s="18">
        <v>5.7419</v>
      </c>
      <c r="B9" s="19" t="s">
        <v>13</v>
      </c>
      <c r="C9" s="14"/>
      <c r="D9" s="14"/>
    </row>
    <row r="10" spans="1:4">
      <c r="A10" s="18">
        <v>0.033063</v>
      </c>
      <c r="B10" s="19" t="s">
        <v>14</v>
      </c>
      <c r="C10" s="14"/>
      <c r="D10" s="14"/>
    </row>
    <row r="11" spans="1:4">
      <c r="A11" s="18">
        <v>0.5711</v>
      </c>
      <c r="B11" s="19" t="s">
        <v>15</v>
      </c>
      <c r="C11" s="14"/>
      <c r="D11" s="14"/>
    </row>
    <row r="12" spans="1:4" ht="95.85" customHeight="1">
      <c r="A12" s="14"/>
      <c r="B12" s="14"/>
      <c r="C12" s="14"/>
      <c r="D12" s="14"/>
    </row>
    <row r="13" spans="1:4" ht="36" customHeight="1">
      <c r="A13" s="14" t="s">
        <v>8</v>
      </c>
      <c r="B13" s="14"/>
      <c r="C13" s="14"/>
      <c r="D13" s="14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3:C13"/>
    <mergeCell ref="A4:C4"/>
    <mergeCell ref="A3:C3"/>
    <mergeCell ref="A2:C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0"/>
  </sheetPr>
  <dimension ref="A1:L43"/>
  <sheetViews>
    <sheetView topLeftCell="A10" workbookViewId="0" showGridLines="0">
      <selection activeCell="A1" sqref="A1"/>
    </sheetView>
  </sheetViews>
  <sheetFormatPr defaultRowHeight="12.75"/>
  <cols>
    <col min="1" max="2" style="308" width="10.1442" customWidth="1"/>
    <col min="3" max="3" style="308" width="14.2966" customWidth="1"/>
    <col min="4" max="4" style="308" width="8.711805" customWidth="1"/>
    <col min="5" max="5" style="308" width="17.01659" customWidth="1"/>
    <col min="6" max="6" style="308" width="10.1442" customWidth="1"/>
    <col min="7" max="7" style="308" width="8.711805" customWidth="1"/>
    <col min="8" max="8" style="308" width="10.1442" customWidth="1"/>
    <col min="9" max="9" style="308" width="13.5804" customWidth="1"/>
    <col min="10" max="10" style="308" width="25.31746" customWidth="1"/>
    <col min="11" max="11" style="308" width="6.852817" customWidth="1"/>
    <col min="12" max="12" style="308" width="11.5766" customWidth="1"/>
    <col min="13" max="256" style="308"/>
  </cols>
  <sheetData>
    <row r="1" spans="1:12" ht="0.95" customHeight="1">
      <c r="A1" s="309"/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</row>
    <row r="2" spans="1:12" ht="21.6" customHeight="1">
      <c r="A2" s="310" t="str">
        <v>ניירות ערך לא סחירים: אופציות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1"/>
    </row>
    <row r="3" spans="1:12" ht="36" customHeight="1">
      <c r="A3" s="312" t="s">
        <v>1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1"/>
    </row>
    <row r="4" spans="1:12" ht="48.95" customHeight="1">
      <c r="A4" s="313" t="s">
        <v>2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1"/>
    </row>
    <row r="5" spans="1:12" ht="28.7" customHeight="1">
      <c r="A5" s="311"/>
      <c r="B5" s="311"/>
      <c r="C5" s="311"/>
      <c r="D5" s="311"/>
      <c r="E5" s="311"/>
      <c r="F5" s="311"/>
      <c r="G5" s="311"/>
      <c r="H5" s="311"/>
      <c r="I5" s="311"/>
      <c r="J5" s="311"/>
      <c r="K5" s="311"/>
      <c r="L5" s="311"/>
    </row>
    <row r="6" spans="1:12">
      <c r="A6" s="314" t="s">
        <v>3</v>
      </c>
      <c r="B6" s="314" t="s">
        <v>38</v>
      </c>
      <c r="C6" s="314" t="s">
        <v>17</v>
      </c>
      <c r="D6" s="314" t="s">
        <v>40</v>
      </c>
      <c r="E6" s="314" t="s">
        <v>41</v>
      </c>
      <c r="F6" s="314" t="s">
        <v>112</v>
      </c>
      <c r="G6" s="314" t="s">
        <v>10</v>
      </c>
      <c r="H6" s="314" t="s">
        <v>53</v>
      </c>
      <c r="I6" s="314" t="s">
        <v>22</v>
      </c>
      <c r="J6" s="314" t="s">
        <v>23</v>
      </c>
      <c r="K6" s="311"/>
      <c r="L6" s="311"/>
    </row>
    <row r="7" spans="1:12" ht="15.2" customHeight="1">
      <c r="A7" s="315" t="s">
        <v>24</v>
      </c>
      <c r="B7" s="315"/>
      <c r="C7" s="315"/>
      <c r="D7" s="315"/>
      <c r="E7" s="315"/>
      <c r="F7" s="315"/>
      <c r="G7" s="315"/>
      <c r="H7" s="315"/>
      <c r="I7" s="315"/>
      <c r="J7" s="315"/>
      <c r="K7" s="311"/>
      <c r="L7" s="311"/>
    </row>
    <row r="8" spans="1:12" ht="15.2" customHeight="1">
      <c r="A8" s="315" t="s">
        <v>99</v>
      </c>
      <c r="B8" s="315"/>
      <c r="C8" s="315"/>
      <c r="D8" s="315"/>
      <c r="E8" s="315"/>
      <c r="F8" s="315"/>
      <c r="G8" s="315"/>
      <c r="H8" s="315"/>
      <c r="I8" s="315"/>
      <c r="J8" s="315"/>
      <c r="K8" s="311"/>
      <c r="L8" s="311"/>
    </row>
    <row r="9" spans="1:12">
      <c r="A9" s="316">
        <v>2.66152340446907e-10</v>
      </c>
      <c r="B9" s="316">
        <v>0</v>
      </c>
      <c r="C9" s="316">
        <v>1e-05</v>
      </c>
      <c r="D9" s="316">
        <v>0</v>
      </c>
      <c r="E9" s="316">
        <v>0</v>
      </c>
      <c r="F9" s="317"/>
      <c r="G9" s="318" t="s">
        <v>27</v>
      </c>
      <c r="H9" s="318" t="s">
        <v>27</v>
      </c>
      <c r="I9" s="318" t="s">
        <v>27</v>
      </c>
      <c r="J9" s="318" t="s">
        <v>27</v>
      </c>
      <c r="K9" s="311"/>
      <c r="L9" s="311"/>
    </row>
    <row r="10" spans="1:12">
      <c r="A10" s="319">
        <v>2.66152340446907e-10</v>
      </c>
      <c r="B10" s="320"/>
      <c r="C10" s="319">
        <v>1e-05</v>
      </c>
      <c r="D10" s="320"/>
      <c r="E10" s="319">
        <v>0</v>
      </c>
      <c r="F10" s="320"/>
      <c r="G10" s="320"/>
      <c r="H10" s="320"/>
      <c r="I10" s="320"/>
      <c r="J10" s="321" t="s">
        <v>100</v>
      </c>
      <c r="K10" s="311"/>
      <c r="L10" s="311"/>
    </row>
    <row r="11" spans="1:12" ht="15.2" customHeight="1">
      <c r="A11" s="315" t="s">
        <v>101</v>
      </c>
      <c r="B11" s="315"/>
      <c r="C11" s="315"/>
      <c r="D11" s="315"/>
      <c r="E11" s="315"/>
      <c r="F11" s="315"/>
      <c r="G11" s="315"/>
      <c r="H11" s="315"/>
      <c r="I11" s="315"/>
      <c r="J11" s="315"/>
      <c r="K11" s="311"/>
      <c r="L11" s="311"/>
    </row>
    <row r="12" spans="1:12">
      <c r="A12" s="316">
        <v>2.66152340446907e-10</v>
      </c>
      <c r="B12" s="316">
        <v>0</v>
      </c>
      <c r="C12" s="316">
        <v>1e-05</v>
      </c>
      <c r="D12" s="316">
        <v>0</v>
      </c>
      <c r="E12" s="316">
        <v>0</v>
      </c>
      <c r="F12" s="317"/>
      <c r="G12" s="318" t="s">
        <v>27</v>
      </c>
      <c r="H12" s="318" t="s">
        <v>27</v>
      </c>
      <c r="I12" s="318" t="s">
        <v>27</v>
      </c>
      <c r="J12" s="318" t="s">
        <v>27</v>
      </c>
      <c r="K12" s="311"/>
      <c r="L12" s="311"/>
    </row>
    <row r="13" spans="1:12">
      <c r="A13" s="319">
        <v>2.66152340446907e-10</v>
      </c>
      <c r="B13" s="320"/>
      <c r="C13" s="319">
        <v>1e-05</v>
      </c>
      <c r="D13" s="320"/>
      <c r="E13" s="319">
        <v>0</v>
      </c>
      <c r="F13" s="320"/>
      <c r="G13" s="320"/>
      <c r="H13" s="320"/>
      <c r="I13" s="320"/>
      <c r="J13" s="321" t="s">
        <v>102</v>
      </c>
      <c r="K13" s="311"/>
      <c r="L13" s="311"/>
    </row>
    <row r="14" spans="1:12" ht="15.2" customHeight="1">
      <c r="A14" s="315" t="s">
        <v>127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1"/>
      <c r="L14" s="311"/>
    </row>
    <row r="15" spans="1:12">
      <c r="A15" s="316">
        <v>2.66152340446907e-10</v>
      </c>
      <c r="B15" s="316">
        <v>0</v>
      </c>
      <c r="C15" s="316">
        <v>1e-05</v>
      </c>
      <c r="D15" s="316">
        <v>0</v>
      </c>
      <c r="E15" s="316">
        <v>0</v>
      </c>
      <c r="F15" s="317"/>
      <c r="G15" s="318" t="s">
        <v>27</v>
      </c>
      <c r="H15" s="318" t="s">
        <v>27</v>
      </c>
      <c r="I15" s="318" t="s">
        <v>27</v>
      </c>
      <c r="J15" s="318" t="s">
        <v>27</v>
      </c>
      <c r="K15" s="311"/>
      <c r="L15" s="311"/>
    </row>
    <row r="16" spans="1:12">
      <c r="A16" s="319">
        <v>2.66152340446907e-10</v>
      </c>
      <c r="B16" s="320"/>
      <c r="C16" s="319">
        <v>1e-05</v>
      </c>
      <c r="D16" s="320"/>
      <c r="E16" s="319">
        <v>0</v>
      </c>
      <c r="F16" s="320"/>
      <c r="G16" s="320"/>
      <c r="H16" s="320"/>
      <c r="I16" s="320"/>
      <c r="J16" s="321" t="s">
        <v>128</v>
      </c>
      <c r="K16" s="311"/>
      <c r="L16" s="311"/>
    </row>
    <row r="17" spans="1:12" ht="15.2" customHeight="1">
      <c r="A17" s="315" t="s">
        <v>103</v>
      </c>
      <c r="B17" s="315"/>
      <c r="C17" s="315"/>
      <c r="D17" s="315"/>
      <c r="E17" s="315"/>
      <c r="F17" s="315"/>
      <c r="G17" s="315"/>
      <c r="H17" s="315"/>
      <c r="I17" s="315"/>
      <c r="J17" s="315"/>
      <c r="K17" s="311"/>
      <c r="L17" s="311"/>
    </row>
    <row r="18" spans="1:12">
      <c r="A18" s="316">
        <v>2.66152340446907e-10</v>
      </c>
      <c r="B18" s="316">
        <v>0</v>
      </c>
      <c r="C18" s="316">
        <v>1e-05</v>
      </c>
      <c r="D18" s="316">
        <v>0</v>
      </c>
      <c r="E18" s="316">
        <v>0</v>
      </c>
      <c r="F18" s="317"/>
      <c r="G18" s="318" t="s">
        <v>27</v>
      </c>
      <c r="H18" s="318" t="s">
        <v>27</v>
      </c>
      <c r="I18" s="318" t="s">
        <v>27</v>
      </c>
      <c r="J18" s="318" t="s">
        <v>27</v>
      </c>
      <c r="K18" s="311"/>
      <c r="L18" s="311"/>
    </row>
    <row r="19" spans="1:12">
      <c r="A19" s="319">
        <v>2.66152340446907e-10</v>
      </c>
      <c r="B19" s="320"/>
      <c r="C19" s="319">
        <v>1e-05</v>
      </c>
      <c r="D19" s="320"/>
      <c r="E19" s="319">
        <v>0</v>
      </c>
      <c r="F19" s="320"/>
      <c r="G19" s="320"/>
      <c r="H19" s="320"/>
      <c r="I19" s="320"/>
      <c r="J19" s="321" t="s">
        <v>104</v>
      </c>
      <c r="K19" s="311"/>
      <c r="L19" s="311"/>
    </row>
    <row r="20" spans="1:12" ht="15.2" customHeight="1">
      <c r="A20" s="315" t="s">
        <v>91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1"/>
      <c r="L20" s="311"/>
    </row>
    <row r="21" spans="1:12">
      <c r="A21" s="316">
        <v>2.66152340446907e-10</v>
      </c>
      <c r="B21" s="316">
        <v>0</v>
      </c>
      <c r="C21" s="316">
        <v>1e-05</v>
      </c>
      <c r="D21" s="316">
        <v>0</v>
      </c>
      <c r="E21" s="316">
        <v>0</v>
      </c>
      <c r="F21" s="317"/>
      <c r="G21" s="318" t="s">
        <v>27</v>
      </c>
      <c r="H21" s="318" t="s">
        <v>27</v>
      </c>
      <c r="I21" s="318" t="s">
        <v>27</v>
      </c>
      <c r="J21" s="318" t="s">
        <v>27</v>
      </c>
      <c r="K21" s="311"/>
      <c r="L21" s="311"/>
    </row>
    <row r="22" spans="1:12">
      <c r="A22" s="319">
        <v>2.66152340446907e-10</v>
      </c>
      <c r="B22" s="320"/>
      <c r="C22" s="319">
        <v>1e-05</v>
      </c>
      <c r="D22" s="320"/>
      <c r="E22" s="319">
        <v>0</v>
      </c>
      <c r="F22" s="320"/>
      <c r="G22" s="320"/>
      <c r="H22" s="320"/>
      <c r="I22" s="320"/>
      <c r="J22" s="321" t="s">
        <v>92</v>
      </c>
      <c r="K22" s="311"/>
      <c r="L22" s="311"/>
    </row>
    <row r="23" spans="1:12">
      <c r="A23" s="319">
        <v>1.33076170223454e-09</v>
      </c>
      <c r="B23" s="320"/>
      <c r="C23" s="319">
        <v>5e-05</v>
      </c>
      <c r="D23" s="320"/>
      <c r="E23" s="319">
        <v>0</v>
      </c>
      <c r="F23" s="320"/>
      <c r="G23" s="320"/>
      <c r="H23" s="320"/>
      <c r="I23" s="320"/>
      <c r="J23" s="321" t="s">
        <v>35</v>
      </c>
      <c r="K23" s="311"/>
      <c r="L23" s="311"/>
    </row>
    <row r="24" spans="1:12" ht="15.2" customHeight="1">
      <c r="A24" s="315" t="s">
        <v>36</v>
      </c>
      <c r="B24" s="315"/>
      <c r="C24" s="315"/>
      <c r="D24" s="315"/>
      <c r="E24" s="315"/>
      <c r="F24" s="315"/>
      <c r="G24" s="315"/>
      <c r="H24" s="315"/>
      <c r="I24" s="315"/>
      <c r="J24" s="315"/>
      <c r="K24" s="311"/>
      <c r="L24" s="311"/>
    </row>
    <row r="25" spans="1:12" ht="15.2" customHeight="1">
      <c r="A25" s="315" t="s">
        <v>99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1"/>
      <c r="L25" s="311"/>
    </row>
    <row r="26" spans="1:12">
      <c r="A26" s="316">
        <v>2.66152340446907e-10</v>
      </c>
      <c r="B26" s="316">
        <v>0</v>
      </c>
      <c r="C26" s="316">
        <v>1e-05</v>
      </c>
      <c r="D26" s="316">
        <v>0</v>
      </c>
      <c r="E26" s="316">
        <v>0</v>
      </c>
      <c r="F26" s="317"/>
      <c r="G26" s="318" t="s">
        <v>27</v>
      </c>
      <c r="H26" s="318" t="s">
        <v>27</v>
      </c>
      <c r="I26" s="318" t="s">
        <v>27</v>
      </c>
      <c r="J26" s="318" t="s">
        <v>27</v>
      </c>
      <c r="K26" s="311"/>
      <c r="L26" s="311"/>
    </row>
    <row r="27" spans="1:12">
      <c r="A27" s="319">
        <v>2.66152340446907e-10</v>
      </c>
      <c r="B27" s="320"/>
      <c r="C27" s="319">
        <v>1e-05</v>
      </c>
      <c r="D27" s="320"/>
      <c r="E27" s="319">
        <v>0</v>
      </c>
      <c r="F27" s="320"/>
      <c r="G27" s="320"/>
      <c r="H27" s="320"/>
      <c r="I27" s="320"/>
      <c r="J27" s="321" t="s">
        <v>100</v>
      </c>
      <c r="K27" s="311"/>
      <c r="L27" s="311"/>
    </row>
    <row r="28" spans="1:12" ht="15.2" customHeight="1">
      <c r="A28" s="315" t="s">
        <v>105</v>
      </c>
      <c r="B28" s="315"/>
      <c r="C28" s="315"/>
      <c r="D28" s="315"/>
      <c r="E28" s="315"/>
      <c r="F28" s="315"/>
      <c r="G28" s="315"/>
      <c r="H28" s="315"/>
      <c r="I28" s="315"/>
      <c r="J28" s="315"/>
      <c r="K28" s="311"/>
      <c r="L28" s="311"/>
    </row>
    <row r="29" spans="1:12">
      <c r="A29" s="316">
        <v>2.66152340446907e-10</v>
      </c>
      <c r="B29" s="316">
        <v>0</v>
      </c>
      <c r="C29" s="316">
        <v>1e-05</v>
      </c>
      <c r="D29" s="316">
        <v>0</v>
      </c>
      <c r="E29" s="316">
        <v>0</v>
      </c>
      <c r="F29" s="317"/>
      <c r="G29" s="318" t="s">
        <v>27</v>
      </c>
      <c r="H29" s="318" t="s">
        <v>27</v>
      </c>
      <c r="I29" s="318" t="s">
        <v>27</v>
      </c>
      <c r="J29" s="318" t="s">
        <v>27</v>
      </c>
      <c r="K29" s="311"/>
      <c r="L29" s="311"/>
    </row>
    <row r="30" spans="1:12">
      <c r="A30" s="319">
        <v>2.66152340446907e-10</v>
      </c>
      <c r="B30" s="320"/>
      <c r="C30" s="319">
        <v>1e-05</v>
      </c>
      <c r="D30" s="320"/>
      <c r="E30" s="319">
        <v>0</v>
      </c>
      <c r="F30" s="320"/>
      <c r="G30" s="320"/>
      <c r="H30" s="320"/>
      <c r="I30" s="320"/>
      <c r="J30" s="321" t="s">
        <v>106</v>
      </c>
      <c r="K30" s="311"/>
      <c r="L30" s="311"/>
    </row>
    <row r="31" spans="1:12" ht="15.2" customHeight="1">
      <c r="A31" s="315" t="s">
        <v>103</v>
      </c>
      <c r="B31" s="315"/>
      <c r="C31" s="315"/>
      <c r="D31" s="315"/>
      <c r="E31" s="315"/>
      <c r="F31" s="315"/>
      <c r="G31" s="315"/>
      <c r="H31" s="315"/>
      <c r="I31" s="315"/>
      <c r="J31" s="315"/>
      <c r="K31" s="311"/>
      <c r="L31" s="311"/>
    </row>
    <row r="32" spans="1:12">
      <c r="A32" s="316">
        <v>2.66152340446907e-10</v>
      </c>
      <c r="B32" s="316">
        <v>0</v>
      </c>
      <c r="C32" s="316">
        <v>1e-05</v>
      </c>
      <c r="D32" s="316">
        <v>0</v>
      </c>
      <c r="E32" s="316">
        <v>0</v>
      </c>
      <c r="F32" s="317"/>
      <c r="G32" s="318" t="s">
        <v>27</v>
      </c>
      <c r="H32" s="318" t="s">
        <v>27</v>
      </c>
      <c r="I32" s="318" t="s">
        <v>27</v>
      </c>
      <c r="J32" s="318" t="s">
        <v>27</v>
      </c>
      <c r="K32" s="311"/>
      <c r="L32" s="311"/>
    </row>
    <row r="33" spans="1:12">
      <c r="A33" s="319">
        <v>2.66152340446907e-10</v>
      </c>
      <c r="B33" s="320"/>
      <c r="C33" s="319">
        <v>1e-05</v>
      </c>
      <c r="D33" s="320"/>
      <c r="E33" s="319">
        <v>0</v>
      </c>
      <c r="F33" s="320"/>
      <c r="G33" s="320"/>
      <c r="H33" s="320"/>
      <c r="I33" s="320"/>
      <c r="J33" s="321" t="s">
        <v>104</v>
      </c>
      <c r="K33" s="311"/>
      <c r="L33" s="311"/>
    </row>
    <row r="34" spans="1:12" ht="15.2" customHeight="1">
      <c r="A34" s="315" t="s">
        <v>107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1"/>
      <c r="L34" s="311"/>
    </row>
    <row r="35" spans="1:12">
      <c r="A35" s="316">
        <v>2.66152340446907e-10</v>
      </c>
      <c r="B35" s="316">
        <v>0</v>
      </c>
      <c r="C35" s="316">
        <v>1e-05</v>
      </c>
      <c r="D35" s="316">
        <v>0</v>
      </c>
      <c r="E35" s="316">
        <v>0</v>
      </c>
      <c r="F35" s="317"/>
      <c r="G35" s="318" t="s">
        <v>27</v>
      </c>
      <c r="H35" s="318" t="s">
        <v>27</v>
      </c>
      <c r="I35" s="318" t="s">
        <v>27</v>
      </c>
      <c r="J35" s="318" t="s">
        <v>27</v>
      </c>
      <c r="K35" s="311"/>
      <c r="L35" s="311"/>
    </row>
    <row r="36" spans="1:12">
      <c r="A36" s="319">
        <v>2.66152340446907e-10</v>
      </c>
      <c r="B36" s="320"/>
      <c r="C36" s="319">
        <v>1e-05</v>
      </c>
      <c r="D36" s="320"/>
      <c r="E36" s="319">
        <v>0</v>
      </c>
      <c r="F36" s="320"/>
      <c r="G36" s="320"/>
      <c r="H36" s="320"/>
      <c r="I36" s="320"/>
      <c r="J36" s="321" t="s">
        <v>108</v>
      </c>
      <c r="K36" s="311"/>
      <c r="L36" s="311"/>
    </row>
    <row r="37" spans="1:12" ht="15.2" customHeight="1">
      <c r="A37" s="315" t="s">
        <v>91</v>
      </c>
      <c r="B37" s="315"/>
      <c r="C37" s="315"/>
      <c r="D37" s="315"/>
      <c r="E37" s="315"/>
      <c r="F37" s="315"/>
      <c r="G37" s="315"/>
      <c r="H37" s="315"/>
      <c r="I37" s="315"/>
      <c r="J37" s="315"/>
      <c r="K37" s="311"/>
      <c r="L37" s="311"/>
    </row>
    <row r="38" spans="1:12">
      <c r="A38" s="316">
        <v>2.66152340446907e-10</v>
      </c>
      <c r="B38" s="316">
        <v>0</v>
      </c>
      <c r="C38" s="316">
        <v>1e-05</v>
      </c>
      <c r="D38" s="316">
        <v>0</v>
      </c>
      <c r="E38" s="316">
        <v>0</v>
      </c>
      <c r="F38" s="317"/>
      <c r="G38" s="318" t="s">
        <v>27</v>
      </c>
      <c r="H38" s="318" t="s">
        <v>27</v>
      </c>
      <c r="I38" s="318" t="s">
        <v>27</v>
      </c>
      <c r="J38" s="318" t="s">
        <v>27</v>
      </c>
      <c r="K38" s="311"/>
      <c r="L38" s="311"/>
    </row>
    <row r="39" spans="1:12">
      <c r="A39" s="319">
        <v>2.66152340446907e-10</v>
      </c>
      <c r="B39" s="320"/>
      <c r="C39" s="319">
        <v>1e-05</v>
      </c>
      <c r="D39" s="320"/>
      <c r="E39" s="319">
        <v>0</v>
      </c>
      <c r="F39" s="320"/>
      <c r="G39" s="320"/>
      <c r="H39" s="320"/>
      <c r="I39" s="320"/>
      <c r="J39" s="321" t="s">
        <v>92</v>
      </c>
      <c r="K39" s="311"/>
      <c r="L39" s="311"/>
    </row>
    <row r="40" spans="1:12">
      <c r="A40" s="319">
        <v>1.33076170223454e-09</v>
      </c>
      <c r="B40" s="320"/>
      <c r="C40" s="319">
        <v>5e-05</v>
      </c>
      <c r="D40" s="320"/>
      <c r="E40" s="319">
        <v>0</v>
      </c>
      <c r="F40" s="320"/>
      <c r="G40" s="320"/>
      <c r="H40" s="320"/>
      <c r="I40" s="320"/>
      <c r="J40" s="321" t="s">
        <v>37</v>
      </c>
      <c r="K40" s="311"/>
      <c r="L40" s="311"/>
    </row>
    <row r="41" spans="1:12">
      <c r="A41" s="322">
        <v>2.66152340446907e-09</v>
      </c>
      <c r="B41" s="323"/>
      <c r="C41" s="322">
        <v>0.0001</v>
      </c>
      <c r="D41" s="323"/>
      <c r="E41" s="322">
        <v>0</v>
      </c>
      <c r="F41" s="323"/>
      <c r="G41" s="323"/>
      <c r="H41" s="323"/>
      <c r="I41" s="323"/>
      <c r="J41" s="324" t="s">
        <v>109</v>
      </c>
      <c r="K41" s="311"/>
      <c r="L41" s="311"/>
    </row>
    <row r="42" spans="1:12" ht="20.1" customHeight="1">
      <c r="A42" s="311"/>
      <c r="B42" s="311"/>
      <c r="C42" s="311"/>
      <c r="D42" s="311"/>
      <c r="E42" s="311"/>
      <c r="F42" s="311"/>
      <c r="G42" s="311"/>
      <c r="H42" s="311"/>
      <c r="I42" s="311"/>
      <c r="J42" s="311"/>
      <c r="K42" s="311"/>
      <c r="L42" s="311"/>
    </row>
    <row r="43" spans="1:12" ht="36" customHeight="1">
      <c r="A43" s="311" t="s">
        <v>8</v>
      </c>
      <c r="B43" s="311"/>
      <c r="C43" s="311"/>
      <c r="D43" s="311"/>
      <c r="E43" s="311"/>
      <c r="F43" s="311"/>
      <c r="G43" s="311"/>
      <c r="H43" s="311"/>
      <c r="I43" s="311"/>
      <c r="J43" s="311"/>
      <c r="K43" s="311"/>
      <c r="L43" s="311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43:K43"/>
    <mergeCell ref="A37:J37"/>
    <mergeCell ref="A34:J34"/>
    <mergeCell ref="A31:J31"/>
    <mergeCell ref="A28:J28"/>
    <mergeCell ref="A25:J25"/>
    <mergeCell ref="A24:J24"/>
    <mergeCell ref="A20:J20"/>
    <mergeCell ref="A17:J17"/>
    <mergeCell ref="A14:J14"/>
    <mergeCell ref="A11:J11"/>
    <mergeCell ref="A8:J8"/>
    <mergeCell ref="A7:J7"/>
    <mergeCell ref="A4:K4"/>
    <mergeCell ref="A3:K3"/>
    <mergeCell ref="A2:K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87"/>
  <sheetViews>
    <sheetView workbookViewId="0" showGridLines="0">
      <selection activeCell="H31" sqref="H31"/>
    </sheetView>
  </sheetViews>
  <sheetFormatPr defaultRowHeight="12.75"/>
  <cols>
    <col min="1" max="1" style="325" width="10.1442" customWidth="1"/>
    <col min="2" max="2" style="325" width="21.16507" customWidth="1"/>
    <col min="3" max="3" style="325" width="8.711805" customWidth="1"/>
    <col min="4" max="4" style="325" width="17.01659" customWidth="1"/>
    <col min="5" max="5" style="325" width="10.1442" customWidth="1"/>
    <col min="6" max="6" style="325" width="8.711805" customWidth="1"/>
    <col min="7" max="7" style="325" width="10.1442" customWidth="1"/>
    <col min="8" max="8" style="325" width="13.5804" customWidth="1"/>
    <col min="9" max="9" style="325" width="25.31746" customWidth="1"/>
    <col min="10" max="10" style="325" width="6.852817" customWidth="1"/>
    <col min="11" max="11" style="325" width="14.86799" customWidth="1"/>
    <col min="12" max="256" style="325"/>
  </cols>
  <sheetData>
    <row r="1" spans="1:11" ht="0.95" customHeight="1">
      <c r="A1" s="326"/>
      <c r="B1" s="326"/>
      <c r="C1" s="326"/>
      <c r="D1" s="326"/>
      <c r="E1" s="326"/>
      <c r="F1" s="326"/>
      <c r="G1" s="326"/>
      <c r="H1" s="326"/>
      <c r="I1" s="326"/>
      <c r="J1" s="326"/>
      <c r="K1" s="326"/>
    </row>
    <row r="2" spans="1:11" ht="21.6" customHeight="1">
      <c r="A2" s="327" t="str">
        <v>ניירות ערך לא סחירים: חוזים עתידיים</v>
      </c>
      <c r="B2" s="327"/>
      <c r="C2" s="327"/>
      <c r="D2" s="327"/>
      <c r="E2" s="327"/>
      <c r="F2" s="327"/>
      <c r="G2" s="327"/>
      <c r="H2" s="327"/>
      <c r="I2" s="327"/>
      <c r="J2" s="327"/>
      <c r="K2" s="328"/>
    </row>
    <row r="3" spans="1:11" ht="36" customHeight="1">
      <c r="A3" s="329" t="s">
        <v>1</v>
      </c>
      <c r="B3" s="329"/>
      <c r="C3" s="329"/>
      <c r="D3" s="329"/>
      <c r="E3" s="329"/>
      <c r="F3" s="329"/>
      <c r="G3" s="329"/>
      <c r="H3" s="329"/>
      <c r="I3" s="329"/>
      <c r="J3" s="329"/>
      <c r="K3" s="328"/>
    </row>
    <row r="4" spans="1:11" ht="48.95" customHeight="1">
      <c r="A4" s="330" t="s">
        <v>2</v>
      </c>
      <c r="B4" s="330"/>
      <c r="C4" s="330"/>
      <c r="D4" s="330"/>
      <c r="E4" s="330"/>
      <c r="F4" s="330"/>
      <c r="G4" s="330"/>
      <c r="H4" s="330"/>
      <c r="I4" s="330"/>
      <c r="J4" s="330"/>
      <c r="K4" s="328"/>
    </row>
    <row r="5" spans="1:11" ht="28.7" customHeight="1">
      <c r="A5" s="328"/>
      <c r="B5" s="328"/>
      <c r="C5" s="328"/>
      <c r="D5" s="328"/>
      <c r="E5" s="328"/>
      <c r="F5" s="328"/>
      <c r="G5" s="328"/>
      <c r="H5" s="328"/>
      <c r="I5" s="328"/>
      <c r="J5" s="328"/>
      <c r="K5" s="328"/>
    </row>
    <row r="6" spans="1:11">
      <c r="A6" s="331" t="s">
        <v>3</v>
      </c>
      <c r="B6" s="331" t="s">
        <v>17</v>
      </c>
      <c r="C6" s="331" t="s">
        <v>40</v>
      </c>
      <c r="D6" s="331" t="s">
        <v>41</v>
      </c>
      <c r="E6" s="331" t="s">
        <v>112</v>
      </c>
      <c r="F6" s="331" t="s">
        <v>10</v>
      </c>
      <c r="G6" s="331" t="s">
        <v>53</v>
      </c>
      <c r="H6" s="331" t="s">
        <v>22</v>
      </c>
      <c r="I6" s="331" t="s">
        <v>23</v>
      </c>
      <c r="J6" s="328"/>
      <c r="K6" s="328"/>
    </row>
    <row r="7" spans="1:11" ht="15.2" customHeight="1">
      <c r="A7" s="332" t="s">
        <v>24</v>
      </c>
      <c r="B7" s="332"/>
      <c r="C7" s="332"/>
      <c r="D7" s="332"/>
      <c r="E7" s="332"/>
      <c r="F7" s="332"/>
      <c r="G7" s="332"/>
      <c r="H7" s="332"/>
      <c r="I7" s="332"/>
      <c r="J7" s="328"/>
      <c r="K7" s="328"/>
    </row>
    <row r="8" spans="1:11" ht="15.2" customHeight="1">
      <c r="A8" s="332" t="s">
        <v>99</v>
      </c>
      <c r="B8" s="332"/>
      <c r="C8" s="332"/>
      <c r="D8" s="332"/>
      <c r="E8" s="332"/>
      <c r="F8" s="332"/>
      <c r="G8" s="332"/>
      <c r="H8" s="332"/>
      <c r="I8" s="332"/>
      <c r="J8" s="328"/>
      <c r="K8" s="328"/>
    </row>
    <row r="9" spans="1:11">
      <c r="A9" s="333">
        <v>2.66152340446907e-10</v>
      </c>
      <c r="B9" s="333">
        <v>1e-05</v>
      </c>
      <c r="C9" s="333">
        <v>0</v>
      </c>
      <c r="D9" s="333">
        <v>0</v>
      </c>
      <c r="E9" s="334"/>
      <c r="F9" s="335" t="s">
        <v>27</v>
      </c>
      <c r="G9" s="335" t="s">
        <v>27</v>
      </c>
      <c r="H9" s="335" t="s">
        <v>27</v>
      </c>
      <c r="I9" s="335" t="s">
        <v>27</v>
      </c>
      <c r="J9" s="328"/>
      <c r="K9" s="328"/>
    </row>
    <row r="10" spans="1:11">
      <c r="A10" s="336">
        <v>2.66152340446907e-10</v>
      </c>
      <c r="B10" s="336">
        <v>1e-05</v>
      </c>
      <c r="C10" s="337"/>
      <c r="D10" s="336">
        <v>0</v>
      </c>
      <c r="E10" s="337"/>
      <c r="F10" s="337"/>
      <c r="G10" s="337"/>
      <c r="H10" s="337"/>
      <c r="I10" s="338" t="s">
        <v>100</v>
      </c>
      <c r="J10" s="328"/>
      <c r="K10" s="328"/>
    </row>
    <row r="11" spans="1:11" ht="15.2" customHeight="1">
      <c r="A11" s="332" t="s">
        <v>101</v>
      </c>
      <c r="B11" s="332"/>
      <c r="C11" s="332"/>
      <c r="D11" s="332"/>
      <c r="E11" s="332"/>
      <c r="F11" s="332"/>
      <c r="G11" s="332"/>
      <c r="H11" s="332"/>
      <c r="I11" s="332"/>
      <c r="J11" s="328"/>
      <c r="K11" s="328"/>
    </row>
    <row r="12" spans="1:11">
      <c r="A12" s="333">
        <v>0.0100761661744416</v>
      </c>
      <c r="B12" s="333">
        <v>378.58642</v>
      </c>
      <c r="C12" s="333">
        <v>37.858642</v>
      </c>
      <c r="D12" s="333">
        <v>3471000</v>
      </c>
      <c r="E12" s="334">
        <v>40308</v>
      </c>
      <c r="F12" s="335" t="s">
        <v>11</v>
      </c>
      <c r="G12" s="335" t="s">
        <v>64</v>
      </c>
      <c r="H12" s="335" t="str">
        <v>31001500</v>
      </c>
      <c r="I12" s="335" t="str">
        <v>5.88%/5.4265% 11.19 HAPI- בנק הפועלים</v>
      </c>
      <c r="J12" s="328"/>
      <c r="K12" s="328"/>
    </row>
    <row r="13" spans="1:11">
      <c r="A13" s="333">
        <v>-0.000718593502968979</v>
      </c>
      <c r="B13" s="333">
        <v>-26.9993306</v>
      </c>
      <c r="C13" s="333">
        <v>-7.105087</v>
      </c>
      <c r="D13" s="333">
        <v>1817122</v>
      </c>
      <c r="E13" s="334">
        <v>40549</v>
      </c>
      <c r="F13" s="335" t="s">
        <v>12</v>
      </c>
      <c r="G13" s="335" t="s">
        <v>64</v>
      </c>
      <c r="H13" s="335" t="str">
        <v>31002300</v>
      </c>
      <c r="I13" s="335" t="str">
        <v>HAPI   ISR 03.20 4.625%/5.85%- בנק הפועלים</v>
      </c>
      <c r="J13" s="328"/>
      <c r="K13" s="328"/>
    </row>
    <row r="14" spans="1:11">
      <c r="A14" s="333">
        <v>0.00515928034618541</v>
      </c>
      <c r="B14" s="333">
        <v>193.84689</v>
      </c>
      <c r="C14" s="333">
        <v>32.307815</v>
      </c>
      <c r="D14" s="333">
        <v>2869140</v>
      </c>
      <c r="E14" s="334">
        <v>40296</v>
      </c>
      <c r="F14" s="335" t="s">
        <v>12</v>
      </c>
      <c r="G14" s="335" t="s">
        <v>64</v>
      </c>
      <c r="H14" s="335" t="str">
        <v>31001400</v>
      </c>
      <c r="I14" s="335" t="str">
        <v>HAPI  ISR 03.20 4.625%/5.91%- בנק הפועלים</v>
      </c>
      <c r="J14" s="328"/>
      <c r="K14" s="328"/>
    </row>
    <row r="15" spans="1:11">
      <c r="A15" s="333">
        <v>0.0109564351249467</v>
      </c>
      <c r="B15" s="333">
        <v>411.660296</v>
      </c>
      <c r="C15" s="333">
        <v>51.457537</v>
      </c>
      <c r="D15" s="333">
        <v>2776800</v>
      </c>
      <c r="E15" s="334">
        <v>40631</v>
      </c>
      <c r="F15" s="335" t="s">
        <v>11</v>
      </c>
      <c r="G15" s="335" t="s">
        <v>64</v>
      </c>
      <c r="H15" s="335" t="str">
        <v>31003500</v>
      </c>
      <c r="I15" s="335" t="str">
        <v>HAPI  RBS 3/21 L+4.68 BP/9.33%- בנק הפועלים</v>
      </c>
      <c r="J15" s="328"/>
      <c r="K15" s="328"/>
    </row>
    <row r="16" spans="1:11">
      <c r="A16" s="333">
        <v>0.00655246217128981</v>
      </c>
      <c r="B16" s="333">
        <v>246.192168</v>
      </c>
      <c r="C16" s="333">
        <v>61.548042</v>
      </c>
      <c r="D16" s="333">
        <v>1388400</v>
      </c>
      <c r="E16" s="334">
        <v>40963</v>
      </c>
      <c r="F16" s="335" t="s">
        <v>11</v>
      </c>
      <c r="G16" s="335" t="s">
        <v>64</v>
      </c>
      <c r="H16" s="335" t="str">
        <v>31006300</v>
      </c>
      <c r="I16" s="335" t="str">
        <v>HAPI ISR 2022 4%/5.4150%- בנק הפועלים</v>
      </c>
      <c r="J16" s="328"/>
      <c r="K16" s="328"/>
    </row>
    <row r="17" spans="1:11">
      <c r="A17" s="333">
        <v>0.00644993768145673</v>
      </c>
      <c r="B17" s="333">
        <v>242.34007</v>
      </c>
      <c r="C17" s="333">
        <v>48.468014</v>
      </c>
      <c r="D17" s="333">
        <v>1735500</v>
      </c>
      <c r="E17" s="334">
        <v>40913</v>
      </c>
      <c r="F17" s="335" t="s">
        <v>11</v>
      </c>
      <c r="G17" s="335" t="s">
        <v>64</v>
      </c>
      <c r="H17" s="335" t="str">
        <v>31005400</v>
      </c>
      <c r="I17" s="335" t="str">
        <v>HAPI PHONIX 2019 L+4.075%/6.675%- בנק הפועלים</v>
      </c>
      <c r="J17" s="328"/>
      <c r="K17" s="328"/>
    </row>
    <row r="18" spans="1:11">
      <c r="A18" s="333">
        <v>0.00783826254573078</v>
      </c>
      <c r="B18" s="333">
        <v>294.50286</v>
      </c>
      <c r="C18" s="333">
        <v>29.450286</v>
      </c>
      <c r="D18" s="333">
        <v>4781900</v>
      </c>
      <c r="E18" s="334">
        <v>40255</v>
      </c>
      <c r="F18" s="335" t="s">
        <v>12</v>
      </c>
      <c r="G18" s="335" t="s">
        <v>64</v>
      </c>
      <c r="H18" s="335" t="str">
        <v>31000800</v>
      </c>
      <c r="I18" s="335" t="str">
        <v>MIZI  ISR 03.20 4.625%/5.54%- בנק מזרחי טפחות</v>
      </c>
      <c r="J18" s="328"/>
      <c r="K18" s="328"/>
    </row>
    <row r="19" spans="1:11">
      <c r="A19" s="333">
        <v>0.00612381131784007</v>
      </c>
      <c r="B19" s="333">
        <v>230.086698</v>
      </c>
      <c r="C19" s="333">
        <v>38.347783</v>
      </c>
      <c r="D19" s="333">
        <v>2869140</v>
      </c>
      <c r="E19" s="334">
        <v>40578</v>
      </c>
      <c r="F19" s="335" t="s">
        <v>12</v>
      </c>
      <c r="G19" s="335" t="s">
        <v>64</v>
      </c>
      <c r="H19" s="335" t="str">
        <v>31002900</v>
      </c>
      <c r="I19" s="335" t="str">
        <v>MIZI  ISR 03.20 4.625%/5.805%- בנק מזרחי טפחות</v>
      </c>
      <c r="J19" s="328"/>
      <c r="K19" s="328"/>
    </row>
    <row r="20" spans="1:11">
      <c r="A20" s="333">
        <v>0.00741116096505478</v>
      </c>
      <c r="B20" s="333">
        <v>278.4556</v>
      </c>
      <c r="C20" s="333">
        <v>139.2278</v>
      </c>
      <c r="D20" s="333">
        <v>694200</v>
      </c>
      <c r="E20" s="334">
        <v>39898</v>
      </c>
      <c r="F20" s="335" t="s">
        <v>11</v>
      </c>
      <c r="G20" s="335" t="s">
        <v>64</v>
      </c>
      <c r="H20" s="335" t="str">
        <v>31000300</v>
      </c>
      <c r="I20" s="335" t="str">
        <v>MIZI  ISR 3/19 5.125%/3.18%CPI- בנק מזרחי טפחות</v>
      </c>
      <c r="J20" s="328"/>
      <c r="K20" s="328"/>
    </row>
    <row r="21" spans="1:11">
      <c r="A21" s="333">
        <v>0.0045704233498411</v>
      </c>
      <c r="B21" s="333">
        <v>171.72208</v>
      </c>
      <c r="C21" s="333">
        <v>42.93052</v>
      </c>
      <c r="D21" s="333">
        <v>1388400</v>
      </c>
      <c r="E21" s="334">
        <v>40934</v>
      </c>
      <c r="F21" s="335" t="s">
        <v>11</v>
      </c>
      <c r="G21" s="335" t="s">
        <v>64</v>
      </c>
      <c r="H21" s="335" t="str">
        <v>31005800</v>
      </c>
      <c r="I21" s="335" t="str">
        <v>MIZI ING 04/1/22L+3.8%/6.945%- בנק מזרחי טפחות</v>
      </c>
      <c r="J21" s="328"/>
      <c r="K21" s="328"/>
    </row>
    <row r="22" spans="1:11">
      <c r="A22" s="333">
        <v>0.00562361824605162</v>
      </c>
      <c r="B22" s="333">
        <v>211.29321037</v>
      </c>
      <c r="C22" s="333">
        <v>44.670869</v>
      </c>
      <c r="D22" s="333">
        <v>1641783</v>
      </c>
      <c r="E22" s="334">
        <v>40850</v>
      </c>
      <c r="F22" s="335" t="s">
        <v>11</v>
      </c>
      <c r="G22" s="335" t="s">
        <v>64</v>
      </c>
      <c r="H22" s="335" t="str">
        <v>31004600</v>
      </c>
      <c r="I22" s="335" t="str">
        <v>MIZI ISRAEL 06.22 5%/6.075%- בנק מזרחי טפחות</v>
      </c>
      <c r="J22" s="328"/>
      <c r="K22" s="328"/>
    </row>
    <row r="23" spans="1:11">
      <c r="A23" s="333">
        <v>0.00631840486211744</v>
      </c>
      <c r="B23" s="333">
        <v>237.3980575</v>
      </c>
      <c r="C23" s="333">
        <v>50.510225</v>
      </c>
      <c r="D23" s="333">
        <v>1631370</v>
      </c>
      <c r="E23" s="334">
        <v>40914</v>
      </c>
      <c r="F23" s="335" t="s">
        <v>11</v>
      </c>
      <c r="G23" s="335" t="s">
        <v>64</v>
      </c>
      <c r="H23" s="335" t="str">
        <v>31005300</v>
      </c>
      <c r="I23" s="335" t="str">
        <v>MIZI NETAFIM 2018 L6M+610BP- בנק מזרחי טפחות</v>
      </c>
      <c r="J23" s="328"/>
      <c r="K23" s="328"/>
    </row>
    <row r="24" spans="1:11">
      <c r="A24" s="333">
        <v>0.00424076040715505</v>
      </c>
      <c r="B24" s="333">
        <v>159.33583</v>
      </c>
      <c r="C24" s="333">
        <v>31.867166</v>
      </c>
      <c r="D24" s="333">
        <v>1735500</v>
      </c>
      <c r="E24" s="334">
        <v>40570</v>
      </c>
      <c r="F24" s="335" t="s">
        <v>11</v>
      </c>
      <c r="G24" s="335" t="s">
        <v>64</v>
      </c>
      <c r="H24" s="335" t="str">
        <v>31002600</v>
      </c>
      <c r="I24" s="335" t="str">
        <v>MIZI ORMAT 08.17 7%/8.44%- בנק מזרחי טפחות</v>
      </c>
      <c r="J24" s="328"/>
      <c r="K24" s="328"/>
    </row>
    <row r="25" spans="1:11">
      <c r="A25" s="333">
        <v>-4.73387868050784e-05</v>
      </c>
      <c r="B25" s="333">
        <v>-1.778635</v>
      </c>
      <c r="C25" s="333">
        <v>-0.355727</v>
      </c>
      <c r="D25" s="333">
        <v>1735500</v>
      </c>
      <c r="E25" s="334">
        <v>40660</v>
      </c>
      <c r="F25" s="335" t="s">
        <v>11</v>
      </c>
      <c r="G25" s="335" t="s">
        <v>64</v>
      </c>
      <c r="H25" s="335" t="str">
        <v>31003600</v>
      </c>
      <c r="I25" s="335" t="str">
        <v>5.367/6.78 חב' לישראלBLL 03.16- לאומי</v>
      </c>
      <c r="J25" s="328"/>
      <c r="K25" s="328"/>
    </row>
    <row r="26" spans="1:11">
      <c r="A26" s="333">
        <v>0.00997658075167357</v>
      </c>
      <c r="B26" s="333">
        <v>374.84475</v>
      </c>
      <c r="C26" s="333">
        <v>37.484475</v>
      </c>
      <c r="D26" s="333">
        <v>3471000</v>
      </c>
      <c r="E26" s="334">
        <v>40309</v>
      </c>
      <c r="F26" s="335" t="s">
        <v>11</v>
      </c>
      <c r="G26" s="335" t="s">
        <v>64</v>
      </c>
      <c r="H26" s="335" t="str">
        <v>31001600</v>
      </c>
      <c r="I26" s="335" t="str">
        <v>5.845%/5.4264% 11/19פקדון BLL- לאומי</v>
      </c>
      <c r="J26" s="328"/>
      <c r="K26" s="328"/>
    </row>
    <row r="27" spans="1:11">
      <c r="A27" s="333">
        <v>0.00402426937868166</v>
      </c>
      <c r="B27" s="333">
        <v>151.201728</v>
      </c>
      <c r="C27" s="333">
        <v>25.200288</v>
      </c>
      <c r="D27" s="333">
        <v>2869140</v>
      </c>
      <c r="E27" s="334">
        <v>40574</v>
      </c>
      <c r="F27" s="335" t="s">
        <v>12</v>
      </c>
      <c r="G27" s="335" t="s">
        <v>64</v>
      </c>
      <c r="H27" s="335" t="str">
        <v>31002800</v>
      </c>
      <c r="I27" s="335" t="str">
        <v>BLL   ISR 03.20 4.625%/5.88%- לאומי</v>
      </c>
      <c r="J27" s="328"/>
      <c r="K27" s="328"/>
    </row>
    <row r="28" spans="1:11">
      <c r="A28" s="333">
        <v>0.0041427108963133</v>
      </c>
      <c r="B28" s="333">
        <v>155.651868</v>
      </c>
      <c r="C28" s="333">
        <v>38.912967</v>
      </c>
      <c r="D28" s="333">
        <v>1912760</v>
      </c>
      <c r="E28" s="334">
        <v>40582</v>
      </c>
      <c r="F28" s="335" t="s">
        <v>12</v>
      </c>
      <c r="G28" s="335" t="s">
        <v>64</v>
      </c>
      <c r="H28" s="335" t="str">
        <v>31003000</v>
      </c>
      <c r="I28" s="335" t="str">
        <v>BLL  ISR 03.20 4.625%/5.85%- לאומי</v>
      </c>
      <c r="J28" s="328"/>
      <c r="K28" s="328"/>
    </row>
    <row r="29" spans="1:11">
      <c r="A29" s="333">
        <v>0.00990882065470592</v>
      </c>
      <c r="B29" s="333">
        <v>372.298836</v>
      </c>
      <c r="C29" s="333">
        <v>31.024903</v>
      </c>
      <c r="D29" s="333">
        <v>5738280</v>
      </c>
      <c r="E29" s="334">
        <v>40262</v>
      </c>
      <c r="F29" s="335" t="s">
        <v>12</v>
      </c>
      <c r="G29" s="335" t="s">
        <v>64</v>
      </c>
      <c r="H29" s="335" t="str">
        <v>31001100</v>
      </c>
      <c r="I29" s="335" t="str">
        <v>BLL  ISR 03.20 4.625%/5.86%- לאומי</v>
      </c>
      <c r="J29" s="328"/>
      <c r="K29" s="328"/>
    </row>
    <row r="30" spans="1:11">
      <c r="A30" s="333">
        <v>0.00611680709315746</v>
      </c>
      <c r="B30" s="333">
        <v>229.823532</v>
      </c>
      <c r="C30" s="333">
        <v>57.455883</v>
      </c>
      <c r="D30" s="333">
        <v>1388400</v>
      </c>
      <c r="E30" s="334">
        <v>40952</v>
      </c>
      <c r="F30" s="335" t="s">
        <v>11</v>
      </c>
      <c r="G30" s="335" t="s">
        <v>64</v>
      </c>
      <c r="H30" s="335" t="str">
        <v>31006100</v>
      </c>
      <c r="I30" s="335" t="str">
        <v>BLL  ISR 06.22 4%/5.3125%- לאומי</v>
      </c>
      <c r="J30" s="328"/>
      <c r="K30" s="328"/>
    </row>
    <row r="31" spans="1:11">
      <c r="A31" s="333">
        <v>-0.000644167141560619</v>
      </c>
      <c r="B31" s="333">
        <v>-24.2029486</v>
      </c>
      <c r="C31" s="333">
        <v>-6.369197</v>
      </c>
      <c r="D31" s="333">
        <v>1817122</v>
      </c>
      <c r="E31" s="334">
        <v>40548</v>
      </c>
      <c r="F31" s="335" t="s">
        <v>12</v>
      </c>
      <c r="G31" s="335" t="s">
        <v>64</v>
      </c>
      <c r="H31" s="335" t="str">
        <v>31002200</v>
      </c>
      <c r="I31" s="335" t="str">
        <v>BLL  ISRAEL 03.20 4.625%/5.94%- לאומי</v>
      </c>
      <c r="J31" s="328"/>
      <c r="K31" s="328"/>
    </row>
    <row r="32" spans="1:11">
      <c r="A32" s="333">
        <v>0.00163726379743211</v>
      </c>
      <c r="B32" s="333">
        <v>61.51603982452</v>
      </c>
      <c r="C32" s="333">
        <v>25.583501</v>
      </c>
      <c r="D32" s="333">
        <v>1149817.4188</v>
      </c>
      <c r="E32" s="334">
        <v>40918</v>
      </c>
      <c r="F32" s="335" t="s">
        <v>12</v>
      </c>
      <c r="G32" s="335" t="s">
        <v>64</v>
      </c>
      <c r="H32" s="335" t="str">
        <v>31005500</v>
      </c>
      <c r="I32" s="335" t="str">
        <v>BLL  NETAFIM 06.18 EURLAB/8.61%- לאומי</v>
      </c>
      <c r="J32" s="328"/>
      <c r="K32" s="328"/>
    </row>
    <row r="33" spans="1:11">
      <c r="A33" s="333">
        <v>0.00265103466011487</v>
      </c>
      <c r="B33" s="333">
        <v>99.605912</v>
      </c>
      <c r="C33" s="333">
        <v>24.901478</v>
      </c>
      <c r="D33" s="333">
        <v>1388400</v>
      </c>
      <c r="E33" s="334">
        <v>39703</v>
      </c>
      <c r="F33" s="335" t="s">
        <v>11</v>
      </c>
      <c r="G33" s="335" t="s">
        <v>64</v>
      </c>
      <c r="H33" s="335" t="str">
        <v>31000114</v>
      </c>
      <c r="I33" s="335" t="str">
        <v>BLL BAC 5/18 5.65%/6.65%- לאומי</v>
      </c>
      <c r="J33" s="328"/>
      <c r="K33" s="328"/>
    </row>
    <row r="34" spans="1:11">
      <c r="A34" s="333">
        <v>0.0186308133556684</v>
      </c>
      <c r="B34" s="333">
        <v>700.005618</v>
      </c>
      <c r="C34" s="333">
        <v>116.667603</v>
      </c>
      <c r="D34" s="333">
        <v>2082600</v>
      </c>
      <c r="E34" s="334">
        <v>39566</v>
      </c>
      <c r="F34" s="335" t="s">
        <v>11</v>
      </c>
      <c r="G34" s="335" t="s">
        <v>64</v>
      </c>
      <c r="H34" s="335" t="str">
        <v>31000111</v>
      </c>
      <c r="I34" s="335" t="str">
        <v>BLL HSBC 6/16 L+0.43/2.57% CPI- לאומי</v>
      </c>
      <c r="J34" s="328"/>
      <c r="K34" s="328"/>
    </row>
    <row r="35" spans="1:11">
      <c r="A35" s="333">
        <v>0.00419266076479898</v>
      </c>
      <c r="B35" s="333">
        <v>157.52860778</v>
      </c>
      <c r="C35" s="333">
        <v>46.744394</v>
      </c>
      <c r="D35" s="333">
        <v>1169727</v>
      </c>
      <c r="E35" s="334">
        <v>40861</v>
      </c>
      <c r="F35" s="335" t="s">
        <v>11</v>
      </c>
      <c r="G35" s="335" t="s">
        <v>64</v>
      </c>
      <c r="H35" s="335" t="str">
        <v>31004700</v>
      </c>
      <c r="I35" s="335" t="str">
        <v>BLL ING 04/01/22  L+3.8%/7.18- לאומי</v>
      </c>
      <c r="J35" s="328"/>
      <c r="K35" s="328"/>
    </row>
    <row r="36" spans="1:11">
      <c r="A36" s="333">
        <v>0.0171355485342332</v>
      </c>
      <c r="B36" s="333">
        <v>643.82483</v>
      </c>
      <c r="C36" s="333">
        <v>64.382483</v>
      </c>
      <c r="D36" s="333">
        <v>3471000</v>
      </c>
      <c r="E36" s="334">
        <v>40606</v>
      </c>
      <c r="F36" s="335" t="s">
        <v>11</v>
      </c>
      <c r="G36" s="335" t="s">
        <v>64</v>
      </c>
      <c r="H36" s="335" t="str">
        <v>31003300</v>
      </c>
      <c r="I36" s="335" t="str">
        <v>BLL ING 4/21 L+300BP/7.545%- לאומי</v>
      </c>
      <c r="J36" s="328"/>
      <c r="K36" s="328"/>
    </row>
    <row r="37" spans="1:11">
      <c r="A37" s="333">
        <v>0.00467348618601321</v>
      </c>
      <c r="B37" s="333">
        <v>175.594405</v>
      </c>
      <c r="C37" s="333">
        <v>35.118881</v>
      </c>
      <c r="D37" s="333">
        <v>1735500</v>
      </c>
      <c r="E37" s="334">
        <v>40689</v>
      </c>
      <c r="F37" s="335" t="s">
        <v>11</v>
      </c>
      <c r="G37" s="335" t="s">
        <v>64</v>
      </c>
      <c r="H37" s="335" t="str">
        <v>31003900</v>
      </c>
      <c r="I37" s="335" t="str">
        <v>BLL LLOYDS 21/06/21  L+3M/7.34- לאומי</v>
      </c>
      <c r="J37" s="328"/>
      <c r="K37" s="328"/>
    </row>
    <row r="38" spans="1:11">
      <c r="A38" s="336">
        <v>0.163000619833569</v>
      </c>
      <c r="B38" s="336">
        <v>6124.33539227452</v>
      </c>
      <c r="C38" s="337"/>
      <c r="D38" s="336">
        <v>58729501.4188</v>
      </c>
      <c r="E38" s="337"/>
      <c r="F38" s="337"/>
      <c r="G38" s="337"/>
      <c r="H38" s="337"/>
      <c r="I38" s="338" t="s">
        <v>102</v>
      </c>
      <c r="J38" s="328"/>
      <c r="K38" s="328"/>
    </row>
    <row r="39" spans="1:11" ht="15.2" customHeight="1">
      <c r="A39" s="332" t="s">
        <v>127</v>
      </c>
      <c r="B39" s="332"/>
      <c r="C39" s="332"/>
      <c r="D39" s="332"/>
      <c r="E39" s="332"/>
      <c r="F39" s="332"/>
      <c r="G39" s="332"/>
      <c r="H39" s="332"/>
      <c r="I39" s="332"/>
      <c r="J39" s="328"/>
      <c r="K39" s="328"/>
    </row>
    <row r="40" spans="1:11">
      <c r="A40" s="333">
        <v>2.66152340446907e-10</v>
      </c>
      <c r="B40" s="333">
        <v>1e-05</v>
      </c>
      <c r="C40" s="333">
        <v>0</v>
      </c>
      <c r="D40" s="333">
        <v>0</v>
      </c>
      <c r="E40" s="334"/>
      <c r="F40" s="335" t="s">
        <v>27</v>
      </c>
      <c r="G40" s="335" t="s">
        <v>27</v>
      </c>
      <c r="H40" s="335" t="s">
        <v>27</v>
      </c>
      <c r="I40" s="335" t="s">
        <v>27</v>
      </c>
      <c r="J40" s="328"/>
      <c r="K40" s="328"/>
    </row>
    <row r="41" spans="1:11">
      <c r="A41" s="336">
        <v>2.66152340446907e-10</v>
      </c>
      <c r="B41" s="336">
        <v>1e-05</v>
      </c>
      <c r="C41" s="337"/>
      <c r="D41" s="336">
        <v>0</v>
      </c>
      <c r="E41" s="337"/>
      <c r="F41" s="337"/>
      <c r="G41" s="337"/>
      <c r="H41" s="337"/>
      <c r="I41" s="338" t="s">
        <v>128</v>
      </c>
      <c r="J41" s="328"/>
      <c r="K41" s="328"/>
    </row>
    <row r="42" spans="1:11" ht="15.2" customHeight="1">
      <c r="A42" s="332" t="s">
        <v>103</v>
      </c>
      <c r="B42" s="332"/>
      <c r="C42" s="332"/>
      <c r="D42" s="332"/>
      <c r="E42" s="332"/>
      <c r="F42" s="332"/>
      <c r="G42" s="332"/>
      <c r="H42" s="332"/>
      <c r="I42" s="332"/>
      <c r="J42" s="328"/>
      <c r="K42" s="328"/>
    </row>
    <row r="43" spans="1:11">
      <c r="A43" s="333">
        <v>0.0016914146249852</v>
      </c>
      <c r="B43" s="333">
        <v>63.55062</v>
      </c>
      <c r="C43" s="333">
        <v>3.177531</v>
      </c>
      <c r="D43" s="333">
        <v>2000000</v>
      </c>
      <c r="E43" s="334">
        <v>40519</v>
      </c>
      <c r="F43" s="335" t="s">
        <v>25</v>
      </c>
      <c r="G43" s="335" t="s">
        <v>64</v>
      </c>
      <c r="H43" s="335" t="str">
        <v>31002000</v>
      </c>
      <c r="I43" s="335" t="str">
        <v>HAPI 12/25 TEL3M/6.4%- בנק הפועלים</v>
      </c>
      <c r="J43" s="328"/>
      <c r="K43" s="328"/>
    </row>
    <row r="44" spans="1:11">
      <c r="A44" s="333">
        <v>0.00111596374864443</v>
      </c>
      <c r="B44" s="333">
        <v>41.929511</v>
      </c>
      <c r="C44" s="333">
        <v>3.225347</v>
      </c>
      <c r="D44" s="333">
        <v>1300000</v>
      </c>
      <c r="E44" s="334">
        <v>40973</v>
      </c>
      <c r="F44" s="335" t="s">
        <v>25</v>
      </c>
      <c r="G44" s="335" t="s">
        <v>64</v>
      </c>
      <c r="H44" s="335" t="str">
        <v>31006400</v>
      </c>
      <c r="I44" s="335" t="str">
        <v>BLL 7.3.22-7.3.27  TEL3M/6.5- לאומי</v>
      </c>
      <c r="J44" s="328"/>
      <c r="K44" s="328"/>
    </row>
    <row r="45" spans="1:11">
      <c r="A45" s="336">
        <v>0.00280737837362964</v>
      </c>
      <c r="B45" s="336">
        <v>105.480131</v>
      </c>
      <c r="C45" s="337"/>
      <c r="D45" s="336">
        <v>3300000</v>
      </c>
      <c r="E45" s="337"/>
      <c r="F45" s="337"/>
      <c r="G45" s="337"/>
      <c r="H45" s="337"/>
      <c r="I45" s="338" t="s">
        <v>104</v>
      </c>
      <c r="J45" s="328"/>
      <c r="K45" s="328"/>
    </row>
    <row r="46" spans="1:11" ht="15.2" customHeight="1">
      <c r="A46" s="332" t="s">
        <v>91</v>
      </c>
      <c r="B46" s="332"/>
      <c r="C46" s="332"/>
      <c r="D46" s="332"/>
      <c r="E46" s="332"/>
      <c r="F46" s="332"/>
      <c r="G46" s="332"/>
      <c r="H46" s="332"/>
      <c r="I46" s="332"/>
      <c r="J46" s="328"/>
      <c r="K46" s="328"/>
    </row>
    <row r="47" spans="1:11">
      <c r="A47" s="333">
        <v>0.0165046748663596</v>
      </c>
      <c r="B47" s="333">
        <v>620.12135</v>
      </c>
      <c r="C47" s="333">
        <v>12.402427</v>
      </c>
      <c r="D47" s="333">
        <v>5000000</v>
      </c>
      <c r="E47" s="334">
        <v>40199</v>
      </c>
      <c r="F47" s="335" t="s">
        <v>25</v>
      </c>
      <c r="G47" s="335" t="s">
        <v>64</v>
      </c>
      <c r="H47" s="335" t="str">
        <v>31000600</v>
      </c>
      <c r="I47" s="335" t="str">
        <v>פקדון עתידי MIZI 1/15 7.2%- בנק מזרחי טפחות</v>
      </c>
      <c r="J47" s="328"/>
      <c r="K47" s="328"/>
    </row>
    <row r="48" spans="1:11">
      <c r="A48" s="333">
        <v>0.000110188665859062</v>
      </c>
      <c r="B48" s="333">
        <v>4.14006</v>
      </c>
      <c r="C48" s="333">
        <v>0.414006</v>
      </c>
      <c r="D48" s="333">
        <v>1000000</v>
      </c>
      <c r="E48" s="334">
        <v>41389</v>
      </c>
      <c r="F48" s="335" t="s">
        <v>25</v>
      </c>
      <c r="G48" s="335" t="s">
        <v>64</v>
      </c>
      <c r="H48" s="335" t="str">
        <v>31007300</v>
      </c>
      <c r="I48" s="335" t="str">
        <v>DIS 27.4.20 CPI 2.18%- דיסקונט</v>
      </c>
      <c r="J48" s="328"/>
      <c r="K48" s="328"/>
    </row>
    <row r="49" spans="1:11">
      <c r="A49" s="336">
        <v>0.0166148635322186</v>
      </c>
      <c r="B49" s="336">
        <v>624.26141</v>
      </c>
      <c r="C49" s="337"/>
      <c r="D49" s="336">
        <v>6000000</v>
      </c>
      <c r="E49" s="337"/>
      <c r="F49" s="337"/>
      <c r="G49" s="337"/>
      <c r="H49" s="337"/>
      <c r="I49" s="338" t="s">
        <v>92</v>
      </c>
      <c r="J49" s="328"/>
      <c r="K49" s="328"/>
    </row>
    <row r="50" spans="1:11">
      <c r="A50" s="336">
        <v>0.182422862271722</v>
      </c>
      <c r="B50" s="336">
        <v>6854.07695327452</v>
      </c>
      <c r="C50" s="337"/>
      <c r="D50" s="336">
        <v>68029501.4188</v>
      </c>
      <c r="E50" s="337"/>
      <c r="F50" s="337"/>
      <c r="G50" s="337"/>
      <c r="H50" s="337"/>
      <c r="I50" s="338" t="s">
        <v>35</v>
      </c>
      <c r="J50" s="328"/>
      <c r="K50" s="328"/>
    </row>
    <row r="51" spans="1:11" ht="15.2" customHeight="1">
      <c r="A51" s="332" t="s">
        <v>36</v>
      </c>
      <c r="B51" s="332"/>
      <c r="C51" s="332"/>
      <c r="D51" s="332"/>
      <c r="E51" s="332"/>
      <c r="F51" s="332"/>
      <c r="G51" s="332"/>
      <c r="H51" s="332"/>
      <c r="I51" s="332"/>
      <c r="J51" s="328"/>
      <c r="K51" s="328"/>
    </row>
    <row r="52" spans="1:11" ht="15.2" customHeight="1">
      <c r="A52" s="332" t="s">
        <v>99</v>
      </c>
      <c r="B52" s="332"/>
      <c r="C52" s="332"/>
      <c r="D52" s="332"/>
      <c r="E52" s="332"/>
      <c r="F52" s="332"/>
      <c r="G52" s="332"/>
      <c r="H52" s="332"/>
      <c r="I52" s="332"/>
      <c r="J52" s="328"/>
      <c r="K52" s="328"/>
    </row>
    <row r="53" spans="1:11">
      <c r="A53" s="333">
        <v>0.0150426713182004</v>
      </c>
      <c r="B53" s="333">
        <v>565.19027008899</v>
      </c>
      <c r="C53" s="333">
        <v>17359.5005</v>
      </c>
      <c r="D53" s="333">
        <v>3255.798</v>
      </c>
      <c r="E53" s="334">
        <v>41493</v>
      </c>
      <c r="F53" s="335" t="s">
        <v>11</v>
      </c>
      <c r="G53" s="335" t="s">
        <v>64</v>
      </c>
      <c r="H53" s="335" t="str">
        <v>31007900</v>
      </c>
      <c r="I53" s="335" t="str">
        <v>GS SPTR500N 07/8/2014- GOLDMAN SACHS INTL</v>
      </c>
      <c r="J53" s="328"/>
      <c r="K53" s="328"/>
    </row>
    <row r="54" spans="1:11">
      <c r="A54" s="333">
        <v>0.00961184489331043</v>
      </c>
      <c r="B54" s="333">
        <v>361.140724036873</v>
      </c>
      <c r="C54" s="333">
        <v>13244.2053</v>
      </c>
      <c r="D54" s="333">
        <v>2726.78289</v>
      </c>
      <c r="E54" s="334">
        <v>41620</v>
      </c>
      <c r="F54" s="335" t="s">
        <v>11</v>
      </c>
      <c r="G54" s="335" t="s">
        <v>64</v>
      </c>
      <c r="H54" s="335" t="str">
        <v>31008300</v>
      </c>
      <c r="I54" s="335" t="str">
        <v>SWAP SPTR 1 year 12/12/2014 GS- GOLDMAN SACHS INTL</v>
      </c>
      <c r="J54" s="328"/>
      <c r="K54" s="328"/>
    </row>
    <row r="55" spans="1:11">
      <c r="A55" s="333">
        <v>0.00297855870508389</v>
      </c>
      <c r="B55" s="333">
        <v>111.911798336339</v>
      </c>
      <c r="C55" s="333">
        <v>9127.7488</v>
      </c>
      <c r="D55" s="333">
        <v>1226.06133</v>
      </c>
      <c r="E55" s="334">
        <v>41445</v>
      </c>
      <c r="F55" s="335" t="s">
        <v>11</v>
      </c>
      <c r="G55" s="335" t="s">
        <v>64</v>
      </c>
      <c r="H55" s="335" t="str">
        <v>31007400</v>
      </c>
      <c r="I55" s="335" t="str">
        <v>JPM NDDUWI 20/6/2014- JP MORGAN INTL</v>
      </c>
      <c r="J55" s="328"/>
      <c r="K55" s="328"/>
    </row>
    <row r="56" spans="1:11">
      <c r="A56" s="336">
        <v>0.0276330749165947</v>
      </c>
      <c r="B56" s="336">
        <v>1038.2427924622</v>
      </c>
      <c r="C56" s="337"/>
      <c r="D56" s="336">
        <v>7208.64222</v>
      </c>
      <c r="E56" s="337"/>
      <c r="F56" s="337"/>
      <c r="G56" s="337"/>
      <c r="H56" s="337"/>
      <c r="I56" s="338" t="s">
        <v>100</v>
      </c>
      <c r="J56" s="328"/>
      <c r="K56" s="328"/>
    </row>
    <row r="57" spans="1:11" ht="15.2" customHeight="1">
      <c r="A57" s="332" t="s">
        <v>105</v>
      </c>
      <c r="B57" s="332"/>
      <c r="C57" s="332"/>
      <c r="D57" s="332"/>
      <c r="E57" s="332"/>
      <c r="F57" s="332"/>
      <c r="G57" s="332"/>
      <c r="H57" s="332"/>
      <c r="I57" s="332"/>
      <c r="J57" s="328"/>
      <c r="K57" s="328"/>
    </row>
    <row r="58" spans="1:11">
      <c r="A58" s="333">
        <v>-0.00171418196156788</v>
      </c>
      <c r="B58" s="333">
        <v>-64.406045</v>
      </c>
      <c r="C58" s="333">
        <v>-12.881209</v>
      </c>
      <c r="D58" s="333">
        <v>2390950</v>
      </c>
      <c r="E58" s="334">
        <v>40987</v>
      </c>
      <c r="F58" s="335" t="s">
        <v>12</v>
      </c>
      <c r="G58" s="335" t="s">
        <v>64</v>
      </c>
      <c r="H58" s="335" t="str">
        <v>31002100</v>
      </c>
      <c r="I58" s="335" t="str">
        <v>BARC  ISR 03.20 4.625%/5.56%- BARCLAYS</v>
      </c>
      <c r="J58" s="328"/>
      <c r="K58" s="328"/>
    </row>
    <row r="59" spans="1:11">
      <c r="A59" s="333">
        <v>0.00542239854995123</v>
      </c>
      <c r="B59" s="333">
        <v>203.73289</v>
      </c>
      <c r="C59" s="333">
        <v>20.373289</v>
      </c>
      <c r="D59" s="333">
        <v>3471000</v>
      </c>
      <c r="E59" s="334">
        <v>40617</v>
      </c>
      <c r="F59" s="335" t="s">
        <v>11</v>
      </c>
      <c r="G59" s="335" t="s">
        <v>64</v>
      </c>
      <c r="H59" s="335" t="str">
        <v>31003400</v>
      </c>
      <c r="I59" s="335" t="str">
        <v>BARC  ISR ELECTRIC 12.27 7.75%/8.51%- BARCLAYS</v>
      </c>
      <c r="J59" s="328"/>
      <c r="K59" s="328"/>
    </row>
    <row r="60" spans="1:11">
      <c r="A60" s="333">
        <v>-0.000149613891895165</v>
      </c>
      <c r="B60" s="333">
        <v>-5.621363</v>
      </c>
      <c r="C60" s="333">
        <v>-1.022066</v>
      </c>
      <c r="D60" s="333">
        <v>1909050</v>
      </c>
      <c r="E60" s="334">
        <v>40989</v>
      </c>
      <c r="F60" s="335" t="s">
        <v>11</v>
      </c>
      <c r="G60" s="335" t="s">
        <v>64</v>
      </c>
      <c r="H60" s="335" t="str">
        <v>31003700</v>
      </c>
      <c r="I60" s="335" t="str">
        <v>BARC  ISRAEL 3.19 5.125%/6.015- BARCLAYS</v>
      </c>
      <c r="J60" s="328"/>
      <c r="K60" s="328"/>
    </row>
    <row r="61" spans="1:11">
      <c r="A61" s="333">
        <v>0.00991304105898362</v>
      </c>
      <c r="B61" s="333">
        <v>372.457407</v>
      </c>
      <c r="C61" s="333">
        <v>53.208201</v>
      </c>
      <c r="D61" s="333">
        <v>2429700</v>
      </c>
      <c r="E61" s="334">
        <v>41053</v>
      </c>
      <c r="F61" s="335" t="s">
        <v>11</v>
      </c>
      <c r="G61" s="335" t="s">
        <v>64</v>
      </c>
      <c r="H61" s="335" t="str">
        <v>31006700</v>
      </c>
      <c r="I61" s="335" t="str">
        <v>BARC 20.6.22 L+3.65%/7.1%- BARCLAYS</v>
      </c>
      <c r="J61" s="328"/>
      <c r="K61" s="328"/>
    </row>
    <row r="62" spans="1:11">
      <c r="A62" s="333">
        <v>0.0019199724150393</v>
      </c>
      <c r="B62" s="333">
        <v>72.1381</v>
      </c>
      <c r="C62" s="333">
        <v>18.034525</v>
      </c>
      <c r="D62" s="333">
        <v>1912760</v>
      </c>
      <c r="E62" s="334">
        <v>40987</v>
      </c>
      <c r="F62" s="335" t="s">
        <v>12</v>
      </c>
      <c r="G62" s="335" t="s">
        <v>64</v>
      </c>
      <c r="H62" s="335" t="str">
        <v>31002700</v>
      </c>
      <c r="I62" s="335" t="str">
        <v>BARC ISR 03.20 4.625%/6%- BARCLAYS</v>
      </c>
      <c r="J62" s="328"/>
      <c r="K62" s="328"/>
    </row>
    <row r="63" spans="1:11">
      <c r="A63" s="333">
        <v>0.00964711430926048</v>
      </c>
      <c r="B63" s="333">
        <v>362.465883</v>
      </c>
      <c r="C63" s="333">
        <v>40.273987</v>
      </c>
      <c r="D63" s="333">
        <v>3123900</v>
      </c>
      <c r="E63" s="334">
        <v>40391</v>
      </c>
      <c r="F63" s="335" t="s">
        <v>11</v>
      </c>
      <c r="G63" s="335" t="s">
        <v>64</v>
      </c>
      <c r="H63" s="335" t="str">
        <v>31001700</v>
      </c>
      <c r="I63" s="335" t="str">
        <v>BARC ORMAT 08.17 7%/7.93%- BARCLAYS</v>
      </c>
      <c r="J63" s="328"/>
      <c r="K63" s="328"/>
    </row>
    <row r="64" spans="1:11">
      <c r="A64" s="333">
        <v>0.00823942617022283</v>
      </c>
      <c r="B64" s="333">
        <v>309.575567</v>
      </c>
      <c r="C64" s="333">
        <v>44.225081</v>
      </c>
      <c r="D64" s="333">
        <v>2429700</v>
      </c>
      <c r="E64" s="334">
        <v>41015</v>
      </c>
      <c r="F64" s="335" t="s">
        <v>11</v>
      </c>
      <c r="G64" s="335" t="s">
        <v>64</v>
      </c>
      <c r="H64" s="335" t="str">
        <v>31006500</v>
      </c>
      <c r="I64" s="335" t="str">
        <v>D.B.  5.7.22 L+3.3%/6.73%- DEUTSCHE BANK</v>
      </c>
      <c r="J64" s="328"/>
      <c r="K64" s="328"/>
    </row>
    <row r="65" spans="1:11">
      <c r="A65" s="333">
        <v>0.00345731783779596</v>
      </c>
      <c r="B65" s="333">
        <v>129.89996</v>
      </c>
      <c r="C65" s="333">
        <v>32.47499</v>
      </c>
      <c r="D65" s="333">
        <v>1388400</v>
      </c>
      <c r="E65" s="334">
        <v>40949</v>
      </c>
      <c r="F65" s="335" t="s">
        <v>11</v>
      </c>
      <c r="G65" s="335" t="s">
        <v>64</v>
      </c>
      <c r="H65" s="335" t="str">
        <v>31006000</v>
      </c>
      <c r="I65" s="335" t="str">
        <v>D.B. LLO 06.21 L+3.1%/6.33%- DEUTSCHE BANK</v>
      </c>
      <c r="J65" s="328"/>
      <c r="K65" s="328"/>
    </row>
    <row r="66" spans="1:11">
      <c r="A66" s="333">
        <v>0.00117613145087233</v>
      </c>
      <c r="B66" s="333">
        <v>44.19016</v>
      </c>
      <c r="C66" s="333">
        <v>-6.31288</v>
      </c>
      <c r="D66" s="333">
        <v>-2429700</v>
      </c>
      <c r="E66" s="334">
        <v>41547</v>
      </c>
      <c r="F66" s="335" t="s">
        <v>11</v>
      </c>
      <c r="G66" s="335" t="s">
        <v>64</v>
      </c>
      <c r="H66" s="335" t="str">
        <v>76002559</v>
      </c>
      <c r="I66" s="335" t="str">
        <v>FW DB 02.10.15 3.5803 $/NIS- DEUTSCHE BANK</v>
      </c>
      <c r="J66" s="328"/>
      <c r="K66" s="328"/>
    </row>
    <row r="67" spans="1:11">
      <c r="A67" s="333">
        <v>0.0184285714315064</v>
      </c>
      <c r="B67" s="333">
        <v>692.40689</v>
      </c>
      <c r="C67" s="333">
        <v>-19.783054</v>
      </c>
      <c r="D67" s="333">
        <v>-12148500</v>
      </c>
      <c r="E67" s="334">
        <v>41410</v>
      </c>
      <c r="F67" s="335" t="s">
        <v>11</v>
      </c>
      <c r="G67" s="335" t="s">
        <v>64</v>
      </c>
      <c r="H67" s="335" t="str">
        <v>76002229</v>
      </c>
      <c r="I67" s="335" t="str">
        <v>Fw DB 18/2/14 3.673 $/Nis- DEUTSCHE BANK</v>
      </c>
      <c r="J67" s="328"/>
      <c r="K67" s="328"/>
    </row>
    <row r="68" spans="1:11">
      <c r="A68" s="333">
        <v>0.00179895454275214</v>
      </c>
      <c r="B68" s="333">
        <v>67.59116</v>
      </c>
      <c r="C68" s="333">
        <v>-4.82794</v>
      </c>
      <c r="D68" s="333">
        <v>-4859400</v>
      </c>
      <c r="E68" s="334">
        <v>41572</v>
      </c>
      <c r="F68" s="335" t="s">
        <v>11</v>
      </c>
      <c r="G68" s="335" t="s">
        <v>64</v>
      </c>
      <c r="H68" s="335" t="str">
        <v>76002575</v>
      </c>
      <c r="I68" s="335" t="str">
        <v>FW DB 28.10.15 3.567 $/NIS- DEUTSCHE BANK</v>
      </c>
      <c r="J68" s="328"/>
      <c r="K68" s="328"/>
    </row>
    <row r="69" spans="1:11">
      <c r="A69" s="333">
        <v>0.0106142034573658</v>
      </c>
      <c r="B69" s="333">
        <v>398.801808</v>
      </c>
      <c r="C69" s="333">
        <v>-33.233484</v>
      </c>
      <c r="D69" s="333">
        <v>-4165200</v>
      </c>
      <c r="E69" s="334">
        <v>40997</v>
      </c>
      <c r="F69" s="335" t="s">
        <v>11</v>
      </c>
      <c r="G69" s="335" t="s">
        <v>64</v>
      </c>
      <c r="H69" s="335" t="str">
        <v>76001650</v>
      </c>
      <c r="I69" s="335" t="str">
        <v>Fw DB 31/3/14 3.81 $/NIS- DEUTSCHE BANK</v>
      </c>
      <c r="J69" s="328"/>
      <c r="K69" s="328"/>
    </row>
    <row r="70" spans="1:11">
      <c r="A70" s="333">
        <v>0.00992229312648794</v>
      </c>
      <c r="B70" s="333">
        <v>372.80503</v>
      </c>
      <c r="C70" s="333">
        <v>-37.280503</v>
      </c>
      <c r="D70" s="333">
        <v>-3471000</v>
      </c>
      <c r="E70" s="334">
        <v>41018</v>
      </c>
      <c r="F70" s="335" t="s">
        <v>11</v>
      </c>
      <c r="G70" s="335" t="s">
        <v>64</v>
      </c>
      <c r="H70" s="335" t="str">
        <v>76001676</v>
      </c>
      <c r="I70" s="335" t="str">
        <v>FW DB-HW- 22.4.14 3.8522 $/NIS- DEUTSCHE BANK</v>
      </c>
      <c r="J70" s="328"/>
      <c r="K70" s="328"/>
    </row>
    <row r="71" spans="1:11">
      <c r="A71" s="333">
        <v>0.00647308031945467</v>
      </c>
      <c r="B71" s="333">
        <v>243.209596</v>
      </c>
      <c r="C71" s="333">
        <v>-17.372114</v>
      </c>
      <c r="D71" s="333">
        <v>-4859400</v>
      </c>
      <c r="E71" s="334">
        <v>41458</v>
      </c>
      <c r="F71" s="335" t="s">
        <v>11</v>
      </c>
      <c r="G71" s="335" t="s">
        <v>64</v>
      </c>
      <c r="H71" s="335" t="str">
        <v>76002393</v>
      </c>
      <c r="I71" s="335" t="str">
        <v>Fw GS 6/1/14 3.6453 $/Nis- GOLDMAN SACHS INTL</v>
      </c>
      <c r="J71" s="328"/>
      <c r="K71" s="328"/>
    </row>
    <row r="72" spans="1:11">
      <c r="A72" s="333">
        <v>0.0016534011241933</v>
      </c>
      <c r="B72" s="333">
        <v>62.122359</v>
      </c>
      <c r="C72" s="333">
        <v>-4.778643</v>
      </c>
      <c r="D72" s="333">
        <v>-4512300</v>
      </c>
      <c r="E72" s="334">
        <v>41582</v>
      </c>
      <c r="F72" s="335" t="s">
        <v>11</v>
      </c>
      <c r="G72" s="335" t="s">
        <v>64</v>
      </c>
      <c r="H72" s="335" t="str">
        <v>76002591</v>
      </c>
      <c r="I72" s="335" t="str">
        <v>FW JPM 4.11.15 3.567 $/NIS- JP MORGAN INTL</v>
      </c>
      <c r="J72" s="328"/>
      <c r="K72" s="328"/>
    </row>
    <row r="73" spans="1:11">
      <c r="A73" s="336">
        <v>0.086802109940423</v>
      </c>
      <c r="B73" s="336">
        <v>3261.369402</v>
      </c>
      <c r="C73" s="337"/>
      <c r="D73" s="336">
        <v>-17390040</v>
      </c>
      <c r="E73" s="337"/>
      <c r="F73" s="337"/>
      <c r="G73" s="337"/>
      <c r="H73" s="337"/>
      <c r="I73" s="338" t="s">
        <v>106</v>
      </c>
      <c r="J73" s="328"/>
      <c r="K73" s="328"/>
    </row>
    <row r="74" spans="1:11" ht="15.2" customHeight="1">
      <c r="A74" s="332" t="s">
        <v>103</v>
      </c>
      <c r="B74" s="332"/>
      <c r="C74" s="332"/>
      <c r="D74" s="332"/>
      <c r="E74" s="332"/>
      <c r="F74" s="332"/>
      <c r="G74" s="332"/>
      <c r="H74" s="332"/>
      <c r="I74" s="332"/>
      <c r="J74" s="328"/>
      <c r="K74" s="328"/>
    </row>
    <row r="75" spans="1:11">
      <c r="A75" s="333">
        <v>0.00163025122023646</v>
      </c>
      <c r="B75" s="333">
        <v>61.25256</v>
      </c>
      <c r="C75" s="333">
        <v>3.062628</v>
      </c>
      <c r="D75" s="333">
        <v>2000000</v>
      </c>
      <c r="E75" s="334">
        <v>40700</v>
      </c>
      <c r="F75" s="335" t="s">
        <v>25</v>
      </c>
      <c r="G75" s="335" t="s">
        <v>64</v>
      </c>
      <c r="H75" s="335" t="str">
        <v>31004000</v>
      </c>
      <c r="I75" s="335" t="str">
        <v>BARC 09/06/26  TEL-3M/6.385- BARCLAYS</v>
      </c>
      <c r="J75" s="328"/>
      <c r="K75" s="328"/>
    </row>
    <row r="76" spans="1:11">
      <c r="A76" s="336">
        <v>0.00163025122023646</v>
      </c>
      <c r="B76" s="336">
        <v>61.25256</v>
      </c>
      <c r="C76" s="337"/>
      <c r="D76" s="336">
        <v>2000000</v>
      </c>
      <c r="E76" s="337"/>
      <c r="F76" s="337"/>
      <c r="G76" s="337"/>
      <c r="H76" s="337"/>
      <c r="I76" s="338" t="s">
        <v>104</v>
      </c>
      <c r="J76" s="328"/>
      <c r="K76" s="328"/>
    </row>
    <row r="77" spans="1:11" ht="15.2" customHeight="1">
      <c r="A77" s="332" t="s">
        <v>91</v>
      </c>
      <c r="B77" s="332"/>
      <c r="C77" s="332"/>
      <c r="D77" s="332"/>
      <c r="E77" s="332"/>
      <c r="F77" s="332"/>
      <c r="G77" s="332"/>
      <c r="H77" s="332"/>
      <c r="I77" s="332"/>
      <c r="J77" s="328"/>
      <c r="K77" s="328"/>
    </row>
    <row r="78" spans="1:11">
      <c r="A78" s="333">
        <v>0.00125965881171657</v>
      </c>
      <c r="B78" s="333">
        <v>47.328489</v>
      </c>
      <c r="C78" s="333">
        <v>1.752907</v>
      </c>
      <c r="D78" s="333">
        <v>2700000</v>
      </c>
      <c r="E78" s="334">
        <v>41456</v>
      </c>
      <c r="F78" s="335" t="s">
        <v>25</v>
      </c>
      <c r="G78" s="335" t="s">
        <v>64</v>
      </c>
      <c r="H78" s="335" t="str">
        <v>31007600</v>
      </c>
      <c r="I78" s="335" t="str">
        <v>Barc 1/7/23 CPI 2.20%- BARCLAYS</v>
      </c>
      <c r="J78" s="328"/>
      <c r="K78" s="328"/>
    </row>
    <row r="79" spans="1:11">
      <c r="A79" s="333">
        <v>0.000592201360193433</v>
      </c>
      <c r="B79" s="333">
        <v>22.250466</v>
      </c>
      <c r="C79" s="333">
        <v>1.236137</v>
      </c>
      <c r="D79" s="333">
        <v>1800000</v>
      </c>
      <c r="E79" s="334">
        <v>41472</v>
      </c>
      <c r="F79" s="335" t="s">
        <v>25</v>
      </c>
      <c r="G79" s="335" t="s">
        <v>64</v>
      </c>
      <c r="H79" s="335" t="str">
        <v>31007700</v>
      </c>
      <c r="I79" s="335" t="str">
        <v>Barc 17/7/23 CPI 2.188%- BARCLAYS</v>
      </c>
      <c r="J79" s="328"/>
      <c r="K79" s="328"/>
    </row>
    <row r="80" spans="1:11">
      <c r="A80" s="333">
        <v>0.00149438577348512</v>
      </c>
      <c r="B80" s="333">
        <v>56.14776</v>
      </c>
      <c r="C80" s="333">
        <v>1.55966</v>
      </c>
      <c r="D80" s="333">
        <v>3600000</v>
      </c>
      <c r="E80" s="334">
        <v>41473</v>
      </c>
      <c r="F80" s="335" t="s">
        <v>25</v>
      </c>
      <c r="G80" s="335" t="s">
        <v>64</v>
      </c>
      <c r="H80" s="335" t="str">
        <v>31007800</v>
      </c>
      <c r="I80" s="335" t="str">
        <v>Barc 18/7/23 CPI 2.15%- BARCLAYS</v>
      </c>
      <c r="J80" s="328"/>
      <c r="K80" s="328"/>
    </row>
    <row r="81" spans="1:11">
      <c r="A81" s="333">
        <v>-0.000549412687185401</v>
      </c>
      <c r="B81" s="333">
        <v>-20.64279</v>
      </c>
      <c r="C81" s="333">
        <v>-1.474485</v>
      </c>
      <c r="D81" s="333">
        <v>1400000</v>
      </c>
      <c r="E81" s="334">
        <v>41059</v>
      </c>
      <c r="F81" s="335" t="s">
        <v>25</v>
      </c>
      <c r="G81" s="335" t="s">
        <v>64</v>
      </c>
      <c r="H81" s="335" t="str">
        <v>31006800</v>
      </c>
      <c r="I81" s="335" t="str">
        <v>BARC 30/5/19 CPI 2.25%- BARCLAYS</v>
      </c>
      <c r="J81" s="328"/>
      <c r="K81" s="328"/>
    </row>
    <row r="82" spans="1:11">
      <c r="A82" s="333">
        <v>-1.19672019747228e-05</v>
      </c>
      <c r="B82" s="333">
        <v>-0.4496373</v>
      </c>
      <c r="C82" s="333">
        <v>-0.071371</v>
      </c>
      <c r="D82" s="333">
        <v>630000</v>
      </c>
      <c r="E82" s="334">
        <v>41571</v>
      </c>
      <c r="F82" s="335" t="s">
        <v>25</v>
      </c>
      <c r="G82" s="335" t="s">
        <v>64</v>
      </c>
      <c r="H82" s="335" t="str">
        <v>31008100</v>
      </c>
      <c r="I82" s="335" t="str">
        <v>DB 24/10/2020 CPI 2.15%- DEUTSCHE BANK</v>
      </c>
      <c r="J82" s="328"/>
      <c r="K82" s="328"/>
    </row>
    <row r="83" spans="1:11">
      <c r="A83" s="336">
        <v>0.002784866056235</v>
      </c>
      <c r="B83" s="336">
        <v>104.6342877</v>
      </c>
      <c r="C83" s="337"/>
      <c r="D83" s="336">
        <v>10130000</v>
      </c>
      <c r="E83" s="337"/>
      <c r="F83" s="337"/>
      <c r="G83" s="337"/>
      <c r="H83" s="337"/>
      <c r="I83" s="338" t="s">
        <v>92</v>
      </c>
      <c r="J83" s="328"/>
      <c r="K83" s="328"/>
    </row>
    <row r="84" spans="1:11">
      <c r="A84" s="336">
        <v>0.118850302133489</v>
      </c>
      <c r="B84" s="336">
        <v>4465.4990421622</v>
      </c>
      <c r="C84" s="337"/>
      <c r="D84" s="336">
        <v>-5252831.35778</v>
      </c>
      <c r="E84" s="337"/>
      <c r="F84" s="337"/>
      <c r="G84" s="337"/>
      <c r="H84" s="337"/>
      <c r="I84" s="338" t="s">
        <v>37</v>
      </c>
      <c r="J84" s="328"/>
      <c r="K84" s="328"/>
    </row>
    <row r="85" spans="1:11">
      <c r="A85" s="339">
        <v>0.301273164405211</v>
      </c>
      <c r="B85" s="339">
        <v>11319.5759954367</v>
      </c>
      <c r="C85" s="340"/>
      <c r="D85" s="339">
        <v>62776670.06102</v>
      </c>
      <c r="E85" s="340"/>
      <c r="F85" s="340"/>
      <c r="G85" s="340"/>
      <c r="H85" s="340"/>
      <c r="I85" s="341" t="s">
        <v>111</v>
      </c>
      <c r="J85" s="328"/>
      <c r="K85" s="328"/>
    </row>
    <row r="86" spans="1:11" ht="20.1" customHeight="1">
      <c r="A86" s="328"/>
      <c r="B86" s="328"/>
      <c r="C86" s="328"/>
      <c r="D86" s="328"/>
      <c r="E86" s="328"/>
      <c r="F86" s="328"/>
      <c r="G86" s="328"/>
      <c r="H86" s="328"/>
      <c r="I86" s="328"/>
      <c r="J86" s="328"/>
      <c r="K86" s="328"/>
    </row>
    <row r="87" spans="1:11" ht="36" customHeight="1">
      <c r="A87" s="328" t="s">
        <v>8</v>
      </c>
      <c r="B87" s="328"/>
      <c r="C87" s="328"/>
      <c r="D87" s="328"/>
      <c r="E87" s="328"/>
      <c r="F87" s="328"/>
      <c r="G87" s="328"/>
      <c r="H87" s="328"/>
      <c r="I87" s="328"/>
      <c r="J87" s="328"/>
      <c r="K87" s="328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87:J87"/>
    <mergeCell ref="A77:I77"/>
    <mergeCell ref="A74:I74"/>
    <mergeCell ref="A57:I57"/>
    <mergeCell ref="A52:I52"/>
    <mergeCell ref="A51:I51"/>
    <mergeCell ref="A46:I46"/>
    <mergeCell ref="A42:I42"/>
    <mergeCell ref="A39:I39"/>
    <mergeCell ref="A11:I11"/>
    <mergeCell ref="A8:I8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61"/>
  <sheetViews>
    <sheetView workbookViewId="0" showGridLines="0">
      <selection activeCell="O58" sqref="O58"/>
    </sheetView>
  </sheetViews>
  <sheetFormatPr defaultRowHeight="12.75"/>
  <cols>
    <col min="1" max="2" style="342" width="9.428005" customWidth="1"/>
    <col min="3" max="3" style="342" width="14.2966" customWidth="1"/>
    <col min="4" max="4" style="342" width="7.424211" customWidth="1"/>
    <col min="5" max="5" style="342" width="14.2966" customWidth="1"/>
    <col min="6" max="6" style="342" width="9.428005" customWidth="1"/>
    <col min="7" max="8" style="342" width="7.424211" customWidth="1"/>
    <col min="9" max="10" style="342" width="9.428005" customWidth="1"/>
    <col min="11" max="13" style="342" width="7.424211" customWidth="1"/>
    <col min="14" max="14" style="342" width="10.1442" customWidth="1"/>
    <col min="15" max="15" style="342" width="14.2966" customWidth="1"/>
    <col min="16" max="16" style="342" width="6.852817" customWidth="1"/>
    <col min="17" max="256" style="342"/>
  </cols>
  <sheetData>
    <row r="1" spans="1:16" ht="0.95" customHeight="1">
      <c r="A1" s="343"/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</row>
    <row r="2" spans="1:16" ht="21.6" customHeight="1">
      <c r="A2" s="344" t="str">
        <v>ניירות ערך לא סחירים: מוצרים מובנים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</row>
    <row r="3" spans="1:16" ht="36" customHeight="1">
      <c r="A3" s="345" t="s">
        <v>1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</row>
    <row r="4" spans="1:16" ht="48.95" customHeight="1">
      <c r="A4" s="346" t="s">
        <v>2</v>
      </c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6"/>
      <c r="O4" s="346"/>
      <c r="P4" s="346"/>
    </row>
    <row r="5" spans="1:16" ht="28.7" customHeight="1">
      <c r="A5" s="347"/>
      <c r="B5" s="347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7"/>
      <c r="P5" s="347"/>
    </row>
    <row r="6" spans="1:16">
      <c r="A6" s="348" t="s">
        <v>3</v>
      </c>
      <c r="B6" s="348" t="s">
        <v>38</v>
      </c>
      <c r="C6" s="348" t="s">
        <v>17</v>
      </c>
      <c r="D6" s="348" t="s">
        <v>40</v>
      </c>
      <c r="E6" s="348" t="s">
        <v>41</v>
      </c>
      <c r="F6" s="348" t="s">
        <v>18</v>
      </c>
      <c r="G6" s="348" t="s">
        <v>19</v>
      </c>
      <c r="H6" s="348" t="s">
        <v>10</v>
      </c>
      <c r="I6" s="348" t="s">
        <v>42</v>
      </c>
      <c r="J6" s="348" t="s">
        <v>112</v>
      </c>
      <c r="K6" s="348" t="s">
        <v>20</v>
      </c>
      <c r="L6" s="348" t="s">
        <v>21</v>
      </c>
      <c r="M6" s="348" t="s">
        <v>113</v>
      </c>
      <c r="N6" s="348" t="s">
        <v>22</v>
      </c>
      <c r="O6" s="348" t="s">
        <v>23</v>
      </c>
      <c r="P6" s="347"/>
    </row>
    <row r="7" spans="1:16" ht="15.2" customHeight="1">
      <c r="A7" s="349" t="s">
        <v>24</v>
      </c>
      <c r="B7" s="349"/>
      <c r="C7" s="349"/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7"/>
    </row>
    <row r="8" spans="1:16" ht="15.2" customHeight="1">
      <c r="A8" s="349" t="s">
        <v>114</v>
      </c>
      <c r="B8" s="349"/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7"/>
    </row>
    <row r="9" spans="1:16" ht="15.2" customHeight="1">
      <c r="A9" s="349" t="s">
        <v>46</v>
      </c>
      <c r="B9" s="349"/>
      <c r="C9" s="349"/>
      <c r="D9" s="349"/>
      <c r="E9" s="349"/>
      <c r="F9" s="349"/>
      <c r="G9" s="349"/>
      <c r="H9" s="349"/>
      <c r="I9" s="349"/>
      <c r="J9" s="349"/>
      <c r="K9" s="349"/>
      <c r="L9" s="349"/>
      <c r="M9" s="349"/>
      <c r="N9" s="349"/>
      <c r="O9" s="349"/>
      <c r="P9" s="347"/>
    </row>
    <row r="10" spans="1:16">
      <c r="A10" s="350">
        <v>2.66152340446907e-10</v>
      </c>
      <c r="B10" s="350">
        <v>0</v>
      </c>
      <c r="C10" s="350">
        <v>1e-05</v>
      </c>
      <c r="D10" s="350">
        <v>0</v>
      </c>
      <c r="E10" s="350">
        <v>0</v>
      </c>
      <c r="F10" s="350">
        <v>0</v>
      </c>
      <c r="G10" s="350">
        <v>0</v>
      </c>
      <c r="H10" s="351" t="s">
        <v>27</v>
      </c>
      <c r="I10" s="350">
        <v>0</v>
      </c>
      <c r="J10" s="352"/>
      <c r="K10" s="351"/>
      <c r="L10" s="351" t="s">
        <v>27</v>
      </c>
      <c r="M10" s="353"/>
      <c r="N10" s="351" t="s">
        <v>27</v>
      </c>
      <c r="O10" s="351" t="s">
        <v>27</v>
      </c>
      <c r="P10" s="347"/>
    </row>
    <row r="11" spans="1:16">
      <c r="A11" s="354">
        <v>2.66152340446907e-10</v>
      </c>
      <c r="B11" s="355"/>
      <c r="C11" s="354">
        <v>1e-05</v>
      </c>
      <c r="D11" s="355"/>
      <c r="E11" s="354">
        <v>0</v>
      </c>
      <c r="F11" s="354">
        <v>0</v>
      </c>
      <c r="G11" s="355"/>
      <c r="H11" s="355"/>
      <c r="I11" s="354">
        <v>0</v>
      </c>
      <c r="J11" s="355"/>
      <c r="K11" s="355"/>
      <c r="L11" s="355"/>
      <c r="M11" s="355"/>
      <c r="N11" s="355"/>
      <c r="O11" s="356" t="s">
        <v>51</v>
      </c>
      <c r="P11" s="347"/>
    </row>
    <row r="12" spans="1:16">
      <c r="A12" s="354">
        <v>2.66152340446907e-10</v>
      </c>
      <c r="B12" s="355"/>
      <c r="C12" s="354">
        <v>1e-05</v>
      </c>
      <c r="D12" s="355"/>
      <c r="E12" s="354">
        <v>0</v>
      </c>
      <c r="F12" s="354">
        <v>0</v>
      </c>
      <c r="G12" s="355"/>
      <c r="H12" s="355"/>
      <c r="I12" s="354">
        <v>0</v>
      </c>
      <c r="J12" s="355"/>
      <c r="K12" s="355"/>
      <c r="L12" s="355"/>
      <c r="M12" s="355"/>
      <c r="N12" s="355"/>
      <c r="O12" s="356" t="s">
        <v>115</v>
      </c>
      <c r="P12" s="347"/>
    </row>
    <row r="13" spans="1:16" ht="15.2" customHeight="1">
      <c r="A13" s="349" t="s">
        <v>116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49"/>
      <c r="M13" s="349"/>
      <c r="N13" s="349"/>
      <c r="O13" s="349"/>
      <c r="P13" s="347"/>
    </row>
    <row r="14" spans="1:16" ht="15.2" customHeight="1">
      <c r="A14" s="349" t="s">
        <v>46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49"/>
      <c r="M14" s="349"/>
      <c r="N14" s="349"/>
      <c r="O14" s="349"/>
      <c r="P14" s="347"/>
    </row>
    <row r="15" spans="1:16">
      <c r="A15" s="350">
        <v>2.66152340446907e-10</v>
      </c>
      <c r="B15" s="350">
        <v>0</v>
      </c>
      <c r="C15" s="350">
        <v>1e-05</v>
      </c>
      <c r="D15" s="350">
        <v>0</v>
      </c>
      <c r="E15" s="350">
        <v>0</v>
      </c>
      <c r="F15" s="350">
        <v>0</v>
      </c>
      <c r="G15" s="350">
        <v>0</v>
      </c>
      <c r="H15" s="351" t="s">
        <v>27</v>
      </c>
      <c r="I15" s="350">
        <v>0</v>
      </c>
      <c r="J15" s="352"/>
      <c r="K15" s="351"/>
      <c r="L15" s="351" t="s">
        <v>27</v>
      </c>
      <c r="M15" s="353"/>
      <c r="N15" s="351" t="s">
        <v>27</v>
      </c>
      <c r="O15" s="351" t="s">
        <v>27</v>
      </c>
      <c r="P15" s="347"/>
    </row>
    <row r="16" spans="1:16">
      <c r="A16" s="354">
        <v>2.66152340446907e-10</v>
      </c>
      <c r="B16" s="355"/>
      <c r="C16" s="354">
        <v>1e-05</v>
      </c>
      <c r="D16" s="355"/>
      <c r="E16" s="354">
        <v>0</v>
      </c>
      <c r="F16" s="354">
        <v>0</v>
      </c>
      <c r="G16" s="355"/>
      <c r="H16" s="355"/>
      <c r="I16" s="354">
        <v>0</v>
      </c>
      <c r="J16" s="355"/>
      <c r="K16" s="355"/>
      <c r="L16" s="355"/>
      <c r="M16" s="355"/>
      <c r="N16" s="355"/>
      <c r="O16" s="356" t="s">
        <v>51</v>
      </c>
      <c r="P16" s="347"/>
    </row>
    <row r="17" spans="1:16">
      <c r="A17" s="354">
        <v>2.66152340446907e-10</v>
      </c>
      <c r="B17" s="355"/>
      <c r="C17" s="354">
        <v>1e-05</v>
      </c>
      <c r="D17" s="355"/>
      <c r="E17" s="354">
        <v>0</v>
      </c>
      <c r="F17" s="354">
        <v>0</v>
      </c>
      <c r="G17" s="355"/>
      <c r="H17" s="355"/>
      <c r="I17" s="354">
        <v>0</v>
      </c>
      <c r="J17" s="355"/>
      <c r="K17" s="355"/>
      <c r="L17" s="355"/>
      <c r="M17" s="355"/>
      <c r="N17" s="355"/>
      <c r="O17" s="356" t="s">
        <v>117</v>
      </c>
      <c r="P17" s="347"/>
    </row>
    <row r="18" spans="1:16" ht="15.2" customHeight="1">
      <c r="A18" s="349" t="s">
        <v>118</v>
      </c>
      <c r="B18" s="349"/>
      <c r="C18" s="349"/>
      <c r="D18" s="349"/>
      <c r="E18" s="349"/>
      <c r="F18" s="349"/>
      <c r="G18" s="349"/>
      <c r="H18" s="349"/>
      <c r="I18" s="349"/>
      <c r="J18" s="349"/>
      <c r="K18" s="349"/>
      <c r="L18" s="349"/>
      <c r="M18" s="349"/>
      <c r="N18" s="349"/>
      <c r="O18" s="349"/>
      <c r="P18" s="347"/>
    </row>
    <row r="19" spans="1:16" ht="15.2" customHeight="1">
      <c r="A19" s="349" t="s">
        <v>129</v>
      </c>
      <c r="B19" s="349"/>
      <c r="C19" s="349"/>
      <c r="D19" s="349"/>
      <c r="E19" s="349"/>
      <c r="F19" s="349"/>
      <c r="G19" s="349"/>
      <c r="H19" s="349"/>
      <c r="I19" s="349"/>
      <c r="J19" s="349"/>
      <c r="K19" s="349"/>
      <c r="L19" s="349"/>
      <c r="M19" s="349"/>
      <c r="N19" s="349"/>
      <c r="O19" s="349"/>
      <c r="P19" s="347"/>
    </row>
    <row r="20" spans="1:16">
      <c r="A20" s="350">
        <v>0.00925283621934712</v>
      </c>
      <c r="B20" s="350">
        <v>0</v>
      </c>
      <c r="C20" s="350">
        <v>347.65188252</v>
      </c>
      <c r="D20" s="350">
        <v>107.56</v>
      </c>
      <c r="E20" s="350">
        <v>323216.7</v>
      </c>
      <c r="F20" s="350">
        <v>0.610699815392493</v>
      </c>
      <c r="G20" s="350">
        <v>4.3</v>
      </c>
      <c r="H20" s="351" t="s">
        <v>25</v>
      </c>
      <c r="I20" s="350">
        <v>1.37965100255738</v>
      </c>
      <c r="J20" s="352">
        <v>41221</v>
      </c>
      <c r="K20" s="351" t="s">
        <v>69</v>
      </c>
      <c r="L20" s="351" t="s">
        <v>70</v>
      </c>
      <c r="M20" s="353" t="s">
        <v>130</v>
      </c>
      <c r="N20" s="351" t="str">
        <v>1127083</v>
      </c>
      <c r="O20" s="351" t="str">
        <v>חמית  הנפקות 10 4.30% 6/2017- חמית-אמפא קפיטל</v>
      </c>
      <c r="P20" s="347"/>
    </row>
    <row r="21" spans="1:16">
      <c r="A21" s="350">
        <v>0.00571289927174343</v>
      </c>
      <c r="B21" s="350">
        <v>0</v>
      </c>
      <c r="C21" s="350">
        <v>214.647718752</v>
      </c>
      <c r="D21" s="350">
        <v>107.04</v>
      </c>
      <c r="E21" s="350">
        <v>200530.38</v>
      </c>
      <c r="F21" s="350">
        <v>0.906529319405555</v>
      </c>
      <c r="G21" s="350">
        <v>4.2</v>
      </c>
      <c r="H21" s="351" t="s">
        <v>25</v>
      </c>
      <c r="I21" s="350">
        <v>1.00536480240173</v>
      </c>
      <c r="J21" s="352">
        <v>40752</v>
      </c>
      <c r="K21" s="351" t="s">
        <v>69</v>
      </c>
      <c r="L21" s="351" t="s">
        <v>70</v>
      </c>
      <c r="M21" s="353" t="s">
        <v>130</v>
      </c>
      <c r="N21" s="351" t="str">
        <v>1124643</v>
      </c>
      <c r="O21" s="351" t="str">
        <v>חמית הנפקות 9- חמית-אמפא קפיטל</v>
      </c>
      <c r="P21" s="347"/>
    </row>
    <row r="22" spans="1:16">
      <c r="A22" s="354">
        <v>0.0149657354910905</v>
      </c>
      <c r="B22" s="355"/>
      <c r="C22" s="354">
        <v>562.299601272</v>
      </c>
      <c r="D22" s="355"/>
      <c r="E22" s="354">
        <v>523747.08</v>
      </c>
      <c r="F22" s="354">
        <v>0.723627386445888</v>
      </c>
      <c r="G22" s="355"/>
      <c r="H22" s="355"/>
      <c r="I22" s="354">
        <v>1.23677400452639</v>
      </c>
      <c r="J22" s="355"/>
      <c r="K22" s="355"/>
      <c r="L22" s="355"/>
      <c r="M22" s="355"/>
      <c r="N22" s="355"/>
      <c r="O22" s="356" t="str">
        <v>סה''כ ל: שכבת חוב (Tranch) בדרוג AA- ומעלה</v>
      </c>
      <c r="P22" s="347"/>
    </row>
    <row r="23" spans="1:16" ht="15.2" customHeight="1">
      <c r="A23" s="349" t="str">
        <v>שכבת חוב (Tranch) בדרוג BBB- עד A+</v>
      </c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49"/>
      <c r="N23" s="349"/>
      <c r="O23" s="349"/>
      <c r="P23" s="347"/>
    </row>
    <row r="24" spans="1:16">
      <c r="A24" s="350">
        <v>2.66152340446907e-10</v>
      </c>
      <c r="B24" s="350">
        <v>0</v>
      </c>
      <c r="C24" s="350">
        <v>1e-05</v>
      </c>
      <c r="D24" s="350">
        <v>0</v>
      </c>
      <c r="E24" s="350">
        <v>0</v>
      </c>
      <c r="F24" s="350">
        <v>0</v>
      </c>
      <c r="G24" s="350">
        <v>0</v>
      </c>
      <c r="H24" s="351" t="s">
        <v>27</v>
      </c>
      <c r="I24" s="350">
        <v>0</v>
      </c>
      <c r="J24" s="352"/>
      <c r="K24" s="351"/>
      <c r="L24" s="351" t="s">
        <v>27</v>
      </c>
      <c r="M24" s="353"/>
      <c r="N24" s="351" t="s">
        <v>27</v>
      </c>
      <c r="O24" s="351" t="s">
        <v>27</v>
      </c>
      <c r="P24" s="347"/>
    </row>
    <row r="25" spans="1:16">
      <c r="A25" s="354">
        <v>2.66152340446907e-10</v>
      </c>
      <c r="B25" s="355"/>
      <c r="C25" s="354">
        <v>1e-05</v>
      </c>
      <c r="D25" s="355"/>
      <c r="E25" s="354">
        <v>0</v>
      </c>
      <c r="F25" s="354">
        <v>0</v>
      </c>
      <c r="G25" s="355"/>
      <c r="H25" s="355"/>
      <c r="I25" s="354">
        <v>0</v>
      </c>
      <c r="J25" s="355"/>
      <c r="K25" s="355"/>
      <c r="L25" s="355"/>
      <c r="M25" s="355"/>
      <c r="N25" s="355"/>
      <c r="O25" s="356" t="str">
        <v> סה''כ ל: שכבת חוב (Tranch) בדרוג BBB- עד A+</v>
      </c>
      <c r="P25" s="347"/>
    </row>
    <row r="26" spans="1:16" ht="15.2" customHeight="1">
      <c r="A26" s="349" t="str">
        <v>שכבת חוב (Tranch) בדרוג BB+ ומטה</v>
      </c>
      <c r="B26" s="349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7"/>
    </row>
    <row r="27" spans="1:16">
      <c r="A27" s="350">
        <v>2.66152340446907e-10</v>
      </c>
      <c r="B27" s="350">
        <v>0</v>
      </c>
      <c r="C27" s="350">
        <v>1e-05</v>
      </c>
      <c r="D27" s="350">
        <v>0</v>
      </c>
      <c r="E27" s="350">
        <v>0</v>
      </c>
      <c r="F27" s="350">
        <v>0</v>
      </c>
      <c r="G27" s="350">
        <v>0</v>
      </c>
      <c r="H27" s="351" t="s">
        <v>27</v>
      </c>
      <c r="I27" s="350">
        <v>0</v>
      </c>
      <c r="J27" s="352"/>
      <c r="K27" s="351"/>
      <c r="L27" s="351" t="s">
        <v>27</v>
      </c>
      <c r="M27" s="353"/>
      <c r="N27" s="351" t="s">
        <v>27</v>
      </c>
      <c r="O27" s="351" t="s">
        <v>27</v>
      </c>
      <c r="P27" s="347"/>
    </row>
    <row r="28" spans="1:16">
      <c r="A28" s="354">
        <v>2.66152340446907e-10</v>
      </c>
      <c r="B28" s="355"/>
      <c r="C28" s="354">
        <v>1e-05</v>
      </c>
      <c r="D28" s="355"/>
      <c r="E28" s="354">
        <v>0</v>
      </c>
      <c r="F28" s="354">
        <v>0</v>
      </c>
      <c r="G28" s="355"/>
      <c r="H28" s="355"/>
      <c r="I28" s="354">
        <v>0</v>
      </c>
      <c r="J28" s="355"/>
      <c r="K28" s="355"/>
      <c r="L28" s="355"/>
      <c r="M28" s="355"/>
      <c r="N28" s="355"/>
      <c r="O28" s="356" t="str">
        <v> סה''כ ל: שכבת חוב (Tranch) בדרוג BB+ ומטה</v>
      </c>
      <c r="P28" s="347"/>
    </row>
    <row r="29" spans="1:16" ht="15.2" customHeight="1">
      <c r="A29" s="349" t="str">
        <v>שכבת הון (Equity Tranch)</v>
      </c>
      <c r="B29" s="349"/>
      <c r="C29" s="349"/>
      <c r="D29" s="349"/>
      <c r="E29" s="349"/>
      <c r="F29" s="349"/>
      <c r="G29" s="349"/>
      <c r="H29" s="349"/>
      <c r="I29" s="349"/>
      <c r="J29" s="349"/>
      <c r="K29" s="349"/>
      <c r="L29" s="349"/>
      <c r="M29" s="349"/>
      <c r="N29" s="349"/>
      <c r="O29" s="349"/>
      <c r="P29" s="347"/>
    </row>
    <row r="30" spans="1:16">
      <c r="A30" s="350">
        <v>2.66152340446907e-10</v>
      </c>
      <c r="B30" s="350">
        <v>0</v>
      </c>
      <c r="C30" s="350">
        <v>1e-05</v>
      </c>
      <c r="D30" s="350">
        <v>0</v>
      </c>
      <c r="E30" s="350">
        <v>0</v>
      </c>
      <c r="F30" s="350">
        <v>0</v>
      </c>
      <c r="G30" s="350">
        <v>0</v>
      </c>
      <c r="H30" s="351" t="s">
        <v>27</v>
      </c>
      <c r="I30" s="350">
        <v>0</v>
      </c>
      <c r="J30" s="352"/>
      <c r="K30" s="351"/>
      <c r="L30" s="351" t="s">
        <v>27</v>
      </c>
      <c r="M30" s="353"/>
      <c r="N30" s="351" t="s">
        <v>27</v>
      </c>
      <c r="O30" s="351" t="s">
        <v>27</v>
      </c>
      <c r="P30" s="347"/>
    </row>
    <row r="31" spans="1:16">
      <c r="A31" s="354">
        <v>2.66152340446907e-10</v>
      </c>
      <c r="B31" s="355"/>
      <c r="C31" s="354">
        <v>1e-05</v>
      </c>
      <c r="D31" s="355"/>
      <c r="E31" s="354">
        <v>0</v>
      </c>
      <c r="F31" s="354">
        <v>0</v>
      </c>
      <c r="G31" s="355"/>
      <c r="H31" s="355"/>
      <c r="I31" s="354">
        <v>0</v>
      </c>
      <c r="J31" s="355"/>
      <c r="K31" s="355"/>
      <c r="L31" s="355"/>
      <c r="M31" s="355"/>
      <c r="N31" s="355"/>
      <c r="O31" s="356" t="s">
        <v>131</v>
      </c>
      <c r="P31" s="347"/>
    </row>
    <row r="32" spans="1:16">
      <c r="A32" s="354">
        <v>0.0149657362895476</v>
      </c>
      <c r="B32" s="355"/>
      <c r="C32" s="354">
        <v>562.299631272</v>
      </c>
      <c r="D32" s="355"/>
      <c r="E32" s="354">
        <v>523747.08</v>
      </c>
      <c r="F32" s="354">
        <v>0.723627347838675</v>
      </c>
      <c r="G32" s="355"/>
      <c r="H32" s="355"/>
      <c r="I32" s="354">
        <v>1.23677393854161</v>
      </c>
      <c r="J32" s="355"/>
      <c r="K32" s="355"/>
      <c r="L32" s="355"/>
      <c r="M32" s="355"/>
      <c r="N32" s="355"/>
      <c r="O32" s="356" t="s">
        <v>119</v>
      </c>
      <c r="P32" s="347"/>
    </row>
    <row r="33" spans="1:16">
      <c r="A33" s="354">
        <v>0.0149657368218522</v>
      </c>
      <c r="B33" s="355"/>
      <c r="C33" s="354">
        <v>562.299651272</v>
      </c>
      <c r="D33" s="355"/>
      <c r="E33" s="354">
        <v>523747.08</v>
      </c>
      <c r="F33" s="354">
        <v>0.723627322100535</v>
      </c>
      <c r="G33" s="355"/>
      <c r="H33" s="355"/>
      <c r="I33" s="354">
        <v>1.23677389455175</v>
      </c>
      <c r="J33" s="355"/>
      <c r="K33" s="355"/>
      <c r="L33" s="355"/>
      <c r="M33" s="355"/>
      <c r="N33" s="355"/>
      <c r="O33" s="356" t="s">
        <v>35</v>
      </c>
      <c r="P33" s="347"/>
    </row>
    <row r="34" spans="1:16" ht="15.2" customHeight="1">
      <c r="A34" s="349" t="s">
        <v>36</v>
      </c>
      <c r="B34" s="349"/>
      <c r="C34" s="349"/>
      <c r="D34" s="349"/>
      <c r="E34" s="349"/>
      <c r="F34" s="349"/>
      <c r="G34" s="349"/>
      <c r="H34" s="349"/>
      <c r="I34" s="349"/>
      <c r="J34" s="349"/>
      <c r="K34" s="349"/>
      <c r="L34" s="349"/>
      <c r="M34" s="349"/>
      <c r="N34" s="349"/>
      <c r="O34" s="349"/>
      <c r="P34" s="347"/>
    </row>
    <row r="35" spans="1:16" ht="15.2" customHeight="1">
      <c r="A35" s="349" t="s">
        <v>114</v>
      </c>
      <c r="B35" s="349"/>
      <c r="C35" s="349"/>
      <c r="D35" s="349"/>
      <c r="E35" s="349"/>
      <c r="F35" s="349"/>
      <c r="G35" s="349"/>
      <c r="H35" s="349"/>
      <c r="I35" s="349"/>
      <c r="J35" s="349"/>
      <c r="K35" s="349"/>
      <c r="L35" s="349"/>
      <c r="M35" s="349"/>
      <c r="N35" s="349"/>
      <c r="O35" s="349"/>
      <c r="P35" s="347"/>
    </row>
    <row r="36" spans="1:16" ht="15.2" customHeight="1">
      <c r="A36" s="349" t="s">
        <v>46</v>
      </c>
      <c r="B36" s="349"/>
      <c r="C36" s="349"/>
      <c r="D36" s="349"/>
      <c r="E36" s="349"/>
      <c r="F36" s="349"/>
      <c r="G36" s="349"/>
      <c r="H36" s="349"/>
      <c r="I36" s="349"/>
      <c r="J36" s="349"/>
      <c r="K36" s="349"/>
      <c r="L36" s="349"/>
      <c r="M36" s="349"/>
      <c r="N36" s="349"/>
      <c r="O36" s="349"/>
      <c r="P36" s="347"/>
    </row>
    <row r="37" spans="1:16">
      <c r="A37" s="350">
        <v>2.66152340446907e-10</v>
      </c>
      <c r="B37" s="350">
        <v>0</v>
      </c>
      <c r="C37" s="350">
        <v>1e-05</v>
      </c>
      <c r="D37" s="350">
        <v>0</v>
      </c>
      <c r="E37" s="350">
        <v>0</v>
      </c>
      <c r="F37" s="350">
        <v>0</v>
      </c>
      <c r="G37" s="350">
        <v>0</v>
      </c>
      <c r="H37" s="351" t="s">
        <v>27</v>
      </c>
      <c r="I37" s="350">
        <v>0</v>
      </c>
      <c r="J37" s="352"/>
      <c r="K37" s="351"/>
      <c r="L37" s="351" t="s">
        <v>27</v>
      </c>
      <c r="M37" s="353"/>
      <c r="N37" s="351" t="s">
        <v>27</v>
      </c>
      <c r="O37" s="351" t="s">
        <v>27</v>
      </c>
      <c r="P37" s="347"/>
    </row>
    <row r="38" spans="1:16">
      <c r="A38" s="354">
        <v>2.66152340446907e-10</v>
      </c>
      <c r="B38" s="355"/>
      <c r="C38" s="354">
        <v>1e-05</v>
      </c>
      <c r="D38" s="355"/>
      <c r="E38" s="354">
        <v>0</v>
      </c>
      <c r="F38" s="354">
        <v>0</v>
      </c>
      <c r="G38" s="355"/>
      <c r="H38" s="355"/>
      <c r="I38" s="354">
        <v>0</v>
      </c>
      <c r="J38" s="355"/>
      <c r="K38" s="355"/>
      <c r="L38" s="355"/>
      <c r="M38" s="355"/>
      <c r="N38" s="355"/>
      <c r="O38" s="356" t="s">
        <v>51</v>
      </c>
      <c r="P38" s="347"/>
    </row>
    <row r="39" spans="1:16">
      <c r="A39" s="354">
        <v>2.66152340446907e-10</v>
      </c>
      <c r="B39" s="355"/>
      <c r="C39" s="354">
        <v>1e-05</v>
      </c>
      <c r="D39" s="355"/>
      <c r="E39" s="354">
        <v>0</v>
      </c>
      <c r="F39" s="354">
        <v>0</v>
      </c>
      <c r="G39" s="355"/>
      <c r="H39" s="355"/>
      <c r="I39" s="354">
        <v>0</v>
      </c>
      <c r="J39" s="355"/>
      <c r="K39" s="355"/>
      <c r="L39" s="355"/>
      <c r="M39" s="355"/>
      <c r="N39" s="355"/>
      <c r="O39" s="356" t="s">
        <v>115</v>
      </c>
      <c r="P39" s="347"/>
    </row>
    <row r="40" spans="1:16" ht="15.2" customHeight="1">
      <c r="A40" s="349" t="s">
        <v>116</v>
      </c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49"/>
      <c r="P40" s="347"/>
    </row>
    <row r="41" spans="1:16" ht="15.2" customHeight="1">
      <c r="A41" s="349" t="s">
        <v>46</v>
      </c>
      <c r="B41" s="349"/>
      <c r="C41" s="349"/>
      <c r="D41" s="349"/>
      <c r="E41" s="349"/>
      <c r="F41" s="349"/>
      <c r="G41" s="349"/>
      <c r="H41" s="349"/>
      <c r="I41" s="349"/>
      <c r="J41" s="349"/>
      <c r="K41" s="349"/>
      <c r="L41" s="349"/>
      <c r="M41" s="349"/>
      <c r="N41" s="349"/>
      <c r="O41" s="349"/>
      <c r="P41" s="347"/>
    </row>
    <row r="42" spans="1:16">
      <c r="A42" s="350">
        <v>2.66152340446907e-10</v>
      </c>
      <c r="B42" s="350">
        <v>0</v>
      </c>
      <c r="C42" s="350">
        <v>1e-05</v>
      </c>
      <c r="D42" s="350">
        <v>0</v>
      </c>
      <c r="E42" s="350">
        <v>0</v>
      </c>
      <c r="F42" s="350">
        <v>0</v>
      </c>
      <c r="G42" s="350">
        <v>0</v>
      </c>
      <c r="H42" s="351" t="s">
        <v>27</v>
      </c>
      <c r="I42" s="350">
        <v>0</v>
      </c>
      <c r="J42" s="352"/>
      <c r="K42" s="351"/>
      <c r="L42" s="351" t="s">
        <v>27</v>
      </c>
      <c r="M42" s="353"/>
      <c r="N42" s="351" t="s">
        <v>27</v>
      </c>
      <c r="O42" s="351" t="s">
        <v>27</v>
      </c>
      <c r="P42" s="347"/>
    </row>
    <row r="43" spans="1:16">
      <c r="A43" s="354">
        <v>2.66152340446907e-10</v>
      </c>
      <c r="B43" s="355"/>
      <c r="C43" s="354">
        <v>1e-05</v>
      </c>
      <c r="D43" s="355"/>
      <c r="E43" s="354">
        <v>0</v>
      </c>
      <c r="F43" s="354">
        <v>0</v>
      </c>
      <c r="G43" s="355"/>
      <c r="H43" s="355"/>
      <c r="I43" s="354">
        <v>0</v>
      </c>
      <c r="J43" s="355"/>
      <c r="K43" s="355"/>
      <c r="L43" s="355"/>
      <c r="M43" s="355"/>
      <c r="N43" s="355"/>
      <c r="O43" s="356" t="s">
        <v>51</v>
      </c>
      <c r="P43" s="347"/>
    </row>
    <row r="44" spans="1:16">
      <c r="A44" s="354">
        <v>2.66152340446907e-10</v>
      </c>
      <c r="B44" s="355"/>
      <c r="C44" s="354">
        <v>1e-05</v>
      </c>
      <c r="D44" s="355"/>
      <c r="E44" s="354">
        <v>0</v>
      </c>
      <c r="F44" s="354">
        <v>0</v>
      </c>
      <c r="G44" s="355"/>
      <c r="H44" s="355"/>
      <c r="I44" s="354">
        <v>0</v>
      </c>
      <c r="J44" s="355"/>
      <c r="K44" s="355"/>
      <c r="L44" s="355"/>
      <c r="M44" s="355"/>
      <c r="N44" s="355"/>
      <c r="O44" s="356" t="s">
        <v>117</v>
      </c>
      <c r="P44" s="347"/>
    </row>
    <row r="45" spans="1:16" ht="15.2" customHeight="1">
      <c r="A45" s="349" t="s">
        <v>118</v>
      </c>
      <c r="B45" s="349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47"/>
    </row>
    <row r="46" spans="1:16" ht="15.2" customHeight="1">
      <c r="A46" s="349" t="s">
        <v>129</v>
      </c>
      <c r="B46" s="349"/>
      <c r="C46" s="349"/>
      <c r="D46" s="349"/>
      <c r="E46" s="349"/>
      <c r="F46" s="349"/>
      <c r="G46" s="349"/>
      <c r="H46" s="349"/>
      <c r="I46" s="349"/>
      <c r="J46" s="349"/>
      <c r="K46" s="349"/>
      <c r="L46" s="349"/>
      <c r="M46" s="349"/>
      <c r="N46" s="349"/>
      <c r="O46" s="349"/>
      <c r="P46" s="347"/>
    </row>
    <row r="47" spans="1:16">
      <c r="A47" s="350">
        <v>2.66152340446907e-10</v>
      </c>
      <c r="B47" s="350">
        <v>0</v>
      </c>
      <c r="C47" s="350">
        <v>1e-05</v>
      </c>
      <c r="D47" s="350">
        <v>0</v>
      </c>
      <c r="E47" s="350">
        <v>0</v>
      </c>
      <c r="F47" s="350">
        <v>0</v>
      </c>
      <c r="G47" s="350">
        <v>0</v>
      </c>
      <c r="H47" s="351" t="s">
        <v>27</v>
      </c>
      <c r="I47" s="350">
        <v>0</v>
      </c>
      <c r="J47" s="352"/>
      <c r="K47" s="351"/>
      <c r="L47" s="351" t="s">
        <v>27</v>
      </c>
      <c r="M47" s="353"/>
      <c r="N47" s="351" t="s">
        <v>27</v>
      </c>
      <c r="O47" s="351" t="s">
        <v>27</v>
      </c>
      <c r="P47" s="347"/>
    </row>
    <row r="48" spans="1:16">
      <c r="A48" s="354">
        <v>2.66152340446907e-10</v>
      </c>
      <c r="B48" s="355"/>
      <c r="C48" s="354">
        <v>1e-05</v>
      </c>
      <c r="D48" s="355"/>
      <c r="E48" s="354">
        <v>0</v>
      </c>
      <c r="F48" s="354">
        <v>0</v>
      </c>
      <c r="G48" s="355"/>
      <c r="H48" s="355"/>
      <c r="I48" s="354">
        <v>0</v>
      </c>
      <c r="J48" s="355"/>
      <c r="K48" s="355"/>
      <c r="L48" s="355"/>
      <c r="M48" s="355"/>
      <c r="N48" s="355"/>
      <c r="O48" s="356" t="str">
        <v> סה''כ ל: שכבת חוב (Tranch) בדרוג AA- ומעלה</v>
      </c>
      <c r="P48" s="347"/>
    </row>
    <row r="49" spans="1:16" ht="15.2" customHeight="1">
      <c r="A49" s="349" t="str">
        <v> שכבת חוב (Tranch) בדרוג BBB- עד A+</v>
      </c>
      <c r="B49" s="349"/>
      <c r="C49" s="349"/>
      <c r="D49" s="349"/>
      <c r="E49" s="349"/>
      <c r="F49" s="349"/>
      <c r="G49" s="349"/>
      <c r="H49" s="349"/>
      <c r="I49" s="349"/>
      <c r="J49" s="349"/>
      <c r="K49" s="349"/>
      <c r="L49" s="349"/>
      <c r="M49" s="349"/>
      <c r="N49" s="349"/>
      <c r="O49" s="349"/>
      <c r="P49" s="347"/>
    </row>
    <row r="50" spans="1:16">
      <c r="A50" s="350">
        <v>2.66152340446907e-10</v>
      </c>
      <c r="B50" s="350">
        <v>0</v>
      </c>
      <c r="C50" s="350">
        <v>1e-05</v>
      </c>
      <c r="D50" s="350">
        <v>0</v>
      </c>
      <c r="E50" s="350">
        <v>0</v>
      </c>
      <c r="F50" s="350">
        <v>0</v>
      </c>
      <c r="G50" s="350">
        <v>0</v>
      </c>
      <c r="H50" s="351" t="s">
        <v>27</v>
      </c>
      <c r="I50" s="350">
        <v>0</v>
      </c>
      <c r="J50" s="352"/>
      <c r="K50" s="351"/>
      <c r="L50" s="351" t="s">
        <v>27</v>
      </c>
      <c r="M50" s="353"/>
      <c r="N50" s="351" t="s">
        <v>27</v>
      </c>
      <c r="O50" s="351" t="s">
        <v>27</v>
      </c>
      <c r="P50" s="347"/>
    </row>
    <row r="51" spans="1:16">
      <c r="A51" s="354">
        <v>2.66152340446907e-10</v>
      </c>
      <c r="B51" s="355"/>
      <c r="C51" s="354">
        <v>1e-05</v>
      </c>
      <c r="D51" s="355"/>
      <c r="E51" s="354">
        <v>0</v>
      </c>
      <c r="F51" s="354">
        <v>0</v>
      </c>
      <c r="G51" s="355"/>
      <c r="H51" s="355"/>
      <c r="I51" s="354">
        <v>0</v>
      </c>
      <c r="J51" s="355"/>
      <c r="K51" s="355"/>
      <c r="L51" s="355"/>
      <c r="M51" s="355"/>
      <c r="N51" s="355"/>
      <c r="O51" s="356" t="str">
        <v>סה''כ ל: שכבת חוב (Tranch) בדרוג BBB- עד A+</v>
      </c>
      <c r="P51" s="347"/>
    </row>
    <row r="52" spans="1:16" ht="15.2" customHeight="1">
      <c r="A52" s="349" t="str">
        <v> שכבת חוב (Tranch) בדרוג BB+ ומטה</v>
      </c>
      <c r="B52" s="349"/>
      <c r="C52" s="349"/>
      <c r="D52" s="349"/>
      <c r="E52" s="349"/>
      <c r="F52" s="349"/>
      <c r="G52" s="349"/>
      <c r="H52" s="349"/>
      <c r="I52" s="349"/>
      <c r="J52" s="349"/>
      <c r="K52" s="349"/>
      <c r="L52" s="349"/>
      <c r="M52" s="349"/>
      <c r="N52" s="349"/>
      <c r="O52" s="349"/>
      <c r="P52" s="347"/>
    </row>
    <row r="53" spans="1:16">
      <c r="A53" s="350">
        <v>2.66152340446907e-10</v>
      </c>
      <c r="B53" s="350">
        <v>0</v>
      </c>
      <c r="C53" s="350">
        <v>1e-05</v>
      </c>
      <c r="D53" s="350">
        <v>0</v>
      </c>
      <c r="E53" s="350">
        <v>0</v>
      </c>
      <c r="F53" s="350">
        <v>0</v>
      </c>
      <c r="G53" s="350">
        <v>0</v>
      </c>
      <c r="H53" s="351" t="s">
        <v>27</v>
      </c>
      <c r="I53" s="350">
        <v>0</v>
      </c>
      <c r="J53" s="352"/>
      <c r="K53" s="351"/>
      <c r="L53" s="351" t="s">
        <v>27</v>
      </c>
      <c r="M53" s="353"/>
      <c r="N53" s="351" t="s">
        <v>27</v>
      </c>
      <c r="O53" s="351" t="s">
        <v>27</v>
      </c>
      <c r="P53" s="347"/>
    </row>
    <row r="54" spans="1:16">
      <c r="A54" s="354">
        <v>2.66152340446907e-10</v>
      </c>
      <c r="B54" s="355"/>
      <c r="C54" s="354">
        <v>1e-05</v>
      </c>
      <c r="D54" s="355"/>
      <c r="E54" s="354">
        <v>0</v>
      </c>
      <c r="F54" s="354">
        <v>0</v>
      </c>
      <c r="G54" s="355"/>
      <c r="H54" s="355"/>
      <c r="I54" s="354">
        <v>0</v>
      </c>
      <c r="J54" s="355"/>
      <c r="K54" s="355"/>
      <c r="L54" s="355"/>
      <c r="M54" s="355"/>
      <c r="N54" s="355"/>
      <c r="O54" s="356" t="str">
        <v>סה''כ ל: שכבת חוב (Tranch) בדרוג BB+ ומטה</v>
      </c>
      <c r="P54" s="347"/>
    </row>
    <row r="55" spans="1:16" ht="15.2" customHeight="1">
      <c r="A55" s="349" t="str">
        <v> שכבת הון (Equity Tranch)</v>
      </c>
      <c r="B55" s="349"/>
      <c r="C55" s="349"/>
      <c r="D55" s="349"/>
      <c r="E55" s="349"/>
      <c r="F55" s="349"/>
      <c r="G55" s="349"/>
      <c r="H55" s="349"/>
      <c r="I55" s="349"/>
      <c r="J55" s="349"/>
      <c r="K55" s="349"/>
      <c r="L55" s="349"/>
      <c r="M55" s="349"/>
      <c r="N55" s="349"/>
      <c r="O55" s="349"/>
      <c r="P55" s="347"/>
    </row>
    <row r="56" spans="1:16">
      <c r="A56" s="350">
        <v>2.66152340446907e-10</v>
      </c>
      <c r="B56" s="350">
        <v>0</v>
      </c>
      <c r="C56" s="350">
        <v>1e-05</v>
      </c>
      <c r="D56" s="350">
        <v>0</v>
      </c>
      <c r="E56" s="350">
        <v>0</v>
      </c>
      <c r="F56" s="350">
        <v>0</v>
      </c>
      <c r="G56" s="350">
        <v>0</v>
      </c>
      <c r="H56" s="351" t="s">
        <v>27</v>
      </c>
      <c r="I56" s="350">
        <v>0</v>
      </c>
      <c r="J56" s="352"/>
      <c r="K56" s="351"/>
      <c r="L56" s="351" t="s">
        <v>27</v>
      </c>
      <c r="M56" s="353"/>
      <c r="N56" s="351" t="s">
        <v>27</v>
      </c>
      <c r="O56" s="351" t="s">
        <v>27</v>
      </c>
      <c r="P56" s="347"/>
    </row>
    <row r="57" spans="1:16">
      <c r="A57" s="354">
        <v>2.66152340446907e-10</v>
      </c>
      <c r="B57" s="355"/>
      <c r="C57" s="354">
        <v>1e-05</v>
      </c>
      <c r="D57" s="355"/>
      <c r="E57" s="354">
        <v>0</v>
      </c>
      <c r="F57" s="354">
        <v>0</v>
      </c>
      <c r="G57" s="355"/>
      <c r="H57" s="355"/>
      <c r="I57" s="354">
        <v>0</v>
      </c>
      <c r="J57" s="355"/>
      <c r="K57" s="355"/>
      <c r="L57" s="355"/>
      <c r="M57" s="355"/>
      <c r="N57" s="355"/>
      <c r="O57" s="356" t="s">
        <v>131</v>
      </c>
      <c r="P57" s="347"/>
    </row>
    <row r="58" spans="1:16">
      <c r="A58" s="354">
        <v>1.06460936178763e-09</v>
      </c>
      <c r="B58" s="355"/>
      <c r="C58" s="354">
        <v>4e-05</v>
      </c>
      <c r="D58" s="355"/>
      <c r="E58" s="354">
        <v>0</v>
      </c>
      <c r="F58" s="354">
        <v>0</v>
      </c>
      <c r="G58" s="355"/>
      <c r="H58" s="355"/>
      <c r="I58" s="354">
        <v>0</v>
      </c>
      <c r="J58" s="355"/>
      <c r="K58" s="355"/>
      <c r="L58" s="355"/>
      <c r="M58" s="355"/>
      <c r="N58" s="355"/>
      <c r="O58" s="356" t="s">
        <v>119</v>
      </c>
      <c r="P58" s="347"/>
    </row>
    <row r="59" spans="1:16">
      <c r="A59" s="354">
        <v>1.59691404268144e-09</v>
      </c>
      <c r="B59" s="355"/>
      <c r="C59" s="354">
        <v>6e-05</v>
      </c>
      <c r="D59" s="355"/>
      <c r="E59" s="354">
        <v>0</v>
      </c>
      <c r="F59" s="354">
        <v>0</v>
      </c>
      <c r="G59" s="355"/>
      <c r="H59" s="355"/>
      <c r="I59" s="354">
        <v>0</v>
      </c>
      <c r="J59" s="355"/>
      <c r="K59" s="355"/>
      <c r="L59" s="355"/>
      <c r="M59" s="355"/>
      <c r="N59" s="355"/>
      <c r="O59" s="356" t="s">
        <v>37</v>
      </c>
      <c r="P59" s="347"/>
    </row>
    <row r="60" spans="1:16">
      <c r="A60" s="357">
        <v>0.0149657384187663</v>
      </c>
      <c r="B60" s="358"/>
      <c r="C60" s="357">
        <v>562.299711272</v>
      </c>
      <c r="D60" s="358"/>
      <c r="E60" s="357">
        <v>523747.08</v>
      </c>
      <c r="F60" s="357">
        <v>0.723627244886127</v>
      </c>
      <c r="G60" s="358"/>
      <c r="H60" s="358"/>
      <c r="I60" s="357">
        <v>1.23677376258221</v>
      </c>
      <c r="J60" s="358"/>
      <c r="K60" s="358"/>
      <c r="L60" s="358"/>
      <c r="M60" s="358"/>
      <c r="N60" s="358"/>
      <c r="O60" s="359" t="s">
        <v>120</v>
      </c>
      <c r="P60" s="347"/>
    </row>
    <row r="61" spans="1:16" ht="36" customHeight="1">
      <c r="A61" s="347" t="s">
        <v>8</v>
      </c>
      <c r="B61" s="347"/>
      <c r="C61" s="347"/>
      <c r="D61" s="347"/>
      <c r="E61" s="347"/>
      <c r="F61" s="347"/>
      <c r="G61" s="347"/>
      <c r="H61" s="347"/>
      <c r="I61" s="347"/>
      <c r="J61" s="347"/>
      <c r="K61" s="347"/>
      <c r="L61" s="347"/>
      <c r="M61" s="347"/>
      <c r="N61" s="347"/>
      <c r="O61" s="347"/>
      <c r="P61" s="347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61:P61"/>
    <mergeCell ref="A55:O55"/>
    <mergeCell ref="A52:O52"/>
    <mergeCell ref="A49:O49"/>
    <mergeCell ref="A46:O46"/>
    <mergeCell ref="A45:O45"/>
    <mergeCell ref="A41:O41"/>
    <mergeCell ref="A40:O40"/>
    <mergeCell ref="A36:O36"/>
    <mergeCell ref="A35:O35"/>
    <mergeCell ref="A34:O34"/>
    <mergeCell ref="A29:O29"/>
    <mergeCell ref="A26:O26"/>
    <mergeCell ref="A23:O23"/>
    <mergeCell ref="A19:O19"/>
    <mergeCell ref="A18:O18"/>
    <mergeCell ref="A14:O14"/>
    <mergeCell ref="A13:O13"/>
    <mergeCell ref="A9:O9"/>
    <mergeCell ref="A8:O8"/>
    <mergeCell ref="A7:O7"/>
    <mergeCell ref="A4:P4"/>
    <mergeCell ref="A3:P3"/>
    <mergeCell ref="A2:P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0"/>
  </sheetPr>
  <dimension ref="A1:M138"/>
  <sheetViews>
    <sheetView workbookViewId="0" showGridLines="0">
      <selection activeCell="A108" sqref="A108:L108"/>
    </sheetView>
  </sheetViews>
  <sheetFormatPr defaultRowHeight="12.75"/>
  <cols>
    <col min="1" max="1" style="360" width="10.1442" customWidth="1"/>
    <col min="2" max="2" style="360" width="14.2966" customWidth="1"/>
    <col min="3" max="3" style="360" width="8.711805" customWidth="1"/>
    <col min="4" max="4" style="360" width="17.01659" customWidth="1"/>
    <col min="5" max="6" style="360" width="10.1442" customWidth="1"/>
    <col min="7" max="7" style="360" width="8.711805" customWidth="1"/>
    <col min="8" max="8" style="360" width="10.1442" customWidth="1"/>
    <col min="9" max="10" style="360" width="8.711805" customWidth="1"/>
    <col min="11" max="11" style="360" width="13.5804" customWidth="1"/>
    <col min="12" max="12" style="360" width="25.31746" customWidth="1"/>
    <col min="13" max="13" style="360" width="6.852817" customWidth="1"/>
    <col min="14" max="256" style="360"/>
  </cols>
  <sheetData>
    <row r="1" spans="1:13" ht="0.95" customHeight="1">
      <c r="A1" s="361"/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</row>
    <row r="2" spans="1:13" ht="21.6" customHeight="1">
      <c r="A2" s="362" t="s">
        <v>132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</row>
    <row r="3" spans="1:13" ht="36" customHeight="1">
      <c r="A3" s="363" t="s">
        <v>1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</row>
    <row r="4" spans="1:13" ht="48.95" customHeight="1">
      <c r="A4" s="364" t="s">
        <v>2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</row>
    <row r="5" spans="1:13" ht="28.7" customHeight="1">
      <c r="A5" s="365"/>
      <c r="B5" s="365"/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</row>
    <row r="6" spans="1:13">
      <c r="A6" s="366"/>
      <c r="B6" s="366"/>
      <c r="C6" s="366"/>
      <c r="D6" s="366"/>
      <c r="E6" s="366"/>
      <c r="F6" s="366"/>
      <c r="G6" s="366"/>
      <c r="H6" s="366"/>
      <c r="I6" s="366"/>
      <c r="J6" s="366"/>
      <c r="K6" s="366"/>
      <c r="L6" s="366"/>
      <c r="M6" s="365"/>
    </row>
    <row r="7" spans="1:13" ht="15.2" customHeight="1">
      <c r="A7" s="367"/>
      <c r="B7" s="367"/>
      <c r="C7" s="367"/>
      <c r="D7" s="367"/>
      <c r="E7" s="367"/>
      <c r="F7" s="367"/>
      <c r="G7" s="367"/>
      <c r="H7" s="367"/>
      <c r="I7" s="367"/>
      <c r="J7" s="367"/>
      <c r="K7" s="367"/>
      <c r="L7" s="367"/>
      <c r="M7" s="365"/>
    </row>
    <row r="8" spans="1:13" ht="15.2" customHeight="1">
      <c r="A8" s="368" t="s">
        <v>3</v>
      </c>
      <c r="B8" s="368" t="s">
        <v>17</v>
      </c>
      <c r="C8" s="368" t="s">
        <v>40</v>
      </c>
      <c r="D8" s="368" t="s">
        <v>41</v>
      </c>
      <c r="E8" s="368" t="s">
        <v>18</v>
      </c>
      <c r="F8" s="368" t="str">
        <v>שיעור ריבית  
 ממוצע</v>
      </c>
      <c r="G8" s="368" t="s">
        <v>10</v>
      </c>
      <c r="H8" s="368" t="s">
        <v>42</v>
      </c>
      <c r="I8" s="368" t="s">
        <v>20</v>
      </c>
      <c r="J8" s="368" t="s">
        <v>21</v>
      </c>
      <c r="K8" s="368" t="s">
        <v>22</v>
      </c>
      <c r="L8" s="368" t="s">
        <v>23</v>
      </c>
      <c r="M8" s="362"/>
    </row>
    <row r="9" spans="1:13">
      <c r="A9" s="369" t="s">
        <v>24</v>
      </c>
      <c r="B9" s="369"/>
      <c r="C9" s="369"/>
      <c r="D9" s="369"/>
      <c r="E9" s="369"/>
      <c r="F9" s="369"/>
      <c r="G9" s="369"/>
      <c r="H9" s="369"/>
      <c r="I9" s="369"/>
      <c r="J9" s="369"/>
      <c r="K9" s="369"/>
      <c r="L9" s="369"/>
      <c r="M9" s="362"/>
    </row>
    <row r="10" spans="1:13">
      <c r="A10" s="369" t="str">
        <v> כנגד חסכון עמיתים מובטחים</v>
      </c>
      <c r="B10" s="369"/>
      <c r="C10" s="369"/>
      <c r="D10" s="369"/>
      <c r="E10" s="369"/>
      <c r="F10" s="369"/>
      <c r="G10" s="369"/>
      <c r="H10" s="369"/>
      <c r="I10" s="369"/>
      <c r="J10" s="369"/>
      <c r="K10" s="369"/>
      <c r="L10" s="369"/>
      <c r="M10" s="362"/>
    </row>
    <row r="11" spans="1:13" ht="15.2" customHeight="1">
      <c r="A11" s="370">
        <v>2.6297362708701e-10</v>
      </c>
      <c r="B11" s="370">
        <v>1e-05</v>
      </c>
      <c r="C11" s="370">
        <v>0</v>
      </c>
      <c r="D11" s="370">
        <v>0</v>
      </c>
      <c r="E11" s="370">
        <v>0</v>
      </c>
      <c r="F11" s="370">
        <v>0</v>
      </c>
      <c r="G11" s="371" t="s">
        <v>27</v>
      </c>
      <c r="H11" s="370">
        <v>0</v>
      </c>
      <c r="I11" s="371"/>
      <c r="J11" s="371" t="s">
        <v>27</v>
      </c>
      <c r="K11" s="371" t="s">
        <v>27</v>
      </c>
      <c r="L11" s="371" t="s">
        <v>27</v>
      </c>
      <c r="M11" s="362"/>
    </row>
    <row r="12" spans="1:13">
      <c r="A12" s="372">
        <v>2.6297362708701e-10</v>
      </c>
      <c r="B12" s="372">
        <v>1e-05</v>
      </c>
      <c r="C12" s="373"/>
      <c r="D12" s="372">
        <v>0</v>
      </c>
      <c r="E12" s="372">
        <v>0</v>
      </c>
      <c r="F12" s="373"/>
      <c r="G12" s="373"/>
      <c r="H12" s="372">
        <v>0</v>
      </c>
      <c r="I12" s="373"/>
      <c r="J12" s="373"/>
      <c r="K12" s="373"/>
      <c r="L12" s="374" t="str">
        <v> סה''כ ל: כנגד חסכון עמיתים מובטחים</v>
      </c>
      <c r="M12" s="362"/>
    </row>
    <row r="13" spans="1:13">
      <c r="A13" s="369" t="str">
        <v> מבוטחות במשכנתא או תיקי משכנתאות</v>
      </c>
      <c r="B13" s="369"/>
      <c r="C13" s="369"/>
      <c r="D13" s="369"/>
      <c r="E13" s="369"/>
      <c r="F13" s="369"/>
      <c r="G13" s="369"/>
      <c r="H13" s="369"/>
      <c r="I13" s="369"/>
      <c r="J13" s="369"/>
      <c r="K13" s="369"/>
      <c r="L13" s="369"/>
      <c r="M13" s="362"/>
    </row>
    <row r="14" spans="1:13" ht="15.2" customHeight="1">
      <c r="A14" s="370">
        <v>2.6297362708701e-10</v>
      </c>
      <c r="B14" s="370">
        <v>1e-05</v>
      </c>
      <c r="C14" s="370">
        <v>0</v>
      </c>
      <c r="D14" s="370">
        <v>0</v>
      </c>
      <c r="E14" s="370">
        <v>0</v>
      </c>
      <c r="F14" s="370">
        <v>0</v>
      </c>
      <c r="G14" s="371" t="s">
        <v>27</v>
      </c>
      <c r="H14" s="370">
        <v>0</v>
      </c>
      <c r="I14" s="371"/>
      <c r="J14" s="371" t="s">
        <v>27</v>
      </c>
      <c r="K14" s="371" t="s">
        <v>27</v>
      </c>
      <c r="L14" s="371" t="s">
        <v>27</v>
      </c>
      <c r="M14" s="362"/>
    </row>
    <row r="15" spans="1:13">
      <c r="A15" s="372">
        <v>2.6297362708701e-10</v>
      </c>
      <c r="B15" s="372">
        <v>1e-05</v>
      </c>
      <c r="C15" s="373"/>
      <c r="D15" s="372">
        <v>0</v>
      </c>
      <c r="E15" s="372">
        <v>0</v>
      </c>
      <c r="F15" s="373"/>
      <c r="G15" s="373"/>
      <c r="H15" s="372">
        <v>0</v>
      </c>
      <c r="I15" s="373"/>
      <c r="J15" s="373"/>
      <c r="K15" s="373"/>
      <c r="L15" s="374" t="str">
        <v> סה''כ ל: מבוטחות במשכנתא או תיקי משכנתאות</v>
      </c>
      <c r="M15" s="362"/>
    </row>
    <row r="16" spans="1:13">
      <c r="A16" s="369" t="s">
        <v>133</v>
      </c>
      <c r="B16" s="369"/>
      <c r="C16" s="369"/>
      <c r="D16" s="369"/>
      <c r="E16" s="369"/>
      <c r="F16" s="369"/>
      <c r="G16" s="369"/>
      <c r="H16" s="369"/>
      <c r="I16" s="369"/>
      <c r="J16" s="369"/>
      <c r="K16" s="369"/>
      <c r="L16" s="369"/>
      <c r="M16" s="362"/>
    </row>
    <row r="17" spans="1:13" ht="15.2" customHeight="1">
      <c r="A17" s="370">
        <v>2.6297362708701e-10</v>
      </c>
      <c r="B17" s="370">
        <v>1e-05</v>
      </c>
      <c r="C17" s="370">
        <v>0</v>
      </c>
      <c r="D17" s="370">
        <v>0</v>
      </c>
      <c r="E17" s="370">
        <v>0</v>
      </c>
      <c r="F17" s="370">
        <v>0</v>
      </c>
      <c r="G17" s="371" t="s">
        <v>27</v>
      </c>
      <c r="H17" s="370">
        <v>0</v>
      </c>
      <c r="I17" s="371"/>
      <c r="J17" s="371" t="s">
        <v>27</v>
      </c>
      <c r="K17" s="371" t="s">
        <v>27</v>
      </c>
      <c r="L17" s="371" t="s">
        <v>27</v>
      </c>
      <c r="M17" s="362"/>
    </row>
    <row r="18" spans="1:13">
      <c r="A18" s="372">
        <v>2.6297362708701e-10</v>
      </c>
      <c r="B18" s="372">
        <v>1e-05</v>
      </c>
      <c r="C18" s="373"/>
      <c r="D18" s="372">
        <v>0</v>
      </c>
      <c r="E18" s="372">
        <v>0</v>
      </c>
      <c r="F18" s="373"/>
      <c r="G18" s="373"/>
      <c r="H18" s="372">
        <v>0</v>
      </c>
      <c r="I18" s="373"/>
      <c r="J18" s="373"/>
      <c r="K18" s="373"/>
      <c r="L18" s="374" t="s">
        <v>134</v>
      </c>
      <c r="M18" s="362"/>
    </row>
    <row r="19" spans="1:13">
      <c r="A19" s="369" t="s">
        <v>135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2"/>
    </row>
    <row r="20" spans="1:13">
      <c r="A20" s="370">
        <v>0.0604237582224893</v>
      </c>
      <c r="B20" s="370">
        <v>2297.711709414</v>
      </c>
      <c r="C20" s="370">
        <v>115.93</v>
      </c>
      <c r="D20" s="370">
        <v>1981981.98</v>
      </c>
      <c r="E20" s="370">
        <v>1.91544430339336</v>
      </c>
      <c r="F20" s="370">
        <v>3.52082</v>
      </c>
      <c r="G20" s="371" t="s">
        <v>25</v>
      </c>
      <c r="H20" s="370">
        <v>6.20890255978232</v>
      </c>
      <c r="I20" s="371" t="s">
        <v>32</v>
      </c>
      <c r="J20" s="371" t="s">
        <v>33</v>
      </c>
      <c r="K20" s="371" t="str">
        <v>33662</v>
      </c>
      <c r="L20" s="371" t="str">
        <v>גורם כ"ו</v>
      </c>
      <c r="M20" s="362"/>
    </row>
    <row r="21" spans="1:13">
      <c r="A21" s="370">
        <v>0.0264863630227225</v>
      </c>
      <c r="B21" s="370">
        <v>1007.187044424</v>
      </c>
      <c r="C21" s="370">
        <v>159.24</v>
      </c>
      <c r="D21" s="370">
        <v>632496.26</v>
      </c>
      <c r="E21" s="370">
        <v>2.63325046694279</v>
      </c>
      <c r="F21" s="370">
        <v>7.0043</v>
      </c>
      <c r="G21" s="371" t="s">
        <v>25</v>
      </c>
      <c r="H21" s="370">
        <v>6.92235866807727</v>
      </c>
      <c r="I21" s="371" t="s">
        <v>69</v>
      </c>
      <c r="J21" s="371" t="s">
        <v>136</v>
      </c>
      <c r="K21" s="371" t="str">
        <v>8070013</v>
      </c>
      <c r="L21" s="371" t="s">
        <v>137</v>
      </c>
      <c r="M21" s="362"/>
    </row>
    <row r="22" spans="1:13">
      <c r="A22" s="370">
        <v>0.00101440888720678</v>
      </c>
      <c r="B22" s="370">
        <v>38.574548271</v>
      </c>
      <c r="C22" s="370">
        <v>158.49</v>
      </c>
      <c r="D22" s="370">
        <v>24338.79</v>
      </c>
      <c r="E22" s="370">
        <v>2.63351272714138</v>
      </c>
      <c r="F22" s="370">
        <v>7.0043</v>
      </c>
      <c r="G22" s="371" t="s">
        <v>25</v>
      </c>
      <c r="H22" s="370">
        <v>6.92218978205156</v>
      </c>
      <c r="I22" s="371" t="s">
        <v>69</v>
      </c>
      <c r="J22" s="371" t="s">
        <v>136</v>
      </c>
      <c r="K22" s="371" t="str">
        <v>8070021</v>
      </c>
      <c r="L22" s="371" t="s">
        <v>137</v>
      </c>
      <c r="M22" s="362"/>
    </row>
    <row r="23" spans="1:13">
      <c r="A23" s="370">
        <v>0.0115210561756365</v>
      </c>
      <c r="B23" s="370">
        <v>438.106904607</v>
      </c>
      <c r="C23" s="370">
        <v>159.99</v>
      </c>
      <c r="D23" s="370">
        <v>273833.93</v>
      </c>
      <c r="E23" s="370">
        <v>2.63377498733997</v>
      </c>
      <c r="F23" s="370">
        <v>7.0043</v>
      </c>
      <c r="G23" s="371" t="s">
        <v>25</v>
      </c>
      <c r="H23" s="370">
        <v>6.92221343243924</v>
      </c>
      <c r="I23" s="371" t="s">
        <v>69</v>
      </c>
      <c r="J23" s="371" t="s">
        <v>136</v>
      </c>
      <c r="K23" s="371" t="str">
        <v>8070039</v>
      </c>
      <c r="L23" s="371" t="s">
        <v>137</v>
      </c>
      <c r="M23" s="362"/>
    </row>
    <row r="24" spans="1:13">
      <c r="A24" s="370">
        <v>0.0130666354774769</v>
      </c>
      <c r="B24" s="370">
        <v>496.880072052</v>
      </c>
      <c r="C24" s="370">
        <v>158.34</v>
      </c>
      <c r="D24" s="370">
        <v>313805.78</v>
      </c>
      <c r="E24" s="370">
        <v>2.63377498733997</v>
      </c>
      <c r="F24" s="370">
        <v>7.0043</v>
      </c>
      <c r="G24" s="371" t="s">
        <v>25</v>
      </c>
      <c r="H24" s="370">
        <v>6.92223730046379</v>
      </c>
      <c r="I24" s="371" t="s">
        <v>69</v>
      </c>
      <c r="J24" s="371" t="s">
        <v>136</v>
      </c>
      <c r="K24" s="371" t="str">
        <v>8070047</v>
      </c>
      <c r="L24" s="371" t="s">
        <v>137</v>
      </c>
      <c r="M24" s="362"/>
    </row>
    <row r="25" spans="1:13">
      <c r="A25" s="370">
        <v>0.0152486347179288</v>
      </c>
      <c r="B25" s="370">
        <v>579.85414305</v>
      </c>
      <c r="C25" s="370">
        <v>158.34</v>
      </c>
      <c r="D25" s="370">
        <v>366208.25</v>
      </c>
      <c r="E25" s="370">
        <v>2.63377498733997</v>
      </c>
      <c r="F25" s="370">
        <v>7.0043</v>
      </c>
      <c r="G25" s="371" t="s">
        <v>25</v>
      </c>
      <c r="H25" s="370">
        <v>6.92225420213476</v>
      </c>
      <c r="I25" s="371" t="s">
        <v>69</v>
      </c>
      <c r="J25" s="371" t="s">
        <v>136</v>
      </c>
      <c r="K25" s="371" t="str">
        <v>8070054</v>
      </c>
      <c r="L25" s="371" t="s">
        <v>137</v>
      </c>
      <c r="M25" s="362"/>
    </row>
    <row r="26" spans="1:13">
      <c r="A26" s="370">
        <v>0.0154591669000884</v>
      </c>
      <c r="B26" s="370">
        <v>587.85997179</v>
      </c>
      <c r="C26" s="370">
        <v>158.34</v>
      </c>
      <c r="D26" s="370">
        <v>371264.35</v>
      </c>
      <c r="E26" s="370">
        <v>2.63377498733997</v>
      </c>
      <c r="F26" s="370">
        <v>7.0043</v>
      </c>
      <c r="G26" s="371" t="s">
        <v>25</v>
      </c>
      <c r="H26" s="370">
        <v>6.92223888481865</v>
      </c>
      <c r="I26" s="371" t="s">
        <v>69</v>
      </c>
      <c r="J26" s="371" t="s">
        <v>136</v>
      </c>
      <c r="K26" s="371" t="str">
        <v>8070062</v>
      </c>
      <c r="L26" s="371" t="s">
        <v>137</v>
      </c>
      <c r="M26" s="362"/>
    </row>
    <row r="27" spans="1:13">
      <c r="A27" s="370">
        <v>0.0146334084224259</v>
      </c>
      <c r="B27" s="370">
        <v>556.459162256</v>
      </c>
      <c r="C27" s="370">
        <v>159.58</v>
      </c>
      <c r="D27" s="370">
        <v>348702.32</v>
      </c>
      <c r="E27" s="370">
        <v>2.63403724753857</v>
      </c>
      <c r="F27" s="370">
        <v>7.0043</v>
      </c>
      <c r="G27" s="371" t="s">
        <v>25</v>
      </c>
      <c r="H27" s="370">
        <v>6.92225492635633</v>
      </c>
      <c r="I27" s="371" t="s">
        <v>69</v>
      </c>
      <c r="J27" s="371" t="s">
        <v>136</v>
      </c>
      <c r="K27" s="371" t="str">
        <v>8070070</v>
      </c>
      <c r="L27" s="371" t="s">
        <v>137</v>
      </c>
      <c r="M27" s="362"/>
    </row>
    <row r="28" spans="1:13">
      <c r="A28" s="370">
        <v>0.00366133639536004</v>
      </c>
      <c r="B28" s="370">
        <v>139.228273037</v>
      </c>
      <c r="C28" s="370">
        <v>157.21</v>
      </c>
      <c r="D28" s="370">
        <v>88561.97</v>
      </c>
      <c r="E28" s="370">
        <v>2.63403724753857</v>
      </c>
      <c r="F28" s="370">
        <v>7.0043</v>
      </c>
      <c r="G28" s="371" t="s">
        <v>25</v>
      </c>
      <c r="H28" s="370">
        <v>6.92225171199422</v>
      </c>
      <c r="I28" s="371" t="s">
        <v>69</v>
      </c>
      <c r="J28" s="371" t="s">
        <v>136</v>
      </c>
      <c r="K28" s="371" t="str">
        <v>8070088</v>
      </c>
      <c r="L28" s="371" t="s">
        <v>137</v>
      </c>
      <c r="M28" s="362"/>
    </row>
    <row r="29" spans="1:13">
      <c r="A29" s="370">
        <v>0.0469871775102564</v>
      </c>
      <c r="B29" s="370">
        <v>1786.763867949</v>
      </c>
      <c r="C29" s="370">
        <v>155.67</v>
      </c>
      <c r="D29" s="370">
        <v>1147789.47</v>
      </c>
      <c r="E29" s="370">
        <v>2.63403724753857</v>
      </c>
      <c r="F29" s="370">
        <v>7.0043</v>
      </c>
      <c r="G29" s="371" t="s">
        <v>25</v>
      </c>
      <c r="H29" s="370">
        <v>6.92221247775452</v>
      </c>
      <c r="I29" s="371" t="s">
        <v>69</v>
      </c>
      <c r="J29" s="371" t="s">
        <v>136</v>
      </c>
      <c r="K29" s="371" t="str">
        <v>8070096</v>
      </c>
      <c r="L29" s="371" t="s">
        <v>137</v>
      </c>
      <c r="M29" s="362"/>
    </row>
    <row r="30" spans="1:13">
      <c r="A30" s="370">
        <v>0.031300299186057</v>
      </c>
      <c r="B30" s="370">
        <v>1190.244798795</v>
      </c>
      <c r="C30" s="370">
        <v>156.13</v>
      </c>
      <c r="D30" s="370">
        <v>762342.15</v>
      </c>
      <c r="E30" s="370">
        <v>2.63403724753857</v>
      </c>
      <c r="F30" s="370">
        <v>7.0043</v>
      </c>
      <c r="G30" s="371" t="s">
        <v>25</v>
      </c>
      <c r="H30" s="370">
        <v>6.92217864401397</v>
      </c>
      <c r="I30" s="371" t="s">
        <v>69</v>
      </c>
      <c r="J30" s="371" t="s">
        <v>136</v>
      </c>
      <c r="K30" s="371" t="str">
        <v>8070104</v>
      </c>
      <c r="L30" s="371" t="s">
        <v>137</v>
      </c>
      <c r="M30" s="362"/>
    </row>
    <row r="31" spans="1:13">
      <c r="A31" s="370">
        <v>0.0228042066977583</v>
      </c>
      <c r="B31" s="370">
        <v>867.167059692</v>
      </c>
      <c r="C31" s="370">
        <v>153.42</v>
      </c>
      <c r="D31" s="370">
        <v>565224.26</v>
      </c>
      <c r="E31" s="370">
        <v>2.63351272714138</v>
      </c>
      <c r="F31" s="370">
        <v>7.0043</v>
      </c>
      <c r="G31" s="371" t="s">
        <v>25</v>
      </c>
      <c r="H31" s="370">
        <v>6.9222549684472</v>
      </c>
      <c r="I31" s="371" t="s">
        <v>69</v>
      </c>
      <c r="J31" s="371" t="s">
        <v>136</v>
      </c>
      <c r="K31" s="371" t="str">
        <v>8070112</v>
      </c>
      <c r="L31" s="371" t="s">
        <v>137</v>
      </c>
      <c r="M31" s="362"/>
    </row>
    <row r="32" spans="1:13">
      <c r="A32" s="370">
        <v>0.0172290243696701</v>
      </c>
      <c r="B32" s="370">
        <v>655.16168144</v>
      </c>
      <c r="C32" s="370">
        <v>148.96</v>
      </c>
      <c r="D32" s="370">
        <v>439823.9</v>
      </c>
      <c r="E32" s="370">
        <v>2.63325046694279</v>
      </c>
      <c r="F32" s="370">
        <v>7.0043</v>
      </c>
      <c r="G32" s="371" t="s">
        <v>25</v>
      </c>
      <c r="H32" s="370">
        <v>6.92233783346322</v>
      </c>
      <c r="I32" s="371" t="s">
        <v>69</v>
      </c>
      <c r="J32" s="371" t="s">
        <v>136</v>
      </c>
      <c r="K32" s="371" t="str">
        <v>8070120</v>
      </c>
      <c r="L32" s="371" t="s">
        <v>137</v>
      </c>
      <c r="M32" s="362"/>
    </row>
    <row r="33" spans="1:13">
      <c r="A33" s="370">
        <v>0.0210982046285732</v>
      </c>
      <c r="B33" s="370">
        <v>802.293555528</v>
      </c>
      <c r="C33" s="370">
        <v>146.62</v>
      </c>
      <c r="D33" s="370">
        <v>547192.44</v>
      </c>
      <c r="E33" s="370">
        <v>2.63351272714138</v>
      </c>
      <c r="F33" s="370">
        <v>7.0043</v>
      </c>
      <c r="G33" s="371" t="s">
        <v>25</v>
      </c>
      <c r="H33" s="370">
        <v>6.92226333465327</v>
      </c>
      <c r="I33" s="371" t="s">
        <v>69</v>
      </c>
      <c r="J33" s="371" t="s">
        <v>136</v>
      </c>
      <c r="K33" s="371" t="str">
        <v>8070138</v>
      </c>
      <c r="L33" s="371" t="s">
        <v>137</v>
      </c>
      <c r="M33" s="362"/>
    </row>
    <row r="34" spans="1:13">
      <c r="A34" s="370">
        <v>0.0202796210192409</v>
      </c>
      <c r="B34" s="370">
        <v>771.165582035</v>
      </c>
      <c r="C34" s="370">
        <v>146.35</v>
      </c>
      <c r="D34" s="370">
        <v>526932.41</v>
      </c>
      <c r="E34" s="370">
        <v>2.63351272714138</v>
      </c>
      <c r="F34" s="370">
        <v>7.0043</v>
      </c>
      <c r="G34" s="371" t="s">
        <v>25</v>
      </c>
      <c r="H34" s="370">
        <v>6.92225193327853</v>
      </c>
      <c r="I34" s="371" t="s">
        <v>69</v>
      </c>
      <c r="J34" s="371" t="s">
        <v>136</v>
      </c>
      <c r="K34" s="371" t="str">
        <v>8070146</v>
      </c>
      <c r="L34" s="371" t="s">
        <v>137</v>
      </c>
      <c r="M34" s="362"/>
    </row>
    <row r="35" spans="1:13">
      <c r="A35" s="370">
        <v>0.0178129794302213</v>
      </c>
      <c r="B35" s="370">
        <v>677.36752265</v>
      </c>
      <c r="C35" s="370">
        <v>145.9</v>
      </c>
      <c r="D35" s="370">
        <v>464268.35</v>
      </c>
      <c r="E35" s="370">
        <v>2.63403724753857</v>
      </c>
      <c r="F35" s="370">
        <v>7.0043</v>
      </c>
      <c r="G35" s="371" t="s">
        <v>25</v>
      </c>
      <c r="H35" s="370">
        <v>6.92228871441875</v>
      </c>
      <c r="I35" s="371" t="s">
        <v>69</v>
      </c>
      <c r="J35" s="371" t="s">
        <v>136</v>
      </c>
      <c r="K35" s="371" t="str">
        <v>8070153</v>
      </c>
      <c r="L35" s="371" t="s">
        <v>137</v>
      </c>
      <c r="M35" s="362"/>
    </row>
    <row r="36" spans="1:13">
      <c r="A36" s="370">
        <v>0.0185587276354885</v>
      </c>
      <c r="B36" s="370">
        <v>705.725811408</v>
      </c>
      <c r="C36" s="370">
        <v>146.62</v>
      </c>
      <c r="D36" s="370">
        <v>481329.84</v>
      </c>
      <c r="E36" s="370">
        <v>2.63403724753857</v>
      </c>
      <c r="F36" s="370">
        <v>7.0043</v>
      </c>
      <c r="G36" s="371" t="s">
        <v>25</v>
      </c>
      <c r="H36" s="370">
        <v>6.92226214744862</v>
      </c>
      <c r="I36" s="371" t="s">
        <v>69</v>
      </c>
      <c r="J36" s="371" t="s">
        <v>136</v>
      </c>
      <c r="K36" s="371" t="str">
        <v>8070161</v>
      </c>
      <c r="L36" s="371" t="s">
        <v>137</v>
      </c>
      <c r="M36" s="362"/>
    </row>
    <row r="37" spans="1:13">
      <c r="A37" s="370">
        <v>0.0133094300884457</v>
      </c>
      <c r="B37" s="370">
        <v>506.112732135</v>
      </c>
      <c r="C37" s="370">
        <v>148.23</v>
      </c>
      <c r="D37" s="370">
        <v>341437.45</v>
      </c>
      <c r="E37" s="370">
        <v>2.63377498733997</v>
      </c>
      <c r="F37" s="370">
        <v>7.0043</v>
      </c>
      <c r="G37" s="371" t="s">
        <v>25</v>
      </c>
      <c r="H37" s="370">
        <v>6.92232474384752</v>
      </c>
      <c r="I37" s="371" t="s">
        <v>69</v>
      </c>
      <c r="J37" s="371" t="s">
        <v>136</v>
      </c>
      <c r="K37" s="371" t="str">
        <v>8070179</v>
      </c>
      <c r="L37" s="371" t="s">
        <v>137</v>
      </c>
      <c r="M37" s="362"/>
    </row>
    <row r="38" spans="1:13">
      <c r="A38" s="370">
        <v>0.00807751282456232</v>
      </c>
      <c r="B38" s="370">
        <v>307.160566405</v>
      </c>
      <c r="C38" s="370">
        <v>149.27</v>
      </c>
      <c r="D38" s="370">
        <v>205775.15</v>
      </c>
      <c r="E38" s="370">
        <v>2.63403724753857</v>
      </c>
      <c r="F38" s="370">
        <v>7.0043</v>
      </c>
      <c r="G38" s="371" t="s">
        <v>25</v>
      </c>
      <c r="H38" s="370">
        <v>6.92222226043336</v>
      </c>
      <c r="I38" s="371" t="s">
        <v>69</v>
      </c>
      <c r="J38" s="371" t="s">
        <v>136</v>
      </c>
      <c r="K38" s="371" t="str">
        <v>8070187</v>
      </c>
      <c r="L38" s="371" t="s">
        <v>137</v>
      </c>
      <c r="M38" s="362"/>
    </row>
    <row r="39" spans="1:13">
      <c r="A39" s="370">
        <v>0.00814678149333999</v>
      </c>
      <c r="B39" s="370">
        <v>309.794620228</v>
      </c>
      <c r="C39" s="370">
        <v>149.72</v>
      </c>
      <c r="D39" s="370">
        <v>206915.99</v>
      </c>
      <c r="E39" s="370">
        <v>2.63403724753857</v>
      </c>
      <c r="F39" s="370">
        <v>7.0043</v>
      </c>
      <c r="G39" s="371" t="s">
        <v>25</v>
      </c>
      <c r="H39" s="370">
        <v>6.92228261964672</v>
      </c>
      <c r="I39" s="371" t="s">
        <v>69</v>
      </c>
      <c r="J39" s="371" t="s">
        <v>136</v>
      </c>
      <c r="K39" s="371" t="str">
        <v>8070195</v>
      </c>
      <c r="L39" s="371" t="s">
        <v>137</v>
      </c>
      <c r="M39" s="362"/>
    </row>
    <row r="40" spans="1:13">
      <c r="A40" s="370">
        <v>0.238749006323667</v>
      </c>
      <c r="B40" s="370">
        <v>9078.81938460212</v>
      </c>
      <c r="C40" s="370">
        <v>128.9284</v>
      </c>
      <c r="D40" s="370">
        <v>7041752.93</v>
      </c>
      <c r="E40" s="370">
        <v>2.8813486148119</v>
      </c>
      <c r="F40" s="370">
        <v>4.4425</v>
      </c>
      <c r="G40" s="371" t="s">
        <v>25</v>
      </c>
      <c r="H40" s="370">
        <v>7.66310977870636</v>
      </c>
      <c r="I40" s="371" t="s">
        <v>32</v>
      </c>
      <c r="J40" s="371" t="s">
        <v>65</v>
      </c>
      <c r="K40" s="371" t="str">
        <v>6205</v>
      </c>
      <c r="L40" s="371" t="str">
        <v>גורם מ"א</v>
      </c>
      <c r="M40" s="362"/>
    </row>
    <row r="41" spans="1:13">
      <c r="A41" s="370">
        <v>0.0298252591055241</v>
      </c>
      <c r="B41" s="370">
        <v>1134.154</v>
      </c>
      <c r="C41" s="370">
        <v>115.73</v>
      </c>
      <c r="D41" s="370">
        <v>980000</v>
      </c>
      <c r="E41" s="370">
        <v>2.09456801903248</v>
      </c>
      <c r="F41" s="370">
        <v>4.1</v>
      </c>
      <c r="G41" s="371" t="s">
        <v>25</v>
      </c>
      <c r="H41" s="370">
        <v>6.27734740123696</v>
      </c>
      <c r="I41" s="371" t="s">
        <v>66</v>
      </c>
      <c r="J41" s="371" t="s">
        <v>34</v>
      </c>
      <c r="K41" s="371" t="str">
        <v>24802</v>
      </c>
      <c r="L41" s="371" t="str">
        <v>גורם כ"ה</v>
      </c>
      <c r="M41" s="362"/>
    </row>
    <row r="42" spans="1:13">
      <c r="A42" s="370">
        <v>0.0209389213572747</v>
      </c>
      <c r="B42" s="370">
        <v>796.23655</v>
      </c>
      <c r="C42" s="370">
        <v>165.71</v>
      </c>
      <c r="D42" s="370">
        <v>480500</v>
      </c>
      <c r="E42" s="370">
        <v>2.47353400599956</v>
      </c>
      <c r="F42" s="370">
        <v>5.94833</v>
      </c>
      <c r="G42" s="371" t="s">
        <v>25</v>
      </c>
      <c r="H42" s="370">
        <v>7.16788253112294</v>
      </c>
      <c r="I42" s="371" t="s">
        <v>69</v>
      </c>
      <c r="J42" s="371" t="s">
        <v>70</v>
      </c>
      <c r="K42" s="371" t="str">
        <v>6189</v>
      </c>
      <c r="L42" s="371" t="str">
        <v>גורם ל"ב</v>
      </c>
      <c r="M42" s="362"/>
    </row>
    <row r="43" spans="1:13">
      <c r="A43" s="370">
        <v>0.024018137009053</v>
      </c>
      <c r="B43" s="370">
        <v>913.328734714</v>
      </c>
      <c r="C43" s="370">
        <v>123.31</v>
      </c>
      <c r="D43" s="370">
        <v>740676.94</v>
      </c>
      <c r="E43" s="370">
        <v>3.21441906702518</v>
      </c>
      <c r="F43" s="370">
        <v>5.36</v>
      </c>
      <c r="G43" s="371" t="s">
        <v>25</v>
      </c>
      <c r="H43" s="370">
        <v>7.71386368331397</v>
      </c>
      <c r="I43" s="371" t="s">
        <v>69</v>
      </c>
      <c r="J43" s="371" t="s">
        <v>70</v>
      </c>
      <c r="K43" s="371" t="str">
        <v>32581</v>
      </c>
      <c r="L43" s="371" t="s">
        <v>138</v>
      </c>
      <c r="M43" s="362"/>
    </row>
    <row r="44" spans="1:13">
      <c r="A44" s="370">
        <v>0.0283133085838958</v>
      </c>
      <c r="B44" s="370">
        <v>1076.659621633</v>
      </c>
      <c r="C44" s="370">
        <v>122.83</v>
      </c>
      <c r="D44" s="370">
        <v>876544.51</v>
      </c>
      <c r="E44" s="370">
        <v>2.86456396210194</v>
      </c>
      <c r="F44" s="370">
        <v>5.13</v>
      </c>
      <c r="G44" s="371" t="s">
        <v>25</v>
      </c>
      <c r="H44" s="370">
        <v>7.82810798154795</v>
      </c>
      <c r="I44" s="371" t="s">
        <v>69</v>
      </c>
      <c r="J44" s="371" t="s">
        <v>70</v>
      </c>
      <c r="K44" s="371" t="str">
        <v>32763</v>
      </c>
      <c r="L44" s="371" t="s">
        <v>138</v>
      </c>
      <c r="M44" s="362"/>
    </row>
    <row r="45" spans="1:13">
      <c r="A45" s="370">
        <v>0.046386292504885</v>
      </c>
      <c r="B45" s="370">
        <v>1763.914238044</v>
      </c>
      <c r="C45" s="370">
        <v>121.79</v>
      </c>
      <c r="D45" s="370">
        <v>1448324.36</v>
      </c>
      <c r="E45" s="370">
        <v>3.12262799751758</v>
      </c>
      <c r="F45" s="370">
        <v>4.98</v>
      </c>
      <c r="G45" s="371" t="s">
        <v>25</v>
      </c>
      <c r="H45" s="370">
        <v>7.78977568920715</v>
      </c>
      <c r="I45" s="371" t="s">
        <v>69</v>
      </c>
      <c r="J45" s="371" t="s">
        <v>70</v>
      </c>
      <c r="K45" s="371" t="str">
        <v>32946</v>
      </c>
      <c r="L45" s="371" t="s">
        <v>138</v>
      </c>
      <c r="M45" s="362"/>
    </row>
    <row r="46" spans="1:13">
      <c r="A46" s="370">
        <v>0.0122062709023109</v>
      </c>
      <c r="B46" s="370">
        <v>464.16330936</v>
      </c>
      <c r="C46" s="370">
        <v>122.4</v>
      </c>
      <c r="D46" s="370">
        <v>379218.39</v>
      </c>
      <c r="E46" s="370">
        <v>2.65659162461758</v>
      </c>
      <c r="F46" s="370">
        <v>4.85</v>
      </c>
      <c r="G46" s="371" t="s">
        <v>25</v>
      </c>
      <c r="H46" s="370">
        <v>7.91864932674495</v>
      </c>
      <c r="I46" s="371" t="s">
        <v>69</v>
      </c>
      <c r="J46" s="371" t="s">
        <v>70</v>
      </c>
      <c r="K46" s="371" t="str">
        <v>33373</v>
      </c>
      <c r="L46" s="371" t="s">
        <v>138</v>
      </c>
      <c r="M46" s="362"/>
    </row>
    <row r="47" spans="1:13">
      <c r="A47" s="370">
        <v>0.00795150918197125</v>
      </c>
      <c r="B47" s="370">
        <v>302.369072901</v>
      </c>
      <c r="C47" s="370">
        <v>122.57</v>
      </c>
      <c r="D47" s="370">
        <v>246690.93</v>
      </c>
      <c r="E47" s="370">
        <v>2.63875793111324</v>
      </c>
      <c r="F47" s="370">
        <v>4.85</v>
      </c>
      <c r="G47" s="371" t="s">
        <v>25</v>
      </c>
      <c r="H47" s="370">
        <v>7.9227540565208</v>
      </c>
      <c r="I47" s="371" t="s">
        <v>69</v>
      </c>
      <c r="J47" s="371" t="s">
        <v>70</v>
      </c>
      <c r="K47" s="371" t="str">
        <v>33498</v>
      </c>
      <c r="L47" s="371" t="s">
        <v>138</v>
      </c>
      <c r="M47" s="362"/>
    </row>
    <row r="48" spans="1:13">
      <c r="A48" s="370">
        <v>0.0205382370761583</v>
      </c>
      <c r="B48" s="370">
        <v>780.99987834</v>
      </c>
      <c r="C48" s="370">
        <v>122.1</v>
      </c>
      <c r="D48" s="370">
        <v>639639.54</v>
      </c>
      <c r="E48" s="370">
        <v>2.69750421559811</v>
      </c>
      <c r="F48" s="370">
        <v>4.86</v>
      </c>
      <c r="G48" s="371" t="s">
        <v>25</v>
      </c>
      <c r="H48" s="370">
        <v>7.90748963854275</v>
      </c>
      <c r="I48" s="371" t="s">
        <v>69</v>
      </c>
      <c r="J48" s="371" t="s">
        <v>70</v>
      </c>
      <c r="K48" s="371" t="str">
        <v>33506</v>
      </c>
      <c r="L48" s="371" t="s">
        <v>138</v>
      </c>
      <c r="M48" s="362"/>
    </row>
    <row r="49" spans="1:13">
      <c r="A49" s="370">
        <v>0.0158458024230675</v>
      </c>
      <c r="B49" s="370">
        <v>602.562416566</v>
      </c>
      <c r="C49" s="370">
        <v>121.33</v>
      </c>
      <c r="D49" s="370">
        <v>496631.02</v>
      </c>
      <c r="E49" s="370">
        <v>2.63403724753857</v>
      </c>
      <c r="F49" s="370">
        <v>4.85</v>
      </c>
      <c r="G49" s="371" t="s">
        <v>25</v>
      </c>
      <c r="H49" s="370">
        <v>7.92395612121716</v>
      </c>
      <c r="I49" s="371" t="s">
        <v>69</v>
      </c>
      <c r="J49" s="371" t="s">
        <v>70</v>
      </c>
      <c r="K49" s="371" t="str">
        <v>39040</v>
      </c>
      <c r="L49" s="371" t="s">
        <v>138</v>
      </c>
      <c r="M49" s="362"/>
    </row>
    <row r="50" spans="1:13">
      <c r="A50" s="370">
        <v>0.0057677870027169</v>
      </c>
      <c r="B50" s="370">
        <v>219.329484352</v>
      </c>
      <c r="C50" s="370">
        <v>112.96</v>
      </c>
      <c r="D50" s="370">
        <v>194165.62</v>
      </c>
      <c r="E50" s="370">
        <v>3.49766008150577</v>
      </c>
      <c r="F50" s="370">
        <v>4.85</v>
      </c>
      <c r="G50" s="371" t="s">
        <v>25</v>
      </c>
      <c r="H50" s="370">
        <v>7.72199630818311</v>
      </c>
      <c r="I50" s="371" t="s">
        <v>69</v>
      </c>
      <c r="J50" s="371" t="s">
        <v>70</v>
      </c>
      <c r="K50" s="371" t="str">
        <v>39354</v>
      </c>
      <c r="L50" s="371" t="s">
        <v>138</v>
      </c>
      <c r="M50" s="362"/>
    </row>
    <row r="51" spans="1:13">
      <c r="A51" s="370">
        <v>0.00467335613439823</v>
      </c>
      <c r="B51" s="370">
        <v>177.711970062</v>
      </c>
      <c r="C51" s="370">
        <v>118.91</v>
      </c>
      <c r="D51" s="370">
        <v>149450.82</v>
      </c>
      <c r="E51" s="370">
        <v>3.45019098556042</v>
      </c>
      <c r="F51" s="370">
        <v>5.35</v>
      </c>
      <c r="G51" s="371" t="s">
        <v>25</v>
      </c>
      <c r="H51" s="370">
        <v>8.37135252096325</v>
      </c>
      <c r="I51" s="371" t="s">
        <v>69</v>
      </c>
      <c r="J51" s="371" t="s">
        <v>70</v>
      </c>
      <c r="K51" s="371" t="str">
        <v>34918</v>
      </c>
      <c r="L51" s="371" t="str">
        <v>גורם מ"ב</v>
      </c>
      <c r="M51" s="362"/>
    </row>
    <row r="52" spans="1:13">
      <c r="A52" s="370">
        <v>0.0056126095704254</v>
      </c>
      <c r="B52" s="370">
        <v>213.428610032</v>
      </c>
      <c r="C52" s="370">
        <v>118.91</v>
      </c>
      <c r="D52" s="370">
        <v>179487.52</v>
      </c>
      <c r="E52" s="370">
        <v>3.45019098556042</v>
      </c>
      <c r="F52" s="370">
        <v>5.35</v>
      </c>
      <c r="G52" s="371" t="s">
        <v>25</v>
      </c>
      <c r="H52" s="370">
        <v>8.37135252096327</v>
      </c>
      <c r="I52" s="371" t="s">
        <v>69</v>
      </c>
      <c r="J52" s="371" t="s">
        <v>70</v>
      </c>
      <c r="K52" s="371" t="str">
        <v>34900</v>
      </c>
      <c r="L52" s="371" t="str">
        <v>גורם מ"ג</v>
      </c>
      <c r="M52" s="362"/>
    </row>
    <row r="53" spans="1:13">
      <c r="A53" s="370">
        <v>0.00648771814480477</v>
      </c>
      <c r="B53" s="370">
        <v>246.706037281</v>
      </c>
      <c r="C53" s="370">
        <v>118.91</v>
      </c>
      <c r="D53" s="370">
        <v>207472.91</v>
      </c>
      <c r="E53" s="370">
        <v>3.45019098556042</v>
      </c>
      <c r="F53" s="370">
        <v>5.35</v>
      </c>
      <c r="G53" s="371" t="s">
        <v>25</v>
      </c>
      <c r="H53" s="370">
        <v>8.37135252096328</v>
      </c>
      <c r="I53" s="371" t="s">
        <v>69</v>
      </c>
      <c r="J53" s="371" t="s">
        <v>70</v>
      </c>
      <c r="K53" s="371" t="str">
        <v>34777</v>
      </c>
      <c r="L53" s="371" t="str">
        <v>גורם מ"ד</v>
      </c>
      <c r="M53" s="362"/>
    </row>
    <row r="54" spans="1:13">
      <c r="A54" s="370">
        <v>0.00517073261880478</v>
      </c>
      <c r="B54" s="370">
        <v>196.62552006</v>
      </c>
      <c r="C54" s="370">
        <v>119.4</v>
      </c>
      <c r="D54" s="370">
        <v>164677.99</v>
      </c>
      <c r="E54" s="370">
        <v>3.39957476723194</v>
      </c>
      <c r="F54" s="370">
        <v>5.35</v>
      </c>
      <c r="G54" s="371" t="s">
        <v>25</v>
      </c>
      <c r="H54" s="370">
        <v>8.38452054687529</v>
      </c>
      <c r="I54" s="371" t="s">
        <v>69</v>
      </c>
      <c r="J54" s="371" t="s">
        <v>70</v>
      </c>
      <c r="K54" s="371" t="str">
        <v>44115</v>
      </c>
      <c r="L54" s="371" t="str">
        <v>גורם מ"ה</v>
      </c>
      <c r="M54" s="362"/>
    </row>
    <row r="55" spans="1:13">
      <c r="A55" s="370">
        <v>0.00486657220898269</v>
      </c>
      <c r="B55" s="370">
        <v>185.05932564</v>
      </c>
      <c r="C55" s="370">
        <v>119.4</v>
      </c>
      <c r="D55" s="370">
        <v>154991.06</v>
      </c>
      <c r="E55" s="370">
        <v>3.39957476723194</v>
      </c>
      <c r="F55" s="370">
        <v>5.35</v>
      </c>
      <c r="G55" s="371" t="s">
        <v>25</v>
      </c>
      <c r="H55" s="370">
        <v>8.38452054687532</v>
      </c>
      <c r="I55" s="371" t="s">
        <v>69</v>
      </c>
      <c r="J55" s="371" t="s">
        <v>70</v>
      </c>
      <c r="K55" s="371" t="str">
        <v>44123</v>
      </c>
      <c r="L55" s="371" t="str">
        <v>גורם מ"ו</v>
      </c>
      <c r="M55" s="362"/>
    </row>
    <row r="56" spans="1:13">
      <c r="A56" s="370">
        <v>0.025985111781651</v>
      </c>
      <c r="B56" s="370">
        <v>988.1261505</v>
      </c>
      <c r="C56" s="370">
        <v>121.27</v>
      </c>
      <c r="D56" s="370">
        <v>814815</v>
      </c>
      <c r="E56" s="370">
        <v>2.64</v>
      </c>
      <c r="F56" s="370">
        <v>5.44372</v>
      </c>
      <c r="G56" s="371" t="s">
        <v>25</v>
      </c>
      <c r="H56" s="370">
        <v>3.15</v>
      </c>
      <c r="I56" s="371" t="s">
        <v>69</v>
      </c>
      <c r="J56" s="371" t="s">
        <v>50</v>
      </c>
      <c r="K56" s="371" t="str">
        <v>2303253</v>
      </c>
      <c r="L56" s="371" t="str">
        <v>גורם ט"ו</v>
      </c>
      <c r="M56" s="362"/>
    </row>
    <row r="57" spans="1:13">
      <c r="A57" s="370">
        <v>0.0015124799515211</v>
      </c>
      <c r="B57" s="370">
        <v>57.5145108</v>
      </c>
      <c r="C57" s="370">
        <v>102.39</v>
      </c>
      <c r="D57" s="370">
        <v>56172</v>
      </c>
      <c r="E57" s="370">
        <v>2.9</v>
      </c>
      <c r="F57" s="370">
        <v>3.6</v>
      </c>
      <c r="G57" s="371" t="s">
        <v>25</v>
      </c>
      <c r="H57" s="370">
        <v>3.24</v>
      </c>
      <c r="I57" s="371" t="s">
        <v>69</v>
      </c>
      <c r="J57" s="371" t="s">
        <v>50</v>
      </c>
      <c r="K57" s="371" t="str">
        <v>7400203</v>
      </c>
      <c r="L57" s="371" t="str">
        <v>גורם ט"ז</v>
      </c>
      <c r="M57" s="362"/>
    </row>
    <row r="58" spans="1:13">
      <c r="A58" s="370">
        <v>0.00167205635365733</v>
      </c>
      <c r="B58" s="370">
        <v>63.582663105</v>
      </c>
      <c r="C58" s="370">
        <v>104.13</v>
      </c>
      <c r="D58" s="370">
        <v>61060.85</v>
      </c>
      <c r="E58" s="370">
        <v>2.22</v>
      </c>
      <c r="F58" s="370">
        <v>4.48</v>
      </c>
      <c r="G58" s="371" t="s">
        <v>25</v>
      </c>
      <c r="H58" s="370">
        <v>1.65</v>
      </c>
      <c r="I58" s="371" t="s">
        <v>69</v>
      </c>
      <c r="J58" s="371" t="s">
        <v>50</v>
      </c>
      <c r="K58" s="371" t="str">
        <v>2303238</v>
      </c>
      <c r="L58" s="371" t="str">
        <v>גורם י"ב</v>
      </c>
      <c r="M58" s="362"/>
    </row>
    <row r="59" spans="1:13">
      <c r="A59" s="370">
        <v>0.0143353102992391</v>
      </c>
      <c r="B59" s="370">
        <v>545.123496148</v>
      </c>
      <c r="C59" s="370">
        <v>107.57</v>
      </c>
      <c r="D59" s="370">
        <v>506761.64</v>
      </c>
      <c r="E59" s="370">
        <v>2.46</v>
      </c>
      <c r="F59" s="370">
        <v>4.5863</v>
      </c>
      <c r="G59" s="371" t="s">
        <v>25</v>
      </c>
      <c r="H59" s="370">
        <v>3.19</v>
      </c>
      <c r="I59" s="371" t="s">
        <v>69</v>
      </c>
      <c r="J59" s="371" t="s">
        <v>50</v>
      </c>
      <c r="K59" s="371" t="str">
        <v>2303261</v>
      </c>
      <c r="L59" s="371" t="str">
        <v>גורם י"ג</v>
      </c>
      <c r="M59" s="362"/>
    </row>
    <row r="60" spans="1:13">
      <c r="A60" s="370">
        <v>0.0282261087852308</v>
      </c>
      <c r="B60" s="370">
        <v>1073.343707424</v>
      </c>
      <c r="C60" s="370">
        <v>117.84</v>
      </c>
      <c r="D60" s="370">
        <v>910848.36</v>
      </c>
      <c r="E60" s="370">
        <v>0.47</v>
      </c>
      <c r="F60" s="370">
        <v>4.39444</v>
      </c>
      <c r="G60" s="371" t="s">
        <v>25</v>
      </c>
      <c r="H60" s="370">
        <v>1.66</v>
      </c>
      <c r="I60" s="371" t="s">
        <v>69</v>
      </c>
      <c r="J60" s="371" t="s">
        <v>50</v>
      </c>
      <c r="K60" s="371" t="str">
        <v>2303220</v>
      </c>
      <c r="L60" s="371" t="str">
        <v>גורם י"ד</v>
      </c>
      <c r="M60" s="362"/>
    </row>
    <row r="61" spans="1:13">
      <c r="A61" s="370">
        <v>0.049404296501879</v>
      </c>
      <c r="B61" s="370">
        <v>1878.67875</v>
      </c>
      <c r="C61" s="370">
        <v>108.25</v>
      </c>
      <c r="D61" s="370">
        <v>1735500</v>
      </c>
      <c r="E61" s="370">
        <v>2.3308644579649</v>
      </c>
      <c r="F61" s="370">
        <v>5.3968</v>
      </c>
      <c r="G61" s="371" t="s">
        <v>11</v>
      </c>
      <c r="H61" s="370">
        <v>2.1249569905779</v>
      </c>
      <c r="I61" s="371" t="s">
        <v>32</v>
      </c>
      <c r="J61" s="371" t="s">
        <v>48</v>
      </c>
      <c r="K61" s="371" t="str">
        <v>9988494</v>
      </c>
      <c r="L61" s="371" t="str">
        <v>גורם י"ח</v>
      </c>
      <c r="M61" s="362"/>
    </row>
    <row r="62" spans="1:13">
      <c r="A62" s="370">
        <v>0.0254317407792984</v>
      </c>
      <c r="B62" s="370">
        <v>967.08331786</v>
      </c>
      <c r="C62" s="370">
        <v>116.05</v>
      </c>
      <c r="D62" s="370">
        <v>833333.32</v>
      </c>
      <c r="E62" s="370">
        <v>1.58184933078289</v>
      </c>
      <c r="F62" s="370">
        <v>5.25</v>
      </c>
      <c r="G62" s="371" t="s">
        <v>25</v>
      </c>
      <c r="H62" s="370">
        <v>3.59821971815365</v>
      </c>
      <c r="I62" s="371" t="s">
        <v>69</v>
      </c>
      <c r="J62" s="371" t="s">
        <v>50</v>
      </c>
      <c r="K62" s="371" t="str">
        <v>25841</v>
      </c>
      <c r="L62" s="371" t="s">
        <v>139</v>
      </c>
      <c r="M62" s="362"/>
    </row>
    <row r="63" spans="1:13">
      <c r="A63" s="370">
        <v>0.0912544783354633</v>
      </c>
      <c r="B63" s="370">
        <v>3470.1</v>
      </c>
      <c r="C63" s="370">
        <v>115.67</v>
      </c>
      <c r="D63" s="370">
        <v>3000000</v>
      </c>
      <c r="E63" s="370">
        <v>1.60676404964924</v>
      </c>
      <c r="F63" s="370">
        <v>4.8</v>
      </c>
      <c r="G63" s="371" t="s">
        <v>25</v>
      </c>
      <c r="H63" s="370">
        <v>3.61172198766113</v>
      </c>
      <c r="I63" s="371" t="s">
        <v>69</v>
      </c>
      <c r="J63" s="371" t="s">
        <v>50</v>
      </c>
      <c r="K63" s="371" t="str">
        <v>6112106</v>
      </c>
      <c r="L63" s="371" t="s">
        <v>139</v>
      </c>
      <c r="M63" s="362"/>
    </row>
    <row r="64" spans="1:13">
      <c r="A64" s="370">
        <v>0.0823279306976465</v>
      </c>
      <c r="B64" s="370">
        <v>3130.653503532</v>
      </c>
      <c r="C64" s="370">
        <v>125.34</v>
      </c>
      <c r="D64" s="370">
        <v>2497728.98</v>
      </c>
      <c r="E64" s="370">
        <v>3.25061097443104</v>
      </c>
      <c r="F64" s="370">
        <v>5.5</v>
      </c>
      <c r="G64" s="371" t="s">
        <v>25</v>
      </c>
      <c r="H64" s="370">
        <v>7.86992869859047</v>
      </c>
      <c r="I64" s="371" t="s">
        <v>32</v>
      </c>
      <c r="J64" s="371" t="s">
        <v>48</v>
      </c>
      <c r="K64" s="371" t="str">
        <v>24554</v>
      </c>
      <c r="L64" s="371" t="s">
        <v>140</v>
      </c>
      <c r="M64" s="362"/>
    </row>
    <row r="65" spans="1:13">
      <c r="A65" s="370">
        <v>0.00924586662356565</v>
      </c>
      <c r="B65" s="370">
        <v>351.589120399</v>
      </c>
      <c r="C65" s="370">
        <v>126.61</v>
      </c>
      <c r="D65" s="370">
        <v>277694.59</v>
      </c>
      <c r="E65" s="370">
        <v>2.67416305792332</v>
      </c>
      <c r="F65" s="370">
        <v>5.5</v>
      </c>
      <c r="G65" s="371" t="s">
        <v>25</v>
      </c>
      <c r="H65" s="370">
        <v>7.97843739461336</v>
      </c>
      <c r="I65" s="371" t="s">
        <v>32</v>
      </c>
      <c r="J65" s="371" t="s">
        <v>48</v>
      </c>
      <c r="K65" s="371" t="str">
        <v>24794</v>
      </c>
      <c r="L65" s="371" t="s">
        <v>140</v>
      </c>
      <c r="M65" s="362"/>
    </row>
    <row r="66" spans="1:13">
      <c r="A66" s="370">
        <v>0.00409554200329775</v>
      </c>
      <c r="B66" s="370">
        <v>155.739647685</v>
      </c>
      <c r="C66" s="370">
        <v>126.47</v>
      </c>
      <c r="D66" s="370">
        <v>123143.55</v>
      </c>
      <c r="E66" s="370">
        <v>2.73054900062084</v>
      </c>
      <c r="F66" s="370">
        <v>5.5</v>
      </c>
      <c r="G66" s="371" t="s">
        <v>25</v>
      </c>
      <c r="H66" s="370">
        <v>7.98316085688537</v>
      </c>
      <c r="I66" s="371" t="s">
        <v>32</v>
      </c>
      <c r="J66" s="371" t="s">
        <v>48</v>
      </c>
      <c r="K66" s="371" t="str">
        <v>24828</v>
      </c>
      <c r="L66" s="371" t="s">
        <v>140</v>
      </c>
      <c r="M66" s="362"/>
    </row>
    <row r="67" spans="1:13">
      <c r="A67" s="370">
        <v>0.00115006714817962</v>
      </c>
      <c r="B67" s="370">
        <v>43.733174346</v>
      </c>
      <c r="C67" s="370">
        <v>123.18</v>
      </c>
      <c r="D67" s="370">
        <v>35503.47</v>
      </c>
      <c r="E67" s="370">
        <v>2.92435928738117</v>
      </c>
      <c r="F67" s="370">
        <v>5.5</v>
      </c>
      <c r="G67" s="371" t="s">
        <v>25</v>
      </c>
      <c r="H67" s="370">
        <v>7.94131620336632</v>
      </c>
      <c r="I67" s="371" t="s">
        <v>32</v>
      </c>
      <c r="J67" s="371" t="s">
        <v>48</v>
      </c>
      <c r="K67" s="371" t="str">
        <v>24851</v>
      </c>
      <c r="L67" s="371" t="s">
        <v>140</v>
      </c>
      <c r="M67" s="362"/>
    </row>
    <row r="68" spans="1:13">
      <c r="A68" s="370">
        <v>0.00994064918779819</v>
      </c>
      <c r="B68" s="370">
        <v>378.009357741</v>
      </c>
      <c r="C68" s="370">
        <v>120.87</v>
      </c>
      <c r="D68" s="370">
        <v>312740.43</v>
      </c>
      <c r="E68" s="370">
        <v>3.19553633272648</v>
      </c>
      <c r="F68" s="370">
        <v>5.5</v>
      </c>
      <c r="G68" s="371" t="s">
        <v>25</v>
      </c>
      <c r="H68" s="370">
        <v>7.88237196522149</v>
      </c>
      <c r="I68" s="371" t="s">
        <v>32</v>
      </c>
      <c r="J68" s="371" t="s">
        <v>48</v>
      </c>
      <c r="K68" s="371" t="str">
        <v>24869</v>
      </c>
      <c r="L68" s="371" t="s">
        <v>140</v>
      </c>
      <c r="M68" s="362"/>
    </row>
    <row r="69" spans="1:13">
      <c r="A69" s="370">
        <v>0.00129257241884729</v>
      </c>
      <c r="B69" s="370">
        <v>49.152169104</v>
      </c>
      <c r="C69" s="370">
        <v>114.68</v>
      </c>
      <c r="D69" s="370">
        <v>42860.28</v>
      </c>
      <c r="E69" s="370">
        <v>3.87400346648693</v>
      </c>
      <c r="F69" s="370">
        <v>5.5</v>
      </c>
      <c r="G69" s="371" t="s">
        <v>25</v>
      </c>
      <c r="H69" s="370">
        <v>7.73600209372432</v>
      </c>
      <c r="I69" s="371" t="s">
        <v>32</v>
      </c>
      <c r="J69" s="371" t="s">
        <v>48</v>
      </c>
      <c r="K69" s="371" t="str">
        <v>28415</v>
      </c>
      <c r="L69" s="371" t="s">
        <v>140</v>
      </c>
      <c r="M69" s="362"/>
    </row>
    <row r="70" spans="1:13">
      <c r="A70" s="370">
        <v>0.00212004844595695</v>
      </c>
      <c r="B70" s="370">
        <v>80.61829125</v>
      </c>
      <c r="C70" s="370">
        <v>114.17</v>
      </c>
      <c r="D70" s="370">
        <v>70612.5</v>
      </c>
      <c r="E70" s="370">
        <v>3.92068578183651</v>
      </c>
      <c r="F70" s="370">
        <v>5.5</v>
      </c>
      <c r="G70" s="371" t="s">
        <v>25</v>
      </c>
      <c r="H70" s="370">
        <v>7.72599994282326</v>
      </c>
      <c r="I70" s="371" t="s">
        <v>32</v>
      </c>
      <c r="J70" s="371" t="s">
        <v>48</v>
      </c>
      <c r="K70" s="371" t="str">
        <v>28449</v>
      </c>
      <c r="L70" s="371" t="s">
        <v>140</v>
      </c>
      <c r="M70" s="362"/>
    </row>
    <row r="71" spans="1:13">
      <c r="A71" s="370">
        <v>0.0018089868382785</v>
      </c>
      <c r="B71" s="370">
        <v>68.789667554</v>
      </c>
      <c r="C71" s="370">
        <v>110.93</v>
      </c>
      <c r="D71" s="370">
        <v>62011.78</v>
      </c>
      <c r="E71" s="370">
        <v>4.20314001572132</v>
      </c>
      <c r="F71" s="370">
        <v>5.5</v>
      </c>
      <c r="G71" s="371" t="s">
        <v>25</v>
      </c>
      <c r="H71" s="370">
        <v>7.66603166662779</v>
      </c>
      <c r="I71" s="371" t="s">
        <v>32</v>
      </c>
      <c r="J71" s="371" t="s">
        <v>48</v>
      </c>
      <c r="K71" s="371" t="str">
        <v>28464</v>
      </c>
      <c r="L71" s="371" t="s">
        <v>140</v>
      </c>
      <c r="M71" s="362"/>
    </row>
    <row r="72" spans="1:13">
      <c r="A72" s="370">
        <v>0.00554627986731812</v>
      </c>
      <c r="B72" s="370">
        <v>210.90631516</v>
      </c>
      <c r="C72" s="370">
        <v>109.09</v>
      </c>
      <c r="D72" s="370">
        <v>193332.4</v>
      </c>
      <c r="E72" s="370">
        <v>4.3911805781126</v>
      </c>
      <c r="F72" s="370">
        <v>5.5</v>
      </c>
      <c r="G72" s="371" t="s">
        <v>25</v>
      </c>
      <c r="H72" s="370">
        <v>7.6262614117059</v>
      </c>
      <c r="I72" s="371" t="s">
        <v>32</v>
      </c>
      <c r="J72" s="371" t="s">
        <v>48</v>
      </c>
      <c r="K72" s="371" t="str">
        <v>28498</v>
      </c>
      <c r="L72" s="371" t="s">
        <v>140</v>
      </c>
      <c r="M72" s="362"/>
    </row>
    <row r="73" spans="1:13">
      <c r="A73" s="370">
        <v>0.00329399702791584</v>
      </c>
      <c r="B73" s="370">
        <v>125.259595968</v>
      </c>
      <c r="C73" s="370">
        <v>128.96</v>
      </c>
      <c r="D73" s="370">
        <v>97130.58</v>
      </c>
      <c r="E73" s="370">
        <v>2.66786881315708</v>
      </c>
      <c r="F73" s="370">
        <v>5.5888</v>
      </c>
      <c r="G73" s="371" t="s">
        <v>25</v>
      </c>
      <c r="H73" s="370">
        <v>7.98384975886936</v>
      </c>
      <c r="I73" s="371" t="s">
        <v>32</v>
      </c>
      <c r="J73" s="371" t="s">
        <v>48</v>
      </c>
      <c r="K73" s="371" t="str">
        <v>33084</v>
      </c>
      <c r="L73" s="371" t="s">
        <v>140</v>
      </c>
      <c r="M73" s="362"/>
    </row>
    <row r="74" spans="1:13">
      <c r="A74" s="370">
        <v>0.00718977349743835</v>
      </c>
      <c r="B74" s="370">
        <v>273.402834234</v>
      </c>
      <c r="C74" s="370">
        <v>127.63</v>
      </c>
      <c r="D74" s="370">
        <v>214215.18</v>
      </c>
      <c r="E74" s="370">
        <v>2.77592001497745</v>
      </c>
      <c r="F74" s="370">
        <v>5.5452</v>
      </c>
      <c r="G74" s="371" t="s">
        <v>25</v>
      </c>
      <c r="H74" s="370">
        <v>7.96707906433356</v>
      </c>
      <c r="I74" s="371" t="s">
        <v>32</v>
      </c>
      <c r="J74" s="371" t="s">
        <v>48</v>
      </c>
      <c r="K74" s="371" t="str">
        <v>33241</v>
      </c>
      <c r="L74" s="371" t="s">
        <v>140</v>
      </c>
      <c r="M74" s="362"/>
    </row>
    <row r="75" spans="1:13">
      <c r="A75" s="370">
        <v>0.00339927420433328</v>
      </c>
      <c r="B75" s="370">
        <v>129.262931876</v>
      </c>
      <c r="C75" s="370">
        <v>129.56</v>
      </c>
      <c r="D75" s="370">
        <v>99770.71</v>
      </c>
      <c r="E75" s="370">
        <v>2.68439120566845</v>
      </c>
      <c r="F75" s="370">
        <v>5.662</v>
      </c>
      <c r="G75" s="371" t="s">
        <v>25</v>
      </c>
      <c r="H75" s="370">
        <v>7.96993553485969</v>
      </c>
      <c r="I75" s="371" t="s">
        <v>32</v>
      </c>
      <c r="J75" s="371" t="s">
        <v>48</v>
      </c>
      <c r="K75" s="371" t="str">
        <v>33266</v>
      </c>
      <c r="L75" s="371" t="s">
        <v>140</v>
      </c>
      <c r="M75" s="362"/>
    </row>
    <row r="76" spans="1:13">
      <c r="A76" s="370">
        <v>0.0123974138303283</v>
      </c>
      <c r="B76" s="370">
        <v>471.431830167</v>
      </c>
      <c r="C76" s="370">
        <v>128.07</v>
      </c>
      <c r="D76" s="370">
        <v>368104.81</v>
      </c>
      <c r="E76" s="370">
        <v>2.17219703781605</v>
      </c>
      <c r="F76" s="370">
        <v>5.531</v>
      </c>
      <c r="G76" s="371" t="s">
        <v>25</v>
      </c>
      <c r="H76" s="370">
        <v>7.79275749062693</v>
      </c>
      <c r="I76" s="371" t="s">
        <v>32</v>
      </c>
      <c r="J76" s="371" t="s">
        <v>48</v>
      </c>
      <c r="K76" s="371" t="str">
        <v>33290</v>
      </c>
      <c r="L76" s="371" t="s">
        <v>140</v>
      </c>
      <c r="M76" s="362"/>
    </row>
    <row r="77" spans="1:13">
      <c r="A77" s="370">
        <v>0.00501918548465641</v>
      </c>
      <c r="B77" s="370">
        <v>190.862693733</v>
      </c>
      <c r="C77" s="370">
        <v>126.47</v>
      </c>
      <c r="D77" s="370">
        <v>150915.39</v>
      </c>
      <c r="E77" s="370">
        <v>2.6940948330164</v>
      </c>
      <c r="F77" s="370">
        <v>5.5</v>
      </c>
      <c r="G77" s="371" t="s">
        <v>25</v>
      </c>
      <c r="H77" s="370">
        <v>7.99158169595145</v>
      </c>
      <c r="I77" s="371" t="s">
        <v>32</v>
      </c>
      <c r="J77" s="371" t="s">
        <v>48</v>
      </c>
      <c r="K77" s="371" t="str">
        <v>33357</v>
      </c>
      <c r="L77" s="371" t="s">
        <v>140</v>
      </c>
      <c r="M77" s="362"/>
    </row>
    <row r="78" spans="1:13">
      <c r="A78" s="370">
        <v>0.00508650682057682</v>
      </c>
      <c r="B78" s="370">
        <v>193.422697056</v>
      </c>
      <c r="C78" s="370">
        <v>124.56</v>
      </c>
      <c r="D78" s="370">
        <v>155284.76</v>
      </c>
      <c r="E78" s="370">
        <v>2.78037843835354</v>
      </c>
      <c r="F78" s="370">
        <v>5.5</v>
      </c>
      <c r="G78" s="371" t="s">
        <v>25</v>
      </c>
      <c r="H78" s="370">
        <v>7.97272599153675</v>
      </c>
      <c r="I78" s="371" t="s">
        <v>32</v>
      </c>
      <c r="J78" s="371" t="s">
        <v>48</v>
      </c>
      <c r="K78" s="371" t="str">
        <v>34488</v>
      </c>
      <c r="L78" s="371" t="s">
        <v>140</v>
      </c>
      <c r="M78" s="362"/>
    </row>
    <row r="79" spans="1:13">
      <c r="A79" s="370">
        <v>0.00540640670804652</v>
      </c>
      <c r="B79" s="370">
        <v>205.58741072</v>
      </c>
      <c r="C79" s="370">
        <v>119.2</v>
      </c>
      <c r="D79" s="370">
        <v>172472.66</v>
      </c>
      <c r="E79" s="370">
        <v>3.41557263934612</v>
      </c>
      <c r="F79" s="370">
        <v>5.5</v>
      </c>
      <c r="G79" s="371" t="s">
        <v>25</v>
      </c>
      <c r="H79" s="370">
        <v>7.83434390992854</v>
      </c>
      <c r="I79" s="371" t="s">
        <v>32</v>
      </c>
      <c r="J79" s="371" t="s">
        <v>48</v>
      </c>
      <c r="K79" s="371" t="str">
        <v>34835</v>
      </c>
      <c r="L79" s="371" t="s">
        <v>140</v>
      </c>
      <c r="M79" s="362"/>
    </row>
    <row r="80" spans="1:13">
      <c r="A80" s="370">
        <v>0.00360192156576332</v>
      </c>
      <c r="B80" s="370">
        <v>136.96892748</v>
      </c>
      <c r="C80" s="370">
        <v>117.04</v>
      </c>
      <c r="D80" s="370">
        <v>117027.45</v>
      </c>
      <c r="E80" s="370">
        <v>3.65475394046306</v>
      </c>
      <c r="F80" s="370">
        <v>5.5</v>
      </c>
      <c r="G80" s="371" t="s">
        <v>25</v>
      </c>
      <c r="H80" s="370">
        <v>7.782919129431</v>
      </c>
      <c r="I80" s="371" t="s">
        <v>32</v>
      </c>
      <c r="J80" s="371" t="s">
        <v>48</v>
      </c>
      <c r="K80" s="371" t="str">
        <v>34850</v>
      </c>
      <c r="L80" s="371" t="s">
        <v>140</v>
      </c>
      <c r="M80" s="362"/>
    </row>
    <row r="81" spans="1:13">
      <c r="A81" s="370">
        <v>0.00269474823974498</v>
      </c>
      <c r="B81" s="370">
        <v>102.472185884</v>
      </c>
      <c r="C81" s="370">
        <v>120.22</v>
      </c>
      <c r="D81" s="370">
        <v>85237.22</v>
      </c>
      <c r="E81" s="370">
        <v>3.32823999321461</v>
      </c>
      <c r="F81" s="370">
        <v>5.5</v>
      </c>
      <c r="G81" s="371" t="s">
        <v>25</v>
      </c>
      <c r="H81" s="370">
        <v>7.85319014075875</v>
      </c>
      <c r="I81" s="371" t="s">
        <v>32</v>
      </c>
      <c r="J81" s="371" t="s">
        <v>48</v>
      </c>
      <c r="K81" s="371" t="str">
        <v>44131</v>
      </c>
      <c r="L81" s="371" t="s">
        <v>140</v>
      </c>
      <c r="M81" s="362"/>
    </row>
    <row r="82" spans="1:13">
      <c r="A82" s="370">
        <v>0.0083379848199304</v>
      </c>
      <c r="B82" s="370">
        <v>317.065437789</v>
      </c>
      <c r="C82" s="370">
        <v>118.59</v>
      </c>
      <c r="D82" s="370">
        <v>267362.71</v>
      </c>
      <c r="E82" s="370">
        <v>3.50657692825794</v>
      </c>
      <c r="F82" s="370">
        <v>5.5</v>
      </c>
      <c r="G82" s="371" t="s">
        <v>25</v>
      </c>
      <c r="H82" s="370">
        <v>7.81469214027948</v>
      </c>
      <c r="I82" s="371" t="s">
        <v>32</v>
      </c>
      <c r="J82" s="371" t="s">
        <v>48</v>
      </c>
      <c r="K82" s="371" t="str">
        <v>44164</v>
      </c>
      <c r="L82" s="371" t="s">
        <v>140</v>
      </c>
      <c r="M82" s="362"/>
    </row>
    <row r="83" spans="1:13">
      <c r="A83" s="370">
        <v>0.00399984205622601</v>
      </c>
      <c r="B83" s="370">
        <v>152.100501504</v>
      </c>
      <c r="C83" s="370">
        <v>107.52</v>
      </c>
      <c r="D83" s="370">
        <v>141462.52</v>
      </c>
      <c r="E83" s="370">
        <v>4.57686079871654</v>
      </c>
      <c r="F83" s="370">
        <v>5.5</v>
      </c>
      <c r="G83" s="371" t="s">
        <v>25</v>
      </c>
      <c r="H83" s="370">
        <v>7.58717121630721</v>
      </c>
      <c r="I83" s="371" t="s">
        <v>32</v>
      </c>
      <c r="J83" s="371" t="s">
        <v>48</v>
      </c>
      <c r="K83" s="371" t="str">
        <v>54015</v>
      </c>
      <c r="L83" s="371" t="s">
        <v>140</v>
      </c>
      <c r="M83" s="362"/>
    </row>
    <row r="84" spans="1:13">
      <c r="A84" s="370">
        <v>0.0019089431425984</v>
      </c>
      <c r="B84" s="370">
        <v>72.590668644</v>
      </c>
      <c r="C84" s="370">
        <v>105.24</v>
      </c>
      <c r="D84" s="370">
        <v>68976.31</v>
      </c>
      <c r="E84" s="370">
        <v>4.87400160372257</v>
      </c>
      <c r="F84" s="370">
        <v>5.5</v>
      </c>
      <c r="G84" s="371" t="s">
        <v>25</v>
      </c>
      <c r="H84" s="370">
        <v>7.52493008801371</v>
      </c>
      <c r="I84" s="371" t="s">
        <v>32</v>
      </c>
      <c r="J84" s="371" t="s">
        <v>48</v>
      </c>
      <c r="K84" s="371" t="str">
        <v>54023</v>
      </c>
      <c r="L84" s="371" t="s">
        <v>140</v>
      </c>
      <c r="M84" s="362"/>
    </row>
    <row r="85" spans="1:13">
      <c r="A85" s="370">
        <v>0.000487139422095117</v>
      </c>
      <c r="B85" s="370">
        <v>18.524269049</v>
      </c>
      <c r="C85" s="370">
        <v>103.99</v>
      </c>
      <c r="D85" s="370">
        <v>17813.51</v>
      </c>
      <c r="E85" s="370">
        <v>5.0410613502264</v>
      </c>
      <c r="F85" s="370">
        <v>5.5</v>
      </c>
      <c r="G85" s="371" t="s">
        <v>25</v>
      </c>
      <c r="H85" s="370">
        <v>7.49056280249933</v>
      </c>
      <c r="I85" s="371" t="s">
        <v>32</v>
      </c>
      <c r="J85" s="371" t="s">
        <v>48</v>
      </c>
      <c r="K85" s="371" t="str">
        <v>54031</v>
      </c>
      <c r="L85" s="371" t="s">
        <v>140</v>
      </c>
      <c r="M85" s="362"/>
    </row>
    <row r="86" spans="1:13">
      <c r="A86" s="370">
        <v>0.00537586133458332</v>
      </c>
      <c r="B86" s="370">
        <v>204.4258732</v>
      </c>
      <c r="C86" s="370">
        <v>100.84</v>
      </c>
      <c r="D86" s="370">
        <v>202723</v>
      </c>
      <c r="E86" s="370">
        <v>5.47221711671352</v>
      </c>
      <c r="F86" s="370">
        <v>5.5</v>
      </c>
      <c r="G86" s="371" t="s">
        <v>25</v>
      </c>
      <c r="H86" s="370">
        <v>7.40356583819978</v>
      </c>
      <c r="I86" s="371" t="s">
        <v>32</v>
      </c>
      <c r="J86" s="371" t="s">
        <v>48</v>
      </c>
      <c r="K86" s="371" t="str">
        <v>54049</v>
      </c>
      <c r="L86" s="371" t="s">
        <v>140</v>
      </c>
      <c r="M86" s="362"/>
    </row>
    <row r="87" spans="1:13">
      <c r="A87" s="370">
        <v>0.00858841593872871</v>
      </c>
      <c r="B87" s="370">
        <v>326.588488506</v>
      </c>
      <c r="C87" s="370">
        <v>112.83</v>
      </c>
      <c r="D87" s="370">
        <v>289451.82</v>
      </c>
      <c r="E87" s="370">
        <v>2.64452765548229</v>
      </c>
      <c r="F87" s="370">
        <v>4.5</v>
      </c>
      <c r="G87" s="371" t="s">
        <v>25</v>
      </c>
      <c r="H87" s="370">
        <v>5.71721718560753</v>
      </c>
      <c r="I87" s="371" t="s">
        <v>66</v>
      </c>
      <c r="J87" s="371" t="s">
        <v>72</v>
      </c>
      <c r="K87" s="371" t="str">
        <v>28365</v>
      </c>
      <c r="L87" s="371" t="str">
        <v>גורם ה</v>
      </c>
      <c r="M87" s="362"/>
    </row>
    <row r="88" spans="1:13">
      <c r="A88" s="370">
        <v>0.0513281850422797</v>
      </c>
      <c r="B88" s="370">
        <v>1951.83774171</v>
      </c>
      <c r="C88" s="370">
        <v>112.05</v>
      </c>
      <c r="D88" s="370">
        <v>1741934.62</v>
      </c>
      <c r="E88" s="370">
        <v>0.496616629004477</v>
      </c>
      <c r="F88" s="370">
        <v>3.85</v>
      </c>
      <c r="G88" s="371" t="s">
        <v>25</v>
      </c>
      <c r="H88" s="370">
        <v>0.898101812569402</v>
      </c>
      <c r="I88" s="371" t="s">
        <v>69</v>
      </c>
      <c r="J88" s="371" t="s">
        <v>84</v>
      </c>
      <c r="K88" s="371" t="str">
        <v>32722</v>
      </c>
      <c r="L88" s="371" t="str">
        <v>גורם ט</v>
      </c>
      <c r="M88" s="362"/>
    </row>
    <row r="89" spans="1:13">
      <c r="A89" s="370">
        <v>0.0230878636771239</v>
      </c>
      <c r="B89" s="370">
        <v>877.953577812</v>
      </c>
      <c r="C89" s="370">
        <v>116.92</v>
      </c>
      <c r="D89" s="370">
        <v>750901.11</v>
      </c>
      <c r="E89" s="370">
        <v>2.15541238510609</v>
      </c>
      <c r="F89" s="370">
        <v>4.4</v>
      </c>
      <c r="G89" s="371" t="s">
        <v>25</v>
      </c>
      <c r="H89" s="370">
        <v>6.09336551999696</v>
      </c>
      <c r="I89" s="371" t="s">
        <v>32</v>
      </c>
      <c r="J89" s="371" t="s">
        <v>72</v>
      </c>
      <c r="K89" s="371" t="str">
        <v>8144</v>
      </c>
      <c r="L89" s="371" t="s">
        <v>141</v>
      </c>
      <c r="M89" s="362"/>
    </row>
    <row r="90" spans="1:13">
      <c r="A90" s="370">
        <v>0.0236355154915608</v>
      </c>
      <c r="B90" s="370">
        <v>898.778929027</v>
      </c>
      <c r="C90" s="370">
        <v>117.11</v>
      </c>
      <c r="D90" s="370">
        <v>767465.57</v>
      </c>
      <c r="E90" s="370">
        <v>2.1281373244524</v>
      </c>
      <c r="F90" s="370">
        <v>4.4</v>
      </c>
      <c r="G90" s="371" t="s">
        <v>25</v>
      </c>
      <c r="H90" s="370">
        <v>6.09562081208459</v>
      </c>
      <c r="I90" s="371" t="s">
        <v>32</v>
      </c>
      <c r="J90" s="371" t="s">
        <v>72</v>
      </c>
      <c r="K90" s="371" t="str">
        <v>8151</v>
      </c>
      <c r="L90" s="371" t="s">
        <v>141</v>
      </c>
      <c r="M90" s="362"/>
    </row>
    <row r="91" spans="1:13">
      <c r="A91" s="370">
        <v>0.0102019213753865</v>
      </c>
      <c r="B91" s="370">
        <v>387.944657736</v>
      </c>
      <c r="C91" s="370">
        <v>116.98</v>
      </c>
      <c r="D91" s="370">
        <v>331633.32</v>
      </c>
      <c r="E91" s="370">
        <v>2.19475141489506</v>
      </c>
      <c r="F91" s="370">
        <v>4.4</v>
      </c>
      <c r="G91" s="371" t="s">
        <v>25</v>
      </c>
      <c r="H91" s="370">
        <v>6.09011129515398</v>
      </c>
      <c r="I91" s="371" t="s">
        <v>32</v>
      </c>
      <c r="J91" s="371" t="s">
        <v>72</v>
      </c>
      <c r="K91" s="371" t="str">
        <v>8169</v>
      </c>
      <c r="L91" s="371" t="s">
        <v>141</v>
      </c>
      <c r="M91" s="362"/>
    </row>
    <row r="92" spans="1:13">
      <c r="A92" s="370">
        <v>0.0312412668979368</v>
      </c>
      <c r="B92" s="370">
        <v>1188</v>
      </c>
      <c r="C92" s="370">
        <v>118.8</v>
      </c>
      <c r="D92" s="370">
        <v>1000000</v>
      </c>
      <c r="E92" s="370">
        <v>2.00618633210659</v>
      </c>
      <c r="F92" s="370">
        <v>4.6</v>
      </c>
      <c r="G92" s="371" t="s">
        <v>25</v>
      </c>
      <c r="H92" s="370">
        <v>5.13997942396019</v>
      </c>
      <c r="I92" s="371" t="s">
        <v>32</v>
      </c>
      <c r="J92" s="371" t="s">
        <v>72</v>
      </c>
      <c r="K92" s="371" t="str">
        <v>33878</v>
      </c>
      <c r="L92" s="371" t="str">
        <v>גורם כ"ד</v>
      </c>
      <c r="M92" s="362"/>
    </row>
    <row r="93" spans="1:13">
      <c r="A93" s="370">
        <v>0.0444123010105897</v>
      </c>
      <c r="B93" s="370">
        <v>1688.85</v>
      </c>
      <c r="C93" s="370">
        <v>112.59</v>
      </c>
      <c r="D93" s="370">
        <v>1500000</v>
      </c>
      <c r="E93" s="370">
        <v>4.19815707194805</v>
      </c>
      <c r="F93" s="370">
        <v>6.72</v>
      </c>
      <c r="G93" s="371" t="s">
        <v>25</v>
      </c>
      <c r="H93" s="370">
        <v>3.47044480435437</v>
      </c>
      <c r="I93" s="371" t="s">
        <v>66</v>
      </c>
      <c r="J93" s="371" t="s">
        <v>72</v>
      </c>
      <c r="K93" s="371" t="str">
        <v>32714</v>
      </c>
      <c r="L93" s="371" t="str">
        <v>גורם כ"ט</v>
      </c>
      <c r="M93" s="362"/>
    </row>
    <row r="94" spans="1:13">
      <c r="A94" s="370">
        <v>0.0607458707085741</v>
      </c>
      <c r="B94" s="370">
        <v>2309.96056074</v>
      </c>
      <c r="C94" s="370">
        <v>129.29</v>
      </c>
      <c r="D94" s="370">
        <v>1786650.6</v>
      </c>
      <c r="E94" s="370">
        <v>2.92068764460087</v>
      </c>
      <c r="F94" s="370">
        <v>5.0084</v>
      </c>
      <c r="G94" s="371" t="s">
        <v>25</v>
      </c>
      <c r="H94" s="370">
        <v>9.72578222927314</v>
      </c>
      <c r="I94" s="371" t="s">
        <v>69</v>
      </c>
      <c r="J94" s="371" t="s">
        <v>84</v>
      </c>
      <c r="K94" s="371" t="str">
        <v>32540</v>
      </c>
      <c r="L94" s="371" t="str">
        <v>גורם ל"ט</v>
      </c>
      <c r="M94" s="362"/>
    </row>
    <row r="95" spans="1:13">
      <c r="A95" s="370">
        <v>0.0231512413465335</v>
      </c>
      <c r="B95" s="370">
        <v>880.3636168</v>
      </c>
      <c r="C95" s="370">
        <v>107.6</v>
      </c>
      <c r="D95" s="370">
        <v>818181.8</v>
      </c>
      <c r="E95" s="370">
        <v>3.30621013653278</v>
      </c>
      <c r="F95" s="370">
        <v>6.3</v>
      </c>
      <c r="G95" s="371" t="s">
        <v>25</v>
      </c>
      <c r="H95" s="370">
        <v>2.21583246278447</v>
      </c>
      <c r="I95" s="371" t="s">
        <v>32</v>
      </c>
      <c r="J95" s="371" t="s">
        <v>74</v>
      </c>
      <c r="K95" s="371" t="str">
        <v>6082028</v>
      </c>
      <c r="L95" s="371" t="str">
        <v>גורם י"ט</v>
      </c>
      <c r="M95" s="362"/>
    </row>
    <row r="96" spans="1:13">
      <c r="A96" s="370">
        <v>0.000588727768112566</v>
      </c>
      <c r="B96" s="370">
        <v>22.387331179707</v>
      </c>
      <c r="C96" s="370">
        <v>100.07</v>
      </c>
      <c r="D96" s="370">
        <v>22371.67101</v>
      </c>
      <c r="E96" s="370">
        <v>4.72149729824066</v>
      </c>
      <c r="F96" s="370">
        <v>4.5968</v>
      </c>
      <c r="G96" s="371" t="s">
        <v>11</v>
      </c>
      <c r="H96" s="370">
        <v>0.479358853381173</v>
      </c>
      <c r="I96" s="371" t="s">
        <v>32</v>
      </c>
      <c r="J96" s="371" t="s">
        <v>75</v>
      </c>
      <c r="K96" s="371" t="str">
        <v>10004307</v>
      </c>
      <c r="L96" s="371" t="s">
        <v>142</v>
      </c>
      <c r="M96" s="362"/>
    </row>
    <row r="97" spans="1:13">
      <c r="A97" s="370">
        <v>0.0655539534581842</v>
      </c>
      <c r="B97" s="370">
        <v>2492.79572953125</v>
      </c>
      <c r="C97" s="370">
        <v>89.86</v>
      </c>
      <c r="D97" s="370">
        <v>2774088.28125</v>
      </c>
      <c r="E97" s="370">
        <v>8.27446733868122</v>
      </c>
      <c r="F97" s="370">
        <v>5.12085</v>
      </c>
      <c r="G97" s="371" t="s">
        <v>11</v>
      </c>
      <c r="H97" s="370">
        <v>3.7658305350534</v>
      </c>
      <c r="I97" s="371" t="s">
        <v>66</v>
      </c>
      <c r="J97" s="371" t="s">
        <v>75</v>
      </c>
      <c r="K97" s="371" t="str">
        <v>9982372</v>
      </c>
      <c r="L97" s="371" t="s">
        <v>142</v>
      </c>
      <c r="M97" s="362"/>
    </row>
    <row r="98" spans="1:13">
      <c r="A98" s="370">
        <v>0.0327769771392048</v>
      </c>
      <c r="B98" s="370">
        <v>1246.39788036083</v>
      </c>
      <c r="C98" s="370">
        <v>89.8600000000001</v>
      </c>
      <c r="D98" s="370">
        <v>1387044.15798</v>
      </c>
      <c r="E98" s="370">
        <v>8.27446733868122</v>
      </c>
      <c r="F98" s="370">
        <v>5.12085</v>
      </c>
      <c r="G98" s="371" t="s">
        <v>11</v>
      </c>
      <c r="H98" s="370">
        <v>3.7658305350534</v>
      </c>
      <c r="I98" s="371" t="s">
        <v>66</v>
      </c>
      <c r="J98" s="371" t="s">
        <v>75</v>
      </c>
      <c r="K98" s="371" t="str">
        <v>9982414</v>
      </c>
      <c r="L98" s="371" t="s">
        <v>142</v>
      </c>
      <c r="M98" s="362"/>
    </row>
    <row r="99" spans="1:13">
      <c r="A99" s="370">
        <v>0.027450467173399</v>
      </c>
      <c r="B99" s="370">
        <v>1043.848673248</v>
      </c>
      <c r="C99" s="370">
        <v>116.18</v>
      </c>
      <c r="D99" s="370">
        <v>898475.36</v>
      </c>
      <c r="E99" s="370">
        <v>2.00644859230518</v>
      </c>
      <c r="F99" s="370">
        <v>3.76</v>
      </c>
      <c r="G99" s="371" t="s">
        <v>25</v>
      </c>
      <c r="H99" s="370">
        <v>5.80986814983398</v>
      </c>
      <c r="I99" s="371" t="s">
        <v>26</v>
      </c>
      <c r="J99" s="371" t="s">
        <v>27</v>
      </c>
      <c r="K99" s="371" t="str">
        <v>33407</v>
      </c>
      <c r="L99" s="371" t="s">
        <v>143</v>
      </c>
      <c r="M99" s="362"/>
    </row>
    <row r="100" spans="1:13">
      <c r="A100" s="370">
        <v>0.00116671654087431</v>
      </c>
      <c r="B100" s="370">
        <v>44.36629459</v>
      </c>
      <c r="C100" s="370">
        <v>114.77</v>
      </c>
      <c r="D100" s="370">
        <v>38656.7</v>
      </c>
      <c r="E100" s="370">
        <v>2.00277694952488</v>
      </c>
      <c r="F100" s="370">
        <v>3.76</v>
      </c>
      <c r="G100" s="371" t="s">
        <v>25</v>
      </c>
      <c r="H100" s="370">
        <v>5.8101652514172</v>
      </c>
      <c r="I100" s="371" t="s">
        <v>26</v>
      </c>
      <c r="J100" s="371" t="s">
        <v>27</v>
      </c>
      <c r="K100" s="371" t="str">
        <v>33571</v>
      </c>
      <c r="L100" s="371" t="s">
        <v>143</v>
      </c>
      <c r="M100" s="362"/>
    </row>
    <row r="101" spans="1:13">
      <c r="A101" s="370">
        <v>0.0303182294668614</v>
      </c>
      <c r="B101" s="370">
        <v>1152.9</v>
      </c>
      <c r="C101" s="370">
        <v>115.29</v>
      </c>
      <c r="D101" s="370">
        <v>1000000</v>
      </c>
      <c r="E101" s="370">
        <v>1.74943359768391</v>
      </c>
      <c r="F101" s="370">
        <v>4.5</v>
      </c>
      <c r="G101" s="371" t="s">
        <v>25</v>
      </c>
      <c r="H101" s="370">
        <v>3.71274500469833</v>
      </c>
      <c r="I101" s="371" t="s">
        <v>26</v>
      </c>
      <c r="J101" s="371"/>
      <c r="K101" s="371" t="str">
        <v>32631</v>
      </c>
      <c r="L101" s="371" t="str">
        <v>גורם י</v>
      </c>
      <c r="M101" s="362"/>
    </row>
    <row r="102" spans="1:13">
      <c r="A102" s="370">
        <v>0.0481088770543877</v>
      </c>
      <c r="B102" s="370">
        <v>1829.418318</v>
      </c>
      <c r="C102" s="370">
        <v>112.14</v>
      </c>
      <c r="D102" s="370">
        <v>1631370</v>
      </c>
      <c r="E102" s="370">
        <v>2.92278572618961</v>
      </c>
      <c r="F102" s="370">
        <v>6.6</v>
      </c>
      <c r="G102" s="371" t="s">
        <v>11</v>
      </c>
      <c r="H102" s="370">
        <v>3.09037508228554</v>
      </c>
      <c r="I102" s="371" t="s">
        <v>26</v>
      </c>
      <c r="J102" s="371"/>
      <c r="K102" s="371" t="str">
        <v>9989450</v>
      </c>
      <c r="L102" s="371" t="str">
        <v>גורם כ"ב</v>
      </c>
      <c r="M102" s="362"/>
    </row>
    <row r="103" spans="1:13">
      <c r="A103" s="370">
        <v>0.0338414358637131</v>
      </c>
      <c r="B103" s="370">
        <v>1286.87565512096</v>
      </c>
      <c r="C103" s="370">
        <v>111.92</v>
      </c>
      <c r="D103" s="370">
        <v>1149817.4188</v>
      </c>
      <c r="E103" s="370">
        <v>2.55693274915218</v>
      </c>
      <c r="F103" s="370">
        <v>6.15</v>
      </c>
      <c r="G103" s="371" t="s">
        <v>12</v>
      </c>
      <c r="H103" s="370">
        <v>3.11085947319612</v>
      </c>
      <c r="I103" s="371" t="s">
        <v>26</v>
      </c>
      <c r="J103" s="371"/>
      <c r="K103" s="371" t="str">
        <v>9989468</v>
      </c>
      <c r="L103" s="371" t="str">
        <v>גורם כ"ג</v>
      </c>
      <c r="M103" s="362"/>
    </row>
    <row r="104" spans="1:13">
      <c r="A104" s="370">
        <v>0.0216414464504154</v>
      </c>
      <c r="B104" s="370">
        <v>822.9512096</v>
      </c>
      <c r="C104" s="370">
        <v>111.28</v>
      </c>
      <c r="D104" s="370">
        <v>739532</v>
      </c>
      <c r="E104" s="370">
        <v>1.56742501986027</v>
      </c>
      <c r="F104" s="370">
        <v>3.6</v>
      </c>
      <c r="G104" s="371" t="s">
        <v>25</v>
      </c>
      <c r="H104" s="370">
        <v>1.88160564910618</v>
      </c>
      <c r="I104" s="371" t="s">
        <v>26</v>
      </c>
      <c r="J104" s="371" t="s">
        <v>27</v>
      </c>
      <c r="K104" s="371" t="str">
        <v>33704</v>
      </c>
      <c r="L104" s="371" t="s">
        <v>144</v>
      </c>
      <c r="M104" s="362"/>
    </row>
    <row r="105" spans="1:13">
      <c r="A105" s="370">
        <v>0.0416090275596135</v>
      </c>
      <c r="B105" s="370">
        <v>1582.2509664</v>
      </c>
      <c r="C105" s="370">
        <v>105.92</v>
      </c>
      <c r="D105" s="370">
        <v>1493817</v>
      </c>
      <c r="E105" s="370">
        <v>1.55037810695171</v>
      </c>
      <c r="F105" s="370">
        <v>3.6</v>
      </c>
      <c r="G105" s="371" t="s">
        <v>25</v>
      </c>
      <c r="H105" s="370">
        <v>1.88689539653017</v>
      </c>
      <c r="I105" s="371" t="s">
        <v>26</v>
      </c>
      <c r="J105" s="371" t="s">
        <v>27</v>
      </c>
      <c r="K105" s="371" t="str">
        <v>39180</v>
      </c>
      <c r="L105" s="371" t="s">
        <v>144</v>
      </c>
      <c r="M105" s="362"/>
    </row>
    <row r="106" spans="1:13" ht="15.2" customHeight="1">
      <c r="A106" s="370">
        <v>0.0126632730021498</v>
      </c>
      <c r="B106" s="370">
        <v>481.5415577</v>
      </c>
      <c r="C106" s="370">
        <v>104.23</v>
      </c>
      <c r="D106" s="370">
        <v>461999</v>
      </c>
      <c r="E106" s="370">
        <v>1.96055305755138</v>
      </c>
      <c r="F106" s="370">
        <v>3.6</v>
      </c>
      <c r="G106" s="371" t="s">
        <v>25</v>
      </c>
      <c r="H106" s="370">
        <v>1.88602226294249</v>
      </c>
      <c r="I106" s="371" t="s">
        <v>26</v>
      </c>
      <c r="J106" s="371" t="s">
        <v>27</v>
      </c>
      <c r="K106" s="371" t="str">
        <v>39263</v>
      </c>
      <c r="L106" s="371" t="s">
        <v>144</v>
      </c>
      <c r="M106" s="362"/>
    </row>
    <row r="107" spans="1:13">
      <c r="A107" s="372">
        <v>1.9</v>
      </c>
      <c r="B107" s="372">
        <v>71495.0206687269</v>
      </c>
      <c r="C107" s="373"/>
      <c r="D107" s="372">
        <v>58746455.96904</v>
      </c>
      <c r="E107" s="372">
        <v>2.83395642253679</v>
      </c>
      <c r="F107" s="373"/>
      <c r="G107" s="373"/>
      <c r="H107" s="372">
        <v>5.79707863890632</v>
      </c>
      <c r="I107" s="373"/>
      <c r="J107" s="373"/>
      <c r="K107" s="373"/>
      <c r="L107" s="374" t="s">
        <v>145</v>
      </c>
      <c r="M107" s="362"/>
    </row>
    <row r="108" spans="1:13">
      <c r="A108" s="369" t="str">
        <v> מובטחות בשיעבוד כלי רכב</v>
      </c>
      <c r="B108" s="369"/>
      <c r="C108" s="369"/>
      <c r="D108" s="369"/>
      <c r="E108" s="369"/>
      <c r="F108" s="369"/>
      <c r="G108" s="369"/>
      <c r="H108" s="369"/>
      <c r="I108" s="369"/>
      <c r="J108" s="369"/>
      <c r="K108" s="369"/>
      <c r="L108" s="369"/>
      <c r="M108" s="362"/>
    </row>
    <row r="109" spans="1:13" ht="15.2" customHeight="1">
      <c r="A109" s="370">
        <v>2.6297362708701e-10</v>
      </c>
      <c r="B109" s="370">
        <v>1e-05</v>
      </c>
      <c r="C109" s="370">
        <v>0</v>
      </c>
      <c r="D109" s="370">
        <v>0</v>
      </c>
      <c r="E109" s="370">
        <v>0</v>
      </c>
      <c r="F109" s="370">
        <v>0</v>
      </c>
      <c r="G109" s="371" t="s">
        <v>27</v>
      </c>
      <c r="H109" s="370">
        <v>0</v>
      </c>
      <c r="I109" s="371"/>
      <c r="J109" s="371" t="s">
        <v>27</v>
      </c>
      <c r="K109" s="371" t="s">
        <v>27</v>
      </c>
      <c r="L109" s="371" t="s">
        <v>27</v>
      </c>
      <c r="M109" s="362"/>
    </row>
    <row r="110" spans="1:13">
      <c r="A110" s="372">
        <v>2.6297362708701e-10</v>
      </c>
      <c r="B110" s="372">
        <v>1e-05</v>
      </c>
      <c r="C110" s="373"/>
      <c r="D110" s="372">
        <v>0</v>
      </c>
      <c r="E110" s="372">
        <v>0</v>
      </c>
      <c r="F110" s="373"/>
      <c r="G110" s="373"/>
      <c r="H110" s="372">
        <v>0</v>
      </c>
      <c r="I110" s="373"/>
      <c r="J110" s="373"/>
      <c r="K110" s="373"/>
      <c r="L110" s="374" t="str">
        <v> סה''כ ל: מובטחות בשיעבוד כלי רכב</v>
      </c>
      <c r="M110" s="362"/>
    </row>
    <row r="111" spans="1:13">
      <c r="A111" s="369" t="str">
        <v> הלוואות לסוכנים</v>
      </c>
      <c r="B111" s="369"/>
      <c r="C111" s="369"/>
      <c r="D111" s="369"/>
      <c r="E111" s="369"/>
      <c r="F111" s="369"/>
      <c r="G111" s="369"/>
      <c r="H111" s="369"/>
      <c r="I111" s="369"/>
      <c r="J111" s="369"/>
      <c r="K111" s="369"/>
      <c r="L111" s="369"/>
      <c r="M111" s="362"/>
    </row>
    <row r="112" spans="1:13">
      <c r="A112" s="370">
        <v>2.6297362708701e-10</v>
      </c>
      <c r="B112" s="370">
        <v>1e-05</v>
      </c>
      <c r="C112" s="370">
        <v>0</v>
      </c>
      <c r="D112" s="370">
        <v>0</v>
      </c>
      <c r="E112" s="370">
        <v>0</v>
      </c>
      <c r="F112" s="370">
        <v>0</v>
      </c>
      <c r="G112" s="371" t="s">
        <v>27</v>
      </c>
      <c r="H112" s="370">
        <v>0</v>
      </c>
      <c r="I112" s="371"/>
      <c r="J112" s="371" t="s">
        <v>27</v>
      </c>
      <c r="K112" s="371" t="s">
        <v>27</v>
      </c>
      <c r="L112" s="371" t="s">
        <v>27</v>
      </c>
      <c r="M112" s="362"/>
    </row>
    <row r="113" spans="1:13" ht="15.2" customHeight="1">
      <c r="A113" s="370">
        <v>2.6297362708701e-10</v>
      </c>
      <c r="B113" s="370">
        <v>1e-05</v>
      </c>
      <c r="C113" s="370">
        <v>0</v>
      </c>
      <c r="D113" s="370">
        <v>0</v>
      </c>
      <c r="E113" s="370">
        <v>0</v>
      </c>
      <c r="F113" s="370">
        <v>0</v>
      </c>
      <c r="G113" s="371" t="s">
        <v>27</v>
      </c>
      <c r="H113" s="370">
        <v>0</v>
      </c>
      <c r="I113" s="371"/>
      <c r="J113" s="371" t="s">
        <v>27</v>
      </c>
      <c r="K113" s="371" t="s">
        <v>27</v>
      </c>
      <c r="L113" s="371" t="s">
        <v>27</v>
      </c>
      <c r="M113" s="362"/>
    </row>
    <row r="114" spans="1:13">
      <c r="A114" s="372">
        <v>5.2594725417402e-10</v>
      </c>
      <c r="B114" s="372">
        <v>2e-05</v>
      </c>
      <c r="C114" s="373"/>
      <c r="D114" s="372">
        <v>0</v>
      </c>
      <c r="E114" s="372">
        <v>0</v>
      </c>
      <c r="F114" s="373"/>
      <c r="G114" s="373"/>
      <c r="H114" s="372">
        <v>0</v>
      </c>
      <c r="I114" s="373"/>
      <c r="J114" s="373"/>
      <c r="K114" s="373"/>
      <c r="L114" s="374" t="str">
        <v> סה''כ ל: הלוואות לסוכנים</v>
      </c>
      <c r="M114" s="362"/>
    </row>
    <row r="115" spans="1:13">
      <c r="A115" s="369" t="str">
        <v> הלוואות לעובדים ונושאי משרה</v>
      </c>
      <c r="B115" s="369"/>
      <c r="C115" s="369"/>
      <c r="D115" s="369"/>
      <c r="E115" s="369"/>
      <c r="F115" s="369"/>
      <c r="G115" s="369"/>
      <c r="H115" s="369"/>
      <c r="I115" s="369"/>
      <c r="J115" s="369"/>
      <c r="K115" s="369"/>
      <c r="L115" s="369"/>
      <c r="M115" s="362"/>
    </row>
    <row r="116" spans="1:13" ht="15.2" customHeight="1">
      <c r="A116" s="370">
        <v>2.6297362708701e-10</v>
      </c>
      <c r="B116" s="370">
        <v>1e-05</v>
      </c>
      <c r="C116" s="370">
        <v>0</v>
      </c>
      <c r="D116" s="370">
        <v>0</v>
      </c>
      <c r="E116" s="370">
        <v>0</v>
      </c>
      <c r="F116" s="370">
        <v>0</v>
      </c>
      <c r="G116" s="371" t="s">
        <v>27</v>
      </c>
      <c r="H116" s="370">
        <v>0</v>
      </c>
      <c r="I116" s="371"/>
      <c r="J116" s="371" t="s">
        <v>27</v>
      </c>
      <c r="K116" s="371" t="s">
        <v>27</v>
      </c>
      <c r="L116" s="371" t="s">
        <v>27</v>
      </c>
      <c r="M116" s="362"/>
    </row>
    <row r="117" spans="1:13">
      <c r="A117" s="372">
        <v>2.6297362708701e-10</v>
      </c>
      <c r="B117" s="372">
        <v>1e-05</v>
      </c>
      <c r="C117" s="373"/>
      <c r="D117" s="372">
        <v>0</v>
      </c>
      <c r="E117" s="372">
        <v>0</v>
      </c>
      <c r="F117" s="373"/>
      <c r="G117" s="373"/>
      <c r="H117" s="372">
        <v>0</v>
      </c>
      <c r="I117" s="373"/>
      <c r="J117" s="373"/>
      <c r="K117" s="373"/>
      <c r="L117" s="374" t="str">
        <v> סה''כ ל: הלוואות לעובדים ונושאי משרה</v>
      </c>
      <c r="M117" s="362"/>
    </row>
    <row r="118" spans="1:13">
      <c r="A118" s="369" t="s">
        <v>146</v>
      </c>
      <c r="B118" s="369"/>
      <c r="C118" s="369"/>
      <c r="D118" s="369"/>
      <c r="E118" s="369"/>
      <c r="F118" s="369"/>
      <c r="G118" s="369"/>
      <c r="H118" s="369"/>
      <c r="I118" s="369"/>
      <c r="J118" s="369"/>
      <c r="K118" s="369"/>
      <c r="L118" s="369"/>
      <c r="M118" s="362"/>
    </row>
    <row r="119" spans="1:13">
      <c r="A119" s="370">
        <v>2.6297362708701e-10</v>
      </c>
      <c r="B119" s="370">
        <v>1e-05</v>
      </c>
      <c r="C119" s="370">
        <v>0</v>
      </c>
      <c r="D119" s="370">
        <v>0</v>
      </c>
      <c r="E119" s="370">
        <v>0</v>
      </c>
      <c r="F119" s="370">
        <v>0</v>
      </c>
      <c r="G119" s="371" t="s">
        <v>27</v>
      </c>
      <c r="H119" s="370">
        <v>0</v>
      </c>
      <c r="I119" s="371"/>
      <c r="J119" s="371" t="s">
        <v>27</v>
      </c>
      <c r="K119" s="371" t="s">
        <v>27</v>
      </c>
      <c r="L119" s="371" t="s">
        <v>27</v>
      </c>
      <c r="M119" s="362"/>
    </row>
    <row r="120" spans="1:13" ht="15.2" customHeight="1">
      <c r="A120" s="372">
        <v>2.6297362708701e-10</v>
      </c>
      <c r="B120" s="372">
        <v>1e-05</v>
      </c>
      <c r="C120" s="373"/>
      <c r="D120" s="372">
        <v>0</v>
      </c>
      <c r="E120" s="372">
        <v>0</v>
      </c>
      <c r="F120" s="373"/>
      <c r="G120" s="373"/>
      <c r="H120" s="372">
        <v>0</v>
      </c>
      <c r="I120" s="373"/>
      <c r="J120" s="373"/>
      <c r="K120" s="373"/>
      <c r="L120" s="374" t="s">
        <v>147</v>
      </c>
      <c r="M120" s="362"/>
    </row>
    <row r="121" spans="1:13" ht="15.2" customHeight="1">
      <c r="A121" s="372">
        <v>1.9</v>
      </c>
      <c r="B121" s="372">
        <v>71495.0207487269</v>
      </c>
      <c r="C121" s="373"/>
      <c r="D121" s="372">
        <v>58746455.96904</v>
      </c>
      <c r="E121" s="372">
        <v>2.83395641936571</v>
      </c>
      <c r="F121" s="373"/>
      <c r="G121" s="373"/>
      <c r="H121" s="372">
        <v>5.79707863241963</v>
      </c>
      <c r="I121" s="373"/>
      <c r="J121" s="373"/>
      <c r="K121" s="373"/>
      <c r="L121" s="374" t="s">
        <v>35</v>
      </c>
      <c r="M121" s="362"/>
    </row>
    <row r="122" spans="1:13">
      <c r="A122" s="369" t="s">
        <v>36</v>
      </c>
      <c r="B122" s="369"/>
      <c r="C122" s="369"/>
      <c r="D122" s="369"/>
      <c r="E122" s="369"/>
      <c r="F122" s="369"/>
      <c r="G122" s="369"/>
      <c r="H122" s="369"/>
      <c r="I122" s="369"/>
      <c r="J122" s="369"/>
      <c r="K122" s="369"/>
      <c r="L122" s="369"/>
      <c r="M122" s="362"/>
    </row>
    <row r="123" spans="1:13">
      <c r="A123" s="369" t="str">
        <v> מובטחות במשכנתא או תיקי משכנתאות</v>
      </c>
      <c r="B123" s="369"/>
      <c r="C123" s="369"/>
      <c r="D123" s="369"/>
      <c r="E123" s="369"/>
      <c r="F123" s="369"/>
      <c r="G123" s="369"/>
      <c r="H123" s="369"/>
      <c r="I123" s="369"/>
      <c r="J123" s="369"/>
      <c r="K123" s="369"/>
      <c r="L123" s="369"/>
      <c r="M123" s="362"/>
    </row>
    <row r="124" spans="1:13" ht="15.2" customHeight="1">
      <c r="A124" s="370">
        <v>2.6297362708701e-10</v>
      </c>
      <c r="B124" s="370">
        <v>1e-05</v>
      </c>
      <c r="C124" s="370">
        <v>0</v>
      </c>
      <c r="D124" s="370">
        <v>0</v>
      </c>
      <c r="E124" s="370">
        <v>0</v>
      </c>
      <c r="F124" s="370">
        <v>0</v>
      </c>
      <c r="G124" s="371" t="s">
        <v>27</v>
      </c>
      <c r="H124" s="370">
        <v>0</v>
      </c>
      <c r="I124" s="371"/>
      <c r="J124" s="371" t="s">
        <v>27</v>
      </c>
      <c r="K124" s="371" t="s">
        <v>27</v>
      </c>
      <c r="L124" s="371" t="s">
        <v>27</v>
      </c>
      <c r="M124" s="362"/>
    </row>
    <row r="125" spans="1:13">
      <c r="A125" s="372">
        <v>2.6297362708701e-10</v>
      </c>
      <c r="B125" s="372">
        <v>1e-05</v>
      </c>
      <c r="C125" s="373"/>
      <c r="D125" s="372">
        <v>0</v>
      </c>
      <c r="E125" s="372">
        <v>0</v>
      </c>
      <c r="F125" s="373"/>
      <c r="G125" s="373"/>
      <c r="H125" s="372">
        <v>0</v>
      </c>
      <c r="I125" s="373"/>
      <c r="J125" s="373"/>
      <c r="K125" s="373"/>
      <c r="L125" s="374" t="str">
        <v> סה''כ ל: מובטחות במשכנתא או תיקי משכנתאות</v>
      </c>
      <c r="M125" s="362"/>
    </row>
    <row r="126" spans="1:13">
      <c r="A126" s="369" t="s">
        <v>133</v>
      </c>
      <c r="B126" s="369"/>
      <c r="C126" s="369"/>
      <c r="D126" s="369"/>
      <c r="E126" s="369"/>
      <c r="F126" s="369"/>
      <c r="G126" s="369"/>
      <c r="H126" s="369"/>
      <c r="I126" s="369"/>
      <c r="J126" s="369"/>
      <c r="K126" s="369"/>
      <c r="L126" s="369"/>
      <c r="M126" s="362"/>
    </row>
    <row r="127" spans="1:13" ht="15.2" customHeight="1">
      <c r="A127" s="370">
        <v>2.6297362708701e-10</v>
      </c>
      <c r="B127" s="370">
        <v>1e-05</v>
      </c>
      <c r="C127" s="370">
        <v>0</v>
      </c>
      <c r="D127" s="370">
        <v>0</v>
      </c>
      <c r="E127" s="370">
        <v>0</v>
      </c>
      <c r="F127" s="370">
        <v>0</v>
      </c>
      <c r="G127" s="371" t="s">
        <v>27</v>
      </c>
      <c r="H127" s="370">
        <v>0</v>
      </c>
      <c r="I127" s="371"/>
      <c r="J127" s="371" t="s">
        <v>27</v>
      </c>
      <c r="K127" s="371" t="s">
        <v>27</v>
      </c>
      <c r="L127" s="371" t="s">
        <v>27</v>
      </c>
      <c r="M127" s="362"/>
    </row>
    <row r="128" spans="1:13">
      <c r="A128" s="372">
        <v>2.6297362708701e-10</v>
      </c>
      <c r="B128" s="372">
        <v>1e-05</v>
      </c>
      <c r="C128" s="373"/>
      <c r="D128" s="372">
        <v>0</v>
      </c>
      <c r="E128" s="372">
        <v>0</v>
      </c>
      <c r="F128" s="373"/>
      <c r="G128" s="373"/>
      <c r="H128" s="372">
        <v>0</v>
      </c>
      <c r="I128" s="373"/>
      <c r="J128" s="373"/>
      <c r="K128" s="373"/>
      <c r="L128" s="374" t="s">
        <v>134</v>
      </c>
      <c r="M128" s="362"/>
    </row>
    <row r="129" spans="1:13">
      <c r="A129" s="369" t="s">
        <v>135</v>
      </c>
      <c r="B129" s="369"/>
      <c r="C129" s="369"/>
      <c r="D129" s="369"/>
      <c r="E129" s="369"/>
      <c r="F129" s="369"/>
      <c r="G129" s="369"/>
      <c r="H129" s="369"/>
      <c r="I129" s="369"/>
      <c r="J129" s="369"/>
      <c r="K129" s="369"/>
      <c r="L129" s="369"/>
      <c r="M129" s="362"/>
    </row>
    <row r="130" spans="1:13" ht="15.2" customHeight="1">
      <c r="A130" s="370">
        <v>2.6297362708701e-10</v>
      </c>
      <c r="B130" s="370">
        <v>1e-05</v>
      </c>
      <c r="C130" s="370">
        <v>0</v>
      </c>
      <c r="D130" s="370">
        <v>0</v>
      </c>
      <c r="E130" s="370">
        <v>0</v>
      </c>
      <c r="F130" s="370">
        <v>0</v>
      </c>
      <c r="G130" s="371" t="s">
        <v>27</v>
      </c>
      <c r="H130" s="370">
        <v>0</v>
      </c>
      <c r="I130" s="371"/>
      <c r="J130" s="371" t="s">
        <v>27</v>
      </c>
      <c r="K130" s="371" t="s">
        <v>27</v>
      </c>
      <c r="L130" s="371" t="s">
        <v>27</v>
      </c>
      <c r="M130" s="362"/>
    </row>
    <row r="131" spans="1:13">
      <c r="A131" s="372">
        <v>2.6297362708701e-10</v>
      </c>
      <c r="B131" s="372">
        <v>1e-05</v>
      </c>
      <c r="C131" s="373"/>
      <c r="D131" s="372">
        <v>0</v>
      </c>
      <c r="E131" s="372">
        <v>0</v>
      </c>
      <c r="F131" s="373"/>
      <c r="G131" s="373"/>
      <c r="H131" s="372">
        <v>0</v>
      </c>
      <c r="I131" s="373"/>
      <c r="J131" s="373"/>
      <c r="K131" s="373"/>
      <c r="L131" s="374" t="s">
        <v>145</v>
      </c>
      <c r="M131" s="362"/>
    </row>
    <row r="132" spans="1:13">
      <c r="A132" s="369" t="s">
        <v>146</v>
      </c>
      <c r="B132" s="369"/>
      <c r="C132" s="369"/>
      <c r="D132" s="369"/>
      <c r="E132" s="369"/>
      <c r="F132" s="369"/>
      <c r="G132" s="369"/>
      <c r="H132" s="369"/>
      <c r="I132" s="369"/>
      <c r="J132" s="369"/>
      <c r="K132" s="369"/>
      <c r="L132" s="369"/>
      <c r="M132" s="362"/>
    </row>
    <row r="133" spans="1:13">
      <c r="A133" s="370">
        <v>2.6297362708701e-10</v>
      </c>
      <c r="B133" s="370">
        <v>1e-05</v>
      </c>
      <c r="C133" s="370">
        <v>0</v>
      </c>
      <c r="D133" s="370">
        <v>0</v>
      </c>
      <c r="E133" s="370">
        <v>0</v>
      </c>
      <c r="F133" s="370">
        <v>0</v>
      </c>
      <c r="G133" s="371" t="s">
        <v>27</v>
      </c>
      <c r="H133" s="370">
        <v>0</v>
      </c>
      <c r="I133" s="371"/>
      <c r="J133" s="371" t="s">
        <v>27</v>
      </c>
      <c r="K133" s="371" t="s">
        <v>27</v>
      </c>
      <c r="L133" s="371" t="s">
        <v>27</v>
      </c>
      <c r="M133" s="362"/>
    </row>
    <row r="134" spans="1:13">
      <c r="A134" s="372">
        <v>2.6297362708701e-10</v>
      </c>
      <c r="B134" s="372">
        <v>1e-05</v>
      </c>
      <c r="C134" s="373"/>
      <c r="D134" s="372">
        <v>0</v>
      </c>
      <c r="E134" s="372">
        <v>0</v>
      </c>
      <c r="F134" s="373"/>
      <c r="G134" s="373"/>
      <c r="H134" s="372">
        <v>0</v>
      </c>
      <c r="I134" s="373"/>
      <c r="J134" s="373"/>
      <c r="K134" s="373"/>
      <c r="L134" s="374" t="s">
        <v>147</v>
      </c>
      <c r="M134" s="362"/>
    </row>
    <row r="135" spans="1:13" ht="20.1" customHeight="1">
      <c r="A135" s="372">
        <v>1.05189450834804e-09</v>
      </c>
      <c r="B135" s="372">
        <v>4e-05</v>
      </c>
      <c r="C135" s="373"/>
      <c r="D135" s="372">
        <v>0</v>
      </c>
      <c r="E135" s="372">
        <v>0</v>
      </c>
      <c r="F135" s="373"/>
      <c r="G135" s="373"/>
      <c r="H135" s="372">
        <v>0</v>
      </c>
      <c r="I135" s="373"/>
      <c r="J135" s="373"/>
      <c r="K135" s="373"/>
      <c r="L135" s="374" t="s">
        <v>37</v>
      </c>
      <c r="M135" s="362"/>
    </row>
    <row r="136" spans="1:13" ht="36" customHeight="1">
      <c r="A136" s="375">
        <v>1.9</v>
      </c>
      <c r="B136" s="375">
        <v>71495.0207887269</v>
      </c>
      <c r="C136" s="376"/>
      <c r="D136" s="375">
        <v>58746455.96904</v>
      </c>
      <c r="E136" s="375">
        <v>2.83395641778017</v>
      </c>
      <c r="F136" s="376"/>
      <c r="G136" s="376"/>
      <c r="H136" s="375">
        <v>5.79707862917628</v>
      </c>
      <c r="I136" s="376"/>
      <c r="J136" s="376"/>
      <c r="K136" s="376"/>
      <c r="L136" s="377" t="str">
        <v>סה''כ הלוואות</v>
      </c>
      <c r="M136" s="362"/>
    </row>
    <row r="137" spans="1:13">
      <c r="A137" s="362"/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</row>
    <row r="138" spans="1:13">
      <c r="A138" s="365" t="s">
        <v>8</v>
      </c>
      <c r="B138" s="365"/>
      <c r="C138" s="365"/>
      <c r="D138" s="365"/>
      <c r="E138" s="365"/>
      <c r="F138" s="365"/>
      <c r="G138" s="365"/>
      <c r="H138" s="365"/>
      <c r="I138" s="365"/>
      <c r="J138" s="365"/>
      <c r="K138" s="365"/>
      <c r="L138" s="365"/>
      <c r="M138" s="365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38:M138"/>
    <mergeCell ref="A132:L132"/>
    <mergeCell ref="A129:L129"/>
    <mergeCell ref="A126:L126"/>
    <mergeCell ref="A123:L123"/>
    <mergeCell ref="A122:L122"/>
    <mergeCell ref="A118:L118"/>
    <mergeCell ref="A115:L115"/>
    <mergeCell ref="A111:L111"/>
    <mergeCell ref="A108:L108"/>
    <mergeCell ref="A19:L19"/>
    <mergeCell ref="A16:L16"/>
    <mergeCell ref="A13:L13"/>
    <mergeCell ref="A10:L10"/>
    <mergeCell ref="A9:L9"/>
    <mergeCell ref="A7:L7"/>
    <mergeCell ref="A4:M4"/>
    <mergeCell ref="A3:M3"/>
    <mergeCell ref="A2:M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0"/>
  </sheetPr>
  <dimension ref="A1:M43"/>
  <sheetViews>
    <sheetView workbookViewId="0" showGridLines="0">
      <selection activeCell="A1" sqref="A1"/>
    </sheetView>
  </sheetViews>
  <sheetFormatPr defaultRowHeight="12.75"/>
  <cols>
    <col min="1" max="1" style="378" width="10.1442" customWidth="1"/>
    <col min="2" max="2" style="378" width="14.2966" customWidth="1"/>
    <col min="3" max="3" style="378" width="8.711805" customWidth="1"/>
    <col min="4" max="4" style="378" width="17.01659" customWidth="1"/>
    <col min="5" max="6" style="378" width="10.1442" customWidth="1"/>
    <col min="7" max="7" style="378" width="8.711805" customWidth="1"/>
    <col min="8" max="8" style="378" width="10.1442" customWidth="1"/>
    <col min="9" max="10" style="378" width="8.711805" customWidth="1"/>
    <col min="11" max="11" style="378" width="13.5804" customWidth="1"/>
    <col min="12" max="12" style="378" width="25.31746" customWidth="1"/>
    <col min="13" max="13" style="378" width="6.852817" customWidth="1"/>
    <col min="14" max="256" style="378"/>
  </cols>
  <sheetData>
    <row r="1" spans="1:13" ht="0.95" customHeight="1">
      <c r="A1" s="379"/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</row>
    <row r="2" spans="1:13" ht="21.6" customHeight="1">
      <c r="A2" s="380" t="s">
        <v>148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</row>
    <row r="3" spans="1:13" ht="36" customHeight="1">
      <c r="A3" s="381" t="s">
        <v>1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</row>
    <row r="4" spans="1:13" ht="48.95" customHeight="1">
      <c r="A4" s="382" t="s">
        <v>2</v>
      </c>
      <c r="B4" s="382"/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382"/>
    </row>
    <row r="5" spans="1:13" ht="28.7" customHeight="1">
      <c r="A5" s="383"/>
      <c r="B5" s="383"/>
      <c r="C5" s="383"/>
      <c r="D5" s="383"/>
      <c r="E5" s="383"/>
      <c r="F5" s="383"/>
      <c r="G5" s="383"/>
      <c r="H5" s="383"/>
      <c r="I5" s="383"/>
      <c r="J5" s="383"/>
      <c r="K5" s="383"/>
      <c r="L5" s="383"/>
      <c r="M5" s="383"/>
    </row>
    <row r="6" spans="1:13">
      <c r="A6" s="384" t="s">
        <v>3</v>
      </c>
      <c r="B6" s="384" t="s">
        <v>17</v>
      </c>
      <c r="C6" s="384" t="s">
        <v>40</v>
      </c>
      <c r="D6" s="384" t="s">
        <v>41</v>
      </c>
      <c r="E6" s="384" t="s">
        <v>18</v>
      </c>
      <c r="F6" s="384" t="str">
        <v>תנאי   
  ושיעור ריבית</v>
      </c>
      <c r="G6" s="384" t="s">
        <v>10</v>
      </c>
      <c r="H6" s="384" t="s">
        <v>42</v>
      </c>
      <c r="I6" s="384" t="s">
        <v>20</v>
      </c>
      <c r="J6" s="384" t="s">
        <v>21</v>
      </c>
      <c r="K6" s="384" t="s">
        <v>22</v>
      </c>
      <c r="L6" s="384" t="s">
        <v>23</v>
      </c>
      <c r="M6" s="383"/>
    </row>
    <row r="7" spans="1:13" ht="15.2" customHeight="1">
      <c r="A7" s="385" t="s">
        <v>24</v>
      </c>
      <c r="B7" s="385"/>
      <c r="C7" s="385"/>
      <c r="D7" s="385"/>
      <c r="E7" s="385"/>
      <c r="F7" s="385"/>
      <c r="G7" s="385"/>
      <c r="H7" s="385"/>
      <c r="I7" s="385"/>
      <c r="J7" s="385"/>
      <c r="K7" s="385"/>
      <c r="L7" s="385"/>
      <c r="M7" s="383"/>
    </row>
    <row r="8" spans="1:13" ht="15.2" customHeight="1">
      <c r="A8" s="385" t="s">
        <v>121</v>
      </c>
      <c r="B8" s="385"/>
      <c r="C8" s="385"/>
      <c r="D8" s="385"/>
      <c r="E8" s="385"/>
      <c r="F8" s="385"/>
      <c r="G8" s="385"/>
      <c r="H8" s="385"/>
      <c r="I8" s="385"/>
      <c r="J8" s="385"/>
      <c r="K8" s="385"/>
      <c r="L8" s="385"/>
      <c r="M8" s="383"/>
    </row>
    <row r="9" spans="1:13">
      <c r="A9" s="386">
        <v>0.095693270862095</v>
      </c>
      <c r="B9" s="386">
        <v>3595.432251372</v>
      </c>
      <c r="C9" s="386">
        <v>161.93</v>
      </c>
      <c r="D9" s="386">
        <v>2220362.04</v>
      </c>
      <c r="E9" s="386">
        <v>1.32509659636021</v>
      </c>
      <c r="F9" s="386">
        <v>5.95</v>
      </c>
      <c r="G9" s="387" t="s">
        <v>25</v>
      </c>
      <c r="H9" s="386">
        <v>4.26915576878967</v>
      </c>
      <c r="I9" s="387" t="s">
        <v>32</v>
      </c>
      <c r="J9" s="387" t="s">
        <v>33</v>
      </c>
      <c r="K9" s="387" t="str">
        <v>6401434</v>
      </c>
      <c r="L9" s="387" t="str">
        <v>11/2021 לאומי פקדון- לאומי</v>
      </c>
      <c r="M9" s="383"/>
    </row>
    <row r="10" spans="1:13">
      <c r="A10" s="386">
        <v>0.0354791183641925</v>
      </c>
      <c r="B10" s="386">
        <v>1333.03800014</v>
      </c>
      <c r="C10" s="386">
        <v>163.24</v>
      </c>
      <c r="D10" s="386">
        <v>816612.35</v>
      </c>
      <c r="E10" s="386">
        <v>1.16249527323246</v>
      </c>
      <c r="F10" s="386">
        <v>6.15</v>
      </c>
      <c r="G10" s="387" t="s">
        <v>25</v>
      </c>
      <c r="H10" s="386">
        <v>4.37073503405382</v>
      </c>
      <c r="I10" s="387" t="s">
        <v>32</v>
      </c>
      <c r="J10" s="387" t="s">
        <v>33</v>
      </c>
      <c r="K10" s="387" t="str">
        <v>6851570</v>
      </c>
      <c r="L10" s="387" t="str">
        <v>1202/01 מזרחי פקדון- בנק מזרחי טפחות</v>
      </c>
      <c r="M10" s="383"/>
    </row>
    <row r="11" spans="1:13">
      <c r="A11" s="386">
        <v>0.169032178282936</v>
      </c>
      <c r="B11" s="386">
        <v>6350.955922428</v>
      </c>
      <c r="C11" s="386">
        <v>152.61</v>
      </c>
      <c r="D11" s="386">
        <v>4161559.48</v>
      </c>
      <c r="E11" s="386">
        <v>1.56480241787434</v>
      </c>
      <c r="F11" s="386">
        <v>6.1</v>
      </c>
      <c r="G11" s="387" t="s">
        <v>25</v>
      </c>
      <c r="H11" s="386">
        <v>5.29290219011059</v>
      </c>
      <c r="I11" s="387" t="s">
        <v>32</v>
      </c>
      <c r="J11" s="387" t="s">
        <v>33</v>
      </c>
      <c r="K11" s="387" t="str">
        <v>6680144</v>
      </c>
      <c r="L11" s="387" t="str">
        <v>3202/11 טפחות פקדון- בנק מזרחי טפחות</v>
      </c>
      <c r="M11" s="383"/>
    </row>
    <row r="12" spans="1:13">
      <c r="A12" s="386">
        <v>0.0661345529975571</v>
      </c>
      <c r="B12" s="386">
        <v>2484.838303</v>
      </c>
      <c r="C12" s="386">
        <v>149.09</v>
      </c>
      <c r="D12" s="386">
        <v>1666670</v>
      </c>
      <c r="E12" s="386">
        <v>1.6274826053381</v>
      </c>
      <c r="F12" s="386">
        <v>6</v>
      </c>
      <c r="G12" s="387" t="s">
        <v>25</v>
      </c>
      <c r="H12" s="386">
        <v>4.91808043179661</v>
      </c>
      <c r="I12" s="387" t="s">
        <v>32</v>
      </c>
      <c r="J12" s="387" t="s">
        <v>33</v>
      </c>
      <c r="K12" s="387" t="str">
        <v>6400204</v>
      </c>
      <c r="L12" s="387" t="str">
        <v>3202/21 לאומי פקדון- לאומי</v>
      </c>
      <c r="M12" s="383"/>
    </row>
    <row r="13" spans="1:13">
      <c r="A13" s="386">
        <v>0.143008975568932</v>
      </c>
      <c r="B13" s="386">
        <v>5373.2</v>
      </c>
      <c r="C13" s="386">
        <v>153.52</v>
      </c>
      <c r="D13" s="386">
        <v>3500000</v>
      </c>
      <c r="E13" s="386">
        <v>0.717964236617087</v>
      </c>
      <c r="F13" s="386">
        <v>5.9</v>
      </c>
      <c r="G13" s="387" t="s">
        <v>25</v>
      </c>
      <c r="H13" s="386">
        <v>3.87822748858963</v>
      </c>
      <c r="I13" s="387" t="s">
        <v>32</v>
      </c>
      <c r="J13" s="387" t="s">
        <v>33</v>
      </c>
      <c r="K13" s="387" t="str">
        <v>6027031</v>
      </c>
      <c r="L13" s="387" t="str">
        <v>לאומי למשכנתאות פקדון 2018- לאומי משכנתאות</v>
      </c>
      <c r="M13" s="383"/>
    </row>
    <row r="14" spans="1:13">
      <c r="A14" s="386">
        <v>0.0970652366823982</v>
      </c>
      <c r="B14" s="386">
        <v>3646.980391734</v>
      </c>
      <c r="C14" s="386">
        <v>163.26</v>
      </c>
      <c r="D14" s="386">
        <v>2233848.09</v>
      </c>
      <c r="E14" s="386">
        <v>1.28942920935154</v>
      </c>
      <c r="F14" s="386">
        <v>6.35</v>
      </c>
      <c r="G14" s="387" t="s">
        <v>25</v>
      </c>
      <c r="H14" s="386">
        <v>4.1038785360312</v>
      </c>
      <c r="I14" s="387" t="s">
        <v>32</v>
      </c>
      <c r="J14" s="387" t="s">
        <v>33</v>
      </c>
      <c r="K14" s="387" t="str">
        <v>6401392</v>
      </c>
      <c r="L14" s="387" t="str">
        <v>לאומי פקדון 09/2021- לאומי</v>
      </c>
      <c r="M14" s="383"/>
    </row>
    <row r="15" spans="1:13">
      <c r="A15" s="386">
        <v>0.0974279180549501</v>
      </c>
      <c r="B15" s="386">
        <v>3660.607225597</v>
      </c>
      <c r="C15" s="386">
        <v>163.87</v>
      </c>
      <c r="D15" s="386">
        <v>2233848.31</v>
      </c>
      <c r="E15" s="386">
        <v>1.30857420384884</v>
      </c>
      <c r="F15" s="386">
        <v>6.35</v>
      </c>
      <c r="G15" s="387" t="s">
        <v>25</v>
      </c>
      <c r="H15" s="386">
        <v>4.18781116136487</v>
      </c>
      <c r="I15" s="387" t="s">
        <v>32</v>
      </c>
      <c r="J15" s="387" t="s">
        <v>33</v>
      </c>
      <c r="K15" s="387" t="str">
        <v>6401418</v>
      </c>
      <c r="L15" s="387" t="str">
        <v>לאומי פקדון 10/2021- לאומי</v>
      </c>
      <c r="M15" s="383"/>
    </row>
    <row r="16" spans="1:13">
      <c r="A16" s="386">
        <v>0.0957284523789689</v>
      </c>
      <c r="B16" s="386">
        <v>3596.75410775</v>
      </c>
      <c r="C16" s="386">
        <v>161.62</v>
      </c>
      <c r="D16" s="386">
        <v>2225438.75</v>
      </c>
      <c r="E16" s="386">
        <v>1.35132261621952</v>
      </c>
      <c r="F16" s="386">
        <v>6.1</v>
      </c>
      <c r="G16" s="387" t="s">
        <v>25</v>
      </c>
      <c r="H16" s="386">
        <v>4.34999871243453</v>
      </c>
      <c r="I16" s="387" t="s">
        <v>32</v>
      </c>
      <c r="J16" s="387" t="s">
        <v>33</v>
      </c>
      <c r="K16" s="387" t="str">
        <v>6401467</v>
      </c>
      <c r="L16" s="387" t="str">
        <v>לאומי פקדון 12/2021- לאומי</v>
      </c>
      <c r="M16" s="383"/>
    </row>
    <row r="17" spans="1:13">
      <c r="A17" s="386">
        <v>0.203080065384065</v>
      </c>
      <c r="B17" s="386">
        <v>7630.21903332</v>
      </c>
      <c r="C17" s="386">
        <v>133.9</v>
      </c>
      <c r="D17" s="386">
        <v>5698445.88</v>
      </c>
      <c r="E17" s="386">
        <v>2.47825468957424</v>
      </c>
      <c r="F17" s="386">
        <v>4.6</v>
      </c>
      <c r="G17" s="387" t="s">
        <v>25</v>
      </c>
      <c r="H17" s="386">
        <v>9.1897390730786</v>
      </c>
      <c r="I17" s="387" t="s">
        <v>32</v>
      </c>
      <c r="J17" s="387" t="s">
        <v>33</v>
      </c>
      <c r="K17" s="387" t="str">
        <v>74001728</v>
      </c>
      <c r="L17" s="387" t="str">
        <v>מזרחי טפחות 4.6% 06/25- בנק מזרחי טפחות</v>
      </c>
      <c r="M17" s="383"/>
    </row>
    <row r="18" spans="1:13">
      <c r="A18" s="388">
        <v>1.00264976857609</v>
      </c>
      <c r="B18" s="388">
        <v>37672.025235341</v>
      </c>
      <c r="C18" s="389"/>
      <c r="D18" s="388">
        <v>24756784.9</v>
      </c>
      <c r="E18" s="388">
        <v>1.52411327212547</v>
      </c>
      <c r="F18" s="389"/>
      <c r="G18" s="389"/>
      <c r="H18" s="388">
        <v>5.41282885937982</v>
      </c>
      <c r="I18" s="389"/>
      <c r="J18" s="389"/>
      <c r="K18" s="389"/>
      <c r="L18" s="390" t="s">
        <v>124</v>
      </c>
      <c r="M18" s="383"/>
    </row>
    <row r="19" spans="1:13" ht="15.2" customHeight="1">
      <c r="A19" s="385" t="s">
        <v>77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3"/>
    </row>
    <row r="20" spans="1:13">
      <c r="A20" s="386">
        <v>2.66152340446907e-10</v>
      </c>
      <c r="B20" s="386">
        <v>1e-05</v>
      </c>
      <c r="C20" s="386">
        <v>0</v>
      </c>
      <c r="D20" s="386">
        <v>0</v>
      </c>
      <c r="E20" s="386">
        <v>0</v>
      </c>
      <c r="F20" s="386">
        <v>0</v>
      </c>
      <c r="G20" s="387" t="s">
        <v>27</v>
      </c>
      <c r="H20" s="386">
        <v>0</v>
      </c>
      <c r="I20" s="387"/>
      <c r="J20" s="387" t="s">
        <v>27</v>
      </c>
      <c r="K20" s="387" t="s">
        <v>27</v>
      </c>
      <c r="L20" s="387" t="s">
        <v>27</v>
      </c>
      <c r="M20" s="383"/>
    </row>
    <row r="21" spans="1:13">
      <c r="A21" s="388">
        <v>2.66152340446907e-10</v>
      </c>
      <c r="B21" s="388">
        <v>1e-05</v>
      </c>
      <c r="C21" s="389"/>
      <c r="D21" s="388">
        <v>0</v>
      </c>
      <c r="E21" s="388">
        <v>0</v>
      </c>
      <c r="F21" s="389"/>
      <c r="G21" s="389"/>
      <c r="H21" s="388">
        <v>0</v>
      </c>
      <c r="I21" s="389"/>
      <c r="J21" s="389"/>
      <c r="K21" s="389"/>
      <c r="L21" s="390" t="s">
        <v>79</v>
      </c>
      <c r="M21" s="383"/>
    </row>
    <row r="22" spans="1:13" ht="15.2" customHeight="1">
      <c r="A22" s="385" t="str">
        <v> נקוב במט"ח</v>
      </c>
      <c r="B22" s="385"/>
      <c r="C22" s="385"/>
      <c r="D22" s="385"/>
      <c r="E22" s="385"/>
      <c r="F22" s="385"/>
      <c r="G22" s="385"/>
      <c r="H22" s="385"/>
      <c r="I22" s="385"/>
      <c r="J22" s="385"/>
      <c r="K22" s="385"/>
      <c r="L22" s="385"/>
      <c r="M22" s="383"/>
    </row>
    <row r="23" spans="1:13">
      <c r="A23" s="386">
        <v>0.120228026092496</v>
      </c>
      <c r="B23" s="386">
        <v>4517.26353</v>
      </c>
      <c r="C23" s="386">
        <v>100.11</v>
      </c>
      <c r="D23" s="386">
        <v>4512300</v>
      </c>
      <c r="E23" s="386">
        <v>0.452294655442237</v>
      </c>
      <c r="F23" s="386">
        <v>0.65245</v>
      </c>
      <c r="G23" s="387" t="s">
        <v>11</v>
      </c>
      <c r="H23" s="386">
        <v>0.468092917152102</v>
      </c>
      <c r="I23" s="387" t="s">
        <v>32</v>
      </c>
      <c r="J23" s="387" t="s">
        <v>33</v>
      </c>
      <c r="K23" s="387" t="str">
        <v>76002385</v>
      </c>
      <c r="L23" s="387" t="str">
        <v>MSCI ייעוד מניות 20.06.14- בנק הפועלים</v>
      </c>
      <c r="M23" s="383"/>
    </row>
    <row r="24" spans="1:13">
      <c r="A24" s="386">
        <v>0.199913517026779</v>
      </c>
      <c r="B24" s="386">
        <v>7511.244</v>
      </c>
      <c r="C24" s="386">
        <v>108.2</v>
      </c>
      <c r="D24" s="386">
        <v>6942000</v>
      </c>
      <c r="E24" s="386">
        <v>4.04211225378513</v>
      </c>
      <c r="F24" s="386">
        <v>5.4264</v>
      </c>
      <c r="G24" s="387" t="s">
        <v>11</v>
      </c>
      <c r="H24" s="386">
        <v>5.07825500451617</v>
      </c>
      <c r="I24" s="387" t="s">
        <v>32</v>
      </c>
      <c r="J24" s="387" t="s">
        <v>33</v>
      </c>
      <c r="K24" s="387" t="str">
        <v>76001528</v>
      </c>
      <c r="L24" s="387" t="str">
        <v>בלל דולר 5.4264% 2019- לאומי</v>
      </c>
      <c r="M24" s="383"/>
    </row>
    <row r="25" spans="1:13">
      <c r="A25" s="386">
        <v>0.230907502684119</v>
      </c>
      <c r="B25" s="386">
        <v>8675.7645</v>
      </c>
      <c r="C25" s="386">
        <v>99.98</v>
      </c>
      <c r="D25" s="386">
        <v>8677500</v>
      </c>
      <c r="E25" s="386">
        <v>0.0211388889551152</v>
      </c>
      <c r="F25" s="386">
        <v>0.4618</v>
      </c>
      <c r="G25" s="387" t="s">
        <v>11</v>
      </c>
      <c r="H25" s="386">
        <v>0.947944879476347</v>
      </c>
      <c r="I25" s="387" t="s">
        <v>32</v>
      </c>
      <c r="J25" s="387" t="s">
        <v>33</v>
      </c>
      <c r="K25" s="387" t="str">
        <v>76002631</v>
      </c>
      <c r="L25" s="387" t="str">
        <v>בנהפ LIBOR+0.22% 12.12.14- בנק הפועלים</v>
      </c>
      <c r="M25" s="383"/>
    </row>
    <row r="26" spans="1:13">
      <c r="A26" s="386">
        <v>0.120228026092496</v>
      </c>
      <c r="B26" s="386">
        <v>4517.26353</v>
      </c>
      <c r="C26" s="386">
        <v>100.11</v>
      </c>
      <c r="D26" s="386">
        <v>4512300</v>
      </c>
      <c r="E26" s="386">
        <v>0.455441777825354</v>
      </c>
      <c r="F26" s="386">
        <v>0.5414</v>
      </c>
      <c r="G26" s="387" t="s">
        <v>11</v>
      </c>
      <c r="H26" s="386">
        <v>0.601784189431986</v>
      </c>
      <c r="I26" s="387" t="s">
        <v>32</v>
      </c>
      <c r="J26" s="387" t="s">
        <v>33</v>
      </c>
      <c r="K26" s="387" t="str">
        <v>76002476</v>
      </c>
      <c r="L26" s="387" t="str">
        <v>פועלים 08.08.14 יעוד מניות חול- בנק הפועלים</v>
      </c>
      <c r="M26" s="383"/>
    </row>
    <row r="27" spans="1:13">
      <c r="A27" s="386">
        <v>0.120456208341597</v>
      </c>
      <c r="B27" s="386">
        <v>4525.8369</v>
      </c>
      <c r="C27" s="386">
        <v>100.3</v>
      </c>
      <c r="D27" s="386">
        <v>4512300</v>
      </c>
      <c r="E27" s="386">
        <v>0.505008955359458</v>
      </c>
      <c r="F27" s="386">
        <v>0.605</v>
      </c>
      <c r="G27" s="387" t="s">
        <v>11</v>
      </c>
      <c r="H27" s="386">
        <v>0.602739746422056</v>
      </c>
      <c r="I27" s="387" t="s">
        <v>32</v>
      </c>
      <c r="J27" s="387" t="s">
        <v>65</v>
      </c>
      <c r="K27" s="387" t="str">
        <v>9080821</v>
      </c>
      <c r="L27" s="387" t="str">
        <v>בנלאומי 08.08.14 יעוד מניות חו"ל- בינלאומי</v>
      </c>
      <c r="M27" s="383"/>
    </row>
    <row r="28" spans="1:13">
      <c r="A28" s="388">
        <v>0.791733280237487</v>
      </c>
      <c r="B28" s="388">
        <v>29747.37246</v>
      </c>
      <c r="C28" s="389"/>
      <c r="D28" s="388">
        <v>29156400</v>
      </c>
      <c r="E28" s="388">
        <v>1.24147974196523</v>
      </c>
      <c r="F28" s="389"/>
      <c r="G28" s="389"/>
      <c r="H28" s="388">
        <v>1.81289885886841</v>
      </c>
      <c r="I28" s="389"/>
      <c r="J28" s="389"/>
      <c r="K28" s="389"/>
      <c r="L28" s="390" t="str">
        <v> סה''כ ל: נקוב במט"ח</v>
      </c>
      <c r="M28" s="383"/>
    </row>
    <row r="29" spans="1:13" ht="15.2" customHeight="1">
      <c r="A29" s="385" t="str">
        <v> צמודי מט"ח</v>
      </c>
      <c r="B29" s="385"/>
      <c r="C29" s="385"/>
      <c r="D29" s="385"/>
      <c r="E29" s="385"/>
      <c r="F29" s="385"/>
      <c r="G29" s="385"/>
      <c r="H29" s="385"/>
      <c r="I29" s="385"/>
      <c r="J29" s="385"/>
      <c r="K29" s="385"/>
      <c r="L29" s="385"/>
      <c r="M29" s="383"/>
    </row>
    <row r="30" spans="1:13">
      <c r="A30" s="386">
        <v>2.66152340446907e-10</v>
      </c>
      <c r="B30" s="386">
        <v>1e-05</v>
      </c>
      <c r="C30" s="386">
        <v>0</v>
      </c>
      <c r="D30" s="386">
        <v>0</v>
      </c>
      <c r="E30" s="386">
        <v>0</v>
      </c>
      <c r="F30" s="386">
        <v>0</v>
      </c>
      <c r="G30" s="387" t="s">
        <v>27</v>
      </c>
      <c r="H30" s="386">
        <v>0</v>
      </c>
      <c r="I30" s="387"/>
      <c r="J30" s="387" t="s">
        <v>27</v>
      </c>
      <c r="K30" s="387" t="s">
        <v>27</v>
      </c>
      <c r="L30" s="387" t="s">
        <v>27</v>
      </c>
      <c r="M30" s="383"/>
    </row>
    <row r="31" spans="1:13">
      <c r="A31" s="388">
        <v>2.66152340446907e-10</v>
      </c>
      <c r="B31" s="388">
        <v>1e-05</v>
      </c>
      <c r="C31" s="389"/>
      <c r="D31" s="388">
        <v>0</v>
      </c>
      <c r="E31" s="388">
        <v>0</v>
      </c>
      <c r="F31" s="389"/>
      <c r="G31" s="389"/>
      <c r="H31" s="388">
        <v>0</v>
      </c>
      <c r="I31" s="389"/>
      <c r="J31" s="389"/>
      <c r="K31" s="389"/>
      <c r="L31" s="390" t="str">
        <v> סה''כ ל: צמודי מט"ח</v>
      </c>
      <c r="M31" s="383"/>
    </row>
    <row r="32" spans="1:13" ht="15.2" customHeight="1">
      <c r="A32" s="385" t="s">
        <v>91</v>
      </c>
      <c r="B32" s="385"/>
      <c r="C32" s="385"/>
      <c r="D32" s="385"/>
      <c r="E32" s="385"/>
      <c r="F32" s="385"/>
      <c r="G32" s="385"/>
      <c r="H32" s="385"/>
      <c r="I32" s="385"/>
      <c r="J32" s="385"/>
      <c r="K32" s="385"/>
      <c r="L32" s="385"/>
      <c r="M32" s="383"/>
    </row>
    <row r="33" spans="1:13">
      <c r="A33" s="386">
        <v>2.66152340446907e-10</v>
      </c>
      <c r="B33" s="386">
        <v>1e-05</v>
      </c>
      <c r="C33" s="386">
        <v>0</v>
      </c>
      <c r="D33" s="386">
        <v>0</v>
      </c>
      <c r="E33" s="386">
        <v>0</v>
      </c>
      <c r="F33" s="386">
        <v>0</v>
      </c>
      <c r="G33" s="387" t="s">
        <v>27</v>
      </c>
      <c r="H33" s="386">
        <v>0</v>
      </c>
      <c r="I33" s="387"/>
      <c r="J33" s="387" t="s">
        <v>27</v>
      </c>
      <c r="K33" s="387" t="s">
        <v>27</v>
      </c>
      <c r="L33" s="387" t="s">
        <v>27</v>
      </c>
      <c r="M33" s="383"/>
    </row>
    <row r="34" spans="1:13">
      <c r="A34" s="388">
        <v>2.66152340446907e-10</v>
      </c>
      <c r="B34" s="388">
        <v>1e-05</v>
      </c>
      <c r="C34" s="389"/>
      <c r="D34" s="388">
        <v>0</v>
      </c>
      <c r="E34" s="388">
        <v>0</v>
      </c>
      <c r="F34" s="389"/>
      <c r="G34" s="389"/>
      <c r="H34" s="388">
        <v>0</v>
      </c>
      <c r="I34" s="389"/>
      <c r="J34" s="389"/>
      <c r="K34" s="389"/>
      <c r="L34" s="390" t="s">
        <v>92</v>
      </c>
      <c r="M34" s="383"/>
    </row>
    <row r="35" spans="1:13">
      <c r="A35" s="388">
        <v>1.79438304961204</v>
      </c>
      <c r="B35" s="388">
        <v>67419.397725341</v>
      </c>
      <c r="C35" s="389"/>
      <c r="D35" s="388">
        <v>53913184.9</v>
      </c>
      <c r="E35" s="388">
        <v>1.39940724951553</v>
      </c>
      <c r="F35" s="389"/>
      <c r="G35" s="389"/>
      <c r="H35" s="388">
        <v>3.82443646296904</v>
      </c>
      <c r="I35" s="389"/>
      <c r="J35" s="389"/>
      <c r="K35" s="389"/>
      <c r="L35" s="390" t="s">
        <v>35</v>
      </c>
      <c r="M35" s="383"/>
    </row>
    <row r="36" spans="1:13" ht="15.2" customHeight="1">
      <c r="A36" s="385" t="s">
        <v>36</v>
      </c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3"/>
    </row>
    <row r="37" spans="1:13" ht="15.2" customHeight="1">
      <c r="A37" s="385" t="s">
        <v>46</v>
      </c>
      <c r="B37" s="385"/>
      <c r="C37" s="385"/>
      <c r="D37" s="385"/>
      <c r="E37" s="385"/>
      <c r="F37" s="385"/>
      <c r="G37" s="385"/>
      <c r="H37" s="385"/>
      <c r="I37" s="385"/>
      <c r="J37" s="385"/>
      <c r="K37" s="385"/>
      <c r="L37" s="385"/>
      <c r="M37" s="383"/>
    </row>
    <row r="38" spans="1:13">
      <c r="A38" s="386">
        <v>2.66152340446907e-10</v>
      </c>
      <c r="B38" s="386">
        <v>1e-05</v>
      </c>
      <c r="C38" s="386">
        <v>0</v>
      </c>
      <c r="D38" s="386">
        <v>0</v>
      </c>
      <c r="E38" s="386">
        <v>0</v>
      </c>
      <c r="F38" s="386">
        <v>0</v>
      </c>
      <c r="G38" s="387" t="s">
        <v>27</v>
      </c>
      <c r="H38" s="386">
        <v>0</v>
      </c>
      <c r="I38" s="387"/>
      <c r="J38" s="387" t="s">
        <v>27</v>
      </c>
      <c r="K38" s="387" t="s">
        <v>27</v>
      </c>
      <c r="L38" s="387" t="s">
        <v>27</v>
      </c>
      <c r="M38" s="383"/>
    </row>
    <row r="39" spans="1:13">
      <c r="A39" s="388">
        <v>2.66152340446907e-10</v>
      </c>
      <c r="B39" s="388">
        <v>1e-05</v>
      </c>
      <c r="C39" s="389"/>
      <c r="D39" s="388">
        <v>0</v>
      </c>
      <c r="E39" s="388">
        <v>0</v>
      </c>
      <c r="F39" s="389"/>
      <c r="G39" s="389"/>
      <c r="H39" s="388">
        <v>0</v>
      </c>
      <c r="I39" s="389"/>
      <c r="J39" s="389"/>
      <c r="K39" s="389"/>
      <c r="L39" s="390" t="s">
        <v>110</v>
      </c>
      <c r="M39" s="383"/>
    </row>
    <row r="40" spans="1:13">
      <c r="A40" s="388">
        <v>2.66152340446907e-10</v>
      </c>
      <c r="B40" s="388">
        <v>1e-05</v>
      </c>
      <c r="C40" s="389"/>
      <c r="D40" s="388">
        <v>0</v>
      </c>
      <c r="E40" s="388">
        <v>0</v>
      </c>
      <c r="F40" s="389"/>
      <c r="G40" s="389"/>
      <c r="H40" s="388">
        <v>0</v>
      </c>
      <c r="I40" s="389"/>
      <c r="J40" s="389"/>
      <c r="K40" s="389"/>
      <c r="L40" s="390" t="s">
        <v>37</v>
      </c>
      <c r="M40" s="383"/>
    </row>
    <row r="41" spans="1:13">
      <c r="A41" s="391">
        <v>1.79438304987819</v>
      </c>
      <c r="B41" s="391">
        <v>67419.397735341</v>
      </c>
      <c r="C41" s="392"/>
      <c r="D41" s="391">
        <v>53913184.9</v>
      </c>
      <c r="E41" s="391">
        <v>1.39940724930797</v>
      </c>
      <c r="F41" s="392"/>
      <c r="G41" s="392"/>
      <c r="H41" s="391">
        <v>3.82443646240178</v>
      </c>
      <c r="I41" s="392"/>
      <c r="J41" s="392"/>
      <c r="K41" s="392"/>
      <c r="L41" s="393" t="str">
        <v>סה''כ פקדונות מעל 3 חודשים</v>
      </c>
      <c r="M41" s="383"/>
    </row>
    <row r="42" spans="1:13" ht="20.1" customHeight="1">
      <c r="A42" s="383"/>
      <c r="B42" s="383"/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</row>
    <row r="43" spans="1:13" ht="36" customHeight="1">
      <c r="A43" s="383" t="s">
        <v>8</v>
      </c>
      <c r="B43" s="383"/>
      <c r="C43" s="383"/>
      <c r="D43" s="383"/>
      <c r="E43" s="383"/>
      <c r="F43" s="383"/>
      <c r="G43" s="383"/>
      <c r="H43" s="383"/>
      <c r="I43" s="383"/>
      <c r="J43" s="383"/>
      <c r="K43" s="383"/>
      <c r="L43" s="383"/>
      <c r="M43" s="38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43:M43"/>
    <mergeCell ref="A37:L37"/>
    <mergeCell ref="A36:L36"/>
    <mergeCell ref="A32:L32"/>
    <mergeCell ref="A29:L29"/>
    <mergeCell ref="A22:L22"/>
    <mergeCell ref="A19:L19"/>
    <mergeCell ref="A8:L8"/>
    <mergeCell ref="A7:L7"/>
    <mergeCell ref="A4:M4"/>
    <mergeCell ref="A3:M3"/>
    <mergeCell ref="A2:M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0"/>
  </sheetPr>
  <dimension ref="A1:H25"/>
  <sheetViews>
    <sheetView workbookViewId="0" showGridLines="0">
      <selection activeCell="A1" sqref="A1"/>
    </sheetView>
  </sheetViews>
  <sheetFormatPr defaultRowHeight="12.75"/>
  <cols>
    <col min="1" max="1" style="394" width="10.1442" customWidth="1"/>
    <col min="2" max="2" style="394" width="14.2966" customWidth="1"/>
    <col min="3" max="5" style="394" width="10.1442" customWidth="1"/>
    <col min="6" max="6" style="394" width="25.31746" customWidth="1"/>
    <col min="7" max="7" style="394" width="6.852817" customWidth="1"/>
    <col min="8" max="8" style="394" width="59.80854" customWidth="1"/>
    <col min="9" max="256" style="394"/>
  </cols>
  <sheetData>
    <row r="1" spans="1:8" ht="0.95" customHeight="1">
      <c r="A1" s="395"/>
      <c r="B1" s="395"/>
      <c r="C1" s="395"/>
      <c r="D1" s="395"/>
      <c r="E1" s="395"/>
      <c r="F1" s="395"/>
      <c r="G1" s="395"/>
      <c r="H1" s="395"/>
    </row>
    <row r="2" spans="1:8" ht="21.6" customHeight="1">
      <c r="A2" s="396" t="s">
        <v>149</v>
      </c>
      <c r="B2" s="396"/>
      <c r="C2" s="396"/>
      <c r="D2" s="396"/>
      <c r="E2" s="396"/>
      <c r="F2" s="396"/>
      <c r="G2" s="396"/>
      <c r="H2" s="397"/>
    </row>
    <row r="3" spans="1:8" ht="36" customHeight="1">
      <c r="A3" s="398" t="s">
        <v>1</v>
      </c>
      <c r="B3" s="398"/>
      <c r="C3" s="398"/>
      <c r="D3" s="398"/>
      <c r="E3" s="398"/>
      <c r="F3" s="398"/>
      <c r="G3" s="398"/>
      <c r="H3" s="397"/>
    </row>
    <row r="4" spans="1:8" ht="48.95" customHeight="1">
      <c r="A4" s="399" t="s">
        <v>2</v>
      </c>
      <c r="B4" s="399"/>
      <c r="C4" s="399"/>
      <c r="D4" s="399"/>
      <c r="E4" s="399"/>
      <c r="F4" s="399"/>
      <c r="G4" s="399"/>
      <c r="H4" s="397"/>
    </row>
    <row r="5" spans="1:8" ht="28.7" customHeight="1">
      <c r="A5" s="397"/>
      <c r="B5" s="397"/>
      <c r="C5" s="397"/>
      <c r="D5" s="397"/>
      <c r="E5" s="397"/>
      <c r="F5" s="397"/>
      <c r="G5" s="397"/>
      <c r="H5" s="397"/>
    </row>
    <row r="6" spans="1:8">
      <c r="A6" s="400" t="s">
        <v>3</v>
      </c>
      <c r="B6" s="400" t="s">
        <v>17</v>
      </c>
      <c r="C6" s="400" t="str">
        <v>שיעור תשואה במהלך התקופה  
 (אחוזים)</v>
      </c>
      <c r="D6" s="400" t="str">
        <v>אופי הנכס</v>
      </c>
      <c r="E6" s="400" t="str">
        <v>תאריך שערוך אחרון  
 (תאריך)</v>
      </c>
      <c r="F6" s="400" t="s">
        <v>23</v>
      </c>
      <c r="G6" s="397"/>
      <c r="H6" s="397"/>
    </row>
    <row r="7" spans="1:8" ht="15.2" customHeight="1">
      <c r="A7" s="401" t="s">
        <v>24</v>
      </c>
      <c r="B7" s="401"/>
      <c r="C7" s="401"/>
      <c r="D7" s="401"/>
      <c r="E7" s="401"/>
      <c r="F7" s="401"/>
      <c r="G7" s="397"/>
      <c r="H7" s="397"/>
    </row>
    <row r="8" spans="1:8" ht="15.2" customHeight="1">
      <c r="A8" s="401" t="s">
        <v>150</v>
      </c>
      <c r="B8" s="401"/>
      <c r="C8" s="401"/>
      <c r="D8" s="401"/>
      <c r="E8" s="401"/>
      <c r="F8" s="401"/>
      <c r="G8" s="397"/>
      <c r="H8" s="397"/>
    </row>
    <row r="9" spans="1:8">
      <c r="A9" s="402">
        <v>2.66152340446907e-10</v>
      </c>
      <c r="B9" s="402">
        <v>1e-05</v>
      </c>
      <c r="C9" s="402">
        <v>0</v>
      </c>
      <c r="D9" s="403" t="s">
        <v>27</v>
      </c>
      <c r="E9" s="404"/>
      <c r="F9" s="403" t="s">
        <v>27</v>
      </c>
      <c r="G9" s="397"/>
      <c r="H9" s="397"/>
    </row>
    <row r="10" spans="1:8">
      <c r="A10" s="405">
        <v>2.66152340446907e-10</v>
      </c>
      <c r="B10" s="405">
        <v>1e-05</v>
      </c>
      <c r="C10" s="405">
        <v>0</v>
      </c>
      <c r="D10" s="406"/>
      <c r="E10" s="406"/>
      <c r="F10" s="407" t="s">
        <v>151</v>
      </c>
      <c r="G10" s="397"/>
      <c r="H10" s="397"/>
    </row>
    <row r="11" spans="1:8" ht="15.2" customHeight="1">
      <c r="A11" s="401" t="s">
        <v>152</v>
      </c>
      <c r="B11" s="401"/>
      <c r="C11" s="401"/>
      <c r="D11" s="401"/>
      <c r="E11" s="401"/>
      <c r="F11" s="401"/>
      <c r="G11" s="397"/>
      <c r="H11" s="397"/>
    </row>
    <row r="12" spans="1:8">
      <c r="A12" s="402">
        <v>2.66152340446907e-10</v>
      </c>
      <c r="B12" s="402">
        <v>1e-05</v>
      </c>
      <c r="C12" s="402">
        <v>0</v>
      </c>
      <c r="D12" s="403" t="s">
        <v>27</v>
      </c>
      <c r="E12" s="404"/>
      <c r="F12" s="403" t="s">
        <v>27</v>
      </c>
      <c r="G12" s="397"/>
      <c r="H12" s="397"/>
    </row>
    <row r="13" spans="1:8">
      <c r="A13" s="405">
        <v>2.66152340446907e-10</v>
      </c>
      <c r="B13" s="405">
        <v>1e-05</v>
      </c>
      <c r="C13" s="405">
        <v>0</v>
      </c>
      <c r="D13" s="406"/>
      <c r="E13" s="406"/>
      <c r="F13" s="407" t="s">
        <v>153</v>
      </c>
      <c r="G13" s="397"/>
      <c r="H13" s="397"/>
    </row>
    <row r="14" spans="1:8">
      <c r="A14" s="405">
        <v>5.32304680893814e-10</v>
      </c>
      <c r="B14" s="405">
        <v>2e-05</v>
      </c>
      <c r="C14" s="405">
        <v>0</v>
      </c>
      <c r="D14" s="406"/>
      <c r="E14" s="406"/>
      <c r="F14" s="407" t="s">
        <v>35</v>
      </c>
      <c r="G14" s="397"/>
      <c r="H14" s="397"/>
    </row>
    <row r="15" spans="1:8" ht="15.2" customHeight="1">
      <c r="A15" s="401" t="s">
        <v>36</v>
      </c>
      <c r="B15" s="401"/>
      <c r="C15" s="401"/>
      <c r="D15" s="401"/>
      <c r="E15" s="401"/>
      <c r="F15" s="401"/>
      <c r="G15" s="397"/>
      <c r="H15" s="397"/>
    </row>
    <row r="16" spans="1:8" ht="15.2" customHeight="1">
      <c r="A16" s="401" t="s">
        <v>150</v>
      </c>
      <c r="B16" s="401"/>
      <c r="C16" s="401"/>
      <c r="D16" s="401"/>
      <c r="E16" s="401"/>
      <c r="F16" s="401"/>
      <c r="G16" s="397"/>
      <c r="H16" s="397"/>
    </row>
    <row r="17" spans="1:8">
      <c r="A17" s="402">
        <v>2.66152340446907e-10</v>
      </c>
      <c r="B17" s="402">
        <v>1e-05</v>
      </c>
      <c r="C17" s="402">
        <v>0</v>
      </c>
      <c r="D17" s="403" t="s">
        <v>27</v>
      </c>
      <c r="E17" s="404"/>
      <c r="F17" s="403" t="s">
        <v>27</v>
      </c>
      <c r="G17" s="397"/>
      <c r="H17" s="397"/>
    </row>
    <row r="18" spans="1:8">
      <c r="A18" s="405">
        <v>2.66152340446907e-10</v>
      </c>
      <c r="B18" s="405">
        <v>1e-05</v>
      </c>
      <c r="C18" s="405">
        <v>0</v>
      </c>
      <c r="D18" s="406"/>
      <c r="E18" s="406"/>
      <c r="F18" s="407" t="s">
        <v>151</v>
      </c>
      <c r="G18" s="397"/>
      <c r="H18" s="397"/>
    </row>
    <row r="19" spans="1:8" ht="15.2" customHeight="1">
      <c r="A19" s="401" t="s">
        <v>152</v>
      </c>
      <c r="B19" s="401"/>
      <c r="C19" s="401"/>
      <c r="D19" s="401"/>
      <c r="E19" s="401"/>
      <c r="F19" s="401"/>
      <c r="G19" s="397"/>
      <c r="H19" s="397"/>
    </row>
    <row r="20" spans="1:8">
      <c r="A20" s="402">
        <v>2.66152340446907e-10</v>
      </c>
      <c r="B20" s="402">
        <v>1e-05</v>
      </c>
      <c r="C20" s="402">
        <v>0</v>
      </c>
      <c r="D20" s="403" t="s">
        <v>27</v>
      </c>
      <c r="E20" s="404"/>
      <c r="F20" s="403" t="s">
        <v>27</v>
      </c>
      <c r="G20" s="397"/>
      <c r="H20" s="397"/>
    </row>
    <row r="21" spans="1:8">
      <c r="A21" s="405">
        <v>2.66152340446907e-10</v>
      </c>
      <c r="B21" s="405">
        <v>1e-05</v>
      </c>
      <c r="C21" s="405">
        <v>0</v>
      </c>
      <c r="D21" s="406"/>
      <c r="E21" s="406"/>
      <c r="F21" s="407" t="s">
        <v>153</v>
      </c>
      <c r="G21" s="397"/>
      <c r="H21" s="397"/>
    </row>
    <row r="22" spans="1:8">
      <c r="A22" s="405">
        <v>5.32304680893814e-10</v>
      </c>
      <c r="B22" s="405">
        <v>2e-05</v>
      </c>
      <c r="C22" s="405">
        <v>0</v>
      </c>
      <c r="D22" s="406"/>
      <c r="E22" s="406"/>
      <c r="F22" s="407" t="s">
        <v>37</v>
      </c>
      <c r="G22" s="397"/>
      <c r="H22" s="397"/>
    </row>
    <row r="23" spans="1:8">
      <c r="A23" s="408">
        <v>1.06460936178763e-09</v>
      </c>
      <c r="B23" s="408">
        <v>4e-05</v>
      </c>
      <c r="C23" s="408">
        <v>0</v>
      </c>
      <c r="D23" s="409"/>
      <c r="E23" s="409"/>
      <c r="F23" s="410" t="str">
        <v>סה''כ זכויות במקרקעין</v>
      </c>
      <c r="G23" s="397"/>
      <c r="H23" s="397"/>
    </row>
    <row r="24" spans="1:8" ht="20.1" customHeight="1">
      <c r="A24" s="397"/>
      <c r="B24" s="397"/>
      <c r="C24" s="397"/>
      <c r="D24" s="397"/>
      <c r="E24" s="397"/>
      <c r="F24" s="397"/>
      <c r="G24" s="397"/>
      <c r="H24" s="397"/>
    </row>
    <row r="25" spans="1:8" ht="36" customHeight="1">
      <c r="A25" s="397" t="s">
        <v>8</v>
      </c>
      <c r="B25" s="397"/>
      <c r="C25" s="397"/>
      <c r="D25" s="397"/>
      <c r="E25" s="397"/>
      <c r="F25" s="397"/>
      <c r="G25" s="397"/>
      <c r="H25" s="397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25:G25"/>
    <mergeCell ref="A19:F19"/>
    <mergeCell ref="A16:F16"/>
    <mergeCell ref="A15:F15"/>
    <mergeCell ref="A11:F11"/>
    <mergeCell ref="A8:F8"/>
    <mergeCell ref="A7:F7"/>
    <mergeCell ref="A4:G4"/>
    <mergeCell ref="A3:G3"/>
    <mergeCell ref="A2:G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0"/>
  </sheetPr>
  <dimension ref="A1:F19"/>
  <sheetViews>
    <sheetView workbookViewId="0" showGridLines="0">
      <selection activeCell="A1" sqref="A1"/>
    </sheetView>
  </sheetViews>
  <sheetFormatPr defaultRowHeight="12.75"/>
  <cols>
    <col min="1" max="1" style="411" width="10.1442" customWidth="1"/>
    <col min="2" max="2" style="411" width="14.2966" customWidth="1"/>
    <col min="3" max="3" style="411" width="8.711805" customWidth="1"/>
    <col min="4" max="4" style="411" width="25.31746" customWidth="1"/>
    <col min="5" max="5" style="411" width="6.852817" customWidth="1"/>
    <col min="6" max="6" style="411" width="81.42368" customWidth="1"/>
    <col min="7" max="256" style="411"/>
  </cols>
  <sheetData>
    <row r="1" spans="1:6" ht="0.95" customHeight="1">
      <c r="A1" s="412"/>
      <c r="B1" s="412"/>
      <c r="C1" s="412"/>
      <c r="D1" s="412"/>
      <c r="E1" s="412"/>
      <c r="F1" s="412"/>
    </row>
    <row r="2" spans="1:6" ht="21.6" customHeight="1">
      <c r="A2" s="413" t="s">
        <v>154</v>
      </c>
      <c r="B2" s="413"/>
      <c r="C2" s="413"/>
      <c r="D2" s="413"/>
      <c r="E2" s="413"/>
      <c r="F2" s="414"/>
    </row>
    <row r="3" spans="1:6" ht="36" customHeight="1">
      <c r="A3" s="415" t="s">
        <v>1</v>
      </c>
      <c r="B3" s="415"/>
      <c r="C3" s="415"/>
      <c r="D3" s="415"/>
      <c r="E3" s="415"/>
      <c r="F3" s="414"/>
    </row>
    <row r="4" spans="1:6" ht="48.95" customHeight="1">
      <c r="A4" s="416" t="s">
        <v>2</v>
      </c>
      <c r="B4" s="416"/>
      <c r="C4" s="416"/>
      <c r="D4" s="416"/>
      <c r="E4" s="416"/>
      <c r="F4" s="414"/>
    </row>
    <row r="5" spans="1:6" ht="28.7" customHeight="1">
      <c r="A5" s="414"/>
      <c r="B5" s="414"/>
      <c r="C5" s="414"/>
      <c r="D5" s="414"/>
      <c r="E5" s="414"/>
      <c r="F5" s="414"/>
    </row>
    <row r="6" spans="1:6">
      <c r="A6" s="417" t="s">
        <v>3</v>
      </c>
      <c r="B6" s="417" t="s">
        <v>17</v>
      </c>
      <c r="C6" s="417" t="s">
        <v>21</v>
      </c>
      <c r="D6" s="417" t="s">
        <v>23</v>
      </c>
      <c r="E6" s="414"/>
      <c r="F6" s="414"/>
    </row>
    <row r="7" spans="1:6" ht="15.2" customHeight="1">
      <c r="A7" s="418" t="str">
        <v>בארץ</v>
      </c>
      <c r="B7" s="418"/>
      <c r="C7" s="418"/>
      <c r="D7" s="418"/>
      <c r="E7" s="414"/>
      <c r="F7" s="414"/>
    </row>
    <row r="8" spans="1:6">
      <c r="A8" s="419">
        <v>-0.356085216283917</v>
      </c>
      <c r="B8" s="419">
        <v>-13379</v>
      </c>
      <c r="C8" s="420" t="s">
        <v>27</v>
      </c>
      <c r="D8" s="420" t="str">
        <v>זכאים</v>
      </c>
      <c r="E8" s="414"/>
      <c r="F8" s="414"/>
    </row>
    <row r="9" spans="1:6">
      <c r="A9" s="419">
        <v>0.111624291583433</v>
      </c>
      <c r="B9" s="419">
        <v>4194</v>
      </c>
      <c r="C9" s="420" t="s">
        <v>27</v>
      </c>
      <c r="D9" s="420" t="str">
        <v>חייבים</v>
      </c>
      <c r="E9" s="414"/>
      <c r="F9" s="414"/>
    </row>
    <row r="10" spans="1:6">
      <c r="A10" s="419">
        <v>0.0204671149803672</v>
      </c>
      <c r="B10" s="419">
        <v>769</v>
      </c>
      <c r="C10" s="420" t="s">
        <v>27</v>
      </c>
      <c r="D10" s="420" t="str">
        <v>רכוש אחר</v>
      </c>
      <c r="E10" s="414"/>
      <c r="F10" s="414"/>
    </row>
    <row r="11" spans="1:6">
      <c r="A11" s="419">
        <v>2.79459957469252</v>
      </c>
      <c r="B11" s="419">
        <v>105000</v>
      </c>
      <c r="C11" s="420" t="str">
        <v>AAA</v>
      </c>
      <c r="D11" s="420" t="str">
        <v>התח.ממש.אי העלאת ג.פרישה נשי- ממשלת ישראל</v>
      </c>
      <c r="E11" s="414"/>
      <c r="F11" s="414"/>
    </row>
    <row r="12" spans="1:6">
      <c r="A12" s="419">
        <v>0.00184641669116701</v>
      </c>
      <c r="B12" s="419">
        <v>69.37443</v>
      </c>
      <c r="C12" s="420" t="s">
        <v>27</v>
      </c>
      <c r="D12" s="420" t="str">
        <v>ריבית/דיבידנד לקבל</v>
      </c>
      <c r="E12" s="414"/>
      <c r="F12" s="414"/>
    </row>
    <row r="13" spans="1:6">
      <c r="A13" s="421">
        <v>2.57245218166357</v>
      </c>
      <c r="B13" s="421">
        <v>96653.37443</v>
      </c>
      <c r="C13" s="422"/>
      <c r="D13" s="423" t="str">
        <v>סה''כ ל: בארץ</v>
      </c>
      <c r="E13" s="414"/>
      <c r="F13" s="414"/>
    </row>
    <row r="14" spans="1:6" ht="15.2" customHeight="1">
      <c r="A14" s="418" t="s">
        <v>36</v>
      </c>
      <c r="B14" s="418"/>
      <c r="C14" s="418"/>
      <c r="D14" s="418"/>
      <c r="E14" s="414"/>
      <c r="F14" s="414"/>
    </row>
    <row r="15" spans="1:6">
      <c r="A15" s="419">
        <v>2.66152340446907e-10</v>
      </c>
      <c r="B15" s="419">
        <v>1e-05</v>
      </c>
      <c r="C15" s="420" t="s">
        <v>27</v>
      </c>
      <c r="D15" s="420" t="s">
        <v>27</v>
      </c>
      <c r="E15" s="414"/>
      <c r="F15" s="414"/>
    </row>
    <row r="16" spans="1:6">
      <c r="A16" s="421">
        <v>2.66152340446907e-10</v>
      </c>
      <c r="B16" s="421">
        <v>1e-05</v>
      </c>
      <c r="C16" s="422"/>
      <c r="D16" s="423" t="s">
        <v>37</v>
      </c>
      <c r="E16" s="414"/>
      <c r="F16" s="414"/>
    </row>
    <row r="17" spans="1:6">
      <c r="A17" s="424">
        <v>2.57245218192973</v>
      </c>
      <c r="B17" s="424">
        <v>96653.37444</v>
      </c>
      <c r="C17" s="425"/>
      <c r="D17" s="426" t="str">
        <v>סה''כ השקעות אחרות</v>
      </c>
      <c r="E17" s="414"/>
      <c r="F17" s="414"/>
    </row>
    <row r="18" spans="1:6" ht="50.45" customHeight="1">
      <c r="A18" s="414"/>
      <c r="B18" s="414"/>
      <c r="C18" s="414"/>
      <c r="D18" s="414"/>
      <c r="E18" s="414"/>
      <c r="F18" s="414"/>
    </row>
    <row r="19" spans="1:6" ht="36" customHeight="1">
      <c r="A19" s="414" t="s">
        <v>8</v>
      </c>
      <c r="B19" s="414"/>
      <c r="C19" s="414"/>
      <c r="D19" s="414"/>
      <c r="E19" s="414"/>
      <c r="F19" s="414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9:E19"/>
    <mergeCell ref="A14:D14"/>
    <mergeCell ref="A7:D7"/>
    <mergeCell ref="A4:E4"/>
    <mergeCell ref="A3:E3"/>
    <mergeCell ref="A2:E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0"/>
  </sheetPr>
  <dimension ref="A1:E19"/>
  <sheetViews>
    <sheetView workbookViewId="0" showGridLines="0">
      <selection activeCell="A12" sqref="A12"/>
    </sheetView>
  </sheetViews>
  <sheetFormatPr defaultRowHeight="12.75"/>
  <cols>
    <col min="1" max="1" style="427" width="10.1442" customWidth="1"/>
    <col min="2" max="2" style="427" width="14.2966" customWidth="1"/>
    <col min="3" max="3" style="427" width="25.31746" customWidth="1"/>
    <col min="4" max="4" style="427" width="6.852817" customWidth="1"/>
    <col min="5" max="5" style="427" width="90.29594" customWidth="1"/>
    <col min="6" max="256" style="427"/>
  </cols>
  <sheetData>
    <row r="1" spans="1:5" ht="0.95" customHeight="1">
      <c r="A1" s="428"/>
      <c r="B1" s="428"/>
      <c r="C1" s="428"/>
      <c r="D1" s="428"/>
      <c r="E1" s="428"/>
    </row>
    <row r="2" spans="1:5" ht="21.6" customHeight="1">
      <c r="A2" s="429" t="s">
        <v>155</v>
      </c>
      <c r="B2" s="429"/>
      <c r="C2" s="429"/>
      <c r="D2" s="429"/>
      <c r="E2" s="430"/>
    </row>
    <row r="3" spans="1:5" ht="36" customHeight="1">
      <c r="A3" s="431" t="s">
        <v>1</v>
      </c>
      <c r="B3" s="431"/>
      <c r="C3" s="431"/>
      <c r="D3" s="431"/>
      <c r="E3" s="430"/>
    </row>
    <row r="4" spans="1:5" ht="48.95" customHeight="1">
      <c r="A4" s="432" t="s">
        <v>2</v>
      </c>
      <c r="B4" s="432"/>
      <c r="C4" s="432"/>
      <c r="D4" s="432"/>
      <c r="E4" s="430"/>
    </row>
    <row r="5" spans="1:5" ht="28.7" customHeight="1">
      <c r="A5" s="430"/>
      <c r="B5" s="430"/>
      <c r="C5" s="430"/>
      <c r="D5" s="430"/>
      <c r="E5" s="430"/>
    </row>
    <row r="6" spans="1:5">
      <c r="A6" s="433" t="str">
        <v>תאריך סיום ההתחייבות 
 (תאריך)</v>
      </c>
      <c r="B6" s="433" t="str">
        <v>סכום ההתחייבות  
 (אלפי ש''ח)</v>
      </c>
      <c r="C6" s="433" t="s">
        <v>23</v>
      </c>
      <c r="D6" s="430"/>
      <c r="E6" s="430"/>
    </row>
    <row r="7" spans="1:5" ht="15.2" customHeight="1">
      <c r="A7" s="434" t="s">
        <v>24</v>
      </c>
      <c r="B7" s="434"/>
      <c r="C7" s="434"/>
      <c r="D7" s="430"/>
      <c r="E7" s="430"/>
    </row>
    <row r="8" spans="1:5" ht="15.2" customHeight="1">
      <c r="A8" s="435">
        <v>42458</v>
      </c>
      <c r="B8" s="436">
        <v>2581.2948949381</v>
      </c>
      <c r="C8" s="437" t="str">
        <v>דוראד </v>
      </c>
      <c r="D8" s="430"/>
      <c r="E8" s="430"/>
    </row>
    <row r="9" spans="1:5" ht="15.2" customHeight="1">
      <c r="A9" s="435">
        <v>41820</v>
      </c>
      <c r="B9" s="436">
        <v>959.072730148817</v>
      </c>
      <c r="C9" s="438" t="str">
        <v>opc</v>
      </c>
      <c r="D9" s="430"/>
      <c r="E9" s="430"/>
    </row>
    <row r="10" spans="1:5" ht="15.2" customHeight="1">
      <c r="A10" s="435">
        <v>42069</v>
      </c>
      <c r="B10" s="436">
        <v>1812.70114824892</v>
      </c>
      <c r="C10" s="437" t="str">
        <v>אשדוד התפלה </v>
      </c>
      <c r="D10" s="430"/>
      <c r="E10" s="430"/>
    </row>
    <row r="11" spans="1:5" ht="15.2" customHeight="1">
      <c r="A11" s="435">
        <v>43390</v>
      </c>
      <c r="B11" s="436">
        <v>5487.57631329639</v>
      </c>
      <c r="C11" s="437" t="str">
        <v>עיר הבהדים </v>
      </c>
      <c r="D11" s="430"/>
      <c r="E11" s="430"/>
    </row>
    <row r="12" spans="1:5" ht="15.2" customHeight="1">
      <c r="A12" s="435">
        <v>42369</v>
      </c>
      <c r="B12" s="436">
        <v>326.729420681207</v>
      </c>
      <c r="C12" s="437" t="str">
        <v>רבוע כחול נדל"ן </v>
      </c>
      <c r="D12" s="430"/>
      <c r="E12" s="430"/>
    </row>
    <row r="13" spans="1:5">
      <c r="A13" s="439"/>
      <c r="B13" s="440">
        <f>SUM(B7:B12)</f>
        <v>11167.3745073134</v>
      </c>
      <c r="C13" s="441" t="s">
        <v>35</v>
      </c>
      <c r="D13" s="430"/>
      <c r="E13" s="430"/>
    </row>
    <row r="14" spans="1:5" ht="15.2" customHeight="1">
      <c r="A14" s="434" t="s">
        <v>36</v>
      </c>
      <c r="B14" s="434"/>
      <c r="C14" s="434"/>
      <c r="D14" s="430"/>
      <c r="E14" s="430"/>
    </row>
    <row r="15" spans="1:5">
      <c r="A15" s="442"/>
      <c r="B15" s="436">
        <v>1e-05</v>
      </c>
      <c r="C15" s="437" t="s">
        <v>27</v>
      </c>
      <c r="D15" s="430"/>
      <c r="E15" s="430"/>
    </row>
    <row r="16" spans="1:5">
      <c r="A16" s="439"/>
      <c r="B16" s="440">
        <v>1e-05</v>
      </c>
      <c r="C16" s="441" t="s">
        <v>37</v>
      </c>
      <c r="D16" s="430"/>
      <c r="E16" s="430"/>
    </row>
    <row r="17" spans="1:5">
      <c r="A17" s="443"/>
      <c r="B17" s="444">
        <v>11167.37</v>
      </c>
      <c r="C17" s="445" t="str">
        <v>סה''כ יתרות התחייבות להשקעה</v>
      </c>
      <c r="D17" s="430"/>
      <c r="E17" s="430"/>
    </row>
    <row r="18" spans="1:5" ht="50.45" customHeight="1">
      <c r="A18" s="430"/>
      <c r="B18" s="430"/>
      <c r="C18" s="430"/>
      <c r="D18" s="430"/>
      <c r="E18" s="430"/>
    </row>
    <row r="19" spans="1:5" ht="36" customHeight="1">
      <c r="A19" s="430" t="s">
        <v>8</v>
      </c>
      <c r="B19" s="430"/>
      <c r="C19" s="430"/>
      <c r="D19" s="430"/>
      <c r="E19" s="430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9:D19"/>
    <mergeCell ref="A14:C14"/>
    <mergeCell ref="A7:C7"/>
    <mergeCell ref="A4:D4"/>
    <mergeCell ref="A3:D3"/>
    <mergeCell ref="A2:D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23"/>
  <sheetViews>
    <sheetView workbookViewId="0" showGridLines="0">
      <selection activeCell="A1" sqref="A1"/>
    </sheetView>
  </sheetViews>
  <sheetFormatPr defaultRowHeight="12.75"/>
  <cols>
    <col min="1" max="2" style="446" width="9.428005" customWidth="1"/>
    <col min="3" max="4" style="446" width="14.2966" customWidth="1"/>
    <col min="5" max="5" style="446" width="9.428005" customWidth="1"/>
    <col min="6" max="7" style="446" width="7.424211" customWidth="1"/>
    <col min="8" max="9" style="446" width="9.428005" customWidth="1"/>
    <col min="10" max="11" style="446" width="7.424211" customWidth="1"/>
    <col min="12" max="12" style="446" width="8.711805" customWidth="1"/>
    <col min="13" max="13" style="446" width="10.1442" customWidth="1"/>
    <col min="14" max="14" style="446" width="14.2966" customWidth="1"/>
    <col min="15" max="15" style="446" width="6.852817" customWidth="1"/>
    <col min="16" max="16" style="446" width="1.127134" customWidth="1"/>
    <col min="17" max="256" style="446"/>
  </cols>
  <sheetData>
    <row r="1" spans="1:16" ht="0.95" customHeight="1">
      <c r="A1" s="447"/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</row>
    <row r="2" spans="1:16" ht="21.6" customHeight="1">
      <c r="A2" s="448" t="str">
        <v>אג''ח קונצרני סחיר- לפי עלות מתואמת</v>
      </c>
      <c r="B2" s="448"/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9"/>
    </row>
    <row r="3" spans="1:16" ht="36" customHeight="1">
      <c r="A3" s="450" t="s">
        <v>1</v>
      </c>
      <c r="B3" s="450"/>
      <c r="C3" s="450"/>
      <c r="D3" s="450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450"/>
      <c r="P3" s="449"/>
    </row>
    <row r="4" spans="1:16" ht="48.95" customHeight="1">
      <c r="A4" s="451" t="s">
        <v>2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49"/>
    </row>
    <row r="5" spans="1:16" ht="28.7" customHeight="1">
      <c r="A5" s="449"/>
      <c r="B5" s="449"/>
      <c r="C5" s="449"/>
      <c r="D5" s="449"/>
      <c r="E5" s="449"/>
      <c r="F5" s="449"/>
      <c r="G5" s="449"/>
      <c r="H5" s="449"/>
      <c r="I5" s="449"/>
      <c r="J5" s="449"/>
      <c r="K5" s="449"/>
      <c r="L5" s="449"/>
      <c r="M5" s="449"/>
      <c r="N5" s="449"/>
      <c r="O5" s="449"/>
      <c r="P5" s="449"/>
    </row>
    <row r="6" spans="1:16">
      <c r="A6" s="452" t="s">
        <v>3</v>
      </c>
      <c r="B6" s="452" t="s">
        <v>38</v>
      </c>
      <c r="C6" s="452" t="s">
        <v>156</v>
      </c>
      <c r="D6" s="452" t="s">
        <v>41</v>
      </c>
      <c r="E6" s="452" t="s">
        <v>157</v>
      </c>
      <c r="F6" s="452" t="s">
        <v>19</v>
      </c>
      <c r="G6" s="452" t="s">
        <v>10</v>
      </c>
      <c r="H6" s="452" t="s">
        <v>42</v>
      </c>
      <c r="I6" s="452" t="s">
        <v>112</v>
      </c>
      <c r="J6" s="452" t="s">
        <v>20</v>
      </c>
      <c r="K6" s="452" t="s">
        <v>21</v>
      </c>
      <c r="L6" s="452" t="s">
        <v>53</v>
      </c>
      <c r="M6" s="452" t="s">
        <v>22</v>
      </c>
      <c r="N6" s="452" t="s">
        <v>23</v>
      </c>
      <c r="O6" s="449"/>
      <c r="P6" s="449"/>
    </row>
    <row r="7" spans="1:16" ht="15.2" customHeight="1">
      <c r="A7" s="453" t="s">
        <v>24</v>
      </c>
      <c r="B7" s="453"/>
      <c r="C7" s="453"/>
      <c r="D7" s="453"/>
      <c r="E7" s="453"/>
      <c r="F7" s="453"/>
      <c r="G7" s="453"/>
      <c r="H7" s="453"/>
      <c r="I7" s="453"/>
      <c r="J7" s="453"/>
      <c r="K7" s="453"/>
      <c r="L7" s="453"/>
      <c r="M7" s="453"/>
      <c r="N7" s="453"/>
      <c r="O7" s="449"/>
      <c r="P7" s="449"/>
    </row>
    <row r="8" spans="1:16" ht="15.2" customHeight="1">
      <c r="A8" s="453" t="s">
        <v>63</v>
      </c>
      <c r="B8" s="453"/>
      <c r="C8" s="453"/>
      <c r="D8" s="453"/>
      <c r="E8" s="453"/>
      <c r="F8" s="453"/>
      <c r="G8" s="453"/>
      <c r="H8" s="453"/>
      <c r="I8" s="453"/>
      <c r="J8" s="453"/>
      <c r="K8" s="453"/>
      <c r="L8" s="453"/>
      <c r="M8" s="453"/>
      <c r="N8" s="453"/>
      <c r="O8" s="449"/>
      <c r="P8" s="449"/>
    </row>
    <row r="9" spans="1:16">
      <c r="A9" s="454">
        <v>2.66152340446907e-10</v>
      </c>
      <c r="B9" s="454">
        <v>0</v>
      </c>
      <c r="C9" s="454">
        <v>1e-05</v>
      </c>
      <c r="D9" s="454">
        <v>0</v>
      </c>
      <c r="E9" s="454">
        <v>0</v>
      </c>
      <c r="F9" s="454">
        <v>0</v>
      </c>
      <c r="G9" s="455" t="s">
        <v>27</v>
      </c>
      <c r="H9" s="454">
        <v>0</v>
      </c>
      <c r="I9" s="456"/>
      <c r="J9" s="455"/>
      <c r="K9" s="455" t="s">
        <v>27</v>
      </c>
      <c r="L9" s="455" t="s">
        <v>27</v>
      </c>
      <c r="M9" s="455" t="s">
        <v>27</v>
      </c>
      <c r="N9" s="455" t="s">
        <v>27</v>
      </c>
      <c r="O9" s="449"/>
      <c r="P9" s="449"/>
    </row>
    <row r="10" spans="1:16">
      <c r="A10" s="457">
        <v>2.66152340446907e-10</v>
      </c>
      <c r="B10" s="458"/>
      <c r="C10" s="457">
        <v>1e-05</v>
      </c>
      <c r="D10" s="457">
        <v>0</v>
      </c>
      <c r="E10" s="458"/>
      <c r="F10" s="458"/>
      <c r="G10" s="458"/>
      <c r="H10" s="457">
        <v>0</v>
      </c>
      <c r="I10" s="458"/>
      <c r="J10" s="458"/>
      <c r="K10" s="458"/>
      <c r="L10" s="458"/>
      <c r="M10" s="458"/>
      <c r="N10" s="459" t="s">
        <v>76</v>
      </c>
      <c r="O10" s="449"/>
      <c r="P10" s="449"/>
    </row>
    <row r="11" spans="1:16" ht="15.2" customHeight="1">
      <c r="A11" s="453" t="s">
        <v>77</v>
      </c>
      <c r="B11" s="453"/>
      <c r="C11" s="453"/>
      <c r="D11" s="453"/>
      <c r="E11" s="453"/>
      <c r="F11" s="453"/>
      <c r="G11" s="453"/>
      <c r="H11" s="453"/>
      <c r="I11" s="453"/>
      <c r="J11" s="453"/>
      <c r="K11" s="453"/>
      <c r="L11" s="453"/>
      <c r="M11" s="453"/>
      <c r="N11" s="453"/>
      <c r="O11" s="449"/>
      <c r="P11" s="449"/>
    </row>
    <row r="12" spans="1:16">
      <c r="A12" s="454">
        <v>2.66152340446907e-10</v>
      </c>
      <c r="B12" s="454">
        <v>0</v>
      </c>
      <c r="C12" s="454">
        <v>1e-05</v>
      </c>
      <c r="D12" s="454">
        <v>0</v>
      </c>
      <c r="E12" s="454">
        <v>0</v>
      </c>
      <c r="F12" s="454">
        <v>0</v>
      </c>
      <c r="G12" s="455" t="s">
        <v>27</v>
      </c>
      <c r="H12" s="454">
        <v>0</v>
      </c>
      <c r="I12" s="456"/>
      <c r="J12" s="455"/>
      <c r="K12" s="455" t="s">
        <v>27</v>
      </c>
      <c r="L12" s="455" t="s">
        <v>27</v>
      </c>
      <c r="M12" s="455" t="s">
        <v>27</v>
      </c>
      <c r="N12" s="455" t="s">
        <v>27</v>
      </c>
      <c r="O12" s="449"/>
      <c r="P12" s="449"/>
    </row>
    <row r="13" spans="1:16">
      <c r="A13" s="457">
        <v>2.66152340446907e-10</v>
      </c>
      <c r="B13" s="458"/>
      <c r="C13" s="457">
        <v>1e-05</v>
      </c>
      <c r="D13" s="457">
        <v>0</v>
      </c>
      <c r="E13" s="458"/>
      <c r="F13" s="458"/>
      <c r="G13" s="458"/>
      <c r="H13" s="457">
        <v>0</v>
      </c>
      <c r="I13" s="458"/>
      <c r="J13" s="458"/>
      <c r="K13" s="458"/>
      <c r="L13" s="458"/>
      <c r="M13" s="458"/>
      <c r="N13" s="459" t="s">
        <v>79</v>
      </c>
      <c r="O13" s="449"/>
      <c r="P13" s="449"/>
    </row>
    <row r="14" spans="1:16" ht="15.2" customHeight="1">
      <c r="A14" s="453" t="s">
        <v>80</v>
      </c>
      <c r="B14" s="453"/>
      <c r="C14" s="453"/>
      <c r="D14" s="453"/>
      <c r="E14" s="453"/>
      <c r="F14" s="453"/>
      <c r="G14" s="453"/>
      <c r="H14" s="453"/>
      <c r="I14" s="453"/>
      <c r="J14" s="453"/>
      <c r="K14" s="453"/>
      <c r="L14" s="453"/>
      <c r="M14" s="453"/>
      <c r="N14" s="453"/>
      <c r="O14" s="449"/>
      <c r="P14" s="449"/>
    </row>
    <row r="15" spans="1:16">
      <c r="A15" s="454">
        <v>2.66152340446907e-10</v>
      </c>
      <c r="B15" s="454">
        <v>0</v>
      </c>
      <c r="C15" s="454">
        <v>1e-05</v>
      </c>
      <c r="D15" s="454">
        <v>0</v>
      </c>
      <c r="E15" s="454">
        <v>0</v>
      </c>
      <c r="F15" s="454">
        <v>0</v>
      </c>
      <c r="G15" s="455" t="s">
        <v>27</v>
      </c>
      <c r="H15" s="454">
        <v>0</v>
      </c>
      <c r="I15" s="456"/>
      <c r="J15" s="455"/>
      <c r="K15" s="455" t="s">
        <v>27</v>
      </c>
      <c r="L15" s="455" t="s">
        <v>27</v>
      </c>
      <c r="M15" s="455" t="s">
        <v>27</v>
      </c>
      <c r="N15" s="455" t="s">
        <v>27</v>
      </c>
      <c r="O15" s="449"/>
      <c r="P15" s="449"/>
    </row>
    <row r="16" spans="1:16">
      <c r="A16" s="457">
        <v>2.66152340446907e-10</v>
      </c>
      <c r="B16" s="458"/>
      <c r="C16" s="457">
        <v>1e-05</v>
      </c>
      <c r="D16" s="457">
        <v>0</v>
      </c>
      <c r="E16" s="458"/>
      <c r="F16" s="458"/>
      <c r="G16" s="458"/>
      <c r="H16" s="457">
        <v>0</v>
      </c>
      <c r="I16" s="458"/>
      <c r="J16" s="458"/>
      <c r="K16" s="458"/>
      <c r="L16" s="458"/>
      <c r="M16" s="458"/>
      <c r="N16" s="459" t="s">
        <v>81</v>
      </c>
      <c r="O16" s="449"/>
      <c r="P16" s="449"/>
    </row>
    <row r="17" spans="1:16" ht="15.2" customHeight="1">
      <c r="A17" s="453" t="s">
        <v>82</v>
      </c>
      <c r="B17" s="453"/>
      <c r="C17" s="453"/>
      <c r="D17" s="453"/>
      <c r="E17" s="453"/>
      <c r="F17" s="453"/>
      <c r="G17" s="453"/>
      <c r="H17" s="453"/>
      <c r="I17" s="453"/>
      <c r="J17" s="453"/>
      <c r="K17" s="453"/>
      <c r="L17" s="453"/>
      <c r="M17" s="453"/>
      <c r="N17" s="453"/>
      <c r="O17" s="449"/>
      <c r="P17" s="449"/>
    </row>
    <row r="18" spans="1:16">
      <c r="A18" s="454">
        <v>2.66152340446907e-10</v>
      </c>
      <c r="B18" s="454">
        <v>0</v>
      </c>
      <c r="C18" s="454">
        <v>1e-05</v>
      </c>
      <c r="D18" s="454">
        <v>0</v>
      </c>
      <c r="E18" s="454">
        <v>0</v>
      </c>
      <c r="F18" s="454">
        <v>0</v>
      </c>
      <c r="G18" s="455" t="s">
        <v>27</v>
      </c>
      <c r="H18" s="454">
        <v>0</v>
      </c>
      <c r="I18" s="456"/>
      <c r="J18" s="455"/>
      <c r="K18" s="455" t="s">
        <v>27</v>
      </c>
      <c r="L18" s="455" t="s">
        <v>27</v>
      </c>
      <c r="M18" s="455" t="s">
        <v>27</v>
      </c>
      <c r="N18" s="455" t="s">
        <v>27</v>
      </c>
      <c r="O18" s="449"/>
      <c r="P18" s="449"/>
    </row>
    <row r="19" spans="1:16">
      <c r="A19" s="457">
        <v>2.66152340446907e-10</v>
      </c>
      <c r="B19" s="458"/>
      <c r="C19" s="457">
        <v>1e-05</v>
      </c>
      <c r="D19" s="457">
        <v>0</v>
      </c>
      <c r="E19" s="458"/>
      <c r="F19" s="458"/>
      <c r="G19" s="458"/>
      <c r="H19" s="457">
        <v>0</v>
      </c>
      <c r="I19" s="458"/>
      <c r="J19" s="458"/>
      <c r="K19" s="458"/>
      <c r="L19" s="458"/>
      <c r="M19" s="458"/>
      <c r="N19" s="459" t="s">
        <v>83</v>
      </c>
      <c r="O19" s="449"/>
      <c r="P19" s="449"/>
    </row>
    <row r="20" spans="1:16">
      <c r="A20" s="457">
        <v>1.06460936178763e-09</v>
      </c>
      <c r="B20" s="458"/>
      <c r="C20" s="457">
        <v>4e-05</v>
      </c>
      <c r="D20" s="457">
        <v>0</v>
      </c>
      <c r="E20" s="458"/>
      <c r="F20" s="458"/>
      <c r="G20" s="458"/>
      <c r="H20" s="457">
        <v>0</v>
      </c>
      <c r="I20" s="458"/>
      <c r="J20" s="458"/>
      <c r="K20" s="458"/>
      <c r="L20" s="458"/>
      <c r="M20" s="458"/>
      <c r="N20" s="459" t="s">
        <v>35</v>
      </c>
      <c r="O20" s="449"/>
      <c r="P20" s="449"/>
    </row>
    <row r="21" spans="1:16">
      <c r="A21" s="460">
        <v>1.06460936178763e-09</v>
      </c>
      <c r="B21" s="461"/>
      <c r="C21" s="460">
        <v>4e-05</v>
      </c>
      <c r="D21" s="460">
        <v>0</v>
      </c>
      <c r="E21" s="461"/>
      <c r="F21" s="461"/>
      <c r="G21" s="461"/>
      <c r="H21" s="460">
        <v>0</v>
      </c>
      <c r="I21" s="461"/>
      <c r="J21" s="461"/>
      <c r="K21" s="461"/>
      <c r="L21" s="461"/>
      <c r="M21" s="461"/>
      <c r="N21" s="462" t="str">
        <v>סה''כ אג''ח קונצרני סחיר- לפי עלות מתואמת</v>
      </c>
      <c r="O21" s="449"/>
      <c r="P21" s="449"/>
    </row>
    <row r="22" spans="1:16" ht="20.1" customHeight="1">
      <c r="A22" s="449"/>
      <c r="B22" s="449"/>
      <c r="C22" s="449"/>
      <c r="D22" s="449"/>
      <c r="E22" s="449"/>
      <c r="F22" s="449"/>
      <c r="G22" s="449"/>
      <c r="H22" s="449"/>
      <c r="I22" s="449"/>
      <c r="J22" s="449"/>
      <c r="K22" s="449"/>
      <c r="L22" s="449"/>
      <c r="M22" s="449"/>
      <c r="N22" s="449"/>
      <c r="O22" s="449"/>
      <c r="P22" s="449"/>
    </row>
    <row r="23" spans="1:16" ht="36" customHeight="1">
      <c r="A23" s="449" t="s">
        <v>8</v>
      </c>
      <c r="B23" s="449"/>
      <c r="C23" s="449"/>
      <c r="D23" s="449"/>
      <c r="E23" s="449"/>
      <c r="F23" s="449"/>
      <c r="G23" s="449"/>
      <c r="H23" s="449"/>
      <c r="I23" s="449"/>
      <c r="J23" s="449"/>
      <c r="K23" s="449"/>
      <c r="L23" s="449"/>
      <c r="M23" s="449"/>
      <c r="N23" s="449"/>
      <c r="O23" s="449"/>
      <c r="P23" s="449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23:O23"/>
    <mergeCell ref="A17:N17"/>
    <mergeCell ref="A14:N14"/>
    <mergeCell ref="A11:N11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23"/>
  <sheetViews>
    <sheetView topLeftCell="A4" workbookViewId="0" showGridLines="0">
      <selection activeCell="A1" sqref="A1"/>
    </sheetView>
  </sheetViews>
  <sheetFormatPr defaultRowHeight="12.75"/>
  <cols>
    <col min="1" max="2" style="463" width="9.428005" customWidth="1"/>
    <col min="3" max="4" style="463" width="14.2966" customWidth="1"/>
    <col min="5" max="5" style="463" width="9.428005" customWidth="1"/>
    <col min="6" max="7" style="463" width="7.424211" customWidth="1"/>
    <col min="8" max="9" style="463" width="9.428005" customWidth="1"/>
    <col min="10" max="11" style="463" width="7.424211" customWidth="1"/>
    <col min="12" max="12" style="463" width="8.711805" customWidth="1"/>
    <col min="13" max="13" style="463" width="10.1442" customWidth="1"/>
    <col min="14" max="14" style="463" width="14.2966" customWidth="1"/>
    <col min="15" max="15" style="463" width="6.852817" customWidth="1"/>
    <col min="16" max="16" style="463" width="1.127134" customWidth="1"/>
    <col min="17" max="256" style="463"/>
  </cols>
  <sheetData>
    <row r="1" spans="1:16" ht="0.95" customHeight="1">
      <c r="A1" s="464"/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464"/>
    </row>
    <row r="2" spans="1:16" ht="21.6" customHeight="1">
      <c r="A2" s="465" t="str">
        <v>אג''ח קונצרני לא סחיר- לפי עלות מתואמת</v>
      </c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5"/>
      <c r="O2" s="465"/>
      <c r="P2" s="466"/>
    </row>
    <row r="3" spans="1:16" ht="36" customHeight="1">
      <c r="A3" s="467" t="s">
        <v>1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6"/>
    </row>
    <row r="4" spans="1:16" ht="48.95" customHeight="1">
      <c r="A4" s="468" t="s">
        <v>2</v>
      </c>
      <c r="B4" s="468"/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6"/>
    </row>
    <row r="5" spans="1:16" ht="28.7" customHeight="1">
      <c r="A5" s="466"/>
      <c r="B5" s="466"/>
      <c r="C5" s="466"/>
      <c r="D5" s="466"/>
      <c r="E5" s="466"/>
      <c r="F5" s="466"/>
      <c r="G5" s="466"/>
      <c r="H5" s="466"/>
      <c r="I5" s="466"/>
      <c r="J5" s="466"/>
      <c r="K5" s="466"/>
      <c r="L5" s="466"/>
      <c r="M5" s="466"/>
      <c r="N5" s="466"/>
      <c r="O5" s="466"/>
      <c r="P5" s="466"/>
    </row>
    <row r="6" spans="1:16">
      <c r="A6" s="469" t="s">
        <v>3</v>
      </c>
      <c r="B6" s="469" t="s">
        <v>38</v>
      </c>
      <c r="C6" s="469" t="s">
        <v>156</v>
      </c>
      <c r="D6" s="469" t="s">
        <v>41</v>
      </c>
      <c r="E6" s="469" t="s">
        <v>157</v>
      </c>
      <c r="F6" s="469" t="s">
        <v>19</v>
      </c>
      <c r="G6" s="469" t="s">
        <v>10</v>
      </c>
      <c r="H6" s="469" t="s">
        <v>42</v>
      </c>
      <c r="I6" s="469" t="s">
        <v>112</v>
      </c>
      <c r="J6" s="469" t="s">
        <v>20</v>
      </c>
      <c r="K6" s="469" t="s">
        <v>21</v>
      </c>
      <c r="L6" s="469" t="s">
        <v>53</v>
      </c>
      <c r="M6" s="469" t="s">
        <v>22</v>
      </c>
      <c r="N6" s="469" t="s">
        <v>23</v>
      </c>
      <c r="O6" s="466"/>
      <c r="P6" s="466"/>
    </row>
    <row r="7" spans="1:16" ht="15.2" customHeight="1">
      <c r="A7" s="470" t="s">
        <v>24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0"/>
      <c r="O7" s="466"/>
      <c r="P7" s="466"/>
    </row>
    <row r="8" spans="1:16" ht="15.2" customHeight="1">
      <c r="A8" s="470" t="s">
        <v>121</v>
      </c>
      <c r="B8" s="470"/>
      <c r="C8" s="470"/>
      <c r="D8" s="470"/>
      <c r="E8" s="470"/>
      <c r="F8" s="470"/>
      <c r="G8" s="470"/>
      <c r="H8" s="470"/>
      <c r="I8" s="470"/>
      <c r="J8" s="470"/>
      <c r="K8" s="470"/>
      <c r="L8" s="470"/>
      <c r="M8" s="470"/>
      <c r="N8" s="470"/>
      <c r="O8" s="466"/>
      <c r="P8" s="466"/>
    </row>
    <row r="9" spans="1:16">
      <c r="A9" s="471">
        <v>2.66152340446907e-10</v>
      </c>
      <c r="B9" s="471">
        <v>0</v>
      </c>
      <c r="C9" s="471">
        <v>1e-05</v>
      </c>
      <c r="D9" s="471">
        <v>0</v>
      </c>
      <c r="E9" s="471">
        <v>0</v>
      </c>
      <c r="F9" s="471">
        <v>0</v>
      </c>
      <c r="G9" s="472" t="s">
        <v>27</v>
      </c>
      <c r="H9" s="471">
        <v>0</v>
      </c>
      <c r="I9" s="473"/>
      <c r="J9" s="472"/>
      <c r="K9" s="472" t="s">
        <v>27</v>
      </c>
      <c r="L9" s="472" t="s">
        <v>27</v>
      </c>
      <c r="M9" s="472" t="s">
        <v>27</v>
      </c>
      <c r="N9" s="472" t="s">
        <v>27</v>
      </c>
      <c r="O9" s="466"/>
      <c r="P9" s="466"/>
    </row>
    <row r="10" spans="1:16">
      <c r="A10" s="474">
        <v>2.66152340446907e-10</v>
      </c>
      <c r="B10" s="475"/>
      <c r="C10" s="474">
        <v>1e-05</v>
      </c>
      <c r="D10" s="474">
        <v>0</v>
      </c>
      <c r="E10" s="475"/>
      <c r="F10" s="475"/>
      <c r="G10" s="475"/>
      <c r="H10" s="474">
        <v>0</v>
      </c>
      <c r="I10" s="475"/>
      <c r="J10" s="475"/>
      <c r="K10" s="475"/>
      <c r="L10" s="475"/>
      <c r="M10" s="475"/>
      <c r="N10" s="476" t="s">
        <v>124</v>
      </c>
      <c r="O10" s="466"/>
      <c r="P10" s="466"/>
    </row>
    <row r="11" spans="1:16" ht="15.2" customHeight="1">
      <c r="A11" s="470" t="s">
        <v>77</v>
      </c>
      <c r="B11" s="470"/>
      <c r="C11" s="470"/>
      <c r="D11" s="470"/>
      <c r="E11" s="470"/>
      <c r="F11" s="470"/>
      <c r="G11" s="470"/>
      <c r="H11" s="470"/>
      <c r="I11" s="470"/>
      <c r="J11" s="470"/>
      <c r="K11" s="470"/>
      <c r="L11" s="470"/>
      <c r="M11" s="470"/>
      <c r="N11" s="470"/>
      <c r="O11" s="466"/>
      <c r="P11" s="466"/>
    </row>
    <row r="12" spans="1:16">
      <c r="A12" s="471">
        <v>2.66152340446907e-10</v>
      </c>
      <c r="B12" s="471">
        <v>0</v>
      </c>
      <c r="C12" s="471">
        <v>1e-05</v>
      </c>
      <c r="D12" s="471">
        <v>0</v>
      </c>
      <c r="E12" s="471">
        <v>0</v>
      </c>
      <c r="F12" s="471">
        <v>0</v>
      </c>
      <c r="G12" s="472" t="s">
        <v>27</v>
      </c>
      <c r="H12" s="471">
        <v>0</v>
      </c>
      <c r="I12" s="473"/>
      <c r="J12" s="472"/>
      <c r="K12" s="472" t="s">
        <v>27</v>
      </c>
      <c r="L12" s="472" t="s">
        <v>27</v>
      </c>
      <c r="M12" s="472" t="s">
        <v>27</v>
      </c>
      <c r="N12" s="472" t="s">
        <v>27</v>
      </c>
      <c r="O12" s="466"/>
      <c r="P12" s="466"/>
    </row>
    <row r="13" spans="1:16">
      <c r="A13" s="474">
        <v>2.66152340446907e-10</v>
      </c>
      <c r="B13" s="475"/>
      <c r="C13" s="474">
        <v>1e-05</v>
      </c>
      <c r="D13" s="474">
        <v>0</v>
      </c>
      <c r="E13" s="475"/>
      <c r="F13" s="475"/>
      <c r="G13" s="475"/>
      <c r="H13" s="474">
        <v>0</v>
      </c>
      <c r="I13" s="475"/>
      <c r="J13" s="475"/>
      <c r="K13" s="475"/>
      <c r="L13" s="475"/>
      <c r="M13" s="475"/>
      <c r="N13" s="476" t="s">
        <v>79</v>
      </c>
      <c r="O13" s="466"/>
      <c r="P13" s="466"/>
    </row>
    <row r="14" spans="1:16" ht="15.2" customHeight="1">
      <c r="A14" s="470" t="s">
        <v>125</v>
      </c>
      <c r="B14" s="470"/>
      <c r="C14" s="470"/>
      <c r="D14" s="470"/>
      <c r="E14" s="470"/>
      <c r="F14" s="470"/>
      <c r="G14" s="470"/>
      <c r="H14" s="470"/>
      <c r="I14" s="470"/>
      <c r="J14" s="470"/>
      <c r="K14" s="470"/>
      <c r="L14" s="470"/>
      <c r="M14" s="470"/>
      <c r="N14" s="470"/>
      <c r="O14" s="466"/>
      <c r="P14" s="466"/>
    </row>
    <row r="15" spans="1:16">
      <c r="A15" s="471">
        <v>2.66152340446907e-10</v>
      </c>
      <c r="B15" s="471">
        <v>0</v>
      </c>
      <c r="C15" s="471">
        <v>1e-05</v>
      </c>
      <c r="D15" s="471">
        <v>0</v>
      </c>
      <c r="E15" s="471">
        <v>0</v>
      </c>
      <c r="F15" s="471">
        <v>0</v>
      </c>
      <c r="G15" s="472" t="s">
        <v>27</v>
      </c>
      <c r="H15" s="471">
        <v>0</v>
      </c>
      <c r="I15" s="473"/>
      <c r="J15" s="472"/>
      <c r="K15" s="472" t="s">
        <v>27</v>
      </c>
      <c r="L15" s="472" t="s">
        <v>27</v>
      </c>
      <c r="M15" s="472" t="s">
        <v>27</v>
      </c>
      <c r="N15" s="472" t="s">
        <v>27</v>
      </c>
      <c r="O15" s="466"/>
      <c r="P15" s="466"/>
    </row>
    <row r="16" spans="1:16">
      <c r="A16" s="474">
        <v>2.66152340446907e-10</v>
      </c>
      <c r="B16" s="475"/>
      <c r="C16" s="474">
        <v>1e-05</v>
      </c>
      <c r="D16" s="474">
        <v>0</v>
      </c>
      <c r="E16" s="475"/>
      <c r="F16" s="475"/>
      <c r="G16" s="475"/>
      <c r="H16" s="474">
        <v>0</v>
      </c>
      <c r="I16" s="475"/>
      <c r="J16" s="475"/>
      <c r="K16" s="475"/>
      <c r="L16" s="475"/>
      <c r="M16" s="475"/>
      <c r="N16" s="476" t="s">
        <v>126</v>
      </c>
      <c r="O16" s="466"/>
      <c r="P16" s="466"/>
    </row>
    <row r="17" spans="1:16" ht="15.2" customHeight="1">
      <c r="A17" s="470" t="s">
        <v>91</v>
      </c>
      <c r="B17" s="470"/>
      <c r="C17" s="470"/>
      <c r="D17" s="470"/>
      <c r="E17" s="470"/>
      <c r="F17" s="470"/>
      <c r="G17" s="470"/>
      <c r="H17" s="470"/>
      <c r="I17" s="470"/>
      <c r="J17" s="470"/>
      <c r="K17" s="470"/>
      <c r="L17" s="470"/>
      <c r="M17" s="470"/>
      <c r="N17" s="470"/>
      <c r="O17" s="466"/>
      <c r="P17" s="466"/>
    </row>
    <row r="18" spans="1:16">
      <c r="A18" s="471">
        <v>2.66152340446907e-10</v>
      </c>
      <c r="B18" s="471">
        <v>0</v>
      </c>
      <c r="C18" s="471">
        <v>1e-05</v>
      </c>
      <c r="D18" s="471">
        <v>0</v>
      </c>
      <c r="E18" s="471">
        <v>0</v>
      </c>
      <c r="F18" s="471">
        <v>0</v>
      </c>
      <c r="G18" s="472" t="s">
        <v>27</v>
      </c>
      <c r="H18" s="471">
        <v>0</v>
      </c>
      <c r="I18" s="473"/>
      <c r="J18" s="472"/>
      <c r="K18" s="472" t="s">
        <v>27</v>
      </c>
      <c r="L18" s="472" t="s">
        <v>27</v>
      </c>
      <c r="M18" s="472" t="s">
        <v>27</v>
      </c>
      <c r="N18" s="472" t="s">
        <v>27</v>
      </c>
      <c r="O18" s="466"/>
      <c r="P18" s="466"/>
    </row>
    <row r="19" spans="1:16">
      <c r="A19" s="474">
        <v>2.66152340446907e-10</v>
      </c>
      <c r="B19" s="475"/>
      <c r="C19" s="474">
        <v>1e-05</v>
      </c>
      <c r="D19" s="474">
        <v>0</v>
      </c>
      <c r="E19" s="475"/>
      <c r="F19" s="475"/>
      <c r="G19" s="475"/>
      <c r="H19" s="474">
        <v>0</v>
      </c>
      <c r="I19" s="475"/>
      <c r="J19" s="475"/>
      <c r="K19" s="475"/>
      <c r="L19" s="475"/>
      <c r="M19" s="475"/>
      <c r="N19" s="476" t="s">
        <v>92</v>
      </c>
      <c r="O19" s="466"/>
      <c r="P19" s="466"/>
    </row>
    <row r="20" spans="1:16">
      <c r="A20" s="474">
        <v>1.06460936178763e-09</v>
      </c>
      <c r="B20" s="475"/>
      <c r="C20" s="474">
        <v>4e-05</v>
      </c>
      <c r="D20" s="474">
        <v>0</v>
      </c>
      <c r="E20" s="475"/>
      <c r="F20" s="475"/>
      <c r="G20" s="475"/>
      <c r="H20" s="474">
        <v>0</v>
      </c>
      <c r="I20" s="475"/>
      <c r="J20" s="475"/>
      <c r="K20" s="475"/>
      <c r="L20" s="475"/>
      <c r="M20" s="475"/>
      <c r="N20" s="476" t="s">
        <v>35</v>
      </c>
      <c r="O20" s="466"/>
      <c r="P20" s="466"/>
    </row>
    <row r="21" spans="1:16">
      <c r="A21" s="477">
        <v>1.06460936178763e-09</v>
      </c>
      <c r="B21" s="478"/>
      <c r="C21" s="477">
        <v>4e-05</v>
      </c>
      <c r="D21" s="477">
        <v>0</v>
      </c>
      <c r="E21" s="478"/>
      <c r="F21" s="478"/>
      <c r="G21" s="478"/>
      <c r="H21" s="477">
        <v>0</v>
      </c>
      <c r="I21" s="478"/>
      <c r="J21" s="478"/>
      <c r="K21" s="478"/>
      <c r="L21" s="478"/>
      <c r="M21" s="478"/>
      <c r="N21" s="479" t="str">
        <v>סה''כ אג''ח קונצרני לא סחיר- לפי עלות מתואמת</v>
      </c>
      <c r="O21" s="466"/>
      <c r="P21" s="466"/>
    </row>
    <row r="22" spans="1:16" ht="20.1" customHeight="1">
      <c r="A22" s="466"/>
      <c r="B22" s="466"/>
      <c r="C22" s="466"/>
      <c r="D22" s="466"/>
      <c r="E22" s="466"/>
      <c r="F22" s="466"/>
      <c r="G22" s="466"/>
      <c r="H22" s="466"/>
      <c r="I22" s="466"/>
      <c r="J22" s="466"/>
      <c r="K22" s="466"/>
      <c r="L22" s="466"/>
      <c r="M22" s="466"/>
      <c r="N22" s="466"/>
      <c r="O22" s="466"/>
      <c r="P22" s="466"/>
    </row>
    <row r="23" spans="1:16" ht="36" customHeight="1">
      <c r="A23" s="466" t="s">
        <v>8</v>
      </c>
      <c r="B23" s="466"/>
      <c r="C23" s="466"/>
      <c r="D23" s="466"/>
      <c r="E23" s="466"/>
      <c r="F23" s="466"/>
      <c r="G23" s="466"/>
      <c r="H23" s="466"/>
      <c r="I23" s="466"/>
      <c r="J23" s="466"/>
      <c r="K23" s="466"/>
      <c r="L23" s="466"/>
      <c r="M23" s="466"/>
      <c r="N23" s="466"/>
      <c r="O23" s="466"/>
      <c r="P23" s="466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23:O23"/>
    <mergeCell ref="A17:N17"/>
    <mergeCell ref="A14:N14"/>
    <mergeCell ref="A11:N11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57"/>
  <sheetViews>
    <sheetView workbookViewId="0" showGridLines="0">
      <selection activeCell="A1" sqref="A1"/>
    </sheetView>
  </sheetViews>
  <sheetFormatPr defaultRowHeight="12.75"/>
  <cols>
    <col min="1" max="1" style="20" width="10.1442" customWidth="1"/>
    <col min="2" max="2" style="20" width="14.2966" customWidth="1"/>
    <col min="3" max="4" style="20" width="10.1442" customWidth="1"/>
    <col min="5" max="7" style="20" width="8.711805" customWidth="1"/>
    <col min="8" max="8" style="20" width="13.5804" customWidth="1"/>
    <col min="9" max="9" style="20" width="25.31746" customWidth="1"/>
    <col min="10" max="10" style="20" width="6.852817" customWidth="1"/>
    <col min="11" max="11" style="20" width="29.89644" customWidth="1"/>
    <col min="12" max="256" style="20"/>
  </cols>
  <sheetData>
    <row r="1" spans="1:11" ht="0.9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21.6" customHeight="1">
      <c r="A2" s="22" t="s">
        <v>16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1" ht="36" customHeight="1">
      <c r="A3" s="24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3"/>
    </row>
    <row r="4" spans="1:11" ht="48.95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3"/>
    </row>
    <row r="5" spans="1:11" ht="28.7" customHeigh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</row>
    <row r="6" spans="1:11">
      <c r="A6" s="26" t="s">
        <v>3</v>
      </c>
      <c r="B6" s="26" t="s">
        <v>17</v>
      </c>
      <c r="C6" s="26" t="s">
        <v>18</v>
      </c>
      <c r="D6" s="26" t="s">
        <v>19</v>
      </c>
      <c r="E6" s="26" t="s">
        <v>10</v>
      </c>
      <c r="F6" s="26" t="s">
        <v>20</v>
      </c>
      <c r="G6" s="26" t="s">
        <v>21</v>
      </c>
      <c r="H6" s="26" t="s">
        <v>22</v>
      </c>
      <c r="I6" s="26" t="s">
        <v>23</v>
      </c>
      <c r="J6" s="23"/>
      <c r="K6" s="23"/>
    </row>
    <row r="7" spans="1:11" ht="15.2" customHeight="1">
      <c r="A7" s="27" t="s">
        <v>24</v>
      </c>
      <c r="B7" s="27"/>
      <c r="C7" s="27"/>
      <c r="D7" s="27"/>
      <c r="E7" s="27"/>
      <c r="F7" s="27"/>
      <c r="G7" s="27"/>
      <c r="H7" s="27"/>
      <c r="I7" s="27"/>
      <c r="J7" s="23"/>
      <c r="K7" s="23"/>
    </row>
    <row r="8" spans="1:11" ht="15.2" customHeight="1">
      <c r="A8" s="27" t="str">
        <v> יתרת מזומנים ועו"ש בש"ח</v>
      </c>
      <c r="B8" s="27"/>
      <c r="C8" s="27"/>
      <c r="D8" s="27"/>
      <c r="E8" s="27"/>
      <c r="F8" s="27"/>
      <c r="G8" s="27"/>
      <c r="H8" s="27"/>
      <c r="I8" s="27"/>
      <c r="J8" s="23"/>
      <c r="K8" s="23"/>
    </row>
    <row r="9" spans="1:11">
      <c r="A9" s="28">
        <v>0.154277144124459</v>
      </c>
      <c r="B9" s="28">
        <v>5796.57289</v>
      </c>
      <c r="C9" s="28">
        <v>0</v>
      </c>
      <c r="D9" s="28">
        <v>0</v>
      </c>
      <c r="E9" s="29" t="s">
        <v>25</v>
      </c>
      <c r="F9" s="29" t="s">
        <v>26</v>
      </c>
      <c r="G9" s="29" t="s">
        <v>27</v>
      </c>
      <c r="H9" s="29" t="str">
        <v>1111111111- 10- בנק לאומי</v>
      </c>
      <c r="I9" s="29" t="s">
        <v>28</v>
      </c>
      <c r="J9" s="23"/>
      <c r="K9" s="23"/>
    </row>
    <row r="10" spans="1:11">
      <c r="A10" s="28">
        <v>0.000110190795077786</v>
      </c>
      <c r="B10" s="28">
        <v>4.14014</v>
      </c>
      <c r="C10" s="28">
        <v>0</v>
      </c>
      <c r="D10" s="28">
        <v>0</v>
      </c>
      <c r="E10" s="29" t="s">
        <v>25</v>
      </c>
      <c r="F10" s="29" t="s">
        <v>26</v>
      </c>
      <c r="G10" s="29" t="s">
        <v>27</v>
      </c>
      <c r="H10" s="29" t="str">
        <v>1111111111- 13- בנק איגוד</v>
      </c>
      <c r="I10" s="29" t="s">
        <v>28</v>
      </c>
      <c r="J10" s="23"/>
      <c r="K10" s="23"/>
    </row>
    <row r="11" spans="1:11">
      <c r="A11" s="28">
        <v>8.02201784770809e-05</v>
      </c>
      <c r="B11" s="28">
        <v>3.01407</v>
      </c>
      <c r="C11" s="28">
        <v>0</v>
      </c>
      <c r="D11" s="28">
        <v>0</v>
      </c>
      <c r="E11" s="29" t="s">
        <v>25</v>
      </c>
      <c r="F11" s="29" t="s">
        <v>26</v>
      </c>
      <c r="G11" s="29" t="s">
        <v>27</v>
      </c>
      <c r="H11" s="29" t="str">
        <v>1111111111- 20- בנק מזרחי</v>
      </c>
      <c r="I11" s="29" t="s">
        <v>28</v>
      </c>
      <c r="J11" s="23"/>
      <c r="K11" s="23"/>
    </row>
    <row r="12" spans="1:11">
      <c r="A12" s="28">
        <v>0</v>
      </c>
      <c r="B12" s="28">
        <v>0</v>
      </c>
      <c r="C12" s="28">
        <v>0</v>
      </c>
      <c r="D12" s="28">
        <v>0</v>
      </c>
      <c r="E12" s="29" t="s">
        <v>25</v>
      </c>
      <c r="F12" s="29" t="s">
        <v>26</v>
      </c>
      <c r="G12" s="29" t="s">
        <v>27</v>
      </c>
      <c r="H12" s="29" t="str">
        <v>1111111111- 26- יו-בנק</v>
      </c>
      <c r="I12" s="29" t="s">
        <v>28</v>
      </c>
      <c r="J12" s="23"/>
      <c r="K12" s="23"/>
    </row>
    <row r="13" spans="1:11">
      <c r="A13" s="30">
        <v>0.154467555098014</v>
      </c>
      <c r="B13" s="30">
        <v>5803.7271</v>
      </c>
      <c r="C13" s="30">
        <v>0</v>
      </c>
      <c r="D13" s="31"/>
      <c r="E13" s="31"/>
      <c r="F13" s="31"/>
      <c r="G13" s="31"/>
      <c r="H13" s="31"/>
      <c r="I13" s="32" t="str">
        <v> סה''כ ל: יתרת מזומנים ועו"ש בש"ח</v>
      </c>
      <c r="J13" s="23"/>
      <c r="K13" s="23"/>
    </row>
    <row r="14" spans="1:11" ht="15.2" customHeight="1">
      <c r="A14" s="27" t="str">
        <v> יתרת מזומנים ועו"ש נקובים במט"ח</v>
      </c>
      <c r="B14" s="27"/>
      <c r="C14" s="27"/>
      <c r="D14" s="27"/>
      <c r="E14" s="27"/>
      <c r="F14" s="27"/>
      <c r="G14" s="27"/>
      <c r="H14" s="27"/>
      <c r="I14" s="27"/>
      <c r="J14" s="23"/>
      <c r="K14" s="23"/>
    </row>
    <row r="15" spans="1:11">
      <c r="A15" s="28">
        <v>0.23791850483121</v>
      </c>
      <c r="B15" s="28">
        <v>8939.18514606</v>
      </c>
      <c r="C15" s="28">
        <v>0</v>
      </c>
      <c r="D15" s="28">
        <v>0</v>
      </c>
      <c r="E15" s="29" t="s">
        <v>11</v>
      </c>
      <c r="F15" s="29" t="s">
        <v>26</v>
      </c>
      <c r="G15" s="29" t="s">
        <v>27</v>
      </c>
      <c r="H15" s="29" t="str">
        <v>1000280- 10- בנק לאומי</v>
      </c>
      <c r="I15" s="29" t="s">
        <v>29</v>
      </c>
      <c r="J15" s="23"/>
      <c r="K15" s="23"/>
    </row>
    <row r="16" spans="1:11">
      <c r="A16" s="28">
        <v>0.00131301239495868</v>
      </c>
      <c r="B16" s="28">
        <v>49.33311474</v>
      </c>
      <c r="C16" s="28">
        <v>0</v>
      </c>
      <c r="D16" s="28">
        <v>0</v>
      </c>
      <c r="E16" s="29" t="s">
        <v>11</v>
      </c>
      <c r="F16" s="29" t="s">
        <v>26</v>
      </c>
      <c r="G16" s="29" t="s">
        <v>27</v>
      </c>
      <c r="H16" s="29" t="str">
        <v>1000280- 12- בנק הפועלים</v>
      </c>
      <c r="I16" s="29" t="s">
        <v>29</v>
      </c>
      <c r="J16" s="23"/>
      <c r="K16" s="23"/>
    </row>
    <row r="17" spans="1:11">
      <c r="A17" s="28">
        <v>0.00238580708194398</v>
      </c>
      <c r="B17" s="28">
        <v>89.6406576</v>
      </c>
      <c r="C17" s="28">
        <v>0</v>
      </c>
      <c r="D17" s="28">
        <v>0</v>
      </c>
      <c r="E17" s="29" t="s">
        <v>11</v>
      </c>
      <c r="F17" s="29" t="s">
        <v>26</v>
      </c>
      <c r="G17" s="29" t="s">
        <v>27</v>
      </c>
      <c r="H17" s="29" t="str">
        <v>1000280- 20- בנק מזרחי</v>
      </c>
      <c r="I17" s="29" t="s">
        <v>29</v>
      </c>
      <c r="J17" s="23"/>
      <c r="K17" s="23"/>
    </row>
    <row r="18" spans="1:11">
      <c r="A18" s="28">
        <v>0.0617123641103565</v>
      </c>
      <c r="B18" s="28">
        <v>2318.68575744</v>
      </c>
      <c r="C18" s="28">
        <v>0</v>
      </c>
      <c r="D18" s="28">
        <v>0</v>
      </c>
      <c r="E18" s="29" t="s">
        <v>11</v>
      </c>
      <c r="F18" s="29" t="s">
        <v>26</v>
      </c>
      <c r="G18" s="29" t="s">
        <v>27</v>
      </c>
      <c r="H18" s="29" t="str">
        <v>1000280- 33- פועלים סהר</v>
      </c>
      <c r="I18" s="29" t="s">
        <v>29</v>
      </c>
      <c r="J18" s="23"/>
      <c r="K18" s="23"/>
    </row>
    <row r="19" spans="1:11">
      <c r="A19" s="28">
        <v>0.0304364114598694</v>
      </c>
      <c r="B19" s="28">
        <v>1143.571061925</v>
      </c>
      <c r="C19" s="28">
        <v>0</v>
      </c>
      <c r="D19" s="28">
        <v>0</v>
      </c>
      <c r="E19" s="29" t="s">
        <v>12</v>
      </c>
      <c r="F19" s="29" t="s">
        <v>26</v>
      </c>
      <c r="G19" s="29" t="s">
        <v>27</v>
      </c>
      <c r="H19" s="29" t="str">
        <v>1000298- 10- בנק לאומי</v>
      </c>
      <c r="I19" s="29" t="s">
        <v>30</v>
      </c>
      <c r="J19" s="23"/>
      <c r="K19" s="23"/>
    </row>
    <row r="20" spans="1:11">
      <c r="A20" s="28">
        <v>0.0180592779171512</v>
      </c>
      <c r="B20" s="28">
        <v>678.531621658</v>
      </c>
      <c r="C20" s="28">
        <v>0</v>
      </c>
      <c r="D20" s="28">
        <v>0</v>
      </c>
      <c r="E20" s="29" t="s">
        <v>12</v>
      </c>
      <c r="F20" s="29" t="s">
        <v>26</v>
      </c>
      <c r="G20" s="29" t="s">
        <v>27</v>
      </c>
      <c r="H20" s="29" t="str">
        <v>1000298- 33- פועלים סהר</v>
      </c>
      <c r="I20" s="29" t="s">
        <v>30</v>
      </c>
      <c r="J20" s="23"/>
      <c r="K20" s="23"/>
    </row>
    <row r="21" spans="1:11">
      <c r="A21" s="28">
        <v>0.00106269829421775</v>
      </c>
      <c r="B21" s="28">
        <v>39.928196477</v>
      </c>
      <c r="C21" s="28">
        <v>0</v>
      </c>
      <c r="D21" s="28">
        <v>0</v>
      </c>
      <c r="E21" s="29" t="s">
        <v>13</v>
      </c>
      <c r="F21" s="29" t="s">
        <v>26</v>
      </c>
      <c r="G21" s="29" t="s">
        <v>27</v>
      </c>
      <c r="H21" s="29" t="str">
        <v>1000306- 33- פועלים סהר</v>
      </c>
      <c r="I21" s="29" t="str">
        <v>לישט- מטבעות</v>
      </c>
      <c r="J21" s="23"/>
      <c r="K21" s="23"/>
    </row>
    <row r="22" spans="1:11">
      <c r="A22" s="30">
        <v>0.352888076089707</v>
      </c>
      <c r="B22" s="30">
        <v>13258.8755559</v>
      </c>
      <c r="C22" s="30">
        <v>0</v>
      </c>
      <c r="D22" s="31"/>
      <c r="E22" s="31"/>
      <c r="F22" s="31"/>
      <c r="G22" s="31"/>
      <c r="H22" s="31"/>
      <c r="I22" s="32" t="str">
        <v> סה''כ ל: יתרת מזומנים ועו"ש נקובים במט"ח</v>
      </c>
      <c r="J22" s="23"/>
      <c r="K22" s="23"/>
    </row>
    <row r="23" spans="1:11" ht="15.2" customHeight="1">
      <c r="A23" s="27" t="str">
        <v> פח"ק/פר"י</v>
      </c>
      <c r="B23" s="27"/>
      <c r="C23" s="27"/>
      <c r="D23" s="27"/>
      <c r="E23" s="27"/>
      <c r="F23" s="27"/>
      <c r="G23" s="27"/>
      <c r="H23" s="27"/>
      <c r="I23" s="27"/>
      <c r="J23" s="23"/>
      <c r="K23" s="23"/>
    </row>
    <row r="24" spans="1:11">
      <c r="A24" s="28">
        <v>0.676357406667156</v>
      </c>
      <c r="B24" s="28">
        <v>25412.41627</v>
      </c>
      <c r="C24" s="28">
        <v>0</v>
      </c>
      <c r="D24" s="28">
        <v>0</v>
      </c>
      <c r="E24" s="29" t="s">
        <v>25</v>
      </c>
      <c r="F24" s="29" t="s">
        <v>26</v>
      </c>
      <c r="G24" s="29" t="s">
        <v>27</v>
      </c>
      <c r="H24" s="29" t="str">
        <v>1111111110- 12- בנק הפועלים</v>
      </c>
      <c r="I24" s="29" t="s">
        <v>31</v>
      </c>
      <c r="J24" s="23"/>
      <c r="K24" s="23"/>
    </row>
    <row r="25" spans="1:11">
      <c r="A25" s="28">
        <v>0.0102046041078281</v>
      </c>
      <c r="B25" s="28">
        <v>383.41215</v>
      </c>
      <c r="C25" s="28">
        <v>0</v>
      </c>
      <c r="D25" s="28">
        <v>0</v>
      </c>
      <c r="E25" s="29" t="s">
        <v>25</v>
      </c>
      <c r="F25" s="29" t="s">
        <v>26</v>
      </c>
      <c r="G25" s="29" t="s">
        <v>27</v>
      </c>
      <c r="H25" s="29" t="str">
        <v>1111111110- 20- בנק מזרחי</v>
      </c>
      <c r="I25" s="29" t="s">
        <v>31</v>
      </c>
      <c r="J25" s="23"/>
      <c r="K25" s="23"/>
    </row>
    <row r="26" spans="1:11">
      <c r="A26" s="28">
        <v>0.771794223743574</v>
      </c>
      <c r="B26" s="28">
        <v>28998.21292</v>
      </c>
      <c r="C26" s="28">
        <v>0</v>
      </c>
      <c r="D26" s="28">
        <v>0</v>
      </c>
      <c r="E26" s="29" t="s">
        <v>25</v>
      </c>
      <c r="F26" s="29" t="s">
        <v>26</v>
      </c>
      <c r="G26" s="29" t="s">
        <v>27</v>
      </c>
      <c r="H26" s="29" t="str">
        <v>1111111110- 33- פועלים סהר</v>
      </c>
      <c r="I26" s="29" t="s">
        <v>31</v>
      </c>
      <c r="J26" s="23"/>
      <c r="K26" s="23"/>
    </row>
    <row r="27" spans="1:11">
      <c r="A27" s="30">
        <v>1.45835623451856</v>
      </c>
      <c r="B27" s="30">
        <v>54794.04134</v>
      </c>
      <c r="C27" s="30">
        <v>0</v>
      </c>
      <c r="D27" s="31"/>
      <c r="E27" s="31"/>
      <c r="F27" s="31"/>
      <c r="G27" s="31"/>
      <c r="H27" s="31"/>
      <c r="I27" s="32" t="str">
        <v> סה''כ ל: פח"ק/פר"י</v>
      </c>
      <c r="J27" s="23"/>
      <c r="K27" s="23"/>
    </row>
    <row r="28" spans="1:11" ht="15.2" customHeight="1">
      <c r="A28" s="27" t="str">
        <v> פק"מ לתקופה של עד 3 חודשים</v>
      </c>
      <c r="B28" s="27"/>
      <c r="C28" s="27"/>
      <c r="D28" s="27"/>
      <c r="E28" s="27"/>
      <c r="F28" s="27"/>
      <c r="G28" s="27"/>
      <c r="H28" s="27"/>
      <c r="I28" s="27"/>
      <c r="J28" s="23"/>
      <c r="K28" s="23"/>
    </row>
    <row r="29" spans="1:11">
      <c r="A29" s="28">
        <v>0.452531124272777</v>
      </c>
      <c r="B29" s="28">
        <v>17002.7106849</v>
      </c>
      <c r="C29" s="28">
        <v>0</v>
      </c>
      <c r="D29" s="28">
        <v>0.97</v>
      </c>
      <c r="E29" s="29" t="s">
        <v>25</v>
      </c>
      <c r="F29" s="29" t="s">
        <v>32</v>
      </c>
      <c r="G29" s="29" t="s">
        <v>33</v>
      </c>
      <c r="H29" s="29" t="str">
        <v>813810603- 33- פועלים סהר</v>
      </c>
      <c r="I29" s="29" t="str">
        <v>פקמ 2.1.2014 0.97% פועלים- בנק הפועלים</v>
      </c>
      <c r="J29" s="23"/>
      <c r="K29" s="23"/>
    </row>
    <row r="30" spans="1:11">
      <c r="A30" s="28">
        <v>0.159695604370322</v>
      </c>
      <c r="B30" s="28">
        <v>6000.15780820002</v>
      </c>
      <c r="C30" s="28">
        <v>0</v>
      </c>
      <c r="D30" s="28">
        <v>0.96</v>
      </c>
      <c r="E30" s="29" t="s">
        <v>25</v>
      </c>
      <c r="F30" s="29" t="s">
        <v>32</v>
      </c>
      <c r="G30" s="29" t="s">
        <v>33</v>
      </c>
      <c r="H30" s="29" t="str">
        <v>813817632- 33- פועלים סהר</v>
      </c>
      <c r="I30" s="29" t="str">
        <v>פקמ 7.1.2014 0.96% פועלים- בנק הפועלים</v>
      </c>
      <c r="J30" s="23"/>
      <c r="K30" s="23"/>
    </row>
    <row r="31" spans="1:11">
      <c r="A31" s="28">
        <v>0.133096733225138</v>
      </c>
      <c r="B31" s="28">
        <v>5000.7726027</v>
      </c>
      <c r="C31" s="28">
        <v>0</v>
      </c>
      <c r="D31" s="28">
        <v>0.94</v>
      </c>
      <c r="E31" s="29" t="s">
        <v>25</v>
      </c>
      <c r="F31" s="29" t="s">
        <v>32</v>
      </c>
      <c r="G31" s="29" t="s">
        <v>33</v>
      </c>
      <c r="H31" s="29" t="str">
        <v>813810520- 33- פועלים סהר</v>
      </c>
      <c r="I31" s="29" t="str">
        <v>פקמ  02.01.2014  0.94% מזרחי- בנק מזרחי טפחות</v>
      </c>
      <c r="J31" s="23"/>
      <c r="K31" s="23"/>
    </row>
    <row r="32" spans="1:11">
      <c r="A32" s="28">
        <v>0.133083243312393</v>
      </c>
      <c r="B32" s="28">
        <v>5000.2657534</v>
      </c>
      <c r="C32" s="28">
        <v>0</v>
      </c>
      <c r="D32" s="28">
        <v>0.97</v>
      </c>
      <c r="E32" s="29" t="s">
        <v>25</v>
      </c>
      <c r="F32" s="29" t="s">
        <v>32</v>
      </c>
      <c r="G32" s="29" t="s">
        <v>34</v>
      </c>
      <c r="H32" s="29" t="str">
        <v>813815248- 33- פועלים סהר</v>
      </c>
      <c r="I32" s="29" t="str">
        <v>פקמ 06.01.2014 0.97% דיסקונט- דיסקונט</v>
      </c>
      <c r="J32" s="23"/>
      <c r="K32" s="23"/>
    </row>
    <row r="33" spans="1:11">
      <c r="A33" s="28">
        <v>0.212927530828145</v>
      </c>
      <c r="B33" s="28">
        <v>8000.2126027</v>
      </c>
      <c r="C33" s="28">
        <v>0</v>
      </c>
      <c r="D33" s="28">
        <v>0.97</v>
      </c>
      <c r="E33" s="29" t="s">
        <v>25</v>
      </c>
      <c r="F33" s="29" t="s">
        <v>32</v>
      </c>
      <c r="G33" s="29" t="s">
        <v>34</v>
      </c>
      <c r="H33" s="29" t="str">
        <v>813817715- 33- פועלים סהר</v>
      </c>
      <c r="I33" s="29" t="str">
        <v>פקמ 07.01.2014 0.97% דיסקונט- דיסקונט</v>
      </c>
      <c r="J33" s="23"/>
      <c r="K33" s="23"/>
    </row>
    <row r="34" spans="1:11">
      <c r="A34" s="28">
        <v>0.532389557969069</v>
      </c>
      <c r="B34" s="28">
        <v>20003.1890411</v>
      </c>
      <c r="C34" s="28">
        <v>0</v>
      </c>
      <c r="D34" s="28">
        <v>0.97</v>
      </c>
      <c r="E34" s="29" t="s">
        <v>25</v>
      </c>
      <c r="F34" s="29" t="s">
        <v>32</v>
      </c>
      <c r="G34" s="29" t="s">
        <v>34</v>
      </c>
      <c r="H34" s="29" t="str">
        <v>813810785- 33- פועלים סהר</v>
      </c>
      <c r="I34" s="29" t="str">
        <v>פקמ 2.1.2014 0.97% דיסקונט- דיסקונט</v>
      </c>
      <c r="J34" s="23"/>
      <c r="K34" s="23"/>
    </row>
    <row r="35" spans="1:11">
      <c r="A35" s="28">
        <v>0.186321491801204</v>
      </c>
      <c r="B35" s="28">
        <v>7000.55808219999</v>
      </c>
      <c r="C35" s="28">
        <v>0</v>
      </c>
      <c r="D35" s="28">
        <v>0.97</v>
      </c>
      <c r="E35" s="29" t="s">
        <v>25</v>
      </c>
      <c r="F35" s="29" t="s">
        <v>32</v>
      </c>
      <c r="G35" s="29" t="s">
        <v>34</v>
      </c>
      <c r="H35" s="29" t="str">
        <v>813812849- 33- פועלים סהר</v>
      </c>
      <c r="I35" s="29" t="str">
        <v>פקמ 5.1.14 0.97% דיסקונט- דיסקונט</v>
      </c>
      <c r="J35" s="23"/>
      <c r="K35" s="23"/>
    </row>
    <row r="36" spans="1:11">
      <c r="A36" s="30">
        <v>1.81004528577905</v>
      </c>
      <c r="B36" s="30">
        <v>68007.8665752</v>
      </c>
      <c r="C36" s="30">
        <v>0</v>
      </c>
      <c r="D36" s="31"/>
      <c r="E36" s="31"/>
      <c r="F36" s="31"/>
      <c r="G36" s="31"/>
      <c r="H36" s="31"/>
      <c r="I36" s="32" t="str">
        <v> סה''כ ל: פק"מ לתקופה של עד 3 חודשים</v>
      </c>
      <c r="J36" s="23"/>
      <c r="K36" s="23"/>
    </row>
    <row r="37" spans="1:11" ht="15.2" customHeight="1">
      <c r="A37" s="27" t="str">
        <v> פקדון צמוד מדד עד 3 חודשים</v>
      </c>
      <c r="B37" s="27"/>
      <c r="C37" s="27"/>
      <c r="D37" s="27"/>
      <c r="E37" s="27"/>
      <c r="F37" s="27"/>
      <c r="G37" s="27"/>
      <c r="H37" s="27"/>
      <c r="I37" s="27"/>
      <c r="J37" s="23"/>
      <c r="K37" s="23"/>
    </row>
    <row r="38" spans="1:11">
      <c r="A38" s="28">
        <v>2.66152340446907e-10</v>
      </c>
      <c r="B38" s="28">
        <v>1e-05</v>
      </c>
      <c r="C38" s="28">
        <v>0</v>
      </c>
      <c r="D38" s="28">
        <v>0</v>
      </c>
      <c r="E38" s="29" t="s">
        <v>27</v>
      </c>
      <c r="F38" s="29"/>
      <c r="G38" s="29" t="s">
        <v>27</v>
      </c>
      <c r="H38" s="29" t="s">
        <v>27</v>
      </c>
      <c r="I38" s="29" t="s">
        <v>27</v>
      </c>
      <c r="J38" s="23"/>
      <c r="K38" s="23"/>
    </row>
    <row r="39" spans="1:11">
      <c r="A39" s="30">
        <v>2.66152340446907e-10</v>
      </c>
      <c r="B39" s="30">
        <v>1e-05</v>
      </c>
      <c r="C39" s="30">
        <v>0</v>
      </c>
      <c r="D39" s="31"/>
      <c r="E39" s="31"/>
      <c r="F39" s="31"/>
      <c r="G39" s="31"/>
      <c r="H39" s="31"/>
      <c r="I39" s="32" t="str">
        <v> סה''כ ל: פקדון צמוד מדד עד 3 חודשים</v>
      </c>
      <c r="J39" s="23"/>
      <c r="K39" s="23"/>
    </row>
    <row r="40" spans="1:11" ht="15.2" customHeight="1">
      <c r="A40" s="27" t="str">
        <v> פקדון צמוד מט"ח עד 3 חודשים</v>
      </c>
      <c r="B40" s="27"/>
      <c r="C40" s="27"/>
      <c r="D40" s="27"/>
      <c r="E40" s="27"/>
      <c r="F40" s="27"/>
      <c r="G40" s="27"/>
      <c r="H40" s="27"/>
      <c r="I40" s="27"/>
      <c r="J40" s="23"/>
      <c r="K40" s="23"/>
    </row>
    <row r="41" spans="1:11">
      <c r="A41" s="28">
        <v>2.66152340446907e-10</v>
      </c>
      <c r="B41" s="28">
        <v>1e-05</v>
      </c>
      <c r="C41" s="28">
        <v>0</v>
      </c>
      <c r="D41" s="28">
        <v>0</v>
      </c>
      <c r="E41" s="29" t="s">
        <v>27</v>
      </c>
      <c r="F41" s="29"/>
      <c r="G41" s="29" t="s">
        <v>27</v>
      </c>
      <c r="H41" s="29" t="s">
        <v>27</v>
      </c>
      <c r="I41" s="29" t="s">
        <v>27</v>
      </c>
      <c r="J41" s="23"/>
      <c r="K41" s="23"/>
    </row>
    <row r="42" spans="1:11">
      <c r="A42" s="30">
        <v>2.66152340446907e-10</v>
      </c>
      <c r="B42" s="30">
        <v>1e-05</v>
      </c>
      <c r="C42" s="30">
        <v>0</v>
      </c>
      <c r="D42" s="31"/>
      <c r="E42" s="31"/>
      <c r="F42" s="31"/>
      <c r="G42" s="31"/>
      <c r="H42" s="31"/>
      <c r="I42" s="32" t="str">
        <v> סה''כ ל: פקדון צמוד מט"ח עד 3 חודשים</v>
      </c>
      <c r="J42" s="23"/>
      <c r="K42" s="23"/>
    </row>
    <row r="43" spans="1:11" ht="15.2" customHeight="1">
      <c r="A43" s="27" t="str">
        <v> פקדונות במט"ח עד 3 חודשים</v>
      </c>
      <c r="B43" s="27"/>
      <c r="C43" s="27"/>
      <c r="D43" s="27"/>
      <c r="E43" s="27"/>
      <c r="F43" s="27"/>
      <c r="G43" s="27"/>
      <c r="H43" s="27"/>
      <c r="I43" s="27"/>
      <c r="J43" s="23"/>
      <c r="K43" s="23"/>
    </row>
    <row r="44" spans="1:11">
      <c r="A44" s="28">
        <v>2.66152340446907e-10</v>
      </c>
      <c r="B44" s="28">
        <v>1e-05</v>
      </c>
      <c r="C44" s="28">
        <v>0</v>
      </c>
      <c r="D44" s="28">
        <v>0</v>
      </c>
      <c r="E44" s="29" t="s">
        <v>27</v>
      </c>
      <c r="F44" s="29"/>
      <c r="G44" s="29" t="s">
        <v>27</v>
      </c>
      <c r="H44" s="29" t="s">
        <v>27</v>
      </c>
      <c r="I44" s="29" t="s">
        <v>27</v>
      </c>
      <c r="J44" s="23"/>
      <c r="K44" s="23"/>
    </row>
    <row r="45" spans="1:11">
      <c r="A45" s="30">
        <v>2.66152340446907e-10</v>
      </c>
      <c r="B45" s="30">
        <v>1e-05</v>
      </c>
      <c r="C45" s="30">
        <v>0</v>
      </c>
      <c r="D45" s="31"/>
      <c r="E45" s="31"/>
      <c r="F45" s="31"/>
      <c r="G45" s="31"/>
      <c r="H45" s="31"/>
      <c r="I45" s="32" t="str">
        <v> סה''כ ל: פקדונות במט"ח עד 3 חודשים</v>
      </c>
      <c r="J45" s="23"/>
      <c r="K45" s="23"/>
    </row>
    <row r="46" spans="1:11">
      <c r="A46" s="30">
        <v>3.77575715228378</v>
      </c>
      <c r="B46" s="30">
        <v>141864.5106011</v>
      </c>
      <c r="C46" s="30">
        <v>0</v>
      </c>
      <c r="D46" s="31"/>
      <c r="E46" s="31"/>
      <c r="F46" s="31"/>
      <c r="G46" s="31"/>
      <c r="H46" s="31"/>
      <c r="I46" s="32" t="s">
        <v>35</v>
      </c>
      <c r="J46" s="23"/>
      <c r="K46" s="23"/>
    </row>
    <row r="47" spans="1:11" ht="15.2" customHeight="1">
      <c r="A47" s="27" t="s">
        <v>36</v>
      </c>
      <c r="B47" s="27"/>
      <c r="C47" s="27"/>
      <c r="D47" s="27"/>
      <c r="E47" s="27"/>
      <c r="F47" s="27"/>
      <c r="G47" s="27"/>
      <c r="H47" s="27"/>
      <c r="I47" s="27"/>
      <c r="J47" s="23"/>
      <c r="K47" s="23"/>
    </row>
    <row r="48" spans="1:11" ht="15.2" customHeight="1">
      <c r="A48" s="27" t="str">
        <v> יתרות מזומנים ועו"ש נקובים במט"ח בחו"ל</v>
      </c>
      <c r="B48" s="27"/>
      <c r="C48" s="27"/>
      <c r="D48" s="27"/>
      <c r="E48" s="27"/>
      <c r="F48" s="27"/>
      <c r="G48" s="27"/>
      <c r="H48" s="27"/>
      <c r="I48" s="27"/>
      <c r="J48" s="23"/>
      <c r="K48" s="23"/>
    </row>
    <row r="49" spans="1:11">
      <c r="A49" s="28">
        <v>2.66152340446907e-10</v>
      </c>
      <c r="B49" s="28">
        <v>1e-05</v>
      </c>
      <c r="C49" s="28">
        <v>0</v>
      </c>
      <c r="D49" s="28">
        <v>0</v>
      </c>
      <c r="E49" s="29" t="s">
        <v>27</v>
      </c>
      <c r="F49" s="29"/>
      <c r="G49" s="29" t="s">
        <v>27</v>
      </c>
      <c r="H49" s="29" t="s">
        <v>27</v>
      </c>
      <c r="I49" s="29" t="s">
        <v>27</v>
      </c>
      <c r="J49" s="23"/>
      <c r="K49" s="23"/>
    </row>
    <row r="50" spans="1:11">
      <c r="A50" s="30">
        <v>2.66152340446907e-10</v>
      </c>
      <c r="B50" s="30">
        <v>1e-05</v>
      </c>
      <c r="C50" s="30">
        <v>0</v>
      </c>
      <c r="D50" s="31"/>
      <c r="E50" s="31"/>
      <c r="F50" s="31"/>
      <c r="G50" s="31"/>
      <c r="H50" s="31"/>
      <c r="I50" s="32" t="str">
        <v> סה''כ ל: יתרות מזומנים ועו"ש נקובים במט"ח בחו"ל</v>
      </c>
      <c r="J50" s="23"/>
      <c r="K50" s="23"/>
    </row>
    <row r="51" spans="1:11" ht="15.2" customHeight="1">
      <c r="A51" s="27" t="str">
        <v> פקדונות במט"ח עד 3 חודשים בחו"ל</v>
      </c>
      <c r="B51" s="27"/>
      <c r="C51" s="27"/>
      <c r="D51" s="27"/>
      <c r="E51" s="27"/>
      <c r="F51" s="27"/>
      <c r="G51" s="27"/>
      <c r="H51" s="27"/>
      <c r="I51" s="27"/>
      <c r="J51" s="23"/>
      <c r="K51" s="23"/>
    </row>
    <row r="52" spans="1:11">
      <c r="A52" s="28">
        <v>2.66152340446907e-10</v>
      </c>
      <c r="B52" s="28">
        <v>1e-05</v>
      </c>
      <c r="C52" s="28">
        <v>0</v>
      </c>
      <c r="D52" s="28">
        <v>0</v>
      </c>
      <c r="E52" s="29" t="s">
        <v>27</v>
      </c>
      <c r="F52" s="29"/>
      <c r="G52" s="29" t="s">
        <v>27</v>
      </c>
      <c r="H52" s="29" t="s">
        <v>27</v>
      </c>
      <c r="I52" s="29" t="s">
        <v>27</v>
      </c>
      <c r="J52" s="23"/>
      <c r="K52" s="23"/>
    </row>
    <row r="53" spans="1:11">
      <c r="A53" s="30">
        <v>2.66152340446907e-10</v>
      </c>
      <c r="B53" s="30">
        <v>1e-05</v>
      </c>
      <c r="C53" s="30">
        <v>0</v>
      </c>
      <c r="D53" s="31"/>
      <c r="E53" s="31"/>
      <c r="F53" s="31"/>
      <c r="G53" s="31"/>
      <c r="H53" s="31"/>
      <c r="I53" s="32" t="str">
        <v> סה''כ ל: פקדונות במט"ח עד 3 חודשים בחו"ל</v>
      </c>
      <c r="J53" s="23"/>
      <c r="K53" s="23"/>
    </row>
    <row r="54" spans="1:11">
      <c r="A54" s="30">
        <v>5.32304680893814e-10</v>
      </c>
      <c r="B54" s="30">
        <v>2e-05</v>
      </c>
      <c r="C54" s="30">
        <v>0</v>
      </c>
      <c r="D54" s="31"/>
      <c r="E54" s="31"/>
      <c r="F54" s="31"/>
      <c r="G54" s="31"/>
      <c r="H54" s="31"/>
      <c r="I54" s="32" t="s">
        <v>37</v>
      </c>
      <c r="J54" s="23"/>
      <c r="K54" s="23"/>
    </row>
    <row r="55" spans="1:11">
      <c r="A55" s="33">
        <v>3.77575715281609</v>
      </c>
      <c r="B55" s="33">
        <v>141864.5106211</v>
      </c>
      <c r="C55" s="33">
        <v>0</v>
      </c>
      <c r="D55" s="34"/>
      <c r="E55" s="34"/>
      <c r="F55" s="34"/>
      <c r="G55" s="34"/>
      <c r="H55" s="34"/>
      <c r="I55" s="35" t="str">
        <v>סה''כ מזומנים ושווי מזומנים</v>
      </c>
      <c r="J55" s="23"/>
      <c r="K55" s="23"/>
    </row>
    <row r="56" spans="1:11" ht="20.1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</row>
    <row r="57" spans="1:11" ht="36" customHeight="1">
      <c r="A57" s="23" t="s">
        <v>8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57:J57"/>
    <mergeCell ref="A51:I51"/>
    <mergeCell ref="A48:I48"/>
    <mergeCell ref="A47:I47"/>
    <mergeCell ref="A43:I43"/>
    <mergeCell ref="A40:I40"/>
    <mergeCell ref="A37:I37"/>
    <mergeCell ref="A28:I28"/>
    <mergeCell ref="A23:I23"/>
    <mergeCell ref="A14:I14"/>
    <mergeCell ref="A8:I8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0"/>
  </sheetPr>
  <dimension ref="A1:O10"/>
  <sheetViews>
    <sheetView workbookViewId="0" showGridLines="0">
      <selection activeCell="H8" sqref="H8"/>
    </sheetView>
  </sheetViews>
  <sheetFormatPr defaultRowHeight="12.75"/>
  <cols>
    <col min="1" max="1" style="480" width="9.428005" customWidth="1"/>
    <col min="2" max="3" style="480" width="14.2966" customWidth="1"/>
    <col min="4" max="4" style="480" width="9.428005" customWidth="1"/>
    <col min="5" max="6" style="480" width="7.424211" customWidth="1"/>
    <col min="7" max="8" style="480" width="9.428005" customWidth="1"/>
    <col min="9" max="10" style="480" width="7.424211" customWidth="1"/>
    <col min="11" max="11" style="480" width="10.1442" customWidth="1"/>
    <col min="12" max="12" style="480" width="14.2966" customWidth="1"/>
    <col min="13" max="13" style="480" width="8.711805" customWidth="1"/>
    <col min="14" max="14" style="480" width="14.2966" customWidth="1"/>
    <col min="15" max="15" style="480" width="6.852817" customWidth="1"/>
    <col min="16" max="256" style="480"/>
  </cols>
  <sheetData>
    <row r="1" spans="1:15" ht="0.95" customHeight="1">
      <c r="A1" s="481"/>
      <c r="B1" s="481"/>
      <c r="C1" s="481"/>
      <c r="D1" s="481"/>
      <c r="E1" s="481"/>
      <c r="F1" s="481"/>
      <c r="G1" s="481"/>
      <c r="H1" s="481"/>
      <c r="I1" s="481"/>
      <c r="J1" s="481"/>
      <c r="K1" s="481"/>
      <c r="L1" s="481"/>
      <c r="M1" s="481"/>
      <c r="N1" s="481"/>
      <c r="O1" s="481"/>
    </row>
    <row r="2" spans="1:15" ht="21.6" customHeight="1">
      <c r="A2" s="482" t="s">
        <v>158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  <c r="M2" s="482"/>
      <c r="N2" s="482"/>
      <c r="O2" s="482"/>
    </row>
    <row r="3" spans="1:15" ht="36" customHeight="1">
      <c r="A3" s="483" t="s">
        <v>1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</row>
    <row r="4" spans="1:15" ht="48.95" customHeight="1">
      <c r="A4" s="484" t="s">
        <v>2</v>
      </c>
      <c r="B4" s="484"/>
      <c r="C4" s="484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  <c r="O4" s="484"/>
    </row>
    <row r="5" spans="1:15" ht="28.7" customHeight="1">
      <c r="A5" s="485"/>
      <c r="B5" s="485"/>
      <c r="C5" s="485"/>
      <c r="D5" s="485"/>
      <c r="E5" s="485"/>
      <c r="F5" s="485"/>
      <c r="G5" s="485"/>
      <c r="H5" s="485"/>
      <c r="I5" s="485"/>
      <c r="J5" s="485"/>
      <c r="K5" s="485"/>
      <c r="L5" s="485"/>
      <c r="M5" s="485"/>
      <c r="N5" s="485"/>
      <c r="O5" s="485"/>
    </row>
    <row r="6" spans="1:15">
      <c r="A6" s="486" t="s">
        <v>3</v>
      </c>
      <c r="B6" s="486" t="s">
        <v>156</v>
      </c>
      <c r="C6" s="486" t="s">
        <v>41</v>
      </c>
      <c r="D6" s="486" t="s">
        <v>157</v>
      </c>
      <c r="E6" s="486" t="s">
        <v>19</v>
      </c>
      <c r="F6" s="486" t="s">
        <v>10</v>
      </c>
      <c r="G6" s="486" t="s">
        <v>42</v>
      </c>
      <c r="H6" s="486" t="str">
        <v>תאריך הקצאה 
 אחרון</v>
      </c>
      <c r="I6" s="486" t="s">
        <v>20</v>
      </c>
      <c r="J6" s="486" t="str">
        <v>דירוג הלווה</v>
      </c>
      <c r="K6" s="486" t="str">
        <v>מספר ני''ע 
 לרכישה</v>
      </c>
      <c r="L6" s="486" t="str">
        <v>שם ני''ע 
 לרכישה</v>
      </c>
      <c r="M6" s="486" t="str">
        <v>מספר ח''פ</v>
      </c>
      <c r="N6" s="486" t="s">
        <v>23</v>
      </c>
      <c r="O6" s="485"/>
    </row>
    <row r="7" spans="1:15" ht="15.2" customHeight="1">
      <c r="A7" s="487"/>
      <c r="B7" s="487"/>
      <c r="C7" s="487"/>
      <c r="D7" s="487"/>
      <c r="E7" s="487"/>
      <c r="F7" s="487"/>
      <c r="G7" s="487"/>
      <c r="H7" s="487"/>
      <c r="I7" s="487"/>
      <c r="J7" s="487"/>
      <c r="K7" s="487"/>
      <c r="L7" s="487"/>
      <c r="M7" s="487"/>
      <c r="N7" s="487"/>
      <c r="O7" s="485"/>
    </row>
    <row r="8" spans="1:15">
      <c r="A8" s="488">
        <v>0</v>
      </c>
      <c r="B8" s="488">
        <v>0.001</v>
      </c>
      <c r="C8" s="488">
        <v>0</v>
      </c>
      <c r="D8" s="489">
        <v>0</v>
      </c>
      <c r="E8" s="488">
        <v>0</v>
      </c>
      <c r="F8" s="490"/>
      <c r="G8" s="488">
        <v>0</v>
      </c>
      <c r="H8" s="491"/>
      <c r="I8" s="490"/>
      <c r="J8" s="490"/>
      <c r="K8" s="490"/>
      <c r="L8" s="490"/>
      <c r="M8" s="490"/>
      <c r="N8" s="490"/>
      <c r="O8" s="485"/>
    </row>
    <row r="9" spans="1:15">
      <c r="A9" s="492">
        <v>0</v>
      </c>
      <c r="B9" s="492">
        <v>0.001</v>
      </c>
      <c r="C9" s="492">
        <v>0</v>
      </c>
      <c r="D9" s="493"/>
      <c r="E9" s="493"/>
      <c r="F9" s="493"/>
      <c r="G9" s="492">
        <v>0</v>
      </c>
      <c r="H9" s="493"/>
      <c r="I9" s="493"/>
      <c r="J9" s="493"/>
      <c r="K9" s="493"/>
      <c r="L9" s="493"/>
      <c r="M9" s="493"/>
      <c r="N9" s="494" t="s">
        <v>51</v>
      </c>
      <c r="O9" s="485"/>
    </row>
    <row r="10" spans="1:15">
      <c r="A10" s="495">
        <v>0</v>
      </c>
      <c r="B10" s="495">
        <v>0.001</v>
      </c>
      <c r="C10" s="495">
        <v>0</v>
      </c>
      <c r="D10" s="496"/>
      <c r="E10" s="496"/>
      <c r="F10" s="496"/>
      <c r="G10" s="495">
        <v>0</v>
      </c>
      <c r="H10" s="496"/>
      <c r="I10" s="496"/>
      <c r="J10" s="496"/>
      <c r="K10" s="496"/>
      <c r="L10" s="496"/>
      <c r="M10" s="496"/>
      <c r="N10" s="497" t="str">
        <v>סה''כ מסגרות מנוצלות ללווים</v>
      </c>
      <c r="O10" s="485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1:O55"/>
  <sheetViews>
    <sheetView workbookViewId="0" showGridLines="0">
      <selection activeCell="M52" sqref="M52"/>
    </sheetView>
  </sheetViews>
  <sheetFormatPr defaultRowHeight="12.75"/>
  <cols>
    <col min="1" max="2" style="36" width="9.428005" customWidth="1"/>
    <col min="3" max="3" style="36" width="14.2966" customWidth="1"/>
    <col min="4" max="4" style="36" width="7.424211" customWidth="1"/>
    <col min="5" max="5" style="36" width="14.2966" customWidth="1"/>
    <col min="6" max="6" style="36" width="9.428005" customWidth="1"/>
    <col min="7" max="8" style="36" width="7.424211" customWidth="1"/>
    <col min="9" max="9" style="36" width="9.428005" customWidth="1"/>
    <col min="10" max="11" style="36" width="7.424211" customWidth="1"/>
    <col min="12" max="12" style="36" width="10.1442" customWidth="1"/>
    <col min="13" max="13" style="36" width="14.2966" customWidth="1"/>
    <col min="14" max="14" style="36" width="6.852817" customWidth="1"/>
    <col min="15" max="15" style="36" width="12.00711" customWidth="1"/>
    <col min="16" max="256" style="36"/>
  </cols>
  <sheetData>
    <row r="1" spans="1:15" ht="0.95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ht="21.6" customHeight="1">
      <c r="A2" s="38" t="str">
        <v>ניירות ערך סחירים: תעודות התחייבות ממשלתיות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5" ht="36" customHeight="1">
      <c r="A3" s="40" t="s">
        <v>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39"/>
    </row>
    <row r="4" spans="1:15" ht="48.95" customHeight="1">
      <c r="A4" s="41" t="s">
        <v>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39"/>
    </row>
    <row r="5" spans="1:15" ht="28.7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1:15">
      <c r="A6" s="42" t="s">
        <v>3</v>
      </c>
      <c r="B6" s="42" t="s">
        <v>38</v>
      </c>
      <c r="C6" s="42" t="s">
        <v>39</v>
      </c>
      <c r="D6" s="42" t="s">
        <v>40</v>
      </c>
      <c r="E6" s="42" t="s">
        <v>41</v>
      </c>
      <c r="F6" s="42" t="s">
        <v>18</v>
      </c>
      <c r="G6" s="42" t="s">
        <v>19</v>
      </c>
      <c r="H6" s="42" t="s">
        <v>10</v>
      </c>
      <c r="I6" s="42" t="s">
        <v>42</v>
      </c>
      <c r="J6" s="42" t="s">
        <v>20</v>
      </c>
      <c r="K6" s="42" t="s">
        <v>21</v>
      </c>
      <c r="L6" s="42" t="s">
        <v>22</v>
      </c>
      <c r="M6" s="42" t="s">
        <v>23</v>
      </c>
      <c r="N6" s="39"/>
      <c r="O6" s="39"/>
    </row>
    <row r="7" spans="1:15" ht="15.2" customHeight="1">
      <c r="A7" s="43" t="s">
        <v>24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39"/>
      <c r="O7" s="39"/>
    </row>
    <row r="8" spans="1:15" ht="15.2" customHeight="1">
      <c r="A8" s="43" t="str">
        <v> צמודות מדד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39"/>
      <c r="O8" s="39"/>
    </row>
    <row r="9" spans="1:15" ht="15.2" customHeight="1">
      <c r="A9" s="43" t="str">
        <v> שגיא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39"/>
      <c r="O9" s="39"/>
    </row>
    <row r="10" spans="1:15">
      <c r="A10" s="44">
        <v>2.66152340446907e-10</v>
      </c>
      <c r="B10" s="44">
        <v>0</v>
      </c>
      <c r="C10" s="44">
        <v>1e-05</v>
      </c>
      <c r="D10" s="44">
        <v>0</v>
      </c>
      <c r="E10" s="44">
        <v>0</v>
      </c>
      <c r="F10" s="44">
        <v>0</v>
      </c>
      <c r="G10" s="44">
        <v>0</v>
      </c>
      <c r="H10" s="45" t="s">
        <v>27</v>
      </c>
      <c r="I10" s="44">
        <v>0</v>
      </c>
      <c r="J10" s="45"/>
      <c r="K10" s="45" t="s">
        <v>27</v>
      </c>
      <c r="L10" s="45" t="s">
        <v>27</v>
      </c>
      <c r="M10" s="45" t="s">
        <v>27</v>
      </c>
      <c r="N10" s="39"/>
      <c r="O10" s="39"/>
    </row>
    <row r="11" spans="1:15">
      <c r="A11" s="46">
        <v>2.66152340446907e-10</v>
      </c>
      <c r="B11" s="47"/>
      <c r="C11" s="46">
        <v>1e-05</v>
      </c>
      <c r="D11" s="47"/>
      <c r="E11" s="46">
        <v>0</v>
      </c>
      <c r="F11" s="46">
        <v>0</v>
      </c>
      <c r="G11" s="47"/>
      <c r="H11" s="47"/>
      <c r="I11" s="46">
        <v>0</v>
      </c>
      <c r="J11" s="47"/>
      <c r="K11" s="47"/>
      <c r="L11" s="47"/>
      <c r="M11" s="48" t="str">
        <v>סה''כ ל: שגיא</v>
      </c>
      <c r="N11" s="39"/>
      <c r="O11" s="39"/>
    </row>
    <row r="12" spans="1:15" ht="15.2" customHeight="1">
      <c r="A12" s="43" t="str">
        <v>גליל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39"/>
      <c r="O12" s="39"/>
    </row>
    <row r="13" spans="1:15">
      <c r="A13" s="44">
        <v>0.56104913366208</v>
      </c>
      <c r="B13" s="44">
        <v>0.131147540983607</v>
      </c>
      <c r="C13" s="44">
        <v>21080</v>
      </c>
      <c r="D13" s="44">
        <v>155</v>
      </c>
      <c r="E13" s="44">
        <v>13600000</v>
      </c>
      <c r="F13" s="44">
        <v>1.56</v>
      </c>
      <c r="G13" s="44">
        <v>4</v>
      </c>
      <c r="H13" s="45" t="s">
        <v>25</v>
      </c>
      <c r="I13" s="44">
        <v>8.92</v>
      </c>
      <c r="J13" s="45" t="s">
        <v>32</v>
      </c>
      <c r="K13" s="45" t="s">
        <v>43</v>
      </c>
      <c r="L13" s="45" t="str">
        <v>9590431</v>
      </c>
      <c r="M13" s="45" t="str">
        <v>גליל 5904- ממשלת ישראל</v>
      </c>
      <c r="N13" s="39"/>
      <c r="O13" s="39"/>
    </row>
    <row r="14" spans="1:15">
      <c r="A14" s="44">
        <v>0.772352509002287</v>
      </c>
      <c r="B14" s="44">
        <v>0.196272112676056</v>
      </c>
      <c r="C14" s="44">
        <v>29019.1890744</v>
      </c>
      <c r="D14" s="44">
        <v>115.69</v>
      </c>
      <c r="E14" s="44">
        <v>25083576</v>
      </c>
      <c r="F14" s="44">
        <v>2.4</v>
      </c>
      <c r="G14" s="44">
        <v>2.75</v>
      </c>
      <c r="H14" s="45" t="s">
        <v>25</v>
      </c>
      <c r="I14" s="44">
        <v>19.86</v>
      </c>
      <c r="J14" s="45" t="s">
        <v>32</v>
      </c>
      <c r="K14" s="45" t="s">
        <v>43</v>
      </c>
      <c r="L14" s="45" t="str">
        <v>1120583</v>
      </c>
      <c r="M14" s="45" t="str">
        <v>ממשלתי  צמוד 0841- ממשלת ישראל</v>
      </c>
      <c r="N14" s="39"/>
      <c r="O14" s="39"/>
    </row>
    <row r="15" spans="1:15">
      <c r="A15" s="44">
        <v>2.35312611981049</v>
      </c>
      <c r="B15" s="44">
        <v>0.345229565756824</v>
      </c>
      <c r="C15" s="44">
        <v>88412.7532322</v>
      </c>
      <c r="D15" s="44">
        <v>158.87</v>
      </c>
      <c r="E15" s="44">
        <v>55651006</v>
      </c>
      <c r="F15" s="44">
        <v>2.22</v>
      </c>
      <c r="G15" s="44">
        <v>4</v>
      </c>
      <c r="H15" s="45" t="s">
        <v>25</v>
      </c>
      <c r="I15" s="44">
        <v>15.94</v>
      </c>
      <c r="J15" s="45" t="s">
        <v>32</v>
      </c>
      <c r="K15" s="45" t="s">
        <v>43</v>
      </c>
      <c r="L15" s="45" t="str">
        <v>1097708</v>
      </c>
      <c r="M15" s="45" t="str">
        <v>ממשלתי צמוד 0536- ממשלת ישראל</v>
      </c>
      <c r="N15" s="39"/>
      <c r="O15" s="39"/>
    </row>
    <row r="16" spans="1:15">
      <c r="A16" s="46">
        <v>3.68652776247485</v>
      </c>
      <c r="B16" s="47"/>
      <c r="C16" s="46">
        <v>138511.9423066</v>
      </c>
      <c r="D16" s="47"/>
      <c r="E16" s="46">
        <v>94334582</v>
      </c>
      <c r="F16" s="46">
        <v>2.15726644921798</v>
      </c>
      <c r="G16" s="47"/>
      <c r="H16" s="47"/>
      <c r="I16" s="46">
        <v>15.6928994377063</v>
      </c>
      <c r="J16" s="47"/>
      <c r="K16" s="47"/>
      <c r="L16" s="47"/>
      <c r="M16" s="48" t="str">
        <v>סה''כ ל: גליל</v>
      </c>
      <c r="N16" s="39"/>
      <c r="O16" s="39"/>
    </row>
    <row r="17" spans="1:15" ht="15.2" customHeight="1">
      <c r="A17" s="43" t="str">
        <v>כפיר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39"/>
      <c r="O17" s="39"/>
    </row>
    <row r="18" spans="1:15">
      <c r="A18" s="44">
        <v>2.66152340446907e-10</v>
      </c>
      <c r="B18" s="44">
        <v>0</v>
      </c>
      <c r="C18" s="44">
        <v>1e-05</v>
      </c>
      <c r="D18" s="44">
        <v>0</v>
      </c>
      <c r="E18" s="44">
        <v>0</v>
      </c>
      <c r="F18" s="44">
        <v>0</v>
      </c>
      <c r="G18" s="44">
        <v>0</v>
      </c>
      <c r="H18" s="45" t="s">
        <v>27</v>
      </c>
      <c r="I18" s="44">
        <v>0</v>
      </c>
      <c r="J18" s="45"/>
      <c r="K18" s="45" t="s">
        <v>27</v>
      </c>
      <c r="L18" s="45" t="s">
        <v>27</v>
      </c>
      <c r="M18" s="45" t="s">
        <v>27</v>
      </c>
      <c r="N18" s="39"/>
      <c r="O18" s="39"/>
    </row>
    <row r="19" spans="1:15">
      <c r="A19" s="46">
        <v>2.66152340446907e-10</v>
      </c>
      <c r="B19" s="47"/>
      <c r="C19" s="46">
        <v>1e-05</v>
      </c>
      <c r="D19" s="47"/>
      <c r="E19" s="46">
        <v>0</v>
      </c>
      <c r="F19" s="46">
        <v>0</v>
      </c>
      <c r="G19" s="47"/>
      <c r="H19" s="47"/>
      <c r="I19" s="46">
        <v>0</v>
      </c>
      <c r="J19" s="47"/>
      <c r="K19" s="47"/>
      <c r="L19" s="47"/>
      <c r="M19" s="48" t="str">
        <v>סה''כ ל: כפיר</v>
      </c>
      <c r="N19" s="39"/>
      <c r="O19" s="39"/>
    </row>
    <row r="20" spans="1:15">
      <c r="A20" s="46">
        <v>3.68652776300716</v>
      </c>
      <c r="B20" s="47"/>
      <c r="C20" s="46">
        <v>138511.9423266</v>
      </c>
      <c r="D20" s="47"/>
      <c r="E20" s="46">
        <v>94334582</v>
      </c>
      <c r="F20" s="46">
        <v>2.15726644890648</v>
      </c>
      <c r="G20" s="47"/>
      <c r="H20" s="47"/>
      <c r="I20" s="46">
        <v>15.6928994354404</v>
      </c>
      <c r="J20" s="47"/>
      <c r="K20" s="47"/>
      <c r="L20" s="47"/>
      <c r="M20" s="48" t="str">
        <v> סה''כ ל: צמודות מדד</v>
      </c>
      <c r="N20" s="39"/>
      <c r="O20" s="39"/>
    </row>
    <row r="21" spans="1:15" ht="15.2" customHeight="1">
      <c r="A21" s="43" t="s">
        <v>44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39"/>
      <c r="O21" s="39"/>
    </row>
    <row r="22" spans="1:15" ht="15.2" customHeight="1">
      <c r="A22" s="43" t="str">
        <v> מלווה קצר מועד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39"/>
      <c r="O22" s="39"/>
    </row>
    <row r="23" spans="1:15">
      <c r="A23" s="44">
        <v>2.66152340446907e-10</v>
      </c>
      <c r="B23" s="44">
        <v>0</v>
      </c>
      <c r="C23" s="44">
        <v>1e-05</v>
      </c>
      <c r="D23" s="44">
        <v>0</v>
      </c>
      <c r="E23" s="44">
        <v>0</v>
      </c>
      <c r="F23" s="44">
        <v>0</v>
      </c>
      <c r="G23" s="44">
        <v>0</v>
      </c>
      <c r="H23" s="45" t="s">
        <v>27</v>
      </c>
      <c r="I23" s="44">
        <v>0</v>
      </c>
      <c r="J23" s="45"/>
      <c r="K23" s="45" t="s">
        <v>27</v>
      </c>
      <c r="L23" s="45" t="s">
        <v>27</v>
      </c>
      <c r="M23" s="45" t="s">
        <v>27</v>
      </c>
      <c r="N23" s="39"/>
      <c r="O23" s="39"/>
    </row>
    <row r="24" spans="1:15">
      <c r="A24" s="46">
        <v>2.66152340446907e-10</v>
      </c>
      <c r="B24" s="47"/>
      <c r="C24" s="46">
        <v>1e-05</v>
      </c>
      <c r="D24" s="47"/>
      <c r="E24" s="46">
        <v>0</v>
      </c>
      <c r="F24" s="46">
        <v>0</v>
      </c>
      <c r="G24" s="47"/>
      <c r="H24" s="47"/>
      <c r="I24" s="46">
        <v>0</v>
      </c>
      <c r="J24" s="47"/>
      <c r="K24" s="47"/>
      <c r="L24" s="47"/>
      <c r="M24" s="48" t="str">
        <v>סה''כ ל: מלווה קצר מועד</v>
      </c>
      <c r="N24" s="39"/>
      <c r="O24" s="39"/>
    </row>
    <row r="25" spans="1:15" ht="15.2" customHeight="1">
      <c r="A25" s="43" t="str">
        <v>שחר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39"/>
      <c r="O25" s="39"/>
    </row>
    <row r="26" spans="1:15">
      <c r="A26" s="44">
        <v>0.28639056441449</v>
      </c>
      <c r="B26" s="44">
        <v>0.128601787026071</v>
      </c>
      <c r="C26" s="44">
        <v>10760.4</v>
      </c>
      <c r="D26" s="44">
        <v>112</v>
      </c>
      <c r="E26" s="44">
        <v>9607500</v>
      </c>
      <c r="F26" s="44">
        <v>5.03</v>
      </c>
      <c r="G26" s="44">
        <v>5.5</v>
      </c>
      <c r="H26" s="45" t="s">
        <v>25</v>
      </c>
      <c r="I26" s="44">
        <v>14.66</v>
      </c>
      <c r="J26" s="45" t="s">
        <v>32</v>
      </c>
      <c r="K26" s="45" t="s">
        <v>43</v>
      </c>
      <c r="L26" s="45" t="str">
        <v>1125400</v>
      </c>
      <c r="M26" s="45" t="str">
        <v>ממשלתי שקלי 142- ממשלת ישראל</v>
      </c>
      <c r="N26" s="39"/>
      <c r="O26" s="39"/>
    </row>
    <row r="27" spans="1:15">
      <c r="A27" s="46">
        <v>0.28639056441449</v>
      </c>
      <c r="B27" s="47"/>
      <c r="C27" s="46">
        <v>10760.4</v>
      </c>
      <c r="D27" s="47"/>
      <c r="E27" s="46">
        <v>9607500</v>
      </c>
      <c r="F27" s="46">
        <v>5.03</v>
      </c>
      <c r="G27" s="47"/>
      <c r="H27" s="47"/>
      <c r="I27" s="46">
        <v>14.66</v>
      </c>
      <c r="J27" s="47"/>
      <c r="K27" s="47"/>
      <c r="L27" s="47"/>
      <c r="M27" s="48" t="str">
        <v>סה''כ ל: שחר</v>
      </c>
      <c r="N27" s="39"/>
      <c r="O27" s="39"/>
    </row>
    <row r="28" spans="1:15" ht="15.2" customHeight="1">
      <c r="A28" s="43" t="str">
        <v>גילון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39"/>
      <c r="O28" s="39"/>
    </row>
    <row r="29" spans="1:15">
      <c r="A29" s="44">
        <v>2.66152340446907e-10</v>
      </c>
      <c r="B29" s="44">
        <v>0</v>
      </c>
      <c r="C29" s="44">
        <v>1e-05</v>
      </c>
      <c r="D29" s="44">
        <v>0</v>
      </c>
      <c r="E29" s="44">
        <v>0</v>
      </c>
      <c r="F29" s="44">
        <v>0</v>
      </c>
      <c r="G29" s="44">
        <v>0</v>
      </c>
      <c r="H29" s="45" t="s">
        <v>27</v>
      </c>
      <c r="I29" s="44">
        <v>0</v>
      </c>
      <c r="J29" s="45"/>
      <c r="K29" s="45" t="s">
        <v>27</v>
      </c>
      <c r="L29" s="45" t="s">
        <v>27</v>
      </c>
      <c r="M29" s="45" t="s">
        <v>27</v>
      </c>
      <c r="N29" s="39"/>
      <c r="O29" s="39"/>
    </row>
    <row r="30" spans="1:15">
      <c r="A30" s="46">
        <v>2.66152340446907e-10</v>
      </c>
      <c r="B30" s="47"/>
      <c r="C30" s="46">
        <v>1e-05</v>
      </c>
      <c r="D30" s="47"/>
      <c r="E30" s="46">
        <v>0</v>
      </c>
      <c r="F30" s="46">
        <v>0</v>
      </c>
      <c r="G30" s="47"/>
      <c r="H30" s="47"/>
      <c r="I30" s="46">
        <v>0</v>
      </c>
      <c r="J30" s="47"/>
      <c r="K30" s="47"/>
      <c r="L30" s="47"/>
      <c r="M30" s="48" t="str">
        <v>סה''כ ל: גילון</v>
      </c>
      <c r="N30" s="39"/>
      <c r="O30" s="39"/>
    </row>
    <row r="31" spans="1:15">
      <c r="A31" s="46">
        <v>0.286390564946794</v>
      </c>
      <c r="B31" s="47"/>
      <c r="C31" s="46">
        <v>10760.40002</v>
      </c>
      <c r="D31" s="47"/>
      <c r="E31" s="46">
        <v>9607500</v>
      </c>
      <c r="F31" s="46">
        <v>5.02999999065091</v>
      </c>
      <c r="G31" s="47"/>
      <c r="H31" s="47"/>
      <c r="I31" s="46">
        <v>14.6599999727519</v>
      </c>
      <c r="J31" s="47"/>
      <c r="K31" s="47"/>
      <c r="L31" s="47"/>
      <c r="M31" s="48" t="s">
        <v>45</v>
      </c>
      <c r="N31" s="39"/>
      <c r="O31" s="39"/>
    </row>
    <row r="32" spans="1:15" ht="15.2" customHeight="1">
      <c r="A32" s="43" t="str">
        <v> צמודות לדולר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39"/>
      <c r="O32" s="39"/>
    </row>
    <row r="33" spans="1:15" ht="15.2" customHeight="1">
      <c r="A33" s="43" t="str">
        <v>גלבוע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39"/>
      <c r="O33" s="39"/>
    </row>
    <row r="34" spans="1:15">
      <c r="A34" s="44">
        <v>2.66152340446907e-10</v>
      </c>
      <c r="B34" s="44">
        <v>0</v>
      </c>
      <c r="C34" s="44">
        <v>1e-05</v>
      </c>
      <c r="D34" s="44">
        <v>0</v>
      </c>
      <c r="E34" s="44">
        <v>0</v>
      </c>
      <c r="F34" s="44">
        <v>0</v>
      </c>
      <c r="G34" s="44">
        <v>0</v>
      </c>
      <c r="H34" s="45" t="s">
        <v>27</v>
      </c>
      <c r="I34" s="44">
        <v>0</v>
      </c>
      <c r="J34" s="45"/>
      <c r="K34" s="45" t="s">
        <v>27</v>
      </c>
      <c r="L34" s="45" t="s">
        <v>27</v>
      </c>
      <c r="M34" s="45" t="s">
        <v>27</v>
      </c>
      <c r="N34" s="39"/>
      <c r="O34" s="39"/>
    </row>
    <row r="35" spans="1:15">
      <c r="A35" s="46">
        <v>2.66152340446907e-10</v>
      </c>
      <c r="B35" s="47"/>
      <c r="C35" s="46">
        <v>1e-05</v>
      </c>
      <c r="D35" s="47"/>
      <c r="E35" s="46">
        <v>0</v>
      </c>
      <c r="F35" s="46">
        <v>0</v>
      </c>
      <c r="G35" s="47"/>
      <c r="H35" s="47"/>
      <c r="I35" s="46">
        <v>0</v>
      </c>
      <c r="J35" s="47"/>
      <c r="K35" s="47"/>
      <c r="L35" s="47"/>
      <c r="M35" s="48" t="str">
        <v>סה''כ ל: גלבוע</v>
      </c>
      <c r="N35" s="39"/>
      <c r="O35" s="39"/>
    </row>
    <row r="36" spans="1:15">
      <c r="A36" s="46">
        <v>2.66152340446907e-10</v>
      </c>
      <c r="B36" s="47"/>
      <c r="C36" s="46">
        <v>1e-05</v>
      </c>
      <c r="D36" s="47"/>
      <c r="E36" s="46">
        <v>0</v>
      </c>
      <c r="F36" s="46">
        <v>0</v>
      </c>
      <c r="G36" s="47"/>
      <c r="H36" s="47"/>
      <c r="I36" s="46">
        <v>0</v>
      </c>
      <c r="J36" s="47"/>
      <c r="K36" s="47"/>
      <c r="L36" s="47"/>
      <c r="M36" s="48" t="str">
        <v> סה''כ ל: צמודות לדולר</v>
      </c>
      <c r="N36" s="39"/>
      <c r="O36" s="39"/>
    </row>
    <row r="37" spans="1:15">
      <c r="A37" s="46">
        <v>3.97291832822011</v>
      </c>
      <c r="B37" s="47"/>
      <c r="C37" s="46">
        <v>149272.3423566</v>
      </c>
      <c r="D37" s="47"/>
      <c r="E37" s="46">
        <v>103942082</v>
      </c>
      <c r="F37" s="46">
        <v>2.3643494326023</v>
      </c>
      <c r="G37" s="47"/>
      <c r="H37" s="47"/>
      <c r="I37" s="46">
        <v>15.6184421623754</v>
      </c>
      <c r="J37" s="47"/>
      <c r="K37" s="47"/>
      <c r="L37" s="47"/>
      <c r="M37" s="48" t="s">
        <v>35</v>
      </c>
      <c r="N37" s="39"/>
      <c r="O37" s="39"/>
    </row>
    <row r="38" spans="1:15" ht="15.2" customHeight="1">
      <c r="A38" s="43" t="s">
        <v>36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39"/>
      <c r="O38" s="39"/>
    </row>
    <row r="39" spans="1:15" ht="15.2" customHeight="1">
      <c r="A39" s="43" t="str">
        <v> אג"ח ממשלתי בחו"ל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39"/>
      <c r="O39" s="39"/>
    </row>
    <row r="40" spans="1:15" ht="15.2" customHeight="1">
      <c r="A40" s="43" t="s">
        <v>46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39"/>
      <c r="O40" s="39"/>
    </row>
    <row r="41" spans="1:15">
      <c r="A41" s="44">
        <v>0.15458125631604</v>
      </c>
      <c r="B41" s="44">
        <v>0.107</v>
      </c>
      <c r="C41" s="44">
        <v>5807.99913525</v>
      </c>
      <c r="D41" s="44">
        <v>104.255</v>
      </c>
      <c r="E41" s="44">
        <v>5570955</v>
      </c>
      <c r="F41" s="44">
        <v>3.45</v>
      </c>
      <c r="G41" s="44">
        <v>4</v>
      </c>
      <c r="H41" s="45" t="s">
        <v>11</v>
      </c>
      <c r="I41" s="44">
        <v>7.32</v>
      </c>
      <c r="J41" s="45" t="s">
        <v>47</v>
      </c>
      <c r="K41" s="45" t="s">
        <v>48</v>
      </c>
      <c r="L41" s="45" t="str">
        <v>US46513AGA25</v>
      </c>
      <c r="M41" s="45" t="str">
        <v>ISRAEL 4% 30.06.22- ממשלת ישראל</v>
      </c>
      <c r="N41" s="39"/>
      <c r="O41" s="39"/>
    </row>
    <row r="42" spans="1:15">
      <c r="A42" s="44">
        <v>0.918470602150883</v>
      </c>
      <c r="B42" s="44">
        <v>0.404</v>
      </c>
      <c r="C42" s="44">
        <v>34509.2062917291</v>
      </c>
      <c r="D42" s="44">
        <v>119.086315</v>
      </c>
      <c r="E42" s="44">
        <v>28978314</v>
      </c>
      <c r="F42" s="44">
        <v>1.96</v>
      </c>
      <c r="G42" s="44">
        <v>4.625</v>
      </c>
      <c r="H42" s="45" t="s">
        <v>12</v>
      </c>
      <c r="I42" s="44">
        <v>5.43</v>
      </c>
      <c r="J42" s="45" t="s">
        <v>49</v>
      </c>
      <c r="K42" s="45" t="s">
        <v>50</v>
      </c>
      <c r="L42" s="45" t="str">
        <v>XS0495946070</v>
      </c>
      <c r="M42" s="45" t="str">
        <v>ISRAEL 4.625 03/20- ממשלת ישראל</v>
      </c>
      <c r="N42" s="39"/>
      <c r="O42" s="39"/>
    </row>
    <row r="43" spans="1:15">
      <c r="A43" s="44">
        <v>0.080043603574138</v>
      </c>
      <c r="B43" s="44">
        <v>0</v>
      </c>
      <c r="C43" s="44">
        <v>3007.435645305</v>
      </c>
      <c r="D43" s="44">
        <v>115.526194</v>
      </c>
      <c r="E43" s="44">
        <v>2603250</v>
      </c>
      <c r="F43" s="44">
        <v>2.25</v>
      </c>
      <c r="G43" s="44">
        <v>5.125</v>
      </c>
      <c r="H43" s="45" t="s">
        <v>11</v>
      </c>
      <c r="I43" s="44">
        <v>4.65</v>
      </c>
      <c r="J43" s="45" t="s">
        <v>49</v>
      </c>
      <c r="K43" s="45" t="s">
        <v>50</v>
      </c>
      <c r="L43" s="45" t="str">
        <v>US46513E5Y48</v>
      </c>
      <c r="M43" s="45" t="str">
        <v>ISRAEL 5 1/8 03/19- ממשלת ישראל</v>
      </c>
      <c r="N43" s="39"/>
      <c r="O43" s="39"/>
    </row>
    <row r="44" spans="1:15">
      <c r="A44" s="44">
        <v>0.00816436318838526</v>
      </c>
      <c r="B44" s="44">
        <v>0</v>
      </c>
      <c r="C44" s="44">
        <v>306.7552656</v>
      </c>
      <c r="D44" s="44">
        <v>133.56</v>
      </c>
      <c r="E44" s="44">
        <v>229676</v>
      </c>
      <c r="F44" s="44">
        <v>4.46</v>
      </c>
      <c r="G44" s="44">
        <v>6.875</v>
      </c>
      <c r="H44" s="45" t="s">
        <v>13</v>
      </c>
      <c r="I44" s="44">
        <v>12.73</v>
      </c>
      <c r="J44" s="45" t="s">
        <v>49</v>
      </c>
      <c r="K44" s="45" t="s">
        <v>50</v>
      </c>
      <c r="L44" s="45" t="str">
        <v>XS0103500855</v>
      </c>
      <c r="M44" s="45" t="str">
        <v>ISRAEL 6 7/8 10/34- ממשלת ישראל</v>
      </c>
      <c r="N44" s="39"/>
      <c r="O44" s="39"/>
    </row>
    <row r="45" spans="1:15">
      <c r="A45" s="44">
        <v>0.142895669194557</v>
      </c>
      <c r="B45" s="44">
        <v>0.48</v>
      </c>
      <c r="C45" s="44">
        <v>5368.9428</v>
      </c>
      <c r="D45" s="44">
        <v>128.9</v>
      </c>
      <c r="E45" s="44">
        <v>4165200</v>
      </c>
      <c r="F45" s="44">
        <v>4.64</v>
      </c>
      <c r="G45" s="44">
        <v>7.25</v>
      </c>
      <c r="H45" s="45" t="s">
        <v>11</v>
      </c>
      <c r="I45" s="44">
        <v>10.06</v>
      </c>
      <c r="J45" s="45" t="s">
        <v>49</v>
      </c>
      <c r="K45" s="45" t="s">
        <v>50</v>
      </c>
      <c r="L45" s="45" t="str">
        <v>US465138ZR91</v>
      </c>
      <c r="M45" s="45" t="str">
        <v>ISRAEL 7 1/4 12/28- ממשלת ישראל</v>
      </c>
      <c r="N45" s="39"/>
      <c r="O45" s="39"/>
    </row>
    <row r="46" spans="1:15">
      <c r="A46" s="46">
        <v>1.304155494424</v>
      </c>
      <c r="B46" s="47"/>
      <c r="C46" s="46">
        <v>49000.3391378841</v>
      </c>
      <c r="D46" s="47"/>
      <c r="E46" s="46">
        <v>41547395</v>
      </c>
      <c r="F46" s="46">
        <v>2.46370528757379</v>
      </c>
      <c r="G46" s="47"/>
      <c r="H46" s="47"/>
      <c r="I46" s="46">
        <v>6.15915489553298</v>
      </c>
      <c r="J46" s="47"/>
      <c r="K46" s="47"/>
      <c r="L46" s="47"/>
      <c r="M46" s="48" t="s">
        <v>51</v>
      </c>
      <c r="N46" s="39"/>
      <c r="O46" s="39"/>
    </row>
    <row r="47" spans="1:15">
      <c r="A47" s="46">
        <v>1.304155494424</v>
      </c>
      <c r="B47" s="47"/>
      <c r="C47" s="46">
        <v>49000.3391378841</v>
      </c>
      <c r="D47" s="47"/>
      <c r="E47" s="46">
        <v>41547395</v>
      </c>
      <c r="F47" s="46">
        <v>2.46370528757379</v>
      </c>
      <c r="G47" s="47"/>
      <c r="H47" s="47"/>
      <c r="I47" s="46">
        <v>6.15915489553298</v>
      </c>
      <c r="J47" s="47"/>
      <c r="K47" s="47"/>
      <c r="L47" s="47"/>
      <c r="M47" s="48" t="str">
        <v> סה''כ ל: אג"ח ממשלתי בחו"ל</v>
      </c>
      <c r="N47" s="39"/>
      <c r="O47" s="39"/>
    </row>
    <row r="48" spans="1:15" ht="15.2" customHeight="1">
      <c r="A48" s="43" t="str">
        <v> אג"ח ממשלות זרות בחו"ל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39"/>
      <c r="O48" s="39"/>
    </row>
    <row r="49" spans="1:15" ht="15.2" customHeight="1">
      <c r="A49" s="43" t="s">
        <v>46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39"/>
      <c r="O49" s="39"/>
    </row>
    <row r="50" spans="1:15">
      <c r="A50" s="44">
        <v>2.66152340446907e-10</v>
      </c>
      <c r="B50" s="44">
        <v>0</v>
      </c>
      <c r="C50" s="44">
        <v>1e-05</v>
      </c>
      <c r="D50" s="44">
        <v>0</v>
      </c>
      <c r="E50" s="44">
        <v>0</v>
      </c>
      <c r="F50" s="44">
        <v>0</v>
      </c>
      <c r="G50" s="44">
        <v>0</v>
      </c>
      <c r="H50" s="45" t="s">
        <v>27</v>
      </c>
      <c r="I50" s="44">
        <v>0</v>
      </c>
      <c r="J50" s="45"/>
      <c r="K50" s="45" t="s">
        <v>27</v>
      </c>
      <c r="L50" s="45" t="s">
        <v>27</v>
      </c>
      <c r="M50" s="45" t="s">
        <v>27</v>
      </c>
      <c r="N50" s="39"/>
      <c r="O50" s="39"/>
    </row>
    <row r="51" spans="1:15">
      <c r="A51" s="46">
        <v>2.66152340446907e-10</v>
      </c>
      <c r="B51" s="47"/>
      <c r="C51" s="46">
        <v>1e-05</v>
      </c>
      <c r="D51" s="47"/>
      <c r="E51" s="46">
        <v>0</v>
      </c>
      <c r="F51" s="46">
        <v>0</v>
      </c>
      <c r="G51" s="47"/>
      <c r="H51" s="47"/>
      <c r="I51" s="46">
        <v>0</v>
      </c>
      <c r="J51" s="47"/>
      <c r="K51" s="47"/>
      <c r="L51" s="47"/>
      <c r="M51" s="48" t="s">
        <v>51</v>
      </c>
      <c r="N51" s="39"/>
      <c r="O51" s="39"/>
    </row>
    <row r="52" spans="1:15">
      <c r="A52" s="46">
        <v>2.66152340446907e-10</v>
      </c>
      <c r="B52" s="47"/>
      <c r="C52" s="46">
        <v>1e-05</v>
      </c>
      <c r="D52" s="47"/>
      <c r="E52" s="46">
        <v>0</v>
      </c>
      <c r="F52" s="46">
        <v>0</v>
      </c>
      <c r="G52" s="47"/>
      <c r="H52" s="47"/>
      <c r="I52" s="46">
        <v>0</v>
      </c>
      <c r="J52" s="47"/>
      <c r="K52" s="47"/>
      <c r="L52" s="47"/>
      <c r="M52" s="48" t="str">
        <v> סה''כ ל: אג"ח ממשלות זרות בחו"ל</v>
      </c>
      <c r="N52" s="39"/>
      <c r="O52" s="39"/>
    </row>
    <row r="53" spans="1:15">
      <c r="A53" s="46">
        <v>1.30415549469016</v>
      </c>
      <c r="B53" s="47"/>
      <c r="C53" s="46">
        <v>49000.3391478841</v>
      </c>
      <c r="D53" s="47"/>
      <c r="E53" s="46">
        <v>41547395</v>
      </c>
      <c r="F53" s="46">
        <v>2.46370528707099</v>
      </c>
      <c r="G53" s="47"/>
      <c r="H53" s="47"/>
      <c r="I53" s="46">
        <v>6.15915489427602</v>
      </c>
      <c r="J53" s="47"/>
      <c r="K53" s="47"/>
      <c r="L53" s="47"/>
      <c r="M53" s="48" t="s">
        <v>37</v>
      </c>
      <c r="N53" s="39"/>
      <c r="O53" s="39"/>
    </row>
    <row r="54" spans="1:15">
      <c r="A54" s="49">
        <v>5.27707382291026</v>
      </c>
      <c r="B54" s="50"/>
      <c r="C54" s="49">
        <v>198272.681504484</v>
      </c>
      <c r="D54" s="50"/>
      <c r="E54" s="49">
        <v>145489477</v>
      </c>
      <c r="F54" s="49">
        <v>2.38890385194213</v>
      </c>
      <c r="G54" s="50"/>
      <c r="H54" s="50"/>
      <c r="I54" s="49">
        <v>13.2807107073053</v>
      </c>
      <c r="J54" s="50"/>
      <c r="K54" s="50"/>
      <c r="L54" s="50"/>
      <c r="M54" s="51" t="s">
        <v>52</v>
      </c>
      <c r="N54" s="39"/>
      <c r="O54" s="39"/>
    </row>
    <row r="55" spans="1:15" ht="36" customHeight="1">
      <c r="A55" s="39" t="s">
        <v>8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55:N55"/>
    <mergeCell ref="A49:M49"/>
    <mergeCell ref="A48:M48"/>
    <mergeCell ref="A40:M40"/>
    <mergeCell ref="A39:M39"/>
    <mergeCell ref="A38:M38"/>
    <mergeCell ref="A33:M33"/>
    <mergeCell ref="A32:M32"/>
    <mergeCell ref="A28:M28"/>
    <mergeCell ref="A25:M25"/>
    <mergeCell ref="A22:M22"/>
    <mergeCell ref="A21:M21"/>
    <mergeCell ref="A17:M17"/>
    <mergeCell ref="A12:M12"/>
    <mergeCell ref="A9:M9"/>
    <mergeCell ref="A8:M8"/>
    <mergeCell ref="A7:M7"/>
    <mergeCell ref="A4:N4"/>
    <mergeCell ref="A3:N3"/>
    <mergeCell ref="A2:N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28"/>
  <sheetViews>
    <sheetView workbookViewId="0" showGridLines="0">
      <selection activeCell="A1" sqref="A1"/>
    </sheetView>
  </sheetViews>
  <sheetFormatPr defaultRowHeight="12.75"/>
  <cols>
    <col min="1" max="2" style="52" width="9.428005" customWidth="1"/>
    <col min="3" max="3" style="52" width="14.2966" customWidth="1"/>
    <col min="4" max="4" style="52" width="7.424211" customWidth="1"/>
    <col min="5" max="5" style="52" width="14.2966" customWidth="1"/>
    <col min="6" max="6" style="52" width="9.428005" customWidth="1"/>
    <col min="7" max="8" style="52" width="7.424211" customWidth="1"/>
    <col min="9" max="9" style="52" width="9.428005" customWidth="1"/>
    <col min="10" max="11" style="52" width="7.424211" customWidth="1"/>
    <col min="12" max="12" style="52" width="8.711805" customWidth="1"/>
    <col min="13" max="13" style="52" width="10.1442" customWidth="1"/>
    <col min="14" max="14" style="52" width="14.2966" customWidth="1"/>
    <col min="15" max="15" style="52" width="6.852817" customWidth="1"/>
    <col min="16" max="16" style="52" width="3.130927" customWidth="1"/>
    <col min="17" max="256" style="52"/>
  </cols>
  <sheetData>
    <row r="1" spans="1:16" ht="0.9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21.6" customHeight="1">
      <c r="A2" s="54" t="str">
        <v>ניירות ערך סחירים: תעודות חוב מסחריות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5"/>
    </row>
    <row r="3" spans="1:16" ht="36" customHeight="1">
      <c r="A3" s="56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5"/>
    </row>
    <row r="4" spans="1:16" ht="48.95" customHeight="1">
      <c r="A4" s="57" t="s">
        <v>2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5"/>
    </row>
    <row r="5" spans="1:16" ht="28.7" customHeigh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</row>
    <row r="6" spans="1:16">
      <c r="A6" s="58" t="s">
        <v>3</v>
      </c>
      <c r="B6" s="58" t="s">
        <v>38</v>
      </c>
      <c r="C6" s="58" t="s">
        <v>39</v>
      </c>
      <c r="D6" s="58" t="s">
        <v>40</v>
      </c>
      <c r="E6" s="58" t="s">
        <v>41</v>
      </c>
      <c r="F6" s="58" t="s">
        <v>18</v>
      </c>
      <c r="G6" s="58" t="s">
        <v>19</v>
      </c>
      <c r="H6" s="58" t="s">
        <v>10</v>
      </c>
      <c r="I6" s="58" t="s">
        <v>42</v>
      </c>
      <c r="J6" s="58" t="s">
        <v>20</v>
      </c>
      <c r="K6" s="58" t="s">
        <v>21</v>
      </c>
      <c r="L6" s="58" t="s">
        <v>53</v>
      </c>
      <c r="M6" s="58" t="s">
        <v>22</v>
      </c>
      <c r="N6" s="58" t="s">
        <v>23</v>
      </c>
      <c r="O6" s="55"/>
      <c r="P6" s="55"/>
    </row>
    <row r="7" spans="1:16" ht="15.2" customHeight="1">
      <c r="A7" s="59" t="s">
        <v>24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5"/>
      <c r="P7" s="55"/>
    </row>
    <row r="8" spans="1:16" ht="15.2" customHeight="1">
      <c r="A8" s="59" t="s">
        <v>54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5"/>
      <c r="P8" s="55"/>
    </row>
    <row r="9" spans="1:16">
      <c r="A9" s="60">
        <v>2.66152340446907e-10</v>
      </c>
      <c r="B9" s="60">
        <v>0</v>
      </c>
      <c r="C9" s="60">
        <v>1e-05</v>
      </c>
      <c r="D9" s="60">
        <v>0</v>
      </c>
      <c r="E9" s="60">
        <v>0</v>
      </c>
      <c r="F9" s="60">
        <v>0</v>
      </c>
      <c r="G9" s="60">
        <v>0</v>
      </c>
      <c r="H9" s="61" t="s">
        <v>27</v>
      </c>
      <c r="I9" s="60">
        <v>0</v>
      </c>
      <c r="J9" s="61"/>
      <c r="K9" s="61" t="s">
        <v>27</v>
      </c>
      <c r="L9" s="61" t="s">
        <v>27</v>
      </c>
      <c r="M9" s="61" t="s">
        <v>27</v>
      </c>
      <c r="N9" s="61" t="s">
        <v>27</v>
      </c>
      <c r="O9" s="55"/>
      <c r="P9" s="55"/>
    </row>
    <row r="10" spans="1:16">
      <c r="A10" s="62">
        <v>2.66152340446907e-10</v>
      </c>
      <c r="B10" s="63"/>
      <c r="C10" s="62">
        <v>1e-05</v>
      </c>
      <c r="D10" s="63"/>
      <c r="E10" s="62">
        <v>0</v>
      </c>
      <c r="F10" s="62">
        <v>0</v>
      </c>
      <c r="G10" s="63"/>
      <c r="H10" s="63"/>
      <c r="I10" s="62">
        <v>0</v>
      </c>
      <c r="J10" s="63"/>
      <c r="K10" s="63"/>
      <c r="L10" s="63"/>
      <c r="M10" s="63"/>
      <c r="N10" s="64" t="s">
        <v>55</v>
      </c>
      <c r="O10" s="55"/>
      <c r="P10" s="55"/>
    </row>
    <row r="11" spans="1:16" ht="15.2" customHeight="1">
      <c r="A11" s="59" t="s">
        <v>44</v>
      </c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5"/>
      <c r="P11" s="55"/>
    </row>
    <row r="12" spans="1:16">
      <c r="A12" s="60">
        <v>2.66152340446907e-10</v>
      </c>
      <c r="B12" s="60">
        <v>0</v>
      </c>
      <c r="C12" s="60">
        <v>1e-05</v>
      </c>
      <c r="D12" s="60">
        <v>0</v>
      </c>
      <c r="E12" s="60">
        <v>0</v>
      </c>
      <c r="F12" s="60">
        <v>0</v>
      </c>
      <c r="G12" s="60">
        <v>0</v>
      </c>
      <c r="H12" s="61" t="s">
        <v>27</v>
      </c>
      <c r="I12" s="60">
        <v>0</v>
      </c>
      <c r="J12" s="61"/>
      <c r="K12" s="61" t="s">
        <v>27</v>
      </c>
      <c r="L12" s="61" t="s">
        <v>27</v>
      </c>
      <c r="M12" s="61" t="s">
        <v>27</v>
      </c>
      <c r="N12" s="61" t="s">
        <v>27</v>
      </c>
      <c r="O12" s="55"/>
      <c r="P12" s="55"/>
    </row>
    <row r="13" spans="1:16">
      <c r="A13" s="62">
        <v>2.66152340446907e-10</v>
      </c>
      <c r="B13" s="63"/>
      <c r="C13" s="62">
        <v>1e-05</v>
      </c>
      <c r="D13" s="63"/>
      <c r="E13" s="62">
        <v>0</v>
      </c>
      <c r="F13" s="62">
        <v>0</v>
      </c>
      <c r="G13" s="63"/>
      <c r="H13" s="63"/>
      <c r="I13" s="62">
        <v>0</v>
      </c>
      <c r="J13" s="63"/>
      <c r="K13" s="63"/>
      <c r="L13" s="63"/>
      <c r="M13" s="63"/>
      <c r="N13" s="64" t="s">
        <v>45</v>
      </c>
      <c r="O13" s="55"/>
      <c r="P13" s="55"/>
    </row>
    <row r="14" spans="1:16" ht="15.2" customHeight="1">
      <c r="A14" s="59" t="s">
        <v>56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5"/>
      <c r="P14" s="55"/>
    </row>
    <row r="15" spans="1:16">
      <c r="A15" s="60">
        <v>2.66152340446907e-10</v>
      </c>
      <c r="B15" s="60">
        <v>0</v>
      </c>
      <c r="C15" s="60">
        <v>1e-05</v>
      </c>
      <c r="D15" s="60">
        <v>0</v>
      </c>
      <c r="E15" s="60">
        <v>0</v>
      </c>
      <c r="F15" s="60">
        <v>0</v>
      </c>
      <c r="G15" s="60">
        <v>0</v>
      </c>
      <c r="H15" s="61" t="s">
        <v>27</v>
      </c>
      <c r="I15" s="60">
        <v>0</v>
      </c>
      <c r="J15" s="61"/>
      <c r="K15" s="61" t="s">
        <v>27</v>
      </c>
      <c r="L15" s="61" t="s">
        <v>27</v>
      </c>
      <c r="M15" s="61" t="s">
        <v>27</v>
      </c>
      <c r="N15" s="61" t="s">
        <v>27</v>
      </c>
      <c r="O15" s="55"/>
      <c r="P15" s="55"/>
    </row>
    <row r="16" spans="1:16">
      <c r="A16" s="62">
        <v>2.66152340446907e-10</v>
      </c>
      <c r="B16" s="63"/>
      <c r="C16" s="62">
        <v>1e-05</v>
      </c>
      <c r="D16" s="63"/>
      <c r="E16" s="62">
        <v>0</v>
      </c>
      <c r="F16" s="62">
        <v>0</v>
      </c>
      <c r="G16" s="63"/>
      <c r="H16" s="63"/>
      <c r="I16" s="62">
        <v>0</v>
      </c>
      <c r="J16" s="63"/>
      <c r="K16" s="63"/>
      <c r="L16" s="63"/>
      <c r="M16" s="63"/>
      <c r="N16" s="64" t="s">
        <v>57</v>
      </c>
      <c r="O16" s="55"/>
      <c r="P16" s="55"/>
    </row>
    <row r="17" spans="1:16">
      <c r="A17" s="62">
        <v>7.98457021340721e-10</v>
      </c>
      <c r="B17" s="63"/>
      <c r="C17" s="62">
        <v>3e-05</v>
      </c>
      <c r="D17" s="63"/>
      <c r="E17" s="62">
        <v>0</v>
      </c>
      <c r="F17" s="62">
        <v>0</v>
      </c>
      <c r="G17" s="63"/>
      <c r="H17" s="63"/>
      <c r="I17" s="62">
        <v>0</v>
      </c>
      <c r="J17" s="63"/>
      <c r="K17" s="63"/>
      <c r="L17" s="63"/>
      <c r="M17" s="63"/>
      <c r="N17" s="64" t="s">
        <v>35</v>
      </c>
      <c r="O17" s="55"/>
      <c r="P17" s="55"/>
    </row>
    <row r="18" spans="1:16" ht="15.2" customHeight="1">
      <c r="A18" s="59" t="s">
        <v>36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5"/>
      <c r="P18" s="55"/>
    </row>
    <row r="19" spans="1:16" ht="15.2" customHeight="1">
      <c r="A19" s="59" t="s">
        <v>58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5"/>
      <c r="P19" s="55"/>
    </row>
    <row r="20" spans="1:16">
      <c r="A20" s="60">
        <v>2.66152340446907e-10</v>
      </c>
      <c r="B20" s="60">
        <v>0</v>
      </c>
      <c r="C20" s="60">
        <v>1e-05</v>
      </c>
      <c r="D20" s="60">
        <v>0</v>
      </c>
      <c r="E20" s="60">
        <v>0</v>
      </c>
      <c r="F20" s="60">
        <v>0</v>
      </c>
      <c r="G20" s="60">
        <v>0</v>
      </c>
      <c r="H20" s="61" t="s">
        <v>27</v>
      </c>
      <c r="I20" s="60">
        <v>0</v>
      </c>
      <c r="J20" s="61"/>
      <c r="K20" s="61" t="s">
        <v>27</v>
      </c>
      <c r="L20" s="61" t="s">
        <v>27</v>
      </c>
      <c r="M20" s="61" t="s">
        <v>27</v>
      </c>
      <c r="N20" s="61" t="s">
        <v>27</v>
      </c>
      <c r="O20" s="55"/>
      <c r="P20" s="55"/>
    </row>
    <row r="21" spans="1:16">
      <c r="A21" s="62">
        <v>2.66152340446907e-10</v>
      </c>
      <c r="B21" s="63"/>
      <c r="C21" s="62">
        <v>1e-05</v>
      </c>
      <c r="D21" s="63"/>
      <c r="E21" s="62">
        <v>0</v>
      </c>
      <c r="F21" s="62">
        <v>0</v>
      </c>
      <c r="G21" s="63"/>
      <c r="H21" s="63"/>
      <c r="I21" s="62">
        <v>0</v>
      </c>
      <c r="J21" s="63"/>
      <c r="K21" s="63"/>
      <c r="L21" s="63"/>
      <c r="M21" s="63"/>
      <c r="N21" s="64" t="s">
        <v>59</v>
      </c>
      <c r="O21" s="55"/>
      <c r="P21" s="55"/>
    </row>
    <row r="22" spans="1:16" ht="15.2" customHeight="1">
      <c r="A22" s="59" t="s">
        <v>60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5"/>
      <c r="P22" s="55"/>
    </row>
    <row r="23" spans="1:16">
      <c r="A23" s="60">
        <v>2.66152340446907e-10</v>
      </c>
      <c r="B23" s="60">
        <v>0</v>
      </c>
      <c r="C23" s="60">
        <v>1e-05</v>
      </c>
      <c r="D23" s="60">
        <v>0</v>
      </c>
      <c r="E23" s="60">
        <v>0</v>
      </c>
      <c r="F23" s="60">
        <v>0</v>
      </c>
      <c r="G23" s="60">
        <v>0</v>
      </c>
      <c r="H23" s="61" t="s">
        <v>27</v>
      </c>
      <c r="I23" s="60">
        <v>0</v>
      </c>
      <c r="J23" s="61"/>
      <c r="K23" s="61" t="s">
        <v>27</v>
      </c>
      <c r="L23" s="61" t="s">
        <v>27</v>
      </c>
      <c r="M23" s="61" t="s">
        <v>27</v>
      </c>
      <c r="N23" s="61" t="s">
        <v>27</v>
      </c>
      <c r="O23" s="55"/>
      <c r="P23" s="55"/>
    </row>
    <row r="24" spans="1:16">
      <c r="A24" s="62">
        <v>2.66152340446907e-10</v>
      </c>
      <c r="B24" s="63"/>
      <c r="C24" s="62">
        <v>1e-05</v>
      </c>
      <c r="D24" s="63"/>
      <c r="E24" s="62">
        <v>0</v>
      </c>
      <c r="F24" s="62">
        <v>0</v>
      </c>
      <c r="G24" s="63"/>
      <c r="H24" s="63"/>
      <c r="I24" s="62">
        <v>0</v>
      </c>
      <c r="J24" s="63"/>
      <c r="K24" s="63"/>
      <c r="L24" s="63"/>
      <c r="M24" s="63"/>
      <c r="N24" s="64" t="s">
        <v>61</v>
      </c>
      <c r="O24" s="55"/>
      <c r="P24" s="55"/>
    </row>
    <row r="25" spans="1:16">
      <c r="A25" s="62">
        <v>5.32304680893814e-10</v>
      </c>
      <c r="B25" s="63"/>
      <c r="C25" s="62">
        <v>2e-05</v>
      </c>
      <c r="D25" s="63"/>
      <c r="E25" s="62">
        <v>0</v>
      </c>
      <c r="F25" s="62">
        <v>0</v>
      </c>
      <c r="G25" s="63"/>
      <c r="H25" s="63"/>
      <c r="I25" s="62">
        <v>0</v>
      </c>
      <c r="J25" s="63"/>
      <c r="K25" s="63"/>
      <c r="L25" s="63"/>
      <c r="M25" s="63"/>
      <c r="N25" s="64" t="s">
        <v>37</v>
      </c>
      <c r="O25" s="55"/>
      <c r="P25" s="55"/>
    </row>
    <row r="26" spans="1:16">
      <c r="A26" s="65">
        <v>1.33076170223454e-09</v>
      </c>
      <c r="B26" s="66"/>
      <c r="C26" s="65">
        <v>5e-05</v>
      </c>
      <c r="D26" s="66"/>
      <c r="E26" s="65">
        <v>0</v>
      </c>
      <c r="F26" s="65">
        <v>0</v>
      </c>
      <c r="G26" s="66"/>
      <c r="H26" s="66"/>
      <c r="I26" s="65">
        <v>0</v>
      </c>
      <c r="J26" s="66"/>
      <c r="K26" s="66"/>
      <c r="L26" s="66"/>
      <c r="M26" s="66"/>
      <c r="N26" s="67" t="s">
        <v>62</v>
      </c>
      <c r="O26" s="55"/>
      <c r="P26" s="55"/>
    </row>
    <row r="27" spans="1:16" ht="20.1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6" ht="36" customHeight="1">
      <c r="A28" s="55" t="s">
        <v>8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28:O28"/>
    <mergeCell ref="A22:N22"/>
    <mergeCell ref="A19:N19"/>
    <mergeCell ref="A18:N18"/>
    <mergeCell ref="A14:N14"/>
    <mergeCell ref="A11:N11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66"/>
  <sheetViews>
    <sheetView workbookViewId="0" showGridLines="0">
      <selection activeCell="K24" sqref="K24"/>
    </sheetView>
  </sheetViews>
  <sheetFormatPr defaultRowHeight="12.75"/>
  <cols>
    <col min="1" max="2" style="68" width="9.428005" customWidth="1"/>
    <col min="3" max="3" style="68" width="14.2966" customWidth="1"/>
    <col min="4" max="4" style="68" width="7.424211" customWidth="1"/>
    <col min="5" max="5" style="68" width="14.2966" customWidth="1"/>
    <col min="6" max="6" style="68" width="9.428005" customWidth="1"/>
    <col min="7" max="8" style="68" width="7.424211" customWidth="1"/>
    <col min="9" max="9" style="68" width="9.428005" customWidth="1"/>
    <col min="10" max="11" style="68" width="7.424211" customWidth="1"/>
    <col min="12" max="12" style="68" width="8.711805" customWidth="1"/>
    <col min="13" max="13" style="68" width="10.1442" customWidth="1"/>
    <col min="14" max="14" style="68" width="14.2966" customWidth="1"/>
    <col min="15" max="15" style="68" width="6.852817" customWidth="1"/>
    <col min="16" max="16" style="68" width="3.130927" customWidth="1"/>
    <col min="17" max="256" style="68"/>
  </cols>
  <sheetData>
    <row r="1" spans="1:16" ht="0.95" customHeight="1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21.6" customHeight="1">
      <c r="A2" s="70" t="str">
        <v>ניירות ערך סחירים: אג''ח קונצרני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1"/>
    </row>
    <row r="3" spans="1:16" ht="36" customHeight="1">
      <c r="A3" s="72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1"/>
    </row>
    <row r="4" spans="1:16" ht="48.95" customHeight="1">
      <c r="A4" s="73" t="s">
        <v>2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1"/>
    </row>
    <row r="5" spans="1:16" ht="28.7" customHeight="1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</row>
    <row r="6" spans="1:16">
      <c r="A6" s="74" t="s">
        <v>3</v>
      </c>
      <c r="B6" s="74" t="s">
        <v>38</v>
      </c>
      <c r="C6" s="74" t="s">
        <v>39</v>
      </c>
      <c r="D6" s="74" t="s">
        <v>40</v>
      </c>
      <c r="E6" s="74" t="s">
        <v>41</v>
      </c>
      <c r="F6" s="74" t="s">
        <v>18</v>
      </c>
      <c r="G6" s="74" t="s">
        <v>19</v>
      </c>
      <c r="H6" s="74" t="s">
        <v>10</v>
      </c>
      <c r="I6" s="74" t="s">
        <v>42</v>
      </c>
      <c r="J6" s="74" t="s">
        <v>20</v>
      </c>
      <c r="K6" s="74" t="s">
        <v>21</v>
      </c>
      <c r="L6" s="74" t="s">
        <v>53</v>
      </c>
      <c r="M6" s="74" t="s">
        <v>22</v>
      </c>
      <c r="N6" s="74" t="s">
        <v>23</v>
      </c>
      <c r="O6" s="71"/>
      <c r="P6" s="71"/>
    </row>
    <row r="7" spans="1:16" ht="15.2" customHeight="1">
      <c r="A7" s="75" t="s">
        <v>24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1"/>
      <c r="P7" s="71"/>
    </row>
    <row r="8" spans="1:16" ht="15.2" customHeight="1">
      <c r="A8" s="75" t="s">
        <v>63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1"/>
      <c r="P8" s="71"/>
    </row>
    <row r="9" spans="1:16">
      <c r="A9" s="76">
        <v>0.056399502931792</v>
      </c>
      <c r="B9" s="76">
        <v>0.206377715692653</v>
      </c>
      <c r="C9" s="76">
        <v>2119.0684567</v>
      </c>
      <c r="D9" s="76">
        <v>130.99</v>
      </c>
      <c r="E9" s="76">
        <v>1617733</v>
      </c>
      <c r="F9" s="76">
        <v>1.88</v>
      </c>
      <c r="G9" s="76">
        <v>5</v>
      </c>
      <c r="H9" s="77" t="s">
        <v>25</v>
      </c>
      <c r="I9" s="76">
        <v>7.17</v>
      </c>
      <c r="J9" s="77" t="s">
        <v>32</v>
      </c>
      <c r="K9" s="77" t="s">
        <v>33</v>
      </c>
      <c r="L9" s="77" t="s">
        <v>64</v>
      </c>
      <c r="M9" s="77" t="str">
        <v>1940535</v>
      </c>
      <c r="N9" s="77" t="str">
        <v>פועלים הנפקות 32- בנק הפועלים</v>
      </c>
      <c r="O9" s="71"/>
      <c r="P9" s="71"/>
    </row>
    <row r="10" spans="1:16">
      <c r="A10" s="76">
        <v>0.0399513660033335</v>
      </c>
      <c r="B10" s="76">
        <v>0.0267385382886196</v>
      </c>
      <c r="C10" s="76">
        <v>1501.0713765</v>
      </c>
      <c r="D10" s="76">
        <v>144.11</v>
      </c>
      <c r="E10" s="76">
        <v>1041615</v>
      </c>
      <c r="F10" s="76">
        <v>1.03</v>
      </c>
      <c r="G10" s="76">
        <v>4.1</v>
      </c>
      <c r="H10" s="77" t="s">
        <v>25</v>
      </c>
      <c r="I10" s="76">
        <v>4.74</v>
      </c>
      <c r="J10" s="77" t="s">
        <v>32</v>
      </c>
      <c r="K10" s="77" t="s">
        <v>65</v>
      </c>
      <c r="L10" s="77" t="s">
        <v>64</v>
      </c>
      <c r="M10" s="77" t="str">
        <v>1940402</v>
      </c>
      <c r="N10" s="77" t="str">
        <v>פועלים כ.התחייבות 10- בנק הפועלים</v>
      </c>
      <c r="O10" s="71"/>
      <c r="P10" s="71"/>
    </row>
    <row r="11" spans="1:16">
      <c r="A11" s="76">
        <v>0.0524914303126259</v>
      </c>
      <c r="B11" s="76">
        <v>0.0551260816651834</v>
      </c>
      <c r="C11" s="76">
        <v>1972.2325276</v>
      </c>
      <c r="D11" s="76">
        <v>123.17</v>
      </c>
      <c r="E11" s="76">
        <v>1601228</v>
      </c>
      <c r="F11" s="76">
        <v>1.73</v>
      </c>
      <c r="G11" s="76">
        <v>4</v>
      </c>
      <c r="H11" s="77" t="s">
        <v>25</v>
      </c>
      <c r="I11" s="76">
        <v>6.57</v>
      </c>
      <c r="J11" s="77" t="s">
        <v>32</v>
      </c>
      <c r="K11" s="77" t="s">
        <v>65</v>
      </c>
      <c r="L11" s="77" t="s">
        <v>64</v>
      </c>
      <c r="M11" s="77" t="str">
        <v>1940501</v>
      </c>
      <c r="N11" s="77" t="str">
        <v>פועלים כ.התחייבות 14- בנק הפועלים</v>
      </c>
      <c r="O11" s="71"/>
      <c r="P11" s="71"/>
    </row>
    <row r="12" spans="1:16">
      <c r="A12" s="76">
        <v>0.0941155822972096</v>
      </c>
      <c r="B12" s="76">
        <v>0.289912942728222</v>
      </c>
      <c r="C12" s="76">
        <v>3536.1546</v>
      </c>
      <c r="D12" s="76">
        <v>122.25</v>
      </c>
      <c r="E12" s="76">
        <v>2892560</v>
      </c>
      <c r="F12" s="76">
        <v>1.95</v>
      </c>
      <c r="G12" s="76">
        <v>4.2</v>
      </c>
      <c r="H12" s="77" t="s">
        <v>25</v>
      </c>
      <c r="I12" s="76">
        <v>7.22</v>
      </c>
      <c r="J12" s="77" t="s">
        <v>32</v>
      </c>
      <c r="K12" s="77" t="s">
        <v>65</v>
      </c>
      <c r="L12" s="77" t="s">
        <v>64</v>
      </c>
      <c r="M12" s="77" t="str">
        <v>1940543</v>
      </c>
      <c r="N12" s="77" t="str">
        <v>פועלים כ.התחייבות 15- בנק הפועלים</v>
      </c>
      <c r="O12" s="71"/>
      <c r="P12" s="71"/>
    </row>
    <row r="13" spans="1:16">
      <c r="A13" s="76">
        <v>0.00145118765171655</v>
      </c>
      <c r="B13" s="76">
        <v>0.0023580934376854</v>
      </c>
      <c r="C13" s="76">
        <v>54.5247</v>
      </c>
      <c r="D13" s="76">
        <v>116.01</v>
      </c>
      <c r="E13" s="76">
        <v>47000</v>
      </c>
      <c r="F13" s="76">
        <v>1.92</v>
      </c>
      <c r="G13" s="76">
        <v>3.7</v>
      </c>
      <c r="H13" s="77" t="s">
        <v>25</v>
      </c>
      <c r="I13" s="76">
        <v>6.2</v>
      </c>
      <c r="J13" s="77" t="s">
        <v>66</v>
      </c>
      <c r="K13" s="77" t="s">
        <v>34</v>
      </c>
      <c r="L13" s="77" t="s">
        <v>67</v>
      </c>
      <c r="M13" s="77" t="str">
        <v>2300143</v>
      </c>
      <c r="N13" s="77" t="str">
        <v>בזק אגח 6- בזק</v>
      </c>
      <c r="O13" s="71"/>
      <c r="P13" s="71"/>
    </row>
    <row r="14" spans="1:16">
      <c r="A14" s="76">
        <v>0.00402368043678272</v>
      </c>
      <c r="B14" s="76">
        <v>0.0716247694231819</v>
      </c>
      <c r="C14" s="76">
        <v>151.1796</v>
      </c>
      <c r="D14" s="76">
        <v>114.53</v>
      </c>
      <c r="E14" s="76">
        <v>132000</v>
      </c>
      <c r="F14" s="76">
        <v>2.61</v>
      </c>
      <c r="G14" s="76">
        <v>3.85</v>
      </c>
      <c r="H14" s="77" t="s">
        <v>25</v>
      </c>
      <c r="I14" s="76">
        <v>8.05</v>
      </c>
      <c r="J14" s="77" t="s">
        <v>32</v>
      </c>
      <c r="K14" s="77" t="s">
        <v>34</v>
      </c>
      <c r="L14" s="77" t="s">
        <v>68</v>
      </c>
      <c r="M14" s="77" t="str">
        <v>1126069</v>
      </c>
      <c r="N14" s="77" t="str">
        <v>הראל ו ה.שלישוני טפטוף+חסימה(פ) 1/15 8/14- הראל מימון והנפקות</v>
      </c>
      <c r="O14" s="71"/>
      <c r="P14" s="71"/>
    </row>
    <row r="15" spans="1:16">
      <c r="A15" s="76">
        <v>0.00904092885264099</v>
      </c>
      <c r="B15" s="76">
        <v>0.15364673378055</v>
      </c>
      <c r="C15" s="76">
        <v>339.69</v>
      </c>
      <c r="D15" s="76">
        <v>113.23</v>
      </c>
      <c r="E15" s="76">
        <v>300000</v>
      </c>
      <c r="F15" s="76">
        <v>2.84</v>
      </c>
      <c r="G15" s="76">
        <v>3.85</v>
      </c>
      <c r="H15" s="77" t="s">
        <v>25</v>
      </c>
      <c r="I15" s="76">
        <v>8.74</v>
      </c>
      <c r="J15" s="77" t="s">
        <v>32</v>
      </c>
      <c r="K15" s="77" t="s">
        <v>34</v>
      </c>
      <c r="L15" s="77" t="s">
        <v>68</v>
      </c>
      <c r="M15" s="77" t="str">
        <v>1126077</v>
      </c>
      <c r="N15" s="77" t="str">
        <v>הראל ז טפטוף +חסימה (פ) 07/15 8/14- הראל מימון והנפקות</v>
      </c>
      <c r="O15" s="71"/>
      <c r="P15" s="71"/>
    </row>
    <row r="16" spans="1:16">
      <c r="A16" s="76">
        <v>0.00391640754965896</v>
      </c>
      <c r="B16" s="76">
        <v>0.00878319819733066</v>
      </c>
      <c r="C16" s="76">
        <v>147.149093</v>
      </c>
      <c r="D16" s="76">
        <v>124.1</v>
      </c>
      <c r="E16" s="76">
        <v>118573</v>
      </c>
      <c r="F16" s="76">
        <v>1.92</v>
      </c>
      <c r="G16" s="76">
        <v>4</v>
      </c>
      <c r="H16" s="77" t="s">
        <v>25</v>
      </c>
      <c r="I16" s="76">
        <v>6.25</v>
      </c>
      <c r="J16" s="77" t="s">
        <v>32</v>
      </c>
      <c r="K16" s="77" t="s">
        <v>34</v>
      </c>
      <c r="L16" s="77" t="s">
        <v>64</v>
      </c>
      <c r="M16" s="77" t="str">
        <v>6040141</v>
      </c>
      <c r="N16" s="77" t="str">
        <v>לאומי 200 ה.משני עליון 2021 4%- לאומי</v>
      </c>
      <c r="O16" s="71"/>
      <c r="P16" s="71"/>
    </row>
    <row r="17" spans="1:16">
      <c r="A17" s="76">
        <v>6.59349839082741e-09</v>
      </c>
      <c r="B17" s="76">
        <v>5.49999877777805e-08</v>
      </c>
      <c r="C17" s="76">
        <v>0.000247734</v>
      </c>
      <c r="D17" s="76">
        <v>137.63</v>
      </c>
      <c r="E17" s="76">
        <v>0.18</v>
      </c>
      <c r="F17" s="76">
        <v>1.25</v>
      </c>
      <c r="G17" s="76">
        <v>4.05</v>
      </c>
      <c r="H17" s="77" t="s">
        <v>25</v>
      </c>
      <c r="I17" s="76">
        <v>4.19</v>
      </c>
      <c r="J17" s="77" t="s">
        <v>69</v>
      </c>
      <c r="K17" s="77" t="s">
        <v>70</v>
      </c>
      <c r="L17" s="77" t="s">
        <v>68</v>
      </c>
      <c r="M17" s="77" t="str">
        <v>1103670</v>
      </c>
      <c r="N17" s="77" t="str">
        <v>מנורה ביטוח הון 1- מנורה מבטחים בטוח</v>
      </c>
      <c r="O17" s="71"/>
      <c r="P17" s="71"/>
    </row>
    <row r="18" spans="1:16">
      <c r="A18" s="76">
        <v>0.0106568516658146</v>
      </c>
      <c r="B18" s="76">
        <v>0.109776500108011</v>
      </c>
      <c r="C18" s="76">
        <v>400.4042064</v>
      </c>
      <c r="D18" s="76">
        <v>121.22</v>
      </c>
      <c r="E18" s="76">
        <v>330312</v>
      </c>
      <c r="F18" s="76">
        <v>1.73</v>
      </c>
      <c r="G18" s="76">
        <v>4.15</v>
      </c>
      <c r="H18" s="77" t="s">
        <v>25</v>
      </c>
      <c r="I18" s="76">
        <v>5.79</v>
      </c>
      <c r="J18" s="77" t="s">
        <v>69</v>
      </c>
      <c r="K18" s="77" t="s">
        <v>50</v>
      </c>
      <c r="L18" s="77" t="s">
        <v>64</v>
      </c>
      <c r="M18" s="77" t="str">
        <v>1124080</v>
      </c>
      <c r="N18" s="77" t="str">
        <v>איגוד כ.התחייבות נדחה יט- אגוד</v>
      </c>
      <c r="O18" s="71"/>
      <c r="P18" s="71"/>
    </row>
    <row r="19" spans="1:16">
      <c r="A19" s="76">
        <v>0.0212400381845453</v>
      </c>
      <c r="B19" s="76">
        <v>0.0853814232312414</v>
      </c>
      <c r="C19" s="76">
        <v>798.0406315</v>
      </c>
      <c r="D19" s="76">
        <v>120.65</v>
      </c>
      <c r="E19" s="76">
        <v>661451</v>
      </c>
      <c r="F19" s="76">
        <v>2.26</v>
      </c>
      <c r="G19" s="76">
        <v>3.75</v>
      </c>
      <c r="H19" s="77" t="s">
        <v>25</v>
      </c>
      <c r="I19" s="76">
        <v>6.63</v>
      </c>
      <c r="J19" s="77" t="s">
        <v>32</v>
      </c>
      <c r="K19" s="77" t="s">
        <v>48</v>
      </c>
      <c r="L19" s="77" t="s">
        <v>68</v>
      </c>
      <c r="M19" s="77" t="str">
        <v>1120120</v>
      </c>
      <c r="N19" s="77" t="str">
        <v>כ.ביטוח ג  ה.משני- כלל חברה לביטוח</v>
      </c>
      <c r="O19" s="71"/>
      <c r="P19" s="71"/>
    </row>
    <row r="20" spans="1:16">
      <c r="A20" s="76">
        <v>0.00579258969389504</v>
      </c>
      <c r="B20" s="76">
        <v>0.00906853252516074</v>
      </c>
      <c r="C20" s="76">
        <v>217.6418845</v>
      </c>
      <c r="D20" s="76">
        <v>141.01</v>
      </c>
      <c r="E20" s="76">
        <v>154345</v>
      </c>
      <c r="F20" s="76">
        <v>2.22</v>
      </c>
      <c r="G20" s="76">
        <v>4.5</v>
      </c>
      <c r="H20" s="77" t="s">
        <v>25</v>
      </c>
      <c r="I20" s="76">
        <v>6.88</v>
      </c>
      <c r="J20" s="77" t="s">
        <v>32</v>
      </c>
      <c r="K20" s="77" t="s">
        <v>48</v>
      </c>
      <c r="L20" s="77" t="s">
        <v>64</v>
      </c>
      <c r="M20" s="77" t="str">
        <v>6950083</v>
      </c>
      <c r="N20" s="77" t="str">
        <v>מזרחי טפחות שטר הון א- בנק מזרחי טפחות</v>
      </c>
      <c r="O20" s="71"/>
      <c r="P20" s="71"/>
    </row>
    <row r="21" spans="1:16">
      <c r="A21" s="76">
        <v>0.0211866514451092</v>
      </c>
      <c r="B21" s="76">
        <v>0.0943366134957653</v>
      </c>
      <c r="C21" s="76">
        <v>796.03476</v>
      </c>
      <c r="D21" s="76">
        <v>118.05</v>
      </c>
      <c r="E21" s="76">
        <v>674320</v>
      </c>
      <c r="F21" s="76">
        <v>1.52</v>
      </c>
      <c r="G21" s="76">
        <v>4.35</v>
      </c>
      <c r="H21" s="77" t="s">
        <v>25</v>
      </c>
      <c r="I21" s="76">
        <v>4.41</v>
      </c>
      <c r="J21" s="77" t="s">
        <v>32</v>
      </c>
      <c r="K21" s="77" t="s">
        <v>48</v>
      </c>
      <c r="L21" s="77" t="s">
        <v>67</v>
      </c>
      <c r="M21" s="77" t="str">
        <v>1125996</v>
      </c>
      <c r="N21" s="77" t="str">
        <v>סלקום ו- סלקום ישראל</v>
      </c>
      <c r="O21" s="71"/>
      <c r="P21" s="71"/>
    </row>
    <row r="22" spans="1:16">
      <c r="A22" s="76">
        <v>0.0152383804562749</v>
      </c>
      <c r="B22" s="76">
        <v>0.069151654676259</v>
      </c>
      <c r="C22" s="76">
        <v>572.5435452</v>
      </c>
      <c r="D22" s="76">
        <v>119.13</v>
      </c>
      <c r="E22" s="76">
        <v>480604</v>
      </c>
      <c r="F22" s="76">
        <v>2.32</v>
      </c>
      <c r="G22" s="76">
        <v>4.5</v>
      </c>
      <c r="H22" s="77" t="s">
        <v>25</v>
      </c>
      <c r="I22" s="76">
        <v>4.56</v>
      </c>
      <c r="J22" s="77" t="s">
        <v>69</v>
      </c>
      <c r="K22" s="77" t="s">
        <v>50</v>
      </c>
      <c r="L22" s="77" t="s">
        <v>71</v>
      </c>
      <c r="M22" s="77" t="str">
        <v>1119999</v>
      </c>
      <c r="N22" s="77" t="str">
        <v>ר.כ.נדלן ד- רבוע נדל"ן</v>
      </c>
      <c r="O22" s="71"/>
      <c r="P22" s="71"/>
    </row>
    <row r="23" spans="1:16">
      <c r="A23" s="76">
        <v>0.0175311780637564</v>
      </c>
      <c r="B23" s="76">
        <v>0.0623404517765176</v>
      </c>
      <c r="C23" s="76">
        <v>658.6896074</v>
      </c>
      <c r="D23" s="76">
        <v>119.57</v>
      </c>
      <c r="E23" s="76">
        <v>550882</v>
      </c>
      <c r="F23" s="76">
        <v>2.66</v>
      </c>
      <c r="G23" s="76">
        <v>5.5</v>
      </c>
      <c r="H23" s="77" t="s">
        <v>25</v>
      </c>
      <c r="I23" s="76">
        <v>5.26</v>
      </c>
      <c r="J23" s="77" t="s">
        <v>69</v>
      </c>
      <c r="K23" s="77" t="s">
        <v>50</v>
      </c>
      <c r="L23" s="77" t="s">
        <v>71</v>
      </c>
      <c r="M23" s="77" t="str">
        <v>1125210</v>
      </c>
      <c r="N23" s="77" t="str">
        <v>שכון ובינוי 5- שיכון ובינוי</v>
      </c>
      <c r="O23" s="71"/>
      <c r="P23" s="71"/>
    </row>
    <row r="24" spans="1:16">
      <c r="A24" s="76">
        <v>0.00722092591819695</v>
      </c>
      <c r="B24" s="76">
        <v>0.0334920077876199</v>
      </c>
      <c r="C24" s="76">
        <v>271.308</v>
      </c>
      <c r="D24" s="76">
        <v>117.96</v>
      </c>
      <c r="E24" s="76">
        <v>230000</v>
      </c>
      <c r="F24" s="76">
        <v>2.53</v>
      </c>
      <c r="G24" s="76">
        <v>4.45</v>
      </c>
      <c r="H24" s="77" t="s">
        <v>25</v>
      </c>
      <c r="I24" s="76">
        <v>5.19</v>
      </c>
      <c r="J24" s="77" t="s">
        <v>66</v>
      </c>
      <c r="K24" s="77" t="s">
        <v>72</v>
      </c>
      <c r="L24" s="77" t="s">
        <v>71</v>
      </c>
      <c r="M24" s="77" t="str">
        <v>3900271</v>
      </c>
      <c r="N24" s="77" t="str">
        <v>אלוני חץ ח 4.45% 2023- אלוני חץ</v>
      </c>
      <c r="O24" s="71"/>
      <c r="P24" s="71"/>
    </row>
    <row r="25" spans="1:16">
      <c r="A25" s="76">
        <v>0.0510357780192749</v>
      </c>
      <c r="B25" s="76">
        <v>0.0654964119915977</v>
      </c>
      <c r="C25" s="76">
        <v>1917.54008</v>
      </c>
      <c r="D25" s="76">
        <v>141.5</v>
      </c>
      <c r="E25" s="76">
        <v>1355152</v>
      </c>
      <c r="F25" s="76">
        <v>2.48</v>
      </c>
      <c r="G25" s="76">
        <v>5.1</v>
      </c>
      <c r="H25" s="77" t="s">
        <v>25</v>
      </c>
      <c r="I25" s="76">
        <v>5.46</v>
      </c>
      <c r="J25" s="77" t="s">
        <v>66</v>
      </c>
      <c r="K25" s="77" t="s">
        <v>72</v>
      </c>
      <c r="L25" s="77" t="s">
        <v>71</v>
      </c>
      <c r="M25" s="77" t="str">
        <v>1260397</v>
      </c>
      <c r="N25" s="77" t="str">
        <v>גזית גלוב ד - גזית גלוב</v>
      </c>
      <c r="O25" s="71"/>
      <c r="P25" s="71"/>
    </row>
    <row r="26" spans="1:16">
      <c r="A26" s="76">
        <v>1.09318917271809e-05</v>
      </c>
      <c r="B26" s="76">
        <v>2.51984180629364e-05</v>
      </c>
      <c r="C26" s="76">
        <v>0.41073814</v>
      </c>
      <c r="D26" s="76">
        <v>133.27</v>
      </c>
      <c r="E26" s="76">
        <v>308.2</v>
      </c>
      <c r="F26" s="76">
        <v>0.85</v>
      </c>
      <c r="G26" s="76">
        <v>5.3</v>
      </c>
      <c r="H26" s="77" t="s">
        <v>25</v>
      </c>
      <c r="I26" s="76">
        <v>2.87</v>
      </c>
      <c r="J26" s="77" t="s">
        <v>66</v>
      </c>
      <c r="K26" s="77" t="s">
        <v>72</v>
      </c>
      <c r="L26" s="77" t="s">
        <v>71</v>
      </c>
      <c r="M26" s="77" t="str">
        <v>1260462</v>
      </c>
      <c r="N26" s="77" t="str">
        <v>גזית גלוב ט- גזית גלוב</v>
      </c>
      <c r="O26" s="71"/>
      <c r="P26" s="71"/>
    </row>
    <row r="27" spans="1:16">
      <c r="A27" s="76">
        <v>0.00400659111552989</v>
      </c>
      <c r="B27" s="76">
        <v>0.094169059816182</v>
      </c>
      <c r="C27" s="76">
        <v>150.537512043</v>
      </c>
      <c r="D27" s="76">
        <v>120.43</v>
      </c>
      <c r="E27" s="76">
        <v>125000.01</v>
      </c>
      <c r="F27" s="76">
        <v>1.22</v>
      </c>
      <c r="G27" s="76">
        <v>4.75</v>
      </c>
      <c r="H27" s="77" t="s">
        <v>25</v>
      </c>
      <c r="I27" s="76">
        <v>1.44</v>
      </c>
      <c r="J27" s="77" t="s">
        <v>32</v>
      </c>
      <c r="K27" s="77" t="s">
        <v>72</v>
      </c>
      <c r="L27" s="77" t="s">
        <v>73</v>
      </c>
      <c r="M27" s="77" t="str">
        <v>1111319</v>
      </c>
      <c r="N27" s="77" t="str">
        <v>דלק פטרוליום ז- דלק פטרוליום</v>
      </c>
      <c r="O27" s="71"/>
      <c r="P27" s="71"/>
    </row>
    <row r="28" spans="1:16">
      <c r="A28" s="76">
        <v>0.0171634425291359</v>
      </c>
      <c r="B28" s="76">
        <v>0.0995578243224986</v>
      </c>
      <c r="C28" s="76">
        <v>644.8728762</v>
      </c>
      <c r="D28" s="76">
        <v>120.87</v>
      </c>
      <c r="E28" s="76">
        <v>533526</v>
      </c>
      <c r="F28" s="76">
        <v>2.09</v>
      </c>
      <c r="G28" s="76">
        <v>4.7</v>
      </c>
      <c r="H28" s="77" t="s">
        <v>25</v>
      </c>
      <c r="I28" s="76">
        <v>3.89</v>
      </c>
      <c r="J28" s="77" t="s">
        <v>32</v>
      </c>
      <c r="K28" s="77" t="s">
        <v>72</v>
      </c>
      <c r="L28" s="77" t="s">
        <v>71</v>
      </c>
      <c r="M28" s="77" t="str">
        <v>7230303</v>
      </c>
      <c r="N28" s="77" t="str">
        <v>נורסטאר ט טפטוף (פ) 5.4.14- נורסטאר החזקות אינכ</v>
      </c>
      <c r="O28" s="71"/>
      <c r="P28" s="71"/>
    </row>
    <row r="29" spans="1:16">
      <c r="A29" s="76">
        <v>6.0240388432072e-09</v>
      </c>
      <c r="B29" s="76">
        <v>1.51135458160194e-08</v>
      </c>
      <c r="C29" s="76">
        <v>0.000226338</v>
      </c>
      <c r="D29" s="76">
        <v>133.14</v>
      </c>
      <c r="E29" s="76">
        <v>0.17</v>
      </c>
      <c r="F29" s="76">
        <v>0.76</v>
      </c>
      <c r="G29" s="76">
        <v>5</v>
      </c>
      <c r="H29" s="77" t="s">
        <v>25</v>
      </c>
      <c r="I29" s="76">
        <v>2.33</v>
      </c>
      <c r="J29" s="77" t="s">
        <v>32</v>
      </c>
      <c r="K29" s="77" t="s">
        <v>72</v>
      </c>
      <c r="L29" s="77" t="s">
        <v>71</v>
      </c>
      <c r="M29" s="77" t="str">
        <v>6990139</v>
      </c>
      <c r="N29" s="77" t="str">
        <v>נכסים ובניין ג- נכסים בנין</v>
      </c>
      <c r="O29" s="71"/>
      <c r="P29" s="71"/>
    </row>
    <row r="30" spans="1:16">
      <c r="A30" s="76">
        <v>0.0237663402335884</v>
      </c>
      <c r="B30" s="76">
        <v>0.0488151372964675</v>
      </c>
      <c r="C30" s="76">
        <v>892.9600316</v>
      </c>
      <c r="D30" s="76">
        <v>146.11</v>
      </c>
      <c r="E30" s="76">
        <v>611156</v>
      </c>
      <c r="F30" s="76">
        <v>1.78</v>
      </c>
      <c r="G30" s="76">
        <v>6.4</v>
      </c>
      <c r="H30" s="77" t="s">
        <v>25</v>
      </c>
      <c r="I30" s="76">
        <v>5.33</v>
      </c>
      <c r="J30" s="77" t="s">
        <v>32</v>
      </c>
      <c r="K30" s="77" t="s">
        <v>74</v>
      </c>
      <c r="L30" s="77" t="s">
        <v>64</v>
      </c>
      <c r="M30" s="77" t="str">
        <v>7480098</v>
      </c>
      <c r="N30" s="77" t="str">
        <v>דיסקונט הון משני עליון 1- דיסקונט</v>
      </c>
      <c r="O30" s="71"/>
      <c r="P30" s="71"/>
    </row>
    <row r="31" spans="1:16">
      <c r="A31" s="76">
        <v>0.0649651247796855</v>
      </c>
      <c r="B31" s="76">
        <v>0.152539691418254</v>
      </c>
      <c r="C31" s="76">
        <v>2440.9</v>
      </c>
      <c r="D31" s="76">
        <v>139.48</v>
      </c>
      <c r="E31" s="76">
        <v>1750000</v>
      </c>
      <c r="F31" s="76">
        <v>2.97</v>
      </c>
      <c r="G31" s="76">
        <v>5.1</v>
      </c>
      <c r="H31" s="77" t="s">
        <v>25</v>
      </c>
      <c r="I31" s="76">
        <v>6.74</v>
      </c>
      <c r="J31" s="77" t="s">
        <v>32</v>
      </c>
      <c r="K31" s="77" t="s">
        <v>75</v>
      </c>
      <c r="L31" s="77" t="s">
        <v>64</v>
      </c>
      <c r="M31" s="77" t="str">
        <v>6910095</v>
      </c>
      <c r="N31" s="77" t="str">
        <v>דיסקונט הון ראשוני מורכב 1- דיסקונט</v>
      </c>
      <c r="O31" s="71"/>
      <c r="P31" s="71"/>
    </row>
    <row r="32" spans="1:16">
      <c r="A32" s="76">
        <v>0.00246279098636045</v>
      </c>
      <c r="B32" s="76">
        <v>0.00909270525457188</v>
      </c>
      <c r="C32" s="76">
        <v>92.5331328</v>
      </c>
      <c r="D32" s="76">
        <v>139.29</v>
      </c>
      <c r="E32" s="76">
        <v>66432</v>
      </c>
      <c r="F32" s="76">
        <v>1.74</v>
      </c>
      <c r="G32" s="76">
        <v>4.6</v>
      </c>
      <c r="H32" s="77" t="s">
        <v>25</v>
      </c>
      <c r="I32" s="76">
        <v>4.54</v>
      </c>
      <c r="J32" s="77" t="s">
        <v>66</v>
      </c>
      <c r="K32" s="77" t="s">
        <v>75</v>
      </c>
      <c r="L32" s="77" t="s">
        <v>73</v>
      </c>
      <c r="M32" s="77" t="str">
        <v>1105543</v>
      </c>
      <c r="N32" s="77" t="str">
        <v>קבוצת דלק יג- קבוצת דלק</v>
      </c>
      <c r="O32" s="71"/>
      <c r="P32" s="71"/>
    </row>
    <row r="33" spans="1:16">
      <c r="A33" s="76">
        <v>0.0178415232996211</v>
      </c>
      <c r="B33" s="76">
        <v>0.0472845793248866</v>
      </c>
      <c r="C33" s="76">
        <v>670.3500435</v>
      </c>
      <c r="D33" s="76">
        <v>133.45</v>
      </c>
      <c r="E33" s="76">
        <v>502323</v>
      </c>
      <c r="F33" s="76">
        <v>2.24</v>
      </c>
      <c r="G33" s="76">
        <v>6.1</v>
      </c>
      <c r="H33" s="77" t="s">
        <v>25</v>
      </c>
      <c r="I33" s="76">
        <v>5.19</v>
      </c>
      <c r="J33" s="77" t="s">
        <v>66</v>
      </c>
      <c r="K33" s="77" t="s">
        <v>75</v>
      </c>
      <c r="L33" s="77" t="s">
        <v>73</v>
      </c>
      <c r="M33" s="77" t="str">
        <v>1115823</v>
      </c>
      <c r="N33" s="77" t="str">
        <v>קבוצת דלק יח- קבוצת דלק</v>
      </c>
      <c r="O33" s="71"/>
      <c r="P33" s="71"/>
    </row>
    <row r="34" spans="1:16">
      <c r="A34" s="76">
        <v>0.00900098030126519</v>
      </c>
      <c r="B34" s="76">
        <v>0.0664288026666667</v>
      </c>
      <c r="C34" s="76">
        <v>338.189034376</v>
      </c>
      <c r="D34" s="76">
        <v>135.76</v>
      </c>
      <c r="E34" s="76">
        <v>249108.01</v>
      </c>
      <c r="F34" s="76">
        <v>2.48</v>
      </c>
      <c r="G34" s="76">
        <v>4.5</v>
      </c>
      <c r="H34" s="77" t="s">
        <v>25</v>
      </c>
      <c r="I34" s="76">
        <v>5.95</v>
      </c>
      <c r="J34" s="77" t="s">
        <v>66</v>
      </c>
      <c r="K34" s="77" t="s">
        <v>75</v>
      </c>
      <c r="L34" s="77" t="s">
        <v>73</v>
      </c>
      <c r="M34" s="77" t="str">
        <v>1106046</v>
      </c>
      <c r="N34" s="77" t="str">
        <v>קבוצת דלק כב- קבוצת דלק</v>
      </c>
      <c r="O34" s="71"/>
      <c r="P34" s="71"/>
    </row>
    <row r="35" spans="1:16">
      <c r="A35" s="78">
        <v>0.550510217237079</v>
      </c>
      <c r="B35" s="79"/>
      <c r="C35" s="78">
        <v>20684.026911531</v>
      </c>
      <c r="D35" s="79"/>
      <c r="E35" s="78">
        <v>16025628.57</v>
      </c>
      <c r="F35" s="78">
        <v>2.08700623043089</v>
      </c>
      <c r="G35" s="79"/>
      <c r="H35" s="79"/>
      <c r="I35" s="78">
        <v>6.12360069866539</v>
      </c>
      <c r="J35" s="79"/>
      <c r="K35" s="79"/>
      <c r="L35" s="79"/>
      <c r="M35" s="79"/>
      <c r="N35" s="80" t="s">
        <v>76</v>
      </c>
      <c r="O35" s="71"/>
      <c r="P35" s="71"/>
    </row>
    <row r="36" spans="1:16" ht="15.2" customHeight="1">
      <c r="A36" s="75" t="s">
        <v>77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1"/>
      <c r="P36" s="71"/>
    </row>
    <row r="37" spans="1:16">
      <c r="A37" s="76">
        <v>0.00129970747813167</v>
      </c>
      <c r="B37" s="76">
        <v>0.0066343288376827</v>
      </c>
      <c r="C37" s="76">
        <v>48.833216193</v>
      </c>
      <c r="D37" s="76">
        <v>108.59</v>
      </c>
      <c r="E37" s="76">
        <v>44970.27</v>
      </c>
      <c r="F37" s="76">
        <v>2.19</v>
      </c>
      <c r="G37" s="76">
        <v>6.5</v>
      </c>
      <c r="H37" s="77" t="s">
        <v>25</v>
      </c>
      <c r="I37" s="76">
        <v>1.83</v>
      </c>
      <c r="J37" s="77" t="s">
        <v>32</v>
      </c>
      <c r="K37" s="77" t="s">
        <v>48</v>
      </c>
      <c r="L37" s="77" t="s">
        <v>78</v>
      </c>
      <c r="M37" s="77" t="str">
        <v>1110931</v>
      </c>
      <c r="N37" s="77" t="str">
        <v>מכתשים אגן ד- מכתשים אגן</v>
      </c>
      <c r="O37" s="71"/>
      <c r="P37" s="71"/>
    </row>
    <row r="38" spans="1:16">
      <c r="A38" s="76">
        <v>1.15459014504592e-08</v>
      </c>
      <c r="B38" s="76">
        <v>4.55818365231002e-08</v>
      </c>
      <c r="C38" s="76">
        <v>0.000433808</v>
      </c>
      <c r="D38" s="76">
        <v>107.68</v>
      </c>
      <c r="E38" s="76">
        <v>0.41</v>
      </c>
      <c r="F38" s="76">
        <v>2.25</v>
      </c>
      <c r="G38" s="76">
        <v>6.25</v>
      </c>
      <c r="H38" s="77" t="s">
        <v>25</v>
      </c>
      <c r="I38" s="76">
        <v>1.96</v>
      </c>
      <c r="J38" s="77" t="s">
        <v>32</v>
      </c>
      <c r="K38" s="77" t="s">
        <v>48</v>
      </c>
      <c r="L38" s="77" t="s">
        <v>67</v>
      </c>
      <c r="M38" s="77" t="str">
        <v>1113661</v>
      </c>
      <c r="N38" s="77" t="str">
        <v>סלקום ה- סלקום ישראל</v>
      </c>
      <c r="O38" s="71"/>
      <c r="P38" s="71"/>
    </row>
    <row r="39" spans="1:16">
      <c r="A39" s="76">
        <v>0.0137420783965847</v>
      </c>
      <c r="B39" s="76">
        <v>0.016119398579893</v>
      </c>
      <c r="C39" s="76">
        <v>516.3237856</v>
      </c>
      <c r="D39" s="76">
        <v>102.76</v>
      </c>
      <c r="E39" s="76">
        <v>502456</v>
      </c>
      <c r="F39" s="76">
        <v>2.68</v>
      </c>
      <c r="G39" s="76">
        <v>3.2392</v>
      </c>
      <c r="H39" s="77" t="s">
        <v>25</v>
      </c>
      <c r="I39" s="76">
        <v>4.98</v>
      </c>
      <c r="J39" s="77" t="s">
        <v>32</v>
      </c>
      <c r="K39" s="77" t="s">
        <v>48</v>
      </c>
      <c r="L39" s="77" t="s">
        <v>73</v>
      </c>
      <c r="M39" s="77" t="str">
        <v>1114073</v>
      </c>
      <c r="N39" s="77" t="str">
        <v>פז נפט אג"ח ג- פז חברת נפט</v>
      </c>
      <c r="O39" s="71"/>
      <c r="P39" s="71"/>
    </row>
    <row r="40" spans="1:16">
      <c r="A40" s="76">
        <v>0.00136882148691844</v>
      </c>
      <c r="B40" s="76">
        <v>0.162604798792822</v>
      </c>
      <c r="C40" s="76">
        <v>51.43</v>
      </c>
      <c r="D40" s="76">
        <v>102.86</v>
      </c>
      <c r="E40" s="76">
        <v>50000</v>
      </c>
      <c r="F40" s="76">
        <v>1.97</v>
      </c>
      <c r="G40" s="76">
        <v>7.6</v>
      </c>
      <c r="H40" s="77" t="s">
        <v>25</v>
      </c>
      <c r="I40" s="76">
        <v>0.47</v>
      </c>
      <c r="J40" s="77" t="s">
        <v>32</v>
      </c>
      <c r="K40" s="77" t="s">
        <v>72</v>
      </c>
      <c r="L40" s="77" t="s">
        <v>73</v>
      </c>
      <c r="M40" s="77" t="str">
        <v>1111327</v>
      </c>
      <c r="N40" s="77" t="str">
        <v>דלק פטרוליום ח- דלק פטרוליום</v>
      </c>
      <c r="O40" s="71"/>
      <c r="P40" s="71"/>
    </row>
    <row r="41" spans="1:16">
      <c r="A41" s="76">
        <v>0.0262161218425931</v>
      </c>
      <c r="B41" s="76">
        <v>0.056673247006507</v>
      </c>
      <c r="C41" s="76">
        <v>985.00437</v>
      </c>
      <c r="D41" s="76">
        <v>116.97</v>
      </c>
      <c r="E41" s="76">
        <v>842100</v>
      </c>
      <c r="F41" s="76">
        <v>2.8</v>
      </c>
      <c r="G41" s="76">
        <v>8.5</v>
      </c>
      <c r="H41" s="77" t="s">
        <v>25</v>
      </c>
      <c r="I41" s="76">
        <v>2.54</v>
      </c>
      <c r="J41" s="77" t="s">
        <v>66</v>
      </c>
      <c r="K41" s="77" t="s">
        <v>75</v>
      </c>
      <c r="L41" s="77" t="s">
        <v>73</v>
      </c>
      <c r="M41" s="77" t="str">
        <v>1115070</v>
      </c>
      <c r="N41" s="77" t="str">
        <v>דלק קב. טו - קבוצת דלק</v>
      </c>
      <c r="O41" s="71"/>
      <c r="P41" s="71"/>
    </row>
    <row r="42" spans="1:16">
      <c r="A42" s="76">
        <v>0.00153562448172333</v>
      </c>
      <c r="B42" s="76">
        <v>0.0112109178577861</v>
      </c>
      <c r="C42" s="76">
        <v>57.6972</v>
      </c>
      <c r="D42" s="76">
        <v>122.76</v>
      </c>
      <c r="E42" s="76">
        <v>47000</v>
      </c>
      <c r="F42" s="76">
        <v>3.53</v>
      </c>
      <c r="G42" s="76">
        <v>8.5</v>
      </c>
      <c r="H42" s="77" t="s">
        <v>25</v>
      </c>
      <c r="I42" s="76">
        <v>3.84</v>
      </c>
      <c r="J42" s="77" t="s">
        <v>66</v>
      </c>
      <c r="K42" s="77" t="s">
        <v>75</v>
      </c>
      <c r="L42" s="77" t="s">
        <v>73</v>
      </c>
      <c r="M42" s="77" t="str">
        <v>1115062</v>
      </c>
      <c r="N42" s="77" t="str">
        <v>קבוצת דלק יד- קבוצת דלק</v>
      </c>
      <c r="O42" s="71"/>
      <c r="P42" s="71"/>
    </row>
    <row r="43" spans="1:16">
      <c r="A43" s="78">
        <v>0.0441623652318527</v>
      </c>
      <c r="B43" s="79"/>
      <c r="C43" s="78">
        <v>1659.289005601</v>
      </c>
      <c r="D43" s="79"/>
      <c r="E43" s="78">
        <v>1486526.68</v>
      </c>
      <c r="F43" s="78">
        <v>2.74436454503554</v>
      </c>
      <c r="G43" s="79"/>
      <c r="H43" s="79"/>
      <c r="I43" s="78">
        <v>3.25940720256021</v>
      </c>
      <c r="J43" s="79"/>
      <c r="K43" s="79"/>
      <c r="L43" s="79"/>
      <c r="M43" s="79"/>
      <c r="N43" s="80" t="s">
        <v>79</v>
      </c>
      <c r="O43" s="71"/>
      <c r="P43" s="71"/>
    </row>
    <row r="44" spans="1:16" ht="15.2" customHeight="1">
      <c r="A44" s="75" t="s">
        <v>80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1"/>
      <c r="P44" s="71"/>
    </row>
    <row r="45" spans="1:16">
      <c r="A45" s="76">
        <v>2.66152340446907e-10</v>
      </c>
      <c r="B45" s="76">
        <v>0</v>
      </c>
      <c r="C45" s="76">
        <v>1e-05</v>
      </c>
      <c r="D45" s="76">
        <v>0</v>
      </c>
      <c r="E45" s="76">
        <v>0</v>
      </c>
      <c r="F45" s="76">
        <v>0</v>
      </c>
      <c r="G45" s="76">
        <v>0</v>
      </c>
      <c r="H45" s="77" t="s">
        <v>27</v>
      </c>
      <c r="I45" s="76">
        <v>0</v>
      </c>
      <c r="J45" s="77"/>
      <c r="K45" s="77" t="s">
        <v>27</v>
      </c>
      <c r="L45" s="77" t="s">
        <v>27</v>
      </c>
      <c r="M45" s="77" t="s">
        <v>27</v>
      </c>
      <c r="N45" s="77" t="s">
        <v>27</v>
      </c>
      <c r="O45" s="71"/>
      <c r="P45" s="71"/>
    </row>
    <row r="46" spans="1:16">
      <c r="A46" s="78">
        <v>2.66152340446907e-10</v>
      </c>
      <c r="B46" s="79"/>
      <c r="C46" s="78">
        <v>1e-05</v>
      </c>
      <c r="D46" s="79"/>
      <c r="E46" s="78">
        <v>0</v>
      </c>
      <c r="F46" s="78">
        <v>0</v>
      </c>
      <c r="G46" s="79"/>
      <c r="H46" s="79"/>
      <c r="I46" s="78">
        <v>0</v>
      </c>
      <c r="J46" s="79"/>
      <c r="K46" s="79"/>
      <c r="L46" s="79"/>
      <c r="M46" s="79"/>
      <c r="N46" s="80" t="s">
        <v>81</v>
      </c>
      <c r="O46" s="71"/>
      <c r="P46" s="71"/>
    </row>
    <row r="47" spans="1:16" ht="15.2" customHeight="1">
      <c r="A47" s="75" t="s">
        <v>82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1"/>
      <c r="P47" s="71"/>
    </row>
    <row r="48" spans="1:16">
      <c r="A48" s="76">
        <v>2.66152340446907e-10</v>
      </c>
      <c r="B48" s="76">
        <v>0</v>
      </c>
      <c r="C48" s="76">
        <v>1e-05</v>
      </c>
      <c r="D48" s="76">
        <v>0</v>
      </c>
      <c r="E48" s="76">
        <v>0</v>
      </c>
      <c r="F48" s="76">
        <v>0</v>
      </c>
      <c r="G48" s="76">
        <v>0</v>
      </c>
      <c r="H48" s="77" t="s">
        <v>27</v>
      </c>
      <c r="I48" s="76">
        <v>0</v>
      </c>
      <c r="J48" s="77"/>
      <c r="K48" s="77" t="s">
        <v>27</v>
      </c>
      <c r="L48" s="77" t="s">
        <v>27</v>
      </c>
      <c r="M48" s="77" t="s">
        <v>27</v>
      </c>
      <c r="N48" s="77" t="s">
        <v>27</v>
      </c>
      <c r="O48" s="71"/>
      <c r="P48" s="71"/>
    </row>
    <row r="49" spans="1:16">
      <c r="A49" s="78">
        <v>2.66152340446907e-10</v>
      </c>
      <c r="B49" s="79"/>
      <c r="C49" s="78">
        <v>1e-05</v>
      </c>
      <c r="D49" s="79"/>
      <c r="E49" s="78">
        <v>0</v>
      </c>
      <c r="F49" s="78">
        <v>0</v>
      </c>
      <c r="G49" s="79"/>
      <c r="H49" s="79"/>
      <c r="I49" s="78">
        <v>0</v>
      </c>
      <c r="J49" s="79"/>
      <c r="K49" s="79"/>
      <c r="L49" s="79"/>
      <c r="M49" s="79"/>
      <c r="N49" s="80" t="s">
        <v>83</v>
      </c>
      <c r="O49" s="71"/>
      <c r="P49" s="71"/>
    </row>
    <row r="50" spans="1:16">
      <c r="A50" s="78">
        <v>0.594672583001236</v>
      </c>
      <c r="B50" s="79"/>
      <c r="C50" s="78">
        <v>22343.315937132</v>
      </c>
      <c r="D50" s="79"/>
      <c r="E50" s="78">
        <v>17512155.25</v>
      </c>
      <c r="F50" s="78">
        <v>2.13582384485718</v>
      </c>
      <c r="G50" s="79"/>
      <c r="H50" s="79"/>
      <c r="I50" s="78">
        <v>5.91089615141531</v>
      </c>
      <c r="J50" s="79"/>
      <c r="K50" s="79"/>
      <c r="L50" s="79"/>
      <c r="M50" s="79"/>
      <c r="N50" s="80" t="s">
        <v>35</v>
      </c>
      <c r="O50" s="71"/>
      <c r="P50" s="71"/>
    </row>
    <row r="51" spans="1:16" ht="15.2" customHeight="1">
      <c r="A51" s="75" t="s">
        <v>36</v>
      </c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1"/>
      <c r="P51" s="71"/>
    </row>
    <row r="52" spans="1:16" ht="15.2" customHeight="1">
      <c r="A52" s="75" t="s">
        <v>58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1"/>
      <c r="P52" s="71"/>
    </row>
    <row r="53" spans="1:16">
      <c r="A53" s="76">
        <v>0.100961792310539</v>
      </c>
      <c r="B53" s="76">
        <v>0.333333333333333</v>
      </c>
      <c r="C53" s="76">
        <v>3793.38359907</v>
      </c>
      <c r="D53" s="76">
        <v>109.287917</v>
      </c>
      <c r="E53" s="76">
        <v>3471000</v>
      </c>
      <c r="F53" s="76">
        <v>6.86</v>
      </c>
      <c r="G53" s="76">
        <v>7.75</v>
      </c>
      <c r="H53" s="77" t="s">
        <v>11</v>
      </c>
      <c r="I53" s="76">
        <v>8.98</v>
      </c>
      <c r="J53" s="77" t="s">
        <v>66</v>
      </c>
      <c r="K53" s="77" t="s">
        <v>74</v>
      </c>
      <c r="L53" s="77" t="s">
        <v>67</v>
      </c>
      <c r="M53" s="77" t="str">
        <v>us46507wab63</v>
      </c>
      <c r="N53" s="77" t="str">
        <v>7.75% I.ELECTRIC 12/27- חשמל</v>
      </c>
      <c r="O53" s="71"/>
      <c r="P53" s="71"/>
    </row>
    <row r="54" spans="1:16">
      <c r="A54" s="76">
        <v>0.0183700567748498</v>
      </c>
      <c r="B54" s="76">
        <v>0.16</v>
      </c>
      <c r="C54" s="76">
        <v>690.20835</v>
      </c>
      <c r="D54" s="76">
        <v>99.425</v>
      </c>
      <c r="E54" s="76">
        <v>694200</v>
      </c>
      <c r="F54" s="76">
        <v>8.34</v>
      </c>
      <c r="G54" s="76">
        <v>8.1</v>
      </c>
      <c r="H54" s="77" t="s">
        <v>11</v>
      </c>
      <c r="I54" s="76">
        <v>12.68</v>
      </c>
      <c r="J54" s="77" t="s">
        <v>66</v>
      </c>
      <c r="K54" s="77" t="s">
        <v>74</v>
      </c>
      <c r="L54" s="77" t="s">
        <v>67</v>
      </c>
      <c r="M54" s="77" t="str">
        <v>USM60170AC79</v>
      </c>
      <c r="N54" s="77" t="str">
        <v>ISRAEL ELECTRIC 8.1% 2096- חשמל</v>
      </c>
      <c r="O54" s="71"/>
      <c r="P54" s="71"/>
    </row>
    <row r="55" spans="1:16">
      <c r="A55" s="78">
        <v>0.119331849085389</v>
      </c>
      <c r="B55" s="79"/>
      <c r="C55" s="78">
        <v>4483.59194907</v>
      </c>
      <c r="D55" s="79"/>
      <c r="E55" s="78">
        <v>4165200</v>
      </c>
      <c r="F55" s="78">
        <v>7.08783258815778</v>
      </c>
      <c r="G55" s="79"/>
      <c r="H55" s="79"/>
      <c r="I55" s="78">
        <v>9.54958147039445</v>
      </c>
      <c r="J55" s="79"/>
      <c r="K55" s="79"/>
      <c r="L55" s="79"/>
      <c r="M55" s="79"/>
      <c r="N55" s="80" t="s">
        <v>59</v>
      </c>
      <c r="O55" s="71"/>
      <c r="P55" s="71"/>
    </row>
    <row r="56" spans="1:16" ht="15.2" customHeight="1">
      <c r="A56" s="75" t="s">
        <v>60</v>
      </c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1"/>
      <c r="P56" s="71"/>
    </row>
    <row r="57" spans="1:16">
      <c r="A57" s="76">
        <v>0.0251386166679919</v>
      </c>
      <c r="B57" s="76">
        <v>0</v>
      </c>
      <c r="C57" s="76">
        <v>944.5198425</v>
      </c>
      <c r="D57" s="76">
        <v>377.807937</v>
      </c>
      <c r="E57" s="76">
        <v>867750</v>
      </c>
      <c r="F57" s="76">
        <v>5.17</v>
      </c>
      <c r="G57" s="76">
        <v>5.625</v>
      </c>
      <c r="H57" s="77" t="s">
        <v>11</v>
      </c>
      <c r="I57" s="76">
        <v>12.82</v>
      </c>
      <c r="J57" s="77" t="s">
        <v>49</v>
      </c>
      <c r="K57" s="77" t="s">
        <v>84</v>
      </c>
      <c r="L57" s="77" t="s">
        <v>64</v>
      </c>
      <c r="M57" s="77" t="str">
        <v>US4042Q1AB39</v>
      </c>
      <c r="N57" s="77" t="str">
        <v>HSBC5 5/8 08/15/35- HSBC Bank</v>
      </c>
      <c r="O57" s="71"/>
      <c r="P57" s="71"/>
    </row>
    <row r="58" spans="1:16">
      <c r="A58" s="76">
        <v>0.0553783907059429</v>
      </c>
      <c r="B58" s="76">
        <v>0</v>
      </c>
      <c r="C58" s="76">
        <v>2080.7027514</v>
      </c>
      <c r="D58" s="76">
        <v>99.9089</v>
      </c>
      <c r="E58" s="76">
        <v>2082600</v>
      </c>
      <c r="F58" s="76">
        <v>0.97</v>
      </c>
      <c r="G58" s="76">
        <v>0.89685</v>
      </c>
      <c r="H58" s="77" t="s">
        <v>11</v>
      </c>
      <c r="I58" s="76">
        <v>2.39</v>
      </c>
      <c r="J58" s="77" t="s">
        <v>49</v>
      </c>
      <c r="K58" s="77" t="s">
        <v>85</v>
      </c>
      <c r="L58" s="77" t="s">
        <v>64</v>
      </c>
      <c r="M58" s="77" t="str">
        <v>US40429CFR88</v>
      </c>
      <c r="N58" s="77" t="str">
        <v>HSBC F 06/01/16- HSBC Bank</v>
      </c>
      <c r="O58" s="71"/>
      <c r="P58" s="71"/>
    </row>
    <row r="59" spans="1:16">
      <c r="A59" s="76">
        <v>0.0211977305602278</v>
      </c>
      <c r="B59" s="76">
        <v>0</v>
      </c>
      <c r="C59" s="76">
        <v>796.451029686</v>
      </c>
      <c r="D59" s="76">
        <v>114.729333</v>
      </c>
      <c r="E59" s="76">
        <v>694200</v>
      </c>
      <c r="F59" s="76">
        <v>3.18</v>
      </c>
      <c r="G59" s="76">
        <v>8</v>
      </c>
      <c r="H59" s="77" t="s">
        <v>11</v>
      </c>
      <c r="I59" s="76">
        <v>2.48</v>
      </c>
      <c r="J59" s="77" t="s">
        <v>49</v>
      </c>
      <c r="K59" s="77" t="s">
        <v>85</v>
      </c>
      <c r="L59" s="77" t="s">
        <v>64</v>
      </c>
      <c r="M59" s="77" t="str">
        <v>XS0347918723</v>
      </c>
      <c r="N59" s="77" t="str">
        <v>NAB VAR 09/49- NATIONAL AUSTRALIA BK-NV</v>
      </c>
      <c r="O59" s="71"/>
      <c r="P59" s="71"/>
    </row>
    <row r="60" spans="1:16">
      <c r="A60" s="76">
        <v>0.0490475434907234</v>
      </c>
      <c r="B60" s="76">
        <v>0</v>
      </c>
      <c r="C60" s="76">
        <v>1842.837204</v>
      </c>
      <c r="D60" s="76">
        <v>132.731</v>
      </c>
      <c r="E60" s="76">
        <v>1388400</v>
      </c>
      <c r="F60" s="76">
        <v>4.3</v>
      </c>
      <c r="G60" s="76">
        <v>11</v>
      </c>
      <c r="H60" s="77" t="s">
        <v>11</v>
      </c>
      <c r="I60" s="76">
        <v>4.45</v>
      </c>
      <c r="J60" s="77" t="s">
        <v>49</v>
      </c>
      <c r="K60" s="77" t="s">
        <v>85</v>
      </c>
      <c r="L60" s="77" t="s">
        <v>64</v>
      </c>
      <c r="M60" s="77" t="str">
        <v>XS0431744282</v>
      </c>
      <c r="N60" s="77" t="str">
        <v>RABOBK VAR 49-19- RABOBANK</v>
      </c>
      <c r="O60" s="71"/>
      <c r="P60" s="71"/>
    </row>
    <row r="61" spans="1:16">
      <c r="A61" s="76">
        <v>0.0423190926788477</v>
      </c>
      <c r="B61" s="76">
        <v>0</v>
      </c>
      <c r="C61" s="76">
        <v>1590.032708628</v>
      </c>
      <c r="D61" s="76">
        <v>114.522667</v>
      </c>
      <c r="E61" s="76">
        <v>1388400</v>
      </c>
      <c r="F61" s="76">
        <v>2.35</v>
      </c>
      <c r="G61" s="76">
        <v>5.65</v>
      </c>
      <c r="H61" s="77" t="s">
        <v>11</v>
      </c>
      <c r="I61" s="76">
        <v>3.91</v>
      </c>
      <c r="J61" s="77" t="s">
        <v>49</v>
      </c>
      <c r="K61" s="77" t="str">
        <v>Baa2</v>
      </c>
      <c r="L61" s="77" t="s">
        <v>64</v>
      </c>
      <c r="M61" s="77" t="str">
        <v>US06051GDX43</v>
      </c>
      <c r="N61" s="77" t="str">
        <v>BAC 5.65 05/01/18- BANK OF AMER CRP</v>
      </c>
      <c r="O61" s="71"/>
      <c r="P61" s="71"/>
    </row>
    <row r="62" spans="1:16">
      <c r="A62" s="78">
        <v>0.193081374103734</v>
      </c>
      <c r="B62" s="79"/>
      <c r="C62" s="78">
        <v>7254.543536214</v>
      </c>
      <c r="D62" s="79"/>
      <c r="E62" s="78">
        <v>6421350</v>
      </c>
      <c r="F62" s="78">
        <v>2.90782462964848</v>
      </c>
      <c r="G62" s="79"/>
      <c r="H62" s="79"/>
      <c r="I62" s="78">
        <v>4.61427735483995</v>
      </c>
      <c r="J62" s="79"/>
      <c r="K62" s="79"/>
      <c r="L62" s="79"/>
      <c r="M62" s="79"/>
      <c r="N62" s="80" t="s">
        <v>61</v>
      </c>
      <c r="O62" s="71"/>
      <c r="P62" s="71"/>
    </row>
    <row r="63" spans="1:16">
      <c r="A63" s="78">
        <v>0.312413223189123</v>
      </c>
      <c r="B63" s="79"/>
      <c r="C63" s="78">
        <v>11738.135485284</v>
      </c>
      <c r="D63" s="79"/>
      <c r="E63" s="78">
        <v>10586550</v>
      </c>
      <c r="F63" s="78">
        <v>4.50445384331847</v>
      </c>
      <c r="G63" s="79"/>
      <c r="H63" s="79"/>
      <c r="I63" s="78">
        <v>6.49940551905766</v>
      </c>
      <c r="J63" s="79"/>
      <c r="K63" s="79"/>
      <c r="L63" s="79"/>
      <c r="M63" s="79"/>
      <c r="N63" s="80" t="s">
        <v>37</v>
      </c>
      <c r="O63" s="71"/>
      <c r="P63" s="71"/>
    </row>
    <row r="64" spans="1:16">
      <c r="A64" s="81">
        <v>0.907085806190359</v>
      </c>
      <c r="B64" s="82"/>
      <c r="C64" s="81">
        <v>34081.451422416</v>
      </c>
      <c r="D64" s="82"/>
      <c r="E64" s="81">
        <v>28098705.25</v>
      </c>
      <c r="F64" s="81">
        <v>2.9516136271597</v>
      </c>
      <c r="G64" s="82"/>
      <c r="H64" s="82"/>
      <c r="I64" s="81">
        <v>6.11358712857249</v>
      </c>
      <c r="J64" s="82"/>
      <c r="K64" s="82"/>
      <c r="L64" s="82"/>
      <c r="M64" s="82"/>
      <c r="N64" s="83" t="s">
        <v>86</v>
      </c>
      <c r="O64" s="71"/>
      <c r="P64" s="71"/>
    </row>
    <row r="65" spans="1:16" ht="20.1" customHeight="1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</row>
    <row r="66" spans="1:16" ht="36" customHeight="1">
      <c r="A66" s="71" t="s">
        <v>8</v>
      </c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66:O66"/>
    <mergeCell ref="A56:N56"/>
    <mergeCell ref="A52:N52"/>
    <mergeCell ref="A51:N51"/>
    <mergeCell ref="A47:N47"/>
    <mergeCell ref="A44:N44"/>
    <mergeCell ref="A36:N36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76"/>
  <sheetViews>
    <sheetView workbookViewId="0" showGridLines="0">
      <selection activeCell="A55" sqref="A55:I55"/>
    </sheetView>
  </sheetViews>
  <sheetFormatPr defaultRowHeight="12.75"/>
  <cols>
    <col min="1" max="2" style="84" width="10.1442" customWidth="1"/>
    <col min="3" max="3" style="84" width="14.2966" customWidth="1"/>
    <col min="4" max="4" style="84" width="9.858507" bestFit="1" customWidth="1"/>
    <col min="5" max="5" style="84" width="17.01659" customWidth="1"/>
    <col min="6" max="6" style="84" width="8.711805" customWidth="1"/>
    <col min="7" max="7" style="84" width="10.1442" customWidth="1"/>
    <col min="8" max="8" style="84" width="13.5804" customWidth="1"/>
    <col min="9" max="9" style="84" width="25.31746" customWidth="1"/>
    <col min="10" max="10" style="84" width="6.852817" customWidth="1"/>
    <col min="11" max="11" style="84" width="21.73646" customWidth="1"/>
    <col min="12" max="256" style="84"/>
  </cols>
  <sheetData>
    <row r="1" spans="1:11" ht="0.95" customHeight="1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21.6" customHeight="1">
      <c r="A2" s="86" t="str">
        <v>ניירות ערך סחירים: מניות</v>
      </c>
      <c r="B2" s="86"/>
      <c r="C2" s="86"/>
      <c r="D2" s="86"/>
      <c r="E2" s="86"/>
      <c r="F2" s="86"/>
      <c r="G2" s="86"/>
      <c r="H2" s="86"/>
      <c r="I2" s="86"/>
      <c r="J2" s="86"/>
      <c r="K2" s="87"/>
    </row>
    <row r="3" spans="1:11" ht="36" customHeight="1">
      <c r="A3" s="88" t="s">
        <v>1</v>
      </c>
      <c r="B3" s="88"/>
      <c r="C3" s="88"/>
      <c r="D3" s="88"/>
      <c r="E3" s="88"/>
      <c r="F3" s="88"/>
      <c r="G3" s="88"/>
      <c r="H3" s="88"/>
      <c r="I3" s="88"/>
      <c r="J3" s="88"/>
      <c r="K3" s="87"/>
    </row>
    <row r="4" spans="1:11" ht="48.95" customHeight="1">
      <c r="A4" s="89" t="s">
        <v>2</v>
      </c>
      <c r="B4" s="89"/>
      <c r="C4" s="89"/>
      <c r="D4" s="89"/>
      <c r="E4" s="89"/>
      <c r="F4" s="89"/>
      <c r="G4" s="89"/>
      <c r="H4" s="89"/>
      <c r="I4" s="89"/>
      <c r="J4" s="89"/>
      <c r="K4" s="87"/>
    </row>
    <row r="5" spans="1:11" ht="28.7" customHeight="1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</row>
    <row r="6" spans="1:11">
      <c r="A6" s="90" t="s">
        <v>3</v>
      </c>
      <c r="B6" s="90" t="s">
        <v>38</v>
      </c>
      <c r="C6" s="90" t="s">
        <v>39</v>
      </c>
      <c r="D6" s="90" t="s">
        <v>40</v>
      </c>
      <c r="E6" s="90" t="s">
        <v>41</v>
      </c>
      <c r="F6" s="90" t="s">
        <v>10</v>
      </c>
      <c r="G6" s="90" t="s">
        <v>53</v>
      </c>
      <c r="H6" s="90" t="s">
        <v>22</v>
      </c>
      <c r="I6" s="90" t="s">
        <v>23</v>
      </c>
      <c r="J6" s="87"/>
      <c r="K6" s="87"/>
    </row>
    <row r="7" spans="1:11" ht="15.2" customHeight="1">
      <c r="A7" s="91" t="s">
        <v>24</v>
      </c>
      <c r="B7" s="91"/>
      <c r="C7" s="91"/>
      <c r="D7" s="91"/>
      <c r="E7" s="91"/>
      <c r="F7" s="91"/>
      <c r="G7" s="91"/>
      <c r="H7" s="91"/>
      <c r="I7" s="91"/>
      <c r="J7" s="87"/>
      <c r="K7" s="87"/>
    </row>
    <row r="8" spans="1:11" ht="15.2" customHeight="1">
      <c r="A8" s="91" t="str">
        <v> תל אביב 25</v>
      </c>
      <c r="B8" s="91"/>
      <c r="C8" s="91"/>
      <c r="D8" s="91"/>
      <c r="E8" s="91"/>
      <c r="F8" s="91"/>
      <c r="G8" s="91"/>
      <c r="H8" s="91"/>
      <c r="I8" s="91"/>
      <c r="J8" s="87"/>
      <c r="K8" s="87"/>
    </row>
    <row r="9" spans="1:11">
      <c r="A9" s="92">
        <v>0.0155681265662443</v>
      </c>
      <c r="B9" s="92">
        <v>0.00496261568857991</v>
      </c>
      <c r="C9" s="92">
        <v>584.93292</v>
      </c>
      <c r="D9" s="92">
        <v>2937</v>
      </c>
      <c r="E9" s="92">
        <v>19916</v>
      </c>
      <c r="F9" s="93" t="s">
        <v>25</v>
      </c>
      <c r="G9" s="93" t="s">
        <v>87</v>
      </c>
      <c r="H9" s="93" t="str">
        <v>1129543</v>
      </c>
      <c r="I9" s="93" t="str">
        <v>אופקו- אופקו</v>
      </c>
      <c r="J9" s="87"/>
      <c r="K9" s="87"/>
    </row>
    <row r="10" spans="1:11">
      <c r="A10" s="92">
        <v>0.00466884435611964</v>
      </c>
      <c r="B10" s="92">
        <v>0.002717754752267</v>
      </c>
      <c r="C10" s="92">
        <v>175.42</v>
      </c>
      <c r="D10" s="92">
        <v>612.5</v>
      </c>
      <c r="E10" s="92">
        <v>28640</v>
      </c>
      <c r="F10" s="93" t="s">
        <v>25</v>
      </c>
      <c r="G10" s="93" t="s">
        <v>68</v>
      </c>
      <c r="H10" s="93" t="str">
        <v>1081165</v>
      </c>
      <c r="I10" s="93" t="str">
        <v>מגדל ביטוח- מגדל ביטוח</v>
      </c>
      <c r="J10" s="87"/>
      <c r="K10" s="87"/>
    </row>
    <row r="11" spans="1:11">
      <c r="A11" s="92">
        <v>0.354825048828462</v>
      </c>
      <c r="B11" s="92">
        <v>0.0519277492422208</v>
      </c>
      <c r="C11" s="92">
        <v>13331.6524</v>
      </c>
      <c r="D11" s="92">
        <v>1945</v>
      </c>
      <c r="E11" s="92">
        <v>685432</v>
      </c>
      <c r="F11" s="93" t="s">
        <v>25</v>
      </c>
      <c r="G11" s="93" t="s">
        <v>64</v>
      </c>
      <c r="H11" s="93" t="str">
        <v>662577</v>
      </c>
      <c r="I11" s="93" t="str">
        <v>פועלים- בנק הפועלים</v>
      </c>
      <c r="J11" s="87"/>
      <c r="K11" s="87"/>
    </row>
    <row r="12" spans="1:11">
      <c r="A12" s="92">
        <v>0.0127978309586721</v>
      </c>
      <c r="B12" s="92">
        <v>0.0046113801637277</v>
      </c>
      <c r="C12" s="92">
        <v>480.84608</v>
      </c>
      <c r="D12" s="92">
        <v>4544</v>
      </c>
      <c r="E12" s="92">
        <v>10582</v>
      </c>
      <c r="F12" s="93" t="s">
        <v>25</v>
      </c>
      <c r="G12" s="93" t="s">
        <v>64</v>
      </c>
      <c r="H12" s="93" t="str">
        <v>695437</v>
      </c>
      <c r="I12" s="93" t="str">
        <v>מזרחי טפחות- בנק מזרחי טפחות</v>
      </c>
      <c r="J12" s="87"/>
      <c r="K12" s="87"/>
    </row>
    <row r="13" spans="1:11">
      <c r="A13" s="92">
        <v>0.059611025626931</v>
      </c>
      <c r="B13" s="92">
        <v>0.0320695290776073</v>
      </c>
      <c r="C13" s="92">
        <v>2239.73328684</v>
      </c>
      <c r="D13" s="92">
        <v>662.7</v>
      </c>
      <c r="E13" s="92">
        <v>337970.92</v>
      </c>
      <c r="F13" s="93" t="s">
        <v>25</v>
      </c>
      <c r="G13" s="93" t="s">
        <v>64</v>
      </c>
      <c r="H13" s="93" t="str">
        <v>691212</v>
      </c>
      <c r="I13" s="93" t="str">
        <v>דיסקונט       א- דיסקונט</v>
      </c>
      <c r="J13" s="87"/>
      <c r="K13" s="87"/>
    </row>
    <row r="14" spans="1:11">
      <c r="A14" s="92">
        <v>0.308063200984076</v>
      </c>
      <c r="B14" s="92">
        <v>0.0553946811191302</v>
      </c>
      <c r="C14" s="92">
        <v>11574.69442</v>
      </c>
      <c r="D14" s="92">
        <v>1418</v>
      </c>
      <c r="E14" s="92">
        <v>816269</v>
      </c>
      <c r="F14" s="93" t="s">
        <v>25</v>
      </c>
      <c r="G14" s="93" t="s">
        <v>64</v>
      </c>
      <c r="H14" s="93" t="str">
        <v>604611</v>
      </c>
      <c r="I14" s="93" t="str">
        <v>לאומי- לאומי</v>
      </c>
      <c r="J14" s="87"/>
      <c r="K14" s="87"/>
    </row>
    <row r="15" spans="1:11">
      <c r="A15" s="92">
        <v>0.137076785898413</v>
      </c>
      <c r="B15" s="92">
        <v>0.0366176798575612</v>
      </c>
      <c r="C15" s="92">
        <v>5150.313</v>
      </c>
      <c r="D15" s="92">
        <v>182700</v>
      </c>
      <c r="E15" s="92">
        <v>2819</v>
      </c>
      <c r="F15" s="93" t="s">
        <v>25</v>
      </c>
      <c r="G15" s="93" t="s">
        <v>73</v>
      </c>
      <c r="H15" s="93" t="str">
        <v>576017</v>
      </c>
      <c r="I15" s="93" t="str">
        <v>חברה לישראל- החברה לישראל</v>
      </c>
      <c r="J15" s="87"/>
      <c r="K15" s="87"/>
    </row>
    <row r="16" spans="1:11">
      <c r="A16" s="92">
        <v>0.0504149675713936</v>
      </c>
      <c r="B16" s="92">
        <v>0.0328801926135273</v>
      </c>
      <c r="C16" s="92">
        <v>1894.2147</v>
      </c>
      <c r="D16" s="92">
        <v>56730</v>
      </c>
      <c r="E16" s="92">
        <v>3339</v>
      </c>
      <c r="F16" s="93" t="s">
        <v>25</v>
      </c>
      <c r="G16" s="93" t="s">
        <v>73</v>
      </c>
      <c r="H16" s="93" t="str">
        <v>1100007</v>
      </c>
      <c r="I16" s="93" t="str">
        <v>פז נפט- פז חברת נפט</v>
      </c>
      <c r="J16" s="87"/>
      <c r="K16" s="87"/>
    </row>
    <row r="17" spans="1:11">
      <c r="A17" s="92">
        <v>0.0292216106842192</v>
      </c>
      <c r="B17" s="92">
        <v>0.00705239761077034</v>
      </c>
      <c r="C17" s="92">
        <v>1097.928</v>
      </c>
      <c r="D17" s="92">
        <v>132600</v>
      </c>
      <c r="E17" s="92">
        <v>828</v>
      </c>
      <c r="F17" s="93" t="s">
        <v>25</v>
      </c>
      <c r="G17" s="93" t="s">
        <v>73</v>
      </c>
      <c r="H17" s="93" t="str">
        <v>1084128</v>
      </c>
      <c r="I17" s="93" t="str">
        <v>קבוצת דלק- קבוצת דלק</v>
      </c>
      <c r="J17" s="87"/>
      <c r="K17" s="87"/>
    </row>
    <row r="18" spans="1:11">
      <c r="A18" s="92">
        <v>0.0272758341610079</v>
      </c>
      <c r="B18" s="92">
        <v>0.00965770187234828</v>
      </c>
      <c r="C18" s="92">
        <v>1024.820376</v>
      </c>
      <c r="D18" s="92">
        <v>318.2</v>
      </c>
      <c r="E18" s="92">
        <v>322068</v>
      </c>
      <c r="F18" s="93" t="s">
        <v>25</v>
      </c>
      <c r="G18" s="93" t="s">
        <v>88</v>
      </c>
      <c r="H18" s="93" t="str">
        <v>268011</v>
      </c>
      <c r="I18" s="93" t="str">
        <v>אבנר        יהש- אבנר יהש</v>
      </c>
      <c r="J18" s="87"/>
      <c r="K18" s="87"/>
    </row>
    <row r="19" spans="1:11">
      <c r="A19" s="92">
        <v>0.00100435513343385</v>
      </c>
      <c r="B19" s="92">
        <v>0.00037845070876331</v>
      </c>
      <c r="C19" s="92">
        <v>37.7361</v>
      </c>
      <c r="D19" s="92">
        <v>1823</v>
      </c>
      <c r="E19" s="92">
        <v>2070</v>
      </c>
      <c r="F19" s="93" t="s">
        <v>25</v>
      </c>
      <c r="G19" s="93" t="s">
        <v>88</v>
      </c>
      <c r="H19" s="93" t="str">
        <v>475020</v>
      </c>
      <c r="I19" s="93" t="str">
        <v>דלק קידוחים יהש- דלק קידוחים</v>
      </c>
      <c r="J19" s="87"/>
      <c r="K19" s="87"/>
    </row>
    <row r="20" spans="1:11">
      <c r="A20" s="92">
        <v>0.00268267091129256</v>
      </c>
      <c r="B20" s="92">
        <v>0.00111649797553247</v>
      </c>
      <c r="C20" s="92">
        <v>100.794564</v>
      </c>
      <c r="D20" s="92">
        <v>69.7</v>
      </c>
      <c r="E20" s="92">
        <v>144612</v>
      </c>
      <c r="F20" s="93" t="s">
        <v>25</v>
      </c>
      <c r="G20" s="93" t="s">
        <v>88</v>
      </c>
      <c r="H20" s="93" t="str">
        <v>232017</v>
      </c>
      <c r="I20" s="93" t="str">
        <v>ישראמקו- ישראמקו</v>
      </c>
      <c r="J20" s="87"/>
      <c r="K20" s="87"/>
    </row>
    <row r="21" spans="1:11">
      <c r="A21" s="92">
        <v>0.150237693961891</v>
      </c>
      <c r="B21" s="92">
        <v>0.0351334825129796</v>
      </c>
      <c r="C21" s="92">
        <v>5644.8007825</v>
      </c>
      <c r="D21" s="92">
        <v>588.5</v>
      </c>
      <c r="E21" s="92">
        <v>959184.5</v>
      </c>
      <c r="F21" s="93" t="s">
        <v>25</v>
      </c>
      <c r="G21" s="93" t="s">
        <v>67</v>
      </c>
      <c r="H21" s="93" t="str">
        <v>230011</v>
      </c>
      <c r="I21" s="93" t="str">
        <v>בזק- בזק</v>
      </c>
      <c r="J21" s="87"/>
      <c r="K21" s="87"/>
    </row>
    <row r="22" spans="1:11">
      <c r="A22" s="92">
        <v>0.0223497574004401</v>
      </c>
      <c r="B22" s="92">
        <v>0.0176368234124736</v>
      </c>
      <c r="C22" s="92">
        <v>839.73552</v>
      </c>
      <c r="D22" s="92">
        <v>4784</v>
      </c>
      <c r="E22" s="92">
        <v>17553</v>
      </c>
      <c r="F22" s="93" t="s">
        <v>25</v>
      </c>
      <c r="G22" s="93" t="s">
        <v>67</v>
      </c>
      <c r="H22" s="93" t="str">
        <v>1101534</v>
      </c>
      <c r="I22" s="93" t="str">
        <v>סלקום- סלקום ישראל</v>
      </c>
      <c r="J22" s="87"/>
      <c r="K22" s="87"/>
    </row>
    <row r="23" spans="1:11">
      <c r="A23" s="92">
        <v>0.020281234185799</v>
      </c>
      <c r="B23" s="92">
        <v>0.0152954323059031</v>
      </c>
      <c r="C23" s="92">
        <v>762.016</v>
      </c>
      <c r="D23" s="92">
        <v>3200</v>
      </c>
      <c r="E23" s="92">
        <v>23813</v>
      </c>
      <c r="F23" s="93" t="s">
        <v>25</v>
      </c>
      <c r="G23" s="93" t="s">
        <v>67</v>
      </c>
      <c r="H23" s="93" t="str">
        <v>1083484</v>
      </c>
      <c r="I23" s="93" t="str">
        <v>פרטנר- פרטנר</v>
      </c>
      <c r="J23" s="87"/>
      <c r="K23" s="87"/>
    </row>
    <row r="24" spans="1:11">
      <c r="A24" s="92">
        <v>0.00950896265382755</v>
      </c>
      <c r="B24" s="92">
        <v>0.00435481402395345</v>
      </c>
      <c r="C24" s="92">
        <v>357.2751845</v>
      </c>
      <c r="D24" s="92">
        <v>4667</v>
      </c>
      <c r="E24" s="92">
        <v>7655.35</v>
      </c>
      <c r="F24" s="93" t="s">
        <v>25</v>
      </c>
      <c r="G24" s="93" t="s">
        <v>71</v>
      </c>
      <c r="H24" s="93" t="str">
        <v>126011</v>
      </c>
      <c r="I24" s="93" t="str">
        <v>גזית גלוב- גזית גלוב</v>
      </c>
      <c r="J24" s="87"/>
      <c r="K24" s="87"/>
    </row>
    <row r="25" spans="1:11">
      <c r="A25" s="92">
        <v>0.0961869714402526</v>
      </c>
      <c r="B25" s="92">
        <v>0.0258236062245141</v>
      </c>
      <c r="C25" s="92">
        <v>3613.9818</v>
      </c>
      <c r="D25" s="92">
        <v>11540</v>
      </c>
      <c r="E25" s="92">
        <v>31317</v>
      </c>
      <c r="F25" s="93" t="s">
        <v>25</v>
      </c>
      <c r="G25" s="93" t="s">
        <v>71</v>
      </c>
      <c r="H25" s="93" t="str">
        <v>1119478</v>
      </c>
      <c r="I25" s="93" t="str">
        <v>עזריאלי קבוצה- קבוצת עזריאלי בע"מ</v>
      </c>
      <c r="J25" s="87"/>
      <c r="K25" s="87"/>
    </row>
    <row r="26" spans="1:11">
      <c r="A26" s="92">
        <v>0.0295748560550305</v>
      </c>
      <c r="B26" s="92">
        <v>0.0124503674056665</v>
      </c>
      <c r="C26" s="92">
        <v>1111.2003</v>
      </c>
      <c r="D26" s="92">
        <v>20970</v>
      </c>
      <c r="E26" s="92">
        <v>5299</v>
      </c>
      <c r="F26" s="93" t="s">
        <v>25</v>
      </c>
      <c r="G26" s="93" t="s">
        <v>78</v>
      </c>
      <c r="H26" s="93" t="str">
        <v>1081124</v>
      </c>
      <c r="I26" s="93" t="str">
        <v>אלביט מערכות- אלביט מערכות</v>
      </c>
      <c r="J26" s="87"/>
      <c r="K26" s="87"/>
    </row>
    <row r="27" spans="1:11">
      <c r="A27" s="92">
        <v>0.266377281758959</v>
      </c>
      <c r="B27" s="92">
        <v>0.00761532072374136</v>
      </c>
      <c r="C27" s="92">
        <v>10008.4516</v>
      </c>
      <c r="D27" s="92">
        <v>13880</v>
      </c>
      <c r="E27" s="92">
        <v>72107</v>
      </c>
      <c r="F27" s="93" t="s">
        <v>25</v>
      </c>
      <c r="G27" s="93" t="s">
        <v>78</v>
      </c>
      <c r="H27" s="93" t="str">
        <v>629014</v>
      </c>
      <c r="I27" s="93" t="str">
        <v>טבע- טבע</v>
      </c>
      <c r="J27" s="87"/>
      <c r="K27" s="87"/>
    </row>
    <row r="28" spans="1:11">
      <c r="A28" s="92">
        <v>0.0757227873294584</v>
      </c>
      <c r="B28" s="92">
        <v>0.00772754577661937</v>
      </c>
      <c r="C28" s="92">
        <v>2845.09192</v>
      </c>
      <c r="D28" s="92">
        <v>2893</v>
      </c>
      <c r="E28" s="92">
        <v>98344</v>
      </c>
      <c r="F28" s="93" t="s">
        <v>25</v>
      </c>
      <c r="G28" s="93" t="s">
        <v>78</v>
      </c>
      <c r="H28" s="93" t="str">
        <v>281014</v>
      </c>
      <c r="I28" s="93" t="str">
        <v>כיל- כיל</v>
      </c>
      <c r="J28" s="87"/>
      <c r="K28" s="87"/>
    </row>
    <row r="29" spans="1:11">
      <c r="A29" s="92">
        <v>0.115648658693254</v>
      </c>
      <c r="B29" s="92">
        <v>0.0499064024261727</v>
      </c>
      <c r="C29" s="92">
        <v>4345.2054</v>
      </c>
      <c r="D29" s="92">
        <v>14220</v>
      </c>
      <c r="E29" s="92">
        <v>30557</v>
      </c>
      <c r="F29" s="93" t="s">
        <v>25</v>
      </c>
      <c r="G29" s="93" t="s">
        <v>78</v>
      </c>
      <c r="H29" s="93" t="str">
        <v>273011</v>
      </c>
      <c r="I29" s="93" t="str">
        <v>נייס- נייס</v>
      </c>
      <c r="J29" s="87"/>
      <c r="K29" s="87"/>
    </row>
    <row r="30" spans="1:11">
      <c r="A30" s="92">
        <v>0.0729537192164803</v>
      </c>
      <c r="B30" s="92">
        <v>0.00386047882646228</v>
      </c>
      <c r="C30" s="92">
        <v>2741.0512</v>
      </c>
      <c r="D30" s="92">
        <v>53080</v>
      </c>
      <c r="E30" s="92">
        <v>5164</v>
      </c>
      <c r="F30" s="93" t="s">
        <v>25</v>
      </c>
      <c r="G30" s="93" t="s">
        <v>78</v>
      </c>
      <c r="H30" s="93" t="str">
        <v>1130699</v>
      </c>
      <c r="I30" s="93" t="str">
        <v>פריגו- פריגו</v>
      </c>
      <c r="J30" s="87"/>
      <c r="K30" s="87"/>
    </row>
    <row r="31" spans="1:11">
      <c r="A31" s="92">
        <v>0.00338000271211486</v>
      </c>
      <c r="B31" s="92">
        <v>0.00179314870516563</v>
      </c>
      <c r="C31" s="92">
        <v>126.99504</v>
      </c>
      <c r="D31" s="92">
        <v>6642</v>
      </c>
      <c r="E31" s="92">
        <v>1912</v>
      </c>
      <c r="F31" s="93" t="s">
        <v>25</v>
      </c>
      <c r="G31" s="93" t="s">
        <v>78</v>
      </c>
      <c r="H31" s="93" t="str">
        <v>746016</v>
      </c>
      <c r="I31" s="93" t="str">
        <v>שטראוס-עלית- שטראוס עלית</v>
      </c>
      <c r="J31" s="87"/>
      <c r="K31" s="87"/>
    </row>
    <row r="32" spans="1:11">
      <c r="A32" s="94">
        <v>1.86543222708777</v>
      </c>
      <c r="B32" s="95"/>
      <c r="C32" s="94">
        <v>70088.89059384</v>
      </c>
      <c r="D32" s="95"/>
      <c r="E32" s="94">
        <v>3627451.77</v>
      </c>
      <c r="F32" s="95"/>
      <c r="G32" s="95"/>
      <c r="H32" s="95"/>
      <c r="I32" s="96" t="str">
        <v> סה''כ ל: תל אביב 25</v>
      </c>
      <c r="J32" s="87"/>
      <c r="K32" s="87"/>
    </row>
    <row r="33" spans="1:11" ht="15.2" customHeight="1">
      <c r="A33" s="91" t="str">
        <v> תל אביב 75</v>
      </c>
      <c r="B33" s="91"/>
      <c r="C33" s="91"/>
      <c r="D33" s="91"/>
      <c r="E33" s="91"/>
      <c r="F33" s="91"/>
      <c r="G33" s="91"/>
      <c r="H33" s="91"/>
      <c r="I33" s="91"/>
      <c r="J33" s="87"/>
      <c r="K33" s="87"/>
    </row>
    <row r="34" spans="1:11">
      <c r="A34" s="92">
        <v>0.00252666268280292</v>
      </c>
      <c r="B34" s="92">
        <v>0.00559655162425146</v>
      </c>
      <c r="C34" s="92">
        <v>94.93295</v>
      </c>
      <c r="D34" s="92">
        <v>6815</v>
      </c>
      <c r="E34" s="92">
        <v>1393</v>
      </c>
      <c r="F34" s="93" t="s">
        <v>25</v>
      </c>
      <c r="G34" s="93" t="s">
        <v>87</v>
      </c>
      <c r="H34" s="93" t="str">
        <v>1105055</v>
      </c>
      <c r="I34" s="93" t="str">
        <v>אבוגן- אבוג'ן</v>
      </c>
      <c r="J34" s="87"/>
      <c r="K34" s="87"/>
    </row>
    <row r="35" spans="1:11">
      <c r="A35" s="92">
        <v>0.00594296085573686</v>
      </c>
      <c r="B35" s="92">
        <v>0.00520493234535799</v>
      </c>
      <c r="C35" s="92">
        <v>223.2917</v>
      </c>
      <c r="D35" s="92">
        <v>2018</v>
      </c>
      <c r="E35" s="92">
        <v>11065</v>
      </c>
      <c r="F35" s="93" t="s">
        <v>25</v>
      </c>
      <c r="G35" s="93" t="s">
        <v>68</v>
      </c>
      <c r="H35" s="93" t="str">
        <v>585018</v>
      </c>
      <c r="I35" s="93" t="str">
        <v>הראל השקעות- הראל חברה לביטוח</v>
      </c>
      <c r="J35" s="87"/>
      <c r="K35" s="87"/>
    </row>
    <row r="36" spans="1:11">
      <c r="A36" s="92">
        <v>0.0346417802083192</v>
      </c>
      <c r="B36" s="92">
        <v>0.0476957151821398</v>
      </c>
      <c r="C36" s="92">
        <v>1301.57714</v>
      </c>
      <c r="D36" s="92">
        <v>4313</v>
      </c>
      <c r="E36" s="92">
        <v>30178</v>
      </c>
      <c r="F36" s="93" t="s">
        <v>25</v>
      </c>
      <c r="G36" s="93" t="s">
        <v>68</v>
      </c>
      <c r="H36" s="93" t="str">
        <v>566018</v>
      </c>
      <c r="I36" s="93" t="str">
        <v>מנורה מבטחים החזקות- מנורה מבטחים החזקות</v>
      </c>
      <c r="J36" s="87"/>
      <c r="K36" s="87"/>
    </row>
    <row r="37" spans="1:11">
      <c r="A37" s="92">
        <v>0.00592930191762513</v>
      </c>
      <c r="B37" s="92">
        <v>0.0121943423320821</v>
      </c>
      <c r="C37" s="92">
        <v>222.7785</v>
      </c>
      <c r="D37" s="92">
        <v>51450</v>
      </c>
      <c r="E37" s="92">
        <v>433</v>
      </c>
      <c r="F37" s="93" t="s">
        <v>25</v>
      </c>
      <c r="G37" s="93" t="s">
        <v>73</v>
      </c>
      <c r="H37" s="93" t="str">
        <v>739037</v>
      </c>
      <c r="I37" s="93" t="str">
        <v>אלקטרה- אלקטרה</v>
      </c>
      <c r="J37" s="87"/>
      <c r="K37" s="87"/>
    </row>
    <row r="38" spans="1:11">
      <c r="A38" s="92">
        <v>0.00433649247633806</v>
      </c>
      <c r="B38" s="92">
        <v>0.0152039026801735</v>
      </c>
      <c r="C38" s="92">
        <v>162.93272</v>
      </c>
      <c r="D38" s="92">
        <v>1784</v>
      </c>
      <c r="E38" s="92">
        <v>9133</v>
      </c>
      <c r="F38" s="93" t="s">
        <v>25</v>
      </c>
      <c r="G38" s="93" t="str">
        <v>מסחר </v>
      </c>
      <c r="H38" s="93" t="str">
        <v>445015</v>
      </c>
      <c r="I38" s="93" t="str">
        <v>מטריקס- מטריקס</v>
      </c>
      <c r="J38" s="87"/>
      <c r="K38" s="87"/>
    </row>
    <row r="39" spans="1:11">
      <c r="A39" s="92">
        <v>0.000140535888021499</v>
      </c>
      <c r="B39" s="92">
        <v>0.000309241141833419</v>
      </c>
      <c r="C39" s="92">
        <v>5.28028</v>
      </c>
      <c r="D39" s="92">
        <v>5228</v>
      </c>
      <c r="E39" s="92">
        <v>101</v>
      </c>
      <c r="F39" s="93" t="s">
        <v>25</v>
      </c>
      <c r="G39" s="93" t="s">
        <v>67</v>
      </c>
      <c r="H39" s="93" t="str">
        <v>1099654</v>
      </c>
      <c r="I39" s="93" t="str">
        <v>אלוט תקשורת- אלוט תקשורת</v>
      </c>
      <c r="J39" s="87"/>
      <c r="K39" s="87"/>
    </row>
    <row r="40" spans="1:11">
      <c r="A40" s="92">
        <v>0.0049313943246386</v>
      </c>
      <c r="B40" s="92">
        <v>0.00653899154154424</v>
      </c>
      <c r="C40" s="92">
        <v>185.28465</v>
      </c>
      <c r="D40" s="92">
        <v>1335</v>
      </c>
      <c r="E40" s="92">
        <v>13879</v>
      </c>
      <c r="F40" s="93" t="s">
        <v>25</v>
      </c>
      <c r="G40" s="93" t="s">
        <v>67</v>
      </c>
      <c r="H40" s="93" t="str">
        <v>777037</v>
      </c>
      <c r="I40" s="93" t="str">
        <v>שופרסל- שופרסל</v>
      </c>
      <c r="J40" s="87"/>
      <c r="K40" s="87"/>
    </row>
    <row r="41" spans="1:11">
      <c r="A41" s="92">
        <v>0.000584286096049478</v>
      </c>
      <c r="B41" s="92">
        <v>0.000794326730732189</v>
      </c>
      <c r="C41" s="92">
        <v>21.95307</v>
      </c>
      <c r="D41" s="92">
        <v>1059</v>
      </c>
      <c r="E41" s="92">
        <v>2073</v>
      </c>
      <c r="F41" s="93" t="s">
        <v>25</v>
      </c>
      <c r="G41" s="93" t="s">
        <v>71</v>
      </c>
      <c r="H41" s="93" t="str">
        <v>1097278</v>
      </c>
      <c r="I41" s="93" t="str">
        <v>אמות- אמות השקעות</v>
      </c>
      <c r="J41" s="87"/>
      <c r="K41" s="87"/>
    </row>
    <row r="42" spans="1:11">
      <c r="A42" s="92">
        <v>7.64283060827338e-05</v>
      </c>
      <c r="B42" s="92">
        <v>0.000149533828290305</v>
      </c>
      <c r="C42" s="92">
        <v>2.8716</v>
      </c>
      <c r="D42" s="92">
        <v>95720</v>
      </c>
      <c r="E42" s="92">
        <v>3</v>
      </c>
      <c r="F42" s="93" t="s">
        <v>25</v>
      </c>
      <c r="G42" s="93" t="s">
        <v>71</v>
      </c>
      <c r="H42" s="93" t="str">
        <v>759019</v>
      </c>
      <c r="I42" s="93" t="str">
        <v>גב ים  1- גב ים</v>
      </c>
      <c r="J42" s="87"/>
      <c r="K42" s="87"/>
    </row>
    <row r="43" spans="1:11">
      <c r="A43" s="92">
        <v>0.0475217665391357</v>
      </c>
      <c r="B43" s="92">
        <v>0.071253605114922</v>
      </c>
      <c r="C43" s="92">
        <v>1785.51</v>
      </c>
      <c r="D43" s="92">
        <v>10200</v>
      </c>
      <c r="E43" s="92">
        <v>17505</v>
      </c>
      <c r="F43" s="93" t="s">
        <v>25</v>
      </c>
      <c r="G43" s="93" t="s">
        <v>71</v>
      </c>
      <c r="H43" s="93" t="str">
        <v>723007</v>
      </c>
      <c r="I43" s="93" t="str">
        <v>נורסטאר החזקות אינק- נורסטאר החזקות אינכ</v>
      </c>
      <c r="J43" s="87"/>
      <c r="K43" s="87"/>
    </row>
    <row r="44" spans="1:11">
      <c r="A44" s="92">
        <v>0.00814878620746295</v>
      </c>
      <c r="B44" s="92">
        <v>0.00885158629789186</v>
      </c>
      <c r="C44" s="92">
        <v>306.17</v>
      </c>
      <c r="D44" s="92">
        <v>850</v>
      </c>
      <c r="E44" s="92">
        <v>36020</v>
      </c>
      <c r="F44" s="93" t="s">
        <v>25</v>
      </c>
      <c r="G44" s="93" t="s">
        <v>71</v>
      </c>
      <c r="H44" s="93" t="str">
        <v>1081942</v>
      </c>
      <c r="I44" s="93" t="str">
        <v>שיכון ובינוי- שיכון ובינוי</v>
      </c>
      <c r="J44" s="87"/>
      <c r="K44" s="87"/>
    </row>
    <row r="45" spans="1:11">
      <c r="A45" s="92">
        <v>0.0240366431772002</v>
      </c>
      <c r="B45" s="92">
        <v>0.0325785105889685</v>
      </c>
      <c r="C45" s="92">
        <v>903.11598</v>
      </c>
      <c r="D45" s="92">
        <v>2379</v>
      </c>
      <c r="E45" s="92">
        <v>37962</v>
      </c>
      <c r="F45" s="93" t="s">
        <v>25</v>
      </c>
      <c r="G45" s="93" t="s">
        <v>78</v>
      </c>
      <c r="H45" s="93" t="str">
        <v>260018</v>
      </c>
      <c r="I45" s="93" t="str">
        <v>אורמת- אורמת</v>
      </c>
      <c r="J45" s="87"/>
      <c r="K45" s="87"/>
    </row>
    <row r="46" spans="1:11">
      <c r="A46" s="92">
        <v>0.0173799674867096</v>
      </c>
      <c r="B46" s="92">
        <v>0.0182841879104269</v>
      </c>
      <c r="C46" s="92">
        <v>653.008253</v>
      </c>
      <c r="D46" s="92">
        <v>111.7</v>
      </c>
      <c r="E46" s="92">
        <v>584609</v>
      </c>
      <c r="F46" s="93" t="s">
        <v>25</v>
      </c>
      <c r="G46" s="93" t="s">
        <v>78</v>
      </c>
      <c r="H46" s="93" t="str">
        <v>2590248</v>
      </c>
      <c r="I46" s="93" t="str">
        <v>בזן- בזן בתי זיקוק לנפט</v>
      </c>
      <c r="J46" s="87"/>
      <c r="K46" s="87"/>
    </row>
    <row r="47" spans="1:11">
      <c r="A47" s="92">
        <v>0.0133810963604959</v>
      </c>
      <c r="B47" s="92">
        <v>0.062399173564598</v>
      </c>
      <c r="C47" s="92">
        <v>502.7608</v>
      </c>
      <c r="D47" s="92">
        <v>15830</v>
      </c>
      <c r="E47" s="92">
        <v>3176</v>
      </c>
      <c r="F47" s="93" t="s">
        <v>25</v>
      </c>
      <c r="G47" s="93" t="s">
        <v>78</v>
      </c>
      <c r="H47" s="93" t="str">
        <v>632018</v>
      </c>
      <c r="I47" s="93" t="str">
        <v>נייר חדרה- נייר חדרה</v>
      </c>
      <c r="J47" s="87"/>
      <c r="K47" s="87"/>
    </row>
    <row r="48" spans="1:11">
      <c r="A48" s="92">
        <v>0.000487223797468917</v>
      </c>
      <c r="B48" s="92">
        <v>0.000736569267425579</v>
      </c>
      <c r="C48" s="92">
        <v>18.3062</v>
      </c>
      <c r="D48" s="92">
        <v>8635</v>
      </c>
      <c r="E48" s="92">
        <v>212</v>
      </c>
      <c r="F48" s="93" t="s">
        <v>25</v>
      </c>
      <c r="G48" s="93" t="s">
        <v>89</v>
      </c>
      <c r="H48" s="93" t="str">
        <v>1082544</v>
      </c>
      <c r="I48" s="93" t="str">
        <v>איזיציפ- איזיצ'יפ סמיקונדרטורס</v>
      </c>
      <c r="J48" s="87"/>
      <c r="K48" s="87"/>
    </row>
    <row r="49" spans="1:11">
      <c r="A49" s="94">
        <v>0.170065326324088</v>
      </c>
      <c r="B49" s="95"/>
      <c r="C49" s="94">
        <v>6389.773843</v>
      </c>
      <c r="D49" s="95"/>
      <c r="E49" s="94">
        <v>747742</v>
      </c>
      <c r="F49" s="95"/>
      <c r="G49" s="95"/>
      <c r="H49" s="95"/>
      <c r="I49" s="96" t="str">
        <v> סה''כ ל: תל אביב 75</v>
      </c>
      <c r="J49" s="87"/>
      <c r="K49" s="87"/>
    </row>
    <row r="50" spans="1:11" ht="15.2" customHeight="1">
      <c r="A50" s="91" t="str">
        <v> מניות היתר</v>
      </c>
      <c r="B50" s="91"/>
      <c r="C50" s="91"/>
      <c r="D50" s="91"/>
      <c r="E50" s="91"/>
      <c r="F50" s="91"/>
      <c r="G50" s="91"/>
      <c r="H50" s="91"/>
      <c r="I50" s="91"/>
      <c r="J50" s="87"/>
      <c r="K50" s="87"/>
    </row>
    <row r="51" spans="1:11">
      <c r="A51" s="92">
        <v>0.00795003135803508</v>
      </c>
      <c r="B51" s="92">
        <v>0.0611999938276458</v>
      </c>
      <c r="C51" s="92">
        <v>298.70229</v>
      </c>
      <c r="D51" s="92">
        <v>4483</v>
      </c>
      <c r="E51" s="92">
        <v>6663</v>
      </c>
      <c r="F51" s="93" t="s">
        <v>25</v>
      </c>
      <c r="G51" s="93" t="s">
        <v>67</v>
      </c>
      <c r="H51" s="93" t="str">
        <v>288019</v>
      </c>
      <c r="I51" s="93" t="str">
        <v>סקופ- סקופ</v>
      </c>
      <c r="J51" s="87"/>
      <c r="K51" s="87"/>
    </row>
    <row r="52" spans="1:11">
      <c r="A52" s="92">
        <v>0.00463368563194661</v>
      </c>
      <c r="B52" s="92">
        <v>0.0467387270691857</v>
      </c>
      <c r="C52" s="92">
        <v>174.099</v>
      </c>
      <c r="D52" s="92">
        <v>2620</v>
      </c>
      <c r="E52" s="92">
        <v>6645</v>
      </c>
      <c r="F52" s="93" t="s">
        <v>25</v>
      </c>
      <c r="G52" s="93" t="str">
        <v>שרותים פיננסים</v>
      </c>
      <c r="H52" s="93" t="str">
        <v>1096106</v>
      </c>
      <c r="I52" s="93" t="str">
        <v>לידר שוקי הון- לידר שוקי הון</v>
      </c>
      <c r="J52" s="87"/>
      <c r="K52" s="87"/>
    </row>
    <row r="53" spans="1:11">
      <c r="A53" s="92">
        <v>0.000743075882649124</v>
      </c>
      <c r="B53" s="92">
        <v>0.114276852091546</v>
      </c>
      <c r="C53" s="92">
        <v>27.919194</v>
      </c>
      <c r="D53" s="92">
        <v>92.1</v>
      </c>
      <c r="E53" s="92">
        <v>30314</v>
      </c>
      <c r="F53" s="93" t="s">
        <v>25</v>
      </c>
      <c r="G53" s="93" t="s">
        <v>78</v>
      </c>
      <c r="H53" s="93" t="str">
        <v>1119593</v>
      </c>
      <c r="I53" s="93" t="str">
        <v>אפוסנס- אפוסנס בע"מ</v>
      </c>
      <c r="J53" s="87"/>
      <c r="K53" s="87"/>
    </row>
    <row r="54" spans="1:11">
      <c r="A54" s="94">
        <v>0.0133267928726308</v>
      </c>
      <c r="B54" s="95"/>
      <c r="C54" s="94">
        <v>500.720484</v>
      </c>
      <c r="D54" s="95"/>
      <c r="E54" s="94">
        <v>43622</v>
      </c>
      <c r="F54" s="95"/>
      <c r="G54" s="95"/>
      <c r="H54" s="95"/>
      <c r="I54" s="96" t="str">
        <v> סה''כ ל: מניות היתר</v>
      </c>
      <c r="J54" s="87"/>
      <c r="K54" s="87"/>
    </row>
    <row r="55" spans="1:11" ht="15.2" customHeight="1">
      <c r="A55" s="97" t="str">
        <v> call 001 אופציות </v>
      </c>
      <c r="B55" s="98"/>
      <c r="C55" s="98"/>
      <c r="D55" s="98"/>
      <c r="E55" s="98"/>
      <c r="F55" s="98"/>
      <c r="G55" s="98"/>
      <c r="H55" s="98"/>
      <c r="I55" s="99"/>
      <c r="J55" s="87"/>
      <c r="K55" s="87"/>
    </row>
    <row r="56" spans="1:11">
      <c r="A56" s="92">
        <v>2.66152340446907e-10</v>
      </c>
      <c r="B56" s="92">
        <v>0</v>
      </c>
      <c r="C56" s="92">
        <v>1e-05</v>
      </c>
      <c r="D56" s="92">
        <v>0</v>
      </c>
      <c r="E56" s="92">
        <v>0</v>
      </c>
      <c r="F56" s="93" t="s">
        <v>27</v>
      </c>
      <c r="G56" s="93" t="s">
        <v>27</v>
      </c>
      <c r="H56" s="93" t="s">
        <v>27</v>
      </c>
      <c r="I56" s="93" t="s">
        <v>27</v>
      </c>
      <c r="J56" s="87"/>
      <c r="K56" s="87"/>
    </row>
    <row r="57" spans="1:11">
      <c r="A57" s="94">
        <v>2.66152340446907e-10</v>
      </c>
      <c r="B57" s="95"/>
      <c r="C57" s="94">
        <v>1e-05</v>
      </c>
      <c r="D57" s="95"/>
      <c r="E57" s="94">
        <v>0</v>
      </c>
      <c r="F57" s="95"/>
      <c r="G57" s="95"/>
      <c r="H57" s="95"/>
      <c r="I57" s="96" t="str">
        <v> סה''כ ל: call 001 אופציות </v>
      </c>
      <c r="J57" s="87"/>
      <c r="K57" s="87"/>
    </row>
    <row r="58" spans="1:11">
      <c r="A58" s="94">
        <v>2.04882434655064</v>
      </c>
      <c r="B58" s="95"/>
      <c r="C58" s="94">
        <v>76979.38493084</v>
      </c>
      <c r="D58" s="95"/>
      <c r="E58" s="94">
        <v>4418815.77</v>
      </c>
      <c r="F58" s="95"/>
      <c r="G58" s="95"/>
      <c r="H58" s="95"/>
      <c r="I58" s="96" t="s">
        <v>35</v>
      </c>
      <c r="J58" s="87"/>
      <c r="K58" s="87"/>
    </row>
    <row r="59" spans="1:11" ht="15.2" customHeight="1">
      <c r="A59" s="91" t="s">
        <v>36</v>
      </c>
      <c r="B59" s="91"/>
      <c r="C59" s="91"/>
      <c r="D59" s="91"/>
      <c r="E59" s="91"/>
      <c r="F59" s="91"/>
      <c r="G59" s="91"/>
      <c r="H59" s="91"/>
      <c r="I59" s="91"/>
      <c r="J59" s="87"/>
      <c r="K59" s="87"/>
    </row>
    <row r="60" spans="1:11" ht="15.2" customHeight="1">
      <c r="A60" s="91" t="s">
        <v>58</v>
      </c>
      <c r="B60" s="91"/>
      <c r="C60" s="91"/>
      <c r="D60" s="91"/>
      <c r="E60" s="91"/>
      <c r="F60" s="91"/>
      <c r="G60" s="91"/>
      <c r="H60" s="91"/>
      <c r="I60" s="91"/>
      <c r="J60" s="87"/>
      <c r="K60" s="87"/>
    </row>
    <row r="61" spans="1:11">
      <c r="A61" s="92">
        <v>0.000104178592029158</v>
      </c>
      <c r="B61" s="92">
        <v>0.000319217631028197</v>
      </c>
      <c r="C61" s="92">
        <v>3.9142467</v>
      </c>
      <c r="D61" s="92">
        <v>895</v>
      </c>
      <c r="E61" s="92">
        <v>437.346</v>
      </c>
      <c r="F61" s="93" t="s">
        <v>11</v>
      </c>
      <c r="G61" s="93" t="s">
        <v>87</v>
      </c>
      <c r="H61" s="93" t="str">
        <v>IL0010852080</v>
      </c>
      <c r="I61" s="93" t="str">
        <v>CGEN US- קומפיוגן</v>
      </c>
      <c r="J61" s="87"/>
      <c r="K61" s="87"/>
    </row>
    <row r="62" spans="1:11">
      <c r="A62" s="92">
        <v>0.000372276106057764</v>
      </c>
      <c r="B62" s="92">
        <v>0.000753609637215658</v>
      </c>
      <c r="C62" s="92">
        <v>13.98733167</v>
      </c>
      <c r="D62" s="92">
        <v>1487</v>
      </c>
      <c r="E62" s="92">
        <v>940.641</v>
      </c>
      <c r="F62" s="93" t="s">
        <v>11</v>
      </c>
      <c r="G62" s="93" t="s">
        <v>87</v>
      </c>
      <c r="H62" s="93" t="str">
        <v>IL0010941198</v>
      </c>
      <c r="I62" s="93" t="str">
        <v>KMDA US- קמהדע</v>
      </c>
      <c r="J62" s="87"/>
      <c r="K62" s="87"/>
    </row>
    <row r="63" spans="1:11">
      <c r="A63" s="92">
        <v>0.012694199777066</v>
      </c>
      <c r="B63" s="92">
        <v>0.0278072084171397</v>
      </c>
      <c r="C63" s="92">
        <v>476.95240086</v>
      </c>
      <c r="D63" s="92">
        <v>1513</v>
      </c>
      <c r="E63" s="92">
        <v>31523.622</v>
      </c>
      <c r="F63" s="93" t="s">
        <v>11</v>
      </c>
      <c r="G63" s="93" t="str">
        <v>חברות תוכנה והייטק</v>
      </c>
      <c r="H63" s="93" t="str">
        <v>IL0010996549</v>
      </c>
      <c r="I63" s="93" t="str">
        <v>Allot Communication US- אלוט תקשורת</v>
      </c>
      <c r="J63" s="87"/>
      <c r="K63" s="87"/>
    </row>
    <row r="64" spans="1:11">
      <c r="A64" s="92">
        <v>0.0360165245424287</v>
      </c>
      <c r="B64" s="92">
        <v>0.0222786545775692</v>
      </c>
      <c r="C64" s="92">
        <v>1353.22967598</v>
      </c>
      <c r="D64" s="92">
        <v>3997</v>
      </c>
      <c r="E64" s="92">
        <v>33856.134</v>
      </c>
      <c r="F64" s="93" t="s">
        <v>11</v>
      </c>
      <c r="G64" s="93" t="str">
        <v>חשמל ואלקטרוניקה</v>
      </c>
      <c r="H64" s="93" t="str">
        <v>IL0011017329</v>
      </c>
      <c r="I64" s="93" t="str">
        <v>Mellanox US- מלאנוקס</v>
      </c>
      <c r="J64" s="87"/>
      <c r="K64" s="87"/>
    </row>
    <row r="65" spans="1:11">
      <c r="A65" s="92">
        <v>0.00627033549991315</v>
      </c>
      <c r="B65" s="92">
        <v>0.00958234924320635</v>
      </c>
      <c r="C65" s="92">
        <v>235.59197298</v>
      </c>
      <c r="D65" s="92">
        <v>2461</v>
      </c>
      <c r="E65" s="92">
        <v>9573.018</v>
      </c>
      <c r="F65" s="93" t="s">
        <v>11</v>
      </c>
      <c r="G65" s="93" t="str">
        <v>טכנולוגיה</v>
      </c>
      <c r="H65" s="93" t="str">
        <v>IL0010825441</v>
      </c>
      <c r="I65" s="93" t="str">
        <v>EZchip- איזיצ'יפ סמיקונדרטורס</v>
      </c>
      <c r="J65" s="87"/>
      <c r="K65" s="87"/>
    </row>
    <row r="66" spans="1:11">
      <c r="A66" s="92">
        <v>0.0600648614812136</v>
      </c>
      <c r="B66" s="92">
        <v>0.0525698609891833</v>
      </c>
      <c r="C66" s="92">
        <v>2256.78501945</v>
      </c>
      <c r="D66" s="92">
        <v>2721</v>
      </c>
      <c r="E66" s="92">
        <v>82939.545</v>
      </c>
      <c r="F66" s="93" t="s">
        <v>11</v>
      </c>
      <c r="G66" s="93" t="s">
        <v>78</v>
      </c>
      <c r="H66" s="93" t="str">
        <v>US6866881021</v>
      </c>
      <c r="I66" s="93" t="str">
        <v>ORA US- ORMAT TSCHNOLOGIES INC</v>
      </c>
      <c r="J66" s="87"/>
      <c r="K66" s="87"/>
    </row>
    <row r="67" spans="1:11">
      <c r="A67" s="92">
        <v>0.00433855751242473</v>
      </c>
      <c r="B67" s="92">
        <v>0.00958925374461362</v>
      </c>
      <c r="C67" s="92">
        <v>163.0103085</v>
      </c>
      <c r="D67" s="92">
        <v>1965</v>
      </c>
      <c r="E67" s="92">
        <v>8295.69</v>
      </c>
      <c r="F67" s="93" t="s">
        <v>11</v>
      </c>
      <c r="G67" s="93" t="s">
        <v>78</v>
      </c>
      <c r="H67" s="93" t="str">
        <v>IL0011050551</v>
      </c>
      <c r="I67" s="93" t="str">
        <v>EVGN US- אבוג'ן</v>
      </c>
      <c r="J67" s="87"/>
      <c r="K67" s="87"/>
    </row>
    <row r="68" spans="1:11">
      <c r="A68" s="94">
        <v>0.119860933511133</v>
      </c>
      <c r="B68" s="95"/>
      <c r="C68" s="94">
        <v>4503.47095614</v>
      </c>
      <c r="D68" s="95"/>
      <c r="E68" s="94">
        <v>167565.996</v>
      </c>
      <c r="F68" s="95"/>
      <c r="G68" s="95"/>
      <c r="H68" s="95"/>
      <c r="I68" s="96" t="s">
        <v>59</v>
      </c>
      <c r="J68" s="87"/>
      <c r="K68" s="87"/>
    </row>
    <row r="69" spans="1:11" ht="15.2" customHeight="1">
      <c r="A69" s="91" t="s">
        <v>60</v>
      </c>
      <c r="B69" s="91"/>
      <c r="C69" s="91"/>
      <c r="D69" s="91"/>
      <c r="E69" s="91"/>
      <c r="F69" s="91"/>
      <c r="G69" s="91"/>
      <c r="H69" s="91"/>
      <c r="I69" s="91"/>
      <c r="J69" s="87"/>
      <c r="K69" s="87"/>
    </row>
    <row r="70" spans="1:11">
      <c r="A70" s="92">
        <v>0.00283214726603812</v>
      </c>
      <c r="B70" s="92">
        <v>0.00842800968653258</v>
      </c>
      <c r="C70" s="92">
        <v>106.41075939</v>
      </c>
      <c r="D70" s="92">
        <v>389</v>
      </c>
      <c r="E70" s="92">
        <v>27354.951</v>
      </c>
      <c r="F70" s="93" t="s">
        <v>11</v>
      </c>
      <c r="G70" s="93" t="s">
        <v>87</v>
      </c>
      <c r="H70" s="93" t="str">
        <v>US74365A1016</v>
      </c>
      <c r="I70" s="93" t="str">
        <v>PLX US</v>
      </c>
      <c r="J70" s="87"/>
      <c r="K70" s="87"/>
    </row>
    <row r="71" spans="1:11">
      <c r="A71" s="92">
        <v>0.0268509757133218</v>
      </c>
      <c r="B71" s="92">
        <v>0.00141901363642885</v>
      </c>
      <c r="C71" s="92">
        <v>1008.85739604</v>
      </c>
      <c r="D71" s="92">
        <v>15346</v>
      </c>
      <c r="E71" s="92">
        <v>6574.074</v>
      </c>
      <c r="F71" s="93" t="s">
        <v>11</v>
      </c>
      <c r="G71" s="93" t="s">
        <v>78</v>
      </c>
      <c r="H71" s="93" t="str">
        <v>IE00BGH1M568</v>
      </c>
      <c r="I71" s="93" t="str">
        <v>Perrigo Co PLC US- פריגו</v>
      </c>
      <c r="J71" s="87"/>
      <c r="K71" s="87"/>
    </row>
    <row r="72" spans="1:11">
      <c r="A72" s="94">
        <v>0.0296831229793599</v>
      </c>
      <c r="B72" s="95"/>
      <c r="C72" s="94">
        <v>1115.26815543</v>
      </c>
      <c r="D72" s="95"/>
      <c r="E72" s="94">
        <v>33929.025</v>
      </c>
      <c r="F72" s="95"/>
      <c r="G72" s="95"/>
      <c r="H72" s="95"/>
      <c r="I72" s="96" t="s">
        <v>61</v>
      </c>
      <c r="J72" s="87"/>
      <c r="K72" s="87"/>
    </row>
    <row r="73" spans="1:11">
      <c r="A73" s="94">
        <v>0.149544056490493</v>
      </c>
      <c r="B73" s="95"/>
      <c r="C73" s="94">
        <v>5618.73911157</v>
      </c>
      <c r="D73" s="95"/>
      <c r="E73" s="94">
        <v>201495.021</v>
      </c>
      <c r="F73" s="95"/>
      <c r="G73" s="95"/>
      <c r="H73" s="95"/>
      <c r="I73" s="96" t="s">
        <v>37</v>
      </c>
      <c r="J73" s="87"/>
      <c r="K73" s="87"/>
    </row>
    <row r="74" spans="1:11">
      <c r="A74" s="100">
        <v>2.19836840304114</v>
      </c>
      <c r="B74" s="101"/>
      <c r="C74" s="100">
        <v>82598.12404241</v>
      </c>
      <c r="D74" s="101"/>
      <c r="E74" s="100">
        <v>4620310.791</v>
      </c>
      <c r="F74" s="101"/>
      <c r="G74" s="101"/>
      <c r="H74" s="101"/>
      <c r="I74" s="102" t="s">
        <v>90</v>
      </c>
      <c r="J74" s="87"/>
      <c r="K74" s="87"/>
    </row>
    <row r="75" spans="1:11" ht="20.1" customHeight="1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ht="36" customHeight="1">
      <c r="A76" s="87" t="s">
        <v>8</v>
      </c>
      <c r="B76" s="87"/>
      <c r="C76" s="87"/>
      <c r="D76" s="87"/>
      <c r="E76" s="87"/>
      <c r="F76" s="87"/>
      <c r="G76" s="87"/>
      <c r="H76" s="87"/>
      <c r="I76" s="87"/>
      <c r="J76" s="87"/>
      <c r="K76" s="87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76:J76"/>
    <mergeCell ref="A69:I69"/>
    <mergeCell ref="A60:I60"/>
    <mergeCell ref="A59:I59"/>
    <mergeCell ref="A55:I55"/>
    <mergeCell ref="A50:I50"/>
    <mergeCell ref="A33:I33"/>
    <mergeCell ref="A8:I8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0"/>
  </sheetPr>
  <dimension ref="A1:J78"/>
  <sheetViews>
    <sheetView workbookViewId="0" showGridLines="0">
      <selection activeCell="A72" sqref="A72:H72"/>
    </sheetView>
  </sheetViews>
  <sheetFormatPr defaultRowHeight="12.75"/>
  <cols>
    <col min="1" max="2" style="103" width="10.1442" customWidth="1"/>
    <col min="3" max="3" style="103" width="14.2966" customWidth="1"/>
    <col min="4" max="4" style="103" width="11.29091" bestFit="1" customWidth="1"/>
    <col min="5" max="5" style="103" width="17.01659" customWidth="1"/>
    <col min="6" max="6" style="103" width="8.711805" customWidth="1"/>
    <col min="7" max="7" style="103" width="13.5804" customWidth="1"/>
    <col min="8" max="8" style="103" width="25.31746" customWidth="1"/>
    <col min="9" max="9" style="103" width="6.852817" customWidth="1"/>
    <col min="10" max="10" style="103" width="31.90024" customWidth="1"/>
    <col min="11" max="256" style="103"/>
  </cols>
  <sheetData>
    <row r="1" spans="1:10" ht="0.95" customHeight="1">
      <c r="A1" s="104"/>
      <c r="B1" s="104"/>
      <c r="C1" s="104"/>
      <c r="D1" s="104"/>
      <c r="E1" s="104"/>
      <c r="F1" s="104"/>
      <c r="G1" s="104"/>
      <c r="H1" s="104"/>
      <c r="I1" s="104"/>
      <c r="J1" s="104"/>
    </row>
    <row r="2" spans="1:10" ht="21.6" customHeight="1">
      <c r="A2" s="105" t="str">
        <v>ניירות ערך סחירים: תעודות סל</v>
      </c>
      <c r="B2" s="105"/>
      <c r="C2" s="105"/>
      <c r="D2" s="105"/>
      <c r="E2" s="105"/>
      <c r="F2" s="105"/>
      <c r="G2" s="105"/>
      <c r="H2" s="105"/>
      <c r="I2" s="105"/>
      <c r="J2" s="106"/>
    </row>
    <row r="3" spans="1:10" ht="36" customHeight="1">
      <c r="A3" s="107" t="s">
        <v>1</v>
      </c>
      <c r="B3" s="107"/>
      <c r="C3" s="107"/>
      <c r="D3" s="107"/>
      <c r="E3" s="107"/>
      <c r="F3" s="107"/>
      <c r="G3" s="107"/>
      <c r="H3" s="107"/>
      <c r="I3" s="107"/>
      <c r="J3" s="106"/>
    </row>
    <row r="4" spans="1:10" ht="48.95" customHeight="1">
      <c r="A4" s="108" t="s">
        <v>2</v>
      </c>
      <c r="B4" s="108"/>
      <c r="C4" s="108"/>
      <c r="D4" s="108"/>
      <c r="E4" s="108"/>
      <c r="F4" s="108"/>
      <c r="G4" s="108"/>
      <c r="H4" s="108"/>
      <c r="I4" s="108"/>
      <c r="J4" s="106"/>
    </row>
    <row r="5" spans="1:10" ht="28.7" customHeight="1">
      <c r="A5" s="106"/>
      <c r="B5" s="106"/>
      <c r="C5" s="106"/>
      <c r="D5" s="106"/>
      <c r="E5" s="106"/>
      <c r="F5" s="106"/>
      <c r="G5" s="106"/>
      <c r="H5" s="106"/>
      <c r="I5" s="106"/>
      <c r="J5" s="106"/>
    </row>
    <row r="6" spans="1:10">
      <c r="A6" s="109" t="s">
        <v>3</v>
      </c>
      <c r="B6" s="109" t="s">
        <v>38</v>
      </c>
      <c r="C6" s="109" t="s">
        <v>39</v>
      </c>
      <c r="D6" s="109" t="s">
        <v>40</v>
      </c>
      <c r="E6" s="109" t="s">
        <v>41</v>
      </c>
      <c r="F6" s="109" t="s">
        <v>10</v>
      </c>
      <c r="G6" s="109" t="s">
        <v>22</v>
      </c>
      <c r="H6" s="109" t="s">
        <v>23</v>
      </c>
      <c r="I6" s="106"/>
      <c r="J6" s="106"/>
    </row>
    <row r="7" spans="1:10" ht="15.2" customHeight="1">
      <c r="A7" s="110" t="s">
        <v>24</v>
      </c>
      <c r="B7" s="110"/>
      <c r="C7" s="110"/>
      <c r="D7" s="110"/>
      <c r="E7" s="110"/>
      <c r="F7" s="110"/>
      <c r="G7" s="110"/>
      <c r="H7" s="110"/>
      <c r="I7" s="106"/>
      <c r="J7" s="106"/>
    </row>
    <row r="8" spans="1:10" ht="15.2" customHeight="1">
      <c r="A8" s="110" t="str">
        <v> שמחקות מדדי מניות בישראל</v>
      </c>
      <c r="B8" s="110"/>
      <c r="C8" s="110"/>
      <c r="D8" s="110"/>
      <c r="E8" s="110"/>
      <c r="F8" s="110"/>
      <c r="G8" s="110"/>
      <c r="H8" s="110"/>
      <c r="I8" s="106"/>
      <c r="J8" s="106"/>
    </row>
    <row r="9" spans="1:10">
      <c r="A9" s="111">
        <v>0.071320616972373</v>
      </c>
      <c r="B9" s="111">
        <v>0.236856419587912</v>
      </c>
      <c r="C9" s="111">
        <v>2679.69152</v>
      </c>
      <c r="D9" s="111">
        <v>1328</v>
      </c>
      <c r="E9" s="111">
        <v>201784</v>
      </c>
      <c r="F9" s="112" t="s">
        <v>25</v>
      </c>
      <c r="G9" s="112" t="str">
        <v>1113703</v>
      </c>
      <c r="H9" s="112" t="str">
        <v>הראל סל ת"א 25- הראל סל בעמ</v>
      </c>
      <c r="I9" s="106"/>
      <c r="J9" s="106"/>
    </row>
    <row r="10" spans="1:10">
      <c r="A10" s="111">
        <v>0.0222313137535897</v>
      </c>
      <c r="B10" s="111">
        <v>0.0380401197689382</v>
      </c>
      <c r="C10" s="111">
        <v>835.2853</v>
      </c>
      <c r="D10" s="111">
        <v>878</v>
      </c>
      <c r="E10" s="111">
        <v>95135</v>
      </c>
      <c r="F10" s="112" t="s">
        <v>25</v>
      </c>
      <c r="G10" s="112" t="str">
        <v>1113745</v>
      </c>
      <c r="H10" s="112" t="str">
        <v>הראל סל ת"א 75- הראל סל בעמ</v>
      </c>
      <c r="I10" s="106"/>
      <c r="J10" s="106"/>
    </row>
    <row r="11" spans="1:10">
      <c r="A11" s="111">
        <v>0.325229645014292</v>
      </c>
      <c r="B11" s="111">
        <v>0.544580669506405</v>
      </c>
      <c r="C11" s="111">
        <v>12219.68007</v>
      </c>
      <c r="D11" s="111">
        <v>1207</v>
      </c>
      <c r="E11" s="111">
        <v>1012401</v>
      </c>
      <c r="F11" s="112" t="s">
        <v>25</v>
      </c>
      <c r="G11" s="112" t="str">
        <v>1113232</v>
      </c>
      <c r="H11" s="112" t="str">
        <v>הראל סל תל אביב 100- הראל סל בעמ</v>
      </c>
      <c r="I11" s="106"/>
      <c r="J11" s="106"/>
    </row>
    <row r="12" spans="1:10">
      <c r="A12" s="111">
        <v>0.0447386280165275</v>
      </c>
      <c r="B12" s="111">
        <v>0.0953681854223333</v>
      </c>
      <c r="C12" s="111">
        <v>1680.94062</v>
      </c>
      <c r="D12" s="111">
        <v>1207</v>
      </c>
      <c r="E12" s="111">
        <v>139266</v>
      </c>
      <c r="F12" s="112" t="s">
        <v>25</v>
      </c>
      <c r="G12" s="112" t="str">
        <v>1096593</v>
      </c>
      <c r="H12" s="112" t="str">
        <v>פסגות סל תא  100 סד-1- פסגות (מדדים/תאלי) תעודות סל -בע"מ</v>
      </c>
      <c r="I12" s="106"/>
      <c r="J12" s="106"/>
    </row>
    <row r="13" spans="1:10">
      <c r="A13" s="111">
        <v>0.160357278033396</v>
      </c>
      <c r="B13" s="111">
        <v>0.0887559651559146</v>
      </c>
      <c r="C13" s="111">
        <v>6025.01852</v>
      </c>
      <c r="D13" s="111">
        <v>857</v>
      </c>
      <c r="E13" s="111">
        <v>703036</v>
      </c>
      <c r="F13" s="112" t="s">
        <v>25</v>
      </c>
      <c r="G13" s="112" t="str">
        <v>1096486</v>
      </c>
      <c r="H13" s="112" t="str">
        <v>פסגות סל תא  75 סד-2- פסגות (מדדים/תאלי) תעודות סל -בע"מ</v>
      </c>
      <c r="I13" s="106"/>
      <c r="J13" s="106"/>
    </row>
    <row r="14" spans="1:10">
      <c r="A14" s="111">
        <v>0.0566591835997589</v>
      </c>
      <c r="B14" s="111">
        <v>0.0692807843137255</v>
      </c>
      <c r="C14" s="111">
        <v>2128.8253</v>
      </c>
      <c r="D14" s="111">
        <v>1205</v>
      </c>
      <c r="E14" s="111">
        <v>176666</v>
      </c>
      <c r="F14" s="112" t="s">
        <v>25</v>
      </c>
      <c r="G14" s="112" t="str">
        <v>1125327</v>
      </c>
      <c r="H14" s="112" t="str">
        <v>פסגות סל תא 100 סד-2- פסגות (מדדים/תאלי) תעודות סל -בע"מ</v>
      </c>
      <c r="I14" s="106"/>
      <c r="J14" s="106"/>
    </row>
    <row r="15" spans="1:10">
      <c r="A15" s="111">
        <v>0.0486361490501103</v>
      </c>
      <c r="B15" s="111">
        <v>0.0285423655886093</v>
      </c>
      <c r="C15" s="111">
        <v>1827.3801</v>
      </c>
      <c r="D15" s="111">
        <v>1330</v>
      </c>
      <c r="E15" s="111">
        <v>137397</v>
      </c>
      <c r="F15" s="112" t="s">
        <v>25</v>
      </c>
      <c r="G15" s="112" t="str">
        <v>1084656</v>
      </c>
      <c r="H15" s="112" t="str">
        <v>פסגות סל תא 25 סד-1- פסגות (מדדים/תאלי) תעודות סל -בע"מ</v>
      </c>
      <c r="I15" s="106"/>
      <c r="J15" s="106"/>
    </row>
    <row r="16" spans="1:10">
      <c r="A16" s="111">
        <v>0.0475953794857612</v>
      </c>
      <c r="B16" s="111">
        <v>0.0418976270320931</v>
      </c>
      <c r="C16" s="111">
        <v>1788.27582</v>
      </c>
      <c r="D16" s="111">
        <v>1329</v>
      </c>
      <c r="E16" s="111">
        <v>134558</v>
      </c>
      <c r="F16" s="112" t="s">
        <v>25</v>
      </c>
      <c r="G16" s="112" t="str">
        <v>1125319</v>
      </c>
      <c r="H16" s="112" t="str">
        <v>פסגות סל תא 25 סד-2- פסגות (מדדים/תאלי) תעודות סל -בע"מ</v>
      </c>
      <c r="I16" s="106"/>
      <c r="J16" s="106"/>
    </row>
    <row r="17" spans="1:10">
      <c r="A17" s="111">
        <v>0.208269520929639</v>
      </c>
      <c r="B17" s="111">
        <v>0.115581607663461</v>
      </c>
      <c r="C17" s="111">
        <v>7825.19968</v>
      </c>
      <c r="D17" s="111">
        <v>8452</v>
      </c>
      <c r="E17" s="111">
        <v>92584</v>
      </c>
      <c r="F17" s="112" t="s">
        <v>25</v>
      </c>
      <c r="G17" s="112" t="str">
        <v>1117241</v>
      </c>
      <c r="H17" s="112" t="str">
        <v>קסם סמ 31 תא75- ק.ס.ם תעודות סל ומוצרי מדדים בע"מ</v>
      </c>
      <c r="I17" s="106"/>
      <c r="J17" s="106"/>
    </row>
    <row r="18" spans="1:10">
      <c r="A18" s="111">
        <v>0.4807890855644</v>
      </c>
      <c r="B18" s="111">
        <v>0.145668909900341</v>
      </c>
      <c r="C18" s="111">
        <v>18064.432</v>
      </c>
      <c r="D18" s="111">
        <v>12080</v>
      </c>
      <c r="E18" s="111">
        <v>149540</v>
      </c>
      <c r="F18" s="112" t="s">
        <v>25</v>
      </c>
      <c r="G18" s="112" t="str">
        <v>1117266</v>
      </c>
      <c r="H18" s="112" t="str">
        <v>קסםסמ 33 תא 100- ק.ס.ם תעודות סל ומוצרי מדדים בע"מ</v>
      </c>
      <c r="I18" s="106"/>
      <c r="J18" s="106"/>
    </row>
    <row r="19" spans="1:10">
      <c r="A19" s="111">
        <v>0.139481365567262</v>
      </c>
      <c r="B19" s="111">
        <v>0.1971655</v>
      </c>
      <c r="C19" s="111">
        <v>5240.65899</v>
      </c>
      <c r="D19" s="111">
        <v>1329</v>
      </c>
      <c r="E19" s="111">
        <v>394331</v>
      </c>
      <c r="F19" s="112" t="s">
        <v>25</v>
      </c>
      <c r="G19" s="112" t="str">
        <v>1091826</v>
      </c>
      <c r="H19" s="112" t="str">
        <v>תכלית תא 25- תכלית תעודות סל בע"מ</v>
      </c>
      <c r="I19" s="106"/>
      <c r="J19" s="106"/>
    </row>
    <row r="20" spans="1:10">
      <c r="A20" s="111">
        <v>0.043416984161172</v>
      </c>
      <c r="B20" s="111">
        <v>0.0377770721929809</v>
      </c>
      <c r="C20" s="111">
        <v>1631.2832</v>
      </c>
      <c r="D20" s="111">
        <v>12080</v>
      </c>
      <c r="E20" s="111">
        <v>13504</v>
      </c>
      <c r="F20" s="112" t="s">
        <v>25</v>
      </c>
      <c r="G20" s="112" t="str">
        <v>1091818</v>
      </c>
      <c r="H20" s="112" t="str">
        <v>תכלית תל אביב 100- תכלית תעודות סל בע"מ</v>
      </c>
      <c r="I20" s="106"/>
      <c r="J20" s="106"/>
    </row>
    <row r="21" spans="1:10">
      <c r="A21" s="111">
        <v>0.0633612375456844</v>
      </c>
      <c r="B21" s="111">
        <v>0.0645323741007194</v>
      </c>
      <c r="C21" s="111">
        <v>2380.638</v>
      </c>
      <c r="D21" s="111">
        <v>13270</v>
      </c>
      <c r="E21" s="111">
        <v>17940</v>
      </c>
      <c r="F21" s="112" t="s">
        <v>25</v>
      </c>
      <c r="G21" s="112" t="str">
        <v>1116979</v>
      </c>
      <c r="H21" s="112" t="str">
        <v>קסם סמ 9  ת"א25- ק.ס.ם תעודות סל ומוצרי מדדים בע"מ</v>
      </c>
      <c r="I21" s="106"/>
      <c r="J21" s="106"/>
    </row>
    <row r="22" spans="1:10">
      <c r="A22" s="111">
        <v>0.0536303024160091</v>
      </c>
      <c r="B22" s="111">
        <v>0.0235227922788283</v>
      </c>
      <c r="C22" s="111">
        <v>2015.022762</v>
      </c>
      <c r="D22" s="111">
        <v>875.1</v>
      </c>
      <c r="E22" s="111">
        <v>230262</v>
      </c>
      <c r="F22" s="112" t="s">
        <v>25</v>
      </c>
      <c r="G22" s="112" t="str">
        <v>1105386</v>
      </c>
      <c r="H22" s="112" t="str">
        <v>תכלית ת"א 75- תכלית גלובל בע"מ</v>
      </c>
      <c r="I22" s="106"/>
      <c r="J22" s="106"/>
    </row>
    <row r="23" spans="1:10">
      <c r="A23" s="113">
        <v>1.76571669010998</v>
      </c>
      <c r="B23" s="114"/>
      <c r="C23" s="113">
        <v>66342.331882</v>
      </c>
      <c r="D23" s="114"/>
      <c r="E23" s="113">
        <v>3498404</v>
      </c>
      <c r="F23" s="114"/>
      <c r="G23" s="114"/>
      <c r="H23" s="115" t="str">
        <v> סה''כ ל: שמחקות מדדי מניות בישראל</v>
      </c>
      <c r="I23" s="106"/>
      <c r="J23" s="106"/>
    </row>
    <row r="24" spans="1:10" ht="15.2" customHeight="1">
      <c r="A24" s="110" t="str">
        <v> שמחקות מדדים אחרים בישראל</v>
      </c>
      <c r="B24" s="110"/>
      <c r="C24" s="110"/>
      <c r="D24" s="110"/>
      <c r="E24" s="110"/>
      <c r="F24" s="110"/>
      <c r="G24" s="110"/>
      <c r="H24" s="110"/>
      <c r="I24" s="106"/>
      <c r="J24" s="106"/>
    </row>
    <row r="25" spans="1:10">
      <c r="A25" s="111">
        <v>2.66152340446907e-10</v>
      </c>
      <c r="B25" s="111">
        <v>0</v>
      </c>
      <c r="C25" s="111">
        <v>1e-05</v>
      </c>
      <c r="D25" s="111">
        <v>0</v>
      </c>
      <c r="E25" s="111">
        <v>0</v>
      </c>
      <c r="F25" s="112" t="s">
        <v>27</v>
      </c>
      <c r="G25" s="112" t="s">
        <v>27</v>
      </c>
      <c r="H25" s="112" t="s">
        <v>27</v>
      </c>
      <c r="I25" s="106"/>
      <c r="J25" s="106"/>
    </row>
    <row r="26" spans="1:10">
      <c r="A26" s="113">
        <v>2.66152340446907e-10</v>
      </c>
      <c r="B26" s="114"/>
      <c r="C26" s="113">
        <v>1e-05</v>
      </c>
      <c r="D26" s="114"/>
      <c r="E26" s="113">
        <v>0</v>
      </c>
      <c r="F26" s="114"/>
      <c r="G26" s="114"/>
      <c r="H26" s="115" t="str">
        <v> סה''כ ל: שמחקות מדדים אחרים בישראל</v>
      </c>
      <c r="I26" s="106"/>
      <c r="J26" s="106"/>
    </row>
    <row r="27" spans="1:10" ht="15.2" customHeight="1">
      <c r="A27" s="110" t="str">
        <v> שמחקות מדדים אחרים בחו"ל</v>
      </c>
      <c r="B27" s="110"/>
      <c r="C27" s="110"/>
      <c r="D27" s="110"/>
      <c r="E27" s="110"/>
      <c r="F27" s="110"/>
      <c r="G27" s="110"/>
      <c r="H27" s="110"/>
      <c r="I27" s="106"/>
      <c r="J27" s="106"/>
    </row>
    <row r="28" spans="1:10">
      <c r="A28" s="111">
        <v>2.66152340446907e-10</v>
      </c>
      <c r="B28" s="111">
        <v>0</v>
      </c>
      <c r="C28" s="111">
        <v>1e-05</v>
      </c>
      <c r="D28" s="111">
        <v>0</v>
      </c>
      <c r="E28" s="111">
        <v>0</v>
      </c>
      <c r="F28" s="112" t="s">
        <v>27</v>
      </c>
      <c r="G28" s="112" t="s">
        <v>27</v>
      </c>
      <c r="H28" s="112" t="s">
        <v>27</v>
      </c>
      <c r="I28" s="106"/>
      <c r="J28" s="106"/>
    </row>
    <row r="29" spans="1:10">
      <c r="A29" s="113">
        <v>2.66152340446907e-10</v>
      </c>
      <c r="B29" s="114"/>
      <c r="C29" s="113">
        <v>1e-05</v>
      </c>
      <c r="D29" s="114"/>
      <c r="E29" s="113">
        <v>0</v>
      </c>
      <c r="F29" s="114"/>
      <c r="G29" s="114"/>
      <c r="H29" s="115" t="str">
        <v> סה''כ ל: שמחקות מדדים אחרים בחו"ל</v>
      </c>
      <c r="I29" s="106"/>
      <c r="J29" s="106"/>
    </row>
    <row r="30" spans="1:10" ht="15.2" customHeight="1">
      <c r="A30" s="110" t="s">
        <v>91</v>
      </c>
      <c r="B30" s="110"/>
      <c r="C30" s="110"/>
      <c r="D30" s="110"/>
      <c r="E30" s="110"/>
      <c r="F30" s="110"/>
      <c r="G30" s="110"/>
      <c r="H30" s="110"/>
      <c r="I30" s="106"/>
      <c r="J30" s="106"/>
    </row>
    <row r="31" spans="1:10">
      <c r="A31" s="111">
        <v>2.66152340446907e-10</v>
      </c>
      <c r="B31" s="111">
        <v>0</v>
      </c>
      <c r="C31" s="111">
        <v>1e-05</v>
      </c>
      <c r="D31" s="111">
        <v>0</v>
      </c>
      <c r="E31" s="111">
        <v>0</v>
      </c>
      <c r="F31" s="112" t="s">
        <v>27</v>
      </c>
      <c r="G31" s="112" t="s">
        <v>27</v>
      </c>
      <c r="H31" s="112" t="s">
        <v>27</v>
      </c>
      <c r="I31" s="106"/>
      <c r="J31" s="106"/>
    </row>
    <row r="32" spans="1:10">
      <c r="A32" s="113">
        <v>2.66152340446907e-10</v>
      </c>
      <c r="B32" s="114"/>
      <c r="C32" s="113">
        <v>1e-05</v>
      </c>
      <c r="D32" s="114"/>
      <c r="E32" s="113">
        <v>0</v>
      </c>
      <c r="F32" s="114"/>
      <c r="G32" s="114"/>
      <c r="H32" s="115" t="s">
        <v>92</v>
      </c>
      <c r="I32" s="106"/>
      <c r="J32" s="106"/>
    </row>
    <row r="33" spans="1:10" ht="15.2" customHeight="1">
      <c r="A33" s="116" t="s">
        <v>93</v>
      </c>
      <c r="B33" s="117"/>
      <c r="C33" s="117"/>
      <c r="D33" s="117"/>
      <c r="E33" s="117"/>
      <c r="F33" s="117"/>
      <c r="G33" s="117"/>
      <c r="H33" s="118"/>
      <c r="I33" s="106"/>
      <c r="J33" s="106"/>
    </row>
    <row r="34" spans="1:10">
      <c r="A34" s="111">
        <v>2.66152340446907e-10</v>
      </c>
      <c r="B34" s="111">
        <v>0</v>
      </c>
      <c r="C34" s="111">
        <v>1e-05</v>
      </c>
      <c r="D34" s="111">
        <v>0</v>
      </c>
      <c r="E34" s="111">
        <v>0</v>
      </c>
      <c r="F34" s="112" t="s">
        <v>27</v>
      </c>
      <c r="G34" s="112" t="s">
        <v>27</v>
      </c>
      <c r="H34" s="112" t="s">
        <v>27</v>
      </c>
      <c r="I34" s="106"/>
      <c r="J34" s="106"/>
    </row>
    <row r="35" spans="1:10">
      <c r="A35" s="113">
        <v>2.66152340446907e-10</v>
      </c>
      <c r="B35" s="114"/>
      <c r="C35" s="113">
        <v>1e-05</v>
      </c>
      <c r="D35" s="114"/>
      <c r="E35" s="113">
        <v>0</v>
      </c>
      <c r="F35" s="114"/>
      <c r="G35" s="114"/>
      <c r="H35" s="115" t="s">
        <v>94</v>
      </c>
      <c r="I35" s="106"/>
      <c r="J35" s="106"/>
    </row>
    <row r="36" spans="1:10" ht="15.2" customHeight="1">
      <c r="A36" s="110" t="str">
        <v> שמחקות מדדי מניות בחו"ל</v>
      </c>
      <c r="B36" s="110"/>
      <c r="C36" s="110"/>
      <c r="D36" s="110"/>
      <c r="E36" s="110"/>
      <c r="F36" s="110"/>
      <c r="G36" s="110"/>
      <c r="H36" s="110"/>
      <c r="I36" s="106"/>
      <c r="J36" s="106"/>
    </row>
    <row r="37" spans="1:10">
      <c r="A37" s="111">
        <v>2.66152340446907e-10</v>
      </c>
      <c r="B37" s="111">
        <v>0</v>
      </c>
      <c r="C37" s="111">
        <v>1e-05</v>
      </c>
      <c r="D37" s="111">
        <v>0</v>
      </c>
      <c r="E37" s="111">
        <v>0</v>
      </c>
      <c r="F37" s="112" t="s">
        <v>27</v>
      </c>
      <c r="G37" s="112" t="s">
        <v>27</v>
      </c>
      <c r="H37" s="112" t="s">
        <v>27</v>
      </c>
      <c r="I37" s="106"/>
      <c r="J37" s="106"/>
    </row>
    <row r="38" spans="1:10">
      <c r="A38" s="113">
        <v>2.66152340446907e-10</v>
      </c>
      <c r="B38" s="114"/>
      <c r="C38" s="113">
        <v>1e-05</v>
      </c>
      <c r="D38" s="114"/>
      <c r="E38" s="113">
        <v>0</v>
      </c>
      <c r="F38" s="114"/>
      <c r="G38" s="114"/>
      <c r="H38" s="115" t="str">
        <v> סה''כ ל: שמחקות מדדי מניות בחו"ל</v>
      </c>
      <c r="I38" s="106"/>
      <c r="J38" s="106"/>
    </row>
    <row r="39" spans="1:10">
      <c r="A39" s="113">
        <v>1.76571669144074</v>
      </c>
      <c r="B39" s="114"/>
      <c r="C39" s="113">
        <v>66342.331932</v>
      </c>
      <c r="D39" s="114"/>
      <c r="E39" s="113">
        <v>3498404</v>
      </c>
      <c r="F39" s="114"/>
      <c r="G39" s="114"/>
      <c r="H39" s="115" t="s">
        <v>35</v>
      </c>
      <c r="I39" s="106"/>
      <c r="J39" s="106"/>
    </row>
    <row r="40" spans="1:10" ht="15.2" customHeight="1">
      <c r="A40" s="110" t="s">
        <v>36</v>
      </c>
      <c r="B40" s="110"/>
      <c r="C40" s="110"/>
      <c r="D40" s="110"/>
      <c r="E40" s="110"/>
      <c r="F40" s="110"/>
      <c r="G40" s="110"/>
      <c r="H40" s="110"/>
      <c r="I40" s="106"/>
      <c r="J40" s="106"/>
    </row>
    <row r="41" spans="1:10" ht="15.2" customHeight="1">
      <c r="A41" s="110" t="str">
        <v> שמחקות מדדי מניות</v>
      </c>
      <c r="B41" s="110"/>
      <c r="C41" s="110"/>
      <c r="D41" s="110"/>
      <c r="E41" s="110"/>
      <c r="F41" s="110"/>
      <c r="G41" s="110"/>
      <c r="H41" s="110"/>
      <c r="I41" s="106"/>
      <c r="J41" s="106"/>
    </row>
    <row r="42" spans="1:10">
      <c r="A42" s="111">
        <v>0.00678552852290526</v>
      </c>
      <c r="B42" s="111">
        <v>0</v>
      </c>
      <c r="C42" s="111">
        <v>254.94904578</v>
      </c>
      <c r="D42" s="111">
        <v>2437</v>
      </c>
      <c r="E42" s="111">
        <v>10461.594</v>
      </c>
      <c r="F42" s="112" t="s">
        <v>11</v>
      </c>
      <c r="G42" s="112" t="str">
        <v>US4642861037</v>
      </c>
      <c r="H42" s="112" t="str">
        <v>EWA AUSTRALIA- blackrock fund advisors</v>
      </c>
      <c r="I42" s="106"/>
      <c r="J42" s="106"/>
    </row>
    <row r="43" spans="1:10">
      <c r="A43" s="111">
        <v>0.142199865302327</v>
      </c>
      <c r="B43" s="111">
        <v>0</v>
      </c>
      <c r="C43" s="111">
        <v>5342.799731295</v>
      </c>
      <c r="D43" s="111">
        <v>3051.5</v>
      </c>
      <c r="E43" s="111">
        <v>175087.653</v>
      </c>
      <c r="F43" s="112" t="s">
        <v>11</v>
      </c>
      <c r="G43" s="112" t="str">
        <v>LU0490618542</v>
      </c>
      <c r="H43" s="112" t="str">
        <v>DB S&amp;P 500 XSPU LN- DEUTSCHE BANK</v>
      </c>
      <c r="I43" s="106"/>
      <c r="J43" s="106"/>
    </row>
    <row r="44" spans="1:10">
      <c r="A44" s="111">
        <v>0.47512807430522</v>
      </c>
      <c r="B44" s="111">
        <v>0</v>
      </c>
      <c r="C44" s="111">
        <v>17851.7338418822</v>
      </c>
      <c r="D44" s="111">
        <v>4339.05000000001</v>
      </c>
      <c r="E44" s="111">
        <v>411420.3303</v>
      </c>
      <c r="F44" s="112" t="s">
        <v>12</v>
      </c>
      <c r="G44" s="112" t="str">
        <v>LU0274209237</v>
      </c>
      <c r="H44" s="112" t="str">
        <v>XMEU GR DB MSCI Europe- DEUTSCHE BANK</v>
      </c>
      <c r="I44" s="106"/>
      <c r="J44" s="106"/>
    </row>
    <row r="45" spans="1:10">
      <c r="A45" s="111">
        <v>0.182431146015543</v>
      </c>
      <c r="B45" s="111">
        <v>0</v>
      </c>
      <c r="C45" s="111">
        <v>6854.388193965</v>
      </c>
      <c r="D45" s="111">
        <v>3902.3</v>
      </c>
      <c r="E45" s="111">
        <v>175649.955</v>
      </c>
      <c r="F45" s="112" t="s">
        <v>11</v>
      </c>
      <c r="G45" s="112" t="str">
        <v>LU0292107645</v>
      </c>
      <c r="H45" s="112" t="str">
        <v>XMMD DB ETF EM- DEUTSCHE BANK</v>
      </c>
      <c r="I45" s="106"/>
      <c r="J45" s="106"/>
    </row>
    <row r="46" spans="1:10">
      <c r="A46" s="111">
        <v>0.431103018882022</v>
      </c>
      <c r="B46" s="111">
        <v>0</v>
      </c>
      <c r="C46" s="111">
        <v>16197.603904521</v>
      </c>
      <c r="D46" s="111">
        <v>4599.9</v>
      </c>
      <c r="E46" s="111">
        <v>352129.479</v>
      </c>
      <c r="F46" s="112" t="s">
        <v>11</v>
      </c>
      <c r="G46" s="112" t="str">
        <v>LU0274210672</v>
      </c>
      <c r="H46" s="112" t="str">
        <v>XMUD LN DB MSCI US- DEUTSCHE BANK</v>
      </c>
      <c r="I46" s="106"/>
      <c r="J46" s="106"/>
    </row>
    <row r="47" spans="1:10">
      <c r="A47" s="111">
        <v>0.567454323340357</v>
      </c>
      <c r="B47" s="111">
        <v>0</v>
      </c>
      <c r="C47" s="111">
        <v>21320.658777132</v>
      </c>
      <c r="D47" s="111">
        <v>4270.2</v>
      </c>
      <c r="E47" s="111">
        <v>499289.466</v>
      </c>
      <c r="F47" s="112" t="s">
        <v>11</v>
      </c>
      <c r="G47" s="112" t="str">
        <v>LU0274208692</v>
      </c>
      <c r="H47" s="112" t="str">
        <v>XMWD LN DB MXWO- DEUTSCHE BANK</v>
      </c>
      <c r="I47" s="106"/>
      <c r="J47" s="106"/>
    </row>
    <row r="48" spans="1:10">
      <c r="A48" s="111">
        <v>0.10159413160592</v>
      </c>
      <c r="B48" s="111">
        <v>0</v>
      </c>
      <c r="C48" s="111">
        <v>3817.142146311</v>
      </c>
      <c r="D48" s="111">
        <v>5045.3</v>
      </c>
      <c r="E48" s="111">
        <v>75657.387</v>
      </c>
      <c r="F48" s="112" t="s">
        <v>11</v>
      </c>
      <c r="G48" s="112" t="str">
        <v>LU0322252338</v>
      </c>
      <c r="H48" s="112" t="str">
        <v>XPXD LN DB Pacific Ex- Japan- DEUTSCHE BANK</v>
      </c>
      <c r="I48" s="106"/>
      <c r="J48" s="106"/>
    </row>
    <row r="49" spans="1:10">
      <c r="A49" s="111">
        <v>0.0828688716534638</v>
      </c>
      <c r="B49" s="111">
        <v>0</v>
      </c>
      <c r="C49" s="111">
        <v>3113.58793668</v>
      </c>
      <c r="D49" s="111">
        <v>4673</v>
      </c>
      <c r="E49" s="111">
        <v>66629.316</v>
      </c>
      <c r="F49" s="112" t="s">
        <v>11</v>
      </c>
      <c r="G49" s="112" t="str">
        <v>US4642866655</v>
      </c>
      <c r="H49" s="112" t="str">
        <v>EPP-US- EEP US</v>
      </c>
      <c r="I49" s="106"/>
      <c r="J49" s="106"/>
    </row>
    <row r="50" spans="1:10">
      <c r="A50" s="111">
        <v>0.06397581848461</v>
      </c>
      <c r="B50" s="111">
        <v>0</v>
      </c>
      <c r="C50" s="111">
        <v>2403.729321981</v>
      </c>
      <c r="D50" s="111">
        <v>1213.9</v>
      </c>
      <c r="E50" s="111">
        <v>198017.079</v>
      </c>
      <c r="F50" s="112" t="s">
        <v>11</v>
      </c>
      <c r="G50" s="112" t="str">
        <v>us4642868487</v>
      </c>
      <c r="H50" s="112" t="str">
        <v>EWJ US- EWJ US</v>
      </c>
      <c r="I50" s="106"/>
      <c r="J50" s="106"/>
    </row>
    <row r="51" spans="1:10">
      <c r="A51" s="111">
        <v>0.0409952949311692</v>
      </c>
      <c r="B51" s="111">
        <v>0</v>
      </c>
      <c r="C51" s="111">
        <v>1540.29436158</v>
      </c>
      <c r="D51" s="111">
        <v>6031</v>
      </c>
      <c r="E51" s="111">
        <v>25539.618</v>
      </c>
      <c r="F51" s="112" t="s">
        <v>11</v>
      </c>
      <c r="G51" s="112" t="str">
        <v>US4642881829</v>
      </c>
      <c r="H51" s="112" t="str">
        <v>AAXJ ASIA PACIFIC- ISHARES</v>
      </c>
      <c r="I51" s="106"/>
      <c r="J51" s="106"/>
    </row>
    <row r="52" spans="1:10">
      <c r="A52" s="111">
        <v>0.0053321567922132</v>
      </c>
      <c r="B52" s="111">
        <v>0</v>
      </c>
      <c r="C52" s="111">
        <v>200.342284545</v>
      </c>
      <c r="D52" s="111">
        <v>4179.5</v>
      </c>
      <c r="E52" s="111">
        <v>4793.451</v>
      </c>
      <c r="F52" s="112" t="s">
        <v>11</v>
      </c>
      <c r="G52" s="112" t="str">
        <v>US4642872349</v>
      </c>
      <c r="H52" s="112" t="str">
        <v>EEM Ishares MSCI EMRG- ISHARES</v>
      </c>
      <c r="I52" s="106"/>
      <c r="J52" s="106"/>
    </row>
    <row r="53" spans="1:10">
      <c r="A53" s="111">
        <v>0.313356059309004</v>
      </c>
      <c r="B53" s="111">
        <v>0</v>
      </c>
      <c r="C53" s="111">
        <v>11773.560164184</v>
      </c>
      <c r="D53" s="111">
        <v>3519.6</v>
      </c>
      <c r="E53" s="111">
        <v>334514.154</v>
      </c>
      <c r="F53" s="112" t="s">
        <v>11</v>
      </c>
      <c r="G53" s="112" t="str">
        <v>IE00B0M62Q58</v>
      </c>
      <c r="H53" s="112" t="str">
        <v>IDWR LN- ISHARES</v>
      </c>
      <c r="I53" s="106"/>
      <c r="J53" s="106"/>
    </row>
    <row r="54" spans="1:10">
      <c r="A54" s="111">
        <v>0.069578975860387</v>
      </c>
      <c r="B54" s="111">
        <v>0</v>
      </c>
      <c r="C54" s="111">
        <v>2614.25376698</v>
      </c>
      <c r="D54" s="111">
        <v>667</v>
      </c>
      <c r="E54" s="111">
        <v>391942.094</v>
      </c>
      <c r="F54" s="112" t="s">
        <v>13</v>
      </c>
      <c r="G54" s="112" t="str">
        <v>IE0005042456</v>
      </c>
      <c r="H54" s="112" t="str">
        <v>ISF LN- ISHARES</v>
      </c>
      <c r="I54" s="106"/>
      <c r="J54" s="106"/>
    </row>
    <row r="55" spans="1:10">
      <c r="A55" s="111">
        <v>0.0467472040563823</v>
      </c>
      <c r="B55" s="111">
        <v>0</v>
      </c>
      <c r="C55" s="111">
        <v>1756.40777676</v>
      </c>
      <c r="D55" s="111">
        <v>3837</v>
      </c>
      <c r="E55" s="111">
        <v>45775.548</v>
      </c>
      <c r="F55" s="112" t="s">
        <v>11</v>
      </c>
      <c r="G55" s="112" t="str">
        <v>US4642871846</v>
      </c>
      <c r="H55" s="112" t="str">
        <v>ISHARES CHINA LARGE-CAP- ISHARES</v>
      </c>
      <c r="I55" s="106"/>
      <c r="J55" s="106"/>
    </row>
    <row r="56" spans="1:10">
      <c r="A56" s="111">
        <v>0.183083499731983</v>
      </c>
      <c r="B56" s="111">
        <v>0</v>
      </c>
      <c r="C56" s="111">
        <v>6878.8987323786</v>
      </c>
      <c r="D56" s="111">
        <v>1661510</v>
      </c>
      <c r="E56" s="111">
        <v>414.014886</v>
      </c>
      <c r="F56" s="112" t="s">
        <v>14</v>
      </c>
      <c r="G56" s="112" t="str">
        <v>JP3027650005</v>
      </c>
      <c r="H56" s="112" t="str">
        <v>1321 JP NOMURA NIKKEI 225- Nomura</v>
      </c>
      <c r="I56" s="106"/>
      <c r="J56" s="106"/>
    </row>
    <row r="57" spans="1:10">
      <c r="A57" s="111">
        <v>0.0481214302658753</v>
      </c>
      <c r="B57" s="111">
        <v>0</v>
      </c>
      <c r="C57" s="111">
        <v>1808.04084552</v>
      </c>
      <c r="D57" s="111">
        <v>8796</v>
      </c>
      <c r="E57" s="111">
        <v>20555.262</v>
      </c>
      <c r="F57" s="112" t="s">
        <v>11</v>
      </c>
      <c r="G57" s="112" t="str">
        <v>US73935A1043</v>
      </c>
      <c r="H57" s="112" t="str">
        <v>QQQ US- POWERSHARES</v>
      </c>
      <c r="I57" s="106"/>
      <c r="J57" s="106"/>
    </row>
    <row r="58" spans="1:10">
      <c r="A58" s="111">
        <v>0.310314645621931</v>
      </c>
      <c r="B58" s="111">
        <v>0</v>
      </c>
      <c r="C58" s="111">
        <v>11659.2867491178</v>
      </c>
      <c r="D58" s="111">
        <v>4241.18</v>
      </c>
      <c r="E58" s="111">
        <v>274906.671</v>
      </c>
      <c r="F58" s="112" t="s">
        <v>11</v>
      </c>
      <c r="G58" s="112" t="str">
        <v>IE00B60SX394</v>
      </c>
      <c r="H58" s="112" t="str">
        <v>MXWO LN- SOURCE MARKETS PLC</v>
      </c>
      <c r="I58" s="106"/>
      <c r="J58" s="106"/>
    </row>
    <row r="59" spans="1:10">
      <c r="A59" s="111">
        <v>0.0457390024216077</v>
      </c>
      <c r="B59" s="111">
        <v>0</v>
      </c>
      <c r="C59" s="111">
        <v>1718.52715421572</v>
      </c>
      <c r="D59" s="111">
        <v>13271.11</v>
      </c>
      <c r="E59" s="111">
        <v>12949.3852</v>
      </c>
      <c r="F59" s="112" t="s">
        <v>12</v>
      </c>
      <c r="G59" s="112" t="str">
        <v>IE00B59D1459</v>
      </c>
      <c r="H59" s="112" t="str">
        <v>Source GLG Europe- SOURCE MARKETS PLC</v>
      </c>
      <c r="I59" s="106"/>
      <c r="J59" s="106"/>
    </row>
    <row r="60" spans="1:10">
      <c r="A60" s="111">
        <v>0.423462737439037</v>
      </c>
      <c r="B60" s="111">
        <v>0</v>
      </c>
      <c r="C60" s="111">
        <v>15910.5396829494</v>
      </c>
      <c r="D60" s="111">
        <v>16371.001</v>
      </c>
      <c r="E60" s="111">
        <v>97187.3356</v>
      </c>
      <c r="F60" s="112" t="s">
        <v>12</v>
      </c>
      <c r="G60" s="112" t="str">
        <v>IE00B60SWY32</v>
      </c>
      <c r="H60" s="112" t="str">
        <v>Source MSCI Europe- SOURCE MARKETS PLC</v>
      </c>
      <c r="I60" s="106"/>
      <c r="J60" s="106"/>
    </row>
    <row r="61" spans="1:10">
      <c r="A61" s="111">
        <v>0.25425279511067</v>
      </c>
      <c r="B61" s="111">
        <v>0</v>
      </c>
      <c r="C61" s="111">
        <v>9552.9047268096</v>
      </c>
      <c r="D61" s="111">
        <v>30390.96</v>
      </c>
      <c r="E61" s="111">
        <v>31433.376</v>
      </c>
      <c r="F61" s="112" t="s">
        <v>11</v>
      </c>
      <c r="G61" s="112" t="str">
        <v>IE00B3YCGJ38</v>
      </c>
      <c r="H61" s="112" t="str">
        <v>Source S&amp;P 500- SOURCE MARKETS PLC</v>
      </c>
      <c r="I61" s="106"/>
      <c r="J61" s="106"/>
    </row>
    <row r="62" spans="1:10">
      <c r="A62" s="111">
        <v>0.0130820560192821</v>
      </c>
      <c r="B62" s="111">
        <v>0</v>
      </c>
      <c r="C62" s="111">
        <v>491.52511668</v>
      </c>
      <c r="D62" s="111">
        <v>2186</v>
      </c>
      <c r="E62" s="111">
        <v>22485.138</v>
      </c>
      <c r="F62" s="112" t="s">
        <v>11</v>
      </c>
      <c r="G62" s="112" t="str">
        <v>US81369Y6059</v>
      </c>
      <c r="H62" s="112" t="str">
        <v>FINANC SPDT-XLF- State Street</v>
      </c>
      <c r="I62" s="106"/>
      <c r="J62" s="106"/>
    </row>
    <row r="63" spans="1:10">
      <c r="A63" s="111">
        <v>0.507490196284934</v>
      </c>
      <c r="B63" s="111">
        <v>0</v>
      </c>
      <c r="C63" s="111">
        <v>19067.65859856</v>
      </c>
      <c r="D63" s="111">
        <v>18469</v>
      </c>
      <c r="E63" s="111">
        <v>103241.424</v>
      </c>
      <c r="F63" s="112" t="s">
        <v>11</v>
      </c>
      <c r="G63" s="112" t="str">
        <v>US78462F1030</v>
      </c>
      <c r="H63" s="112" t="str">
        <v>spy - spdr- State Street</v>
      </c>
      <c r="I63" s="106"/>
      <c r="J63" s="106"/>
    </row>
    <row r="64" spans="1:10">
      <c r="A64" s="111">
        <v>0.0846436048246838</v>
      </c>
      <c r="B64" s="111">
        <v>0</v>
      </c>
      <c r="C64" s="111">
        <v>3180.26904</v>
      </c>
      <c r="D64" s="111">
        <v>8810</v>
      </c>
      <c r="E64" s="111">
        <v>36098.4</v>
      </c>
      <c r="F64" s="112" t="s">
        <v>11</v>
      </c>
      <c r="G64" s="112" t="str">
        <v>US78464A7147</v>
      </c>
      <c r="H64" s="112" t="str">
        <v>XRT  Retai- State Street</v>
      </c>
      <c r="I64" s="106"/>
      <c r="J64" s="106"/>
    </row>
    <row r="65" spans="1:10">
      <c r="A65" s="113">
        <v>4.39974043678153</v>
      </c>
      <c r="B65" s="114"/>
      <c r="C65" s="113">
        <v>165309.101899827</v>
      </c>
      <c r="D65" s="114"/>
      <c r="E65" s="113">
        <v>3366178.130986</v>
      </c>
      <c r="F65" s="114"/>
      <c r="G65" s="114"/>
      <c r="H65" s="115" t="str">
        <v> סה''כ ל: שמחקות מדדי מניות</v>
      </c>
      <c r="I65" s="106"/>
      <c r="J65" s="106"/>
    </row>
    <row r="66" spans="1:10" ht="15.2" customHeight="1">
      <c r="A66" s="110" t="str">
        <v> שמחקות מדדים אחרים</v>
      </c>
      <c r="B66" s="110"/>
      <c r="C66" s="110"/>
      <c r="D66" s="110"/>
      <c r="E66" s="110"/>
      <c r="F66" s="110"/>
      <c r="G66" s="110"/>
      <c r="H66" s="110"/>
      <c r="I66" s="106"/>
      <c r="J66" s="106"/>
    </row>
    <row r="67" spans="1:10">
      <c r="A67" s="111">
        <v>2.66152340446907e-10</v>
      </c>
      <c r="B67" s="111">
        <v>0</v>
      </c>
      <c r="C67" s="111">
        <v>1e-05</v>
      </c>
      <c r="D67" s="111">
        <v>0</v>
      </c>
      <c r="E67" s="111">
        <v>0</v>
      </c>
      <c r="F67" s="112" t="s">
        <v>27</v>
      </c>
      <c r="G67" s="112" t="s">
        <v>27</v>
      </c>
      <c r="H67" s="112" t="s">
        <v>27</v>
      </c>
      <c r="I67" s="106"/>
      <c r="J67" s="106"/>
    </row>
    <row r="68" spans="1:10">
      <c r="A68" s="113">
        <v>2.66152340446907e-10</v>
      </c>
      <c r="B68" s="114"/>
      <c r="C68" s="113">
        <v>1e-05</v>
      </c>
      <c r="D68" s="114"/>
      <c r="E68" s="113">
        <v>0</v>
      </c>
      <c r="F68" s="114"/>
      <c r="G68" s="114"/>
      <c r="H68" s="115" t="str">
        <v> סה''כ ל: שמחקות מדדים אחרים</v>
      </c>
      <c r="I68" s="106"/>
      <c r="J68" s="106"/>
    </row>
    <row r="69" spans="1:10" ht="15.2" customHeight="1">
      <c r="A69" s="110" t="s">
        <v>91</v>
      </c>
      <c r="B69" s="110"/>
      <c r="C69" s="110"/>
      <c r="D69" s="110"/>
      <c r="E69" s="110"/>
      <c r="F69" s="110"/>
      <c r="G69" s="110"/>
      <c r="H69" s="110"/>
      <c r="I69" s="106"/>
      <c r="J69" s="106"/>
    </row>
    <row r="70" spans="1:10">
      <c r="A70" s="111">
        <v>2.66152340446907e-10</v>
      </c>
      <c r="B70" s="111">
        <v>0</v>
      </c>
      <c r="C70" s="111">
        <v>1e-05</v>
      </c>
      <c r="D70" s="111">
        <v>0</v>
      </c>
      <c r="E70" s="111">
        <v>0</v>
      </c>
      <c r="F70" s="112" t="s">
        <v>27</v>
      </c>
      <c r="G70" s="112" t="s">
        <v>27</v>
      </c>
      <c r="H70" s="112" t="s">
        <v>27</v>
      </c>
      <c r="I70" s="106"/>
      <c r="J70" s="106"/>
    </row>
    <row r="71" spans="1:10">
      <c r="A71" s="113">
        <v>2.66152340446907e-10</v>
      </c>
      <c r="B71" s="114"/>
      <c r="C71" s="113">
        <v>1e-05</v>
      </c>
      <c r="D71" s="114"/>
      <c r="E71" s="113">
        <v>0</v>
      </c>
      <c r="F71" s="114"/>
      <c r="G71" s="114"/>
      <c r="H71" s="115" t="s">
        <v>92</v>
      </c>
      <c r="I71" s="106"/>
      <c r="J71" s="106"/>
    </row>
    <row r="72" spans="1:10" ht="15.2" customHeight="1">
      <c r="A72" s="116" t="s">
        <v>93</v>
      </c>
      <c r="B72" s="117"/>
      <c r="C72" s="117"/>
      <c r="D72" s="117"/>
      <c r="E72" s="117"/>
      <c r="F72" s="117"/>
      <c r="G72" s="117"/>
      <c r="H72" s="118"/>
      <c r="I72" s="106"/>
      <c r="J72" s="106"/>
    </row>
    <row r="73" spans="1:10">
      <c r="A73" s="111">
        <v>2.66152340446907e-10</v>
      </c>
      <c r="B73" s="111">
        <v>0</v>
      </c>
      <c r="C73" s="111">
        <v>1e-05</v>
      </c>
      <c r="D73" s="111">
        <v>0</v>
      </c>
      <c r="E73" s="111">
        <v>0</v>
      </c>
      <c r="F73" s="112" t="s">
        <v>27</v>
      </c>
      <c r="G73" s="112" t="s">
        <v>27</v>
      </c>
      <c r="H73" s="112" t="s">
        <v>27</v>
      </c>
      <c r="I73" s="106"/>
      <c r="J73" s="106"/>
    </row>
    <row r="74" spans="1:10">
      <c r="A74" s="113">
        <v>2.66152340446907e-10</v>
      </c>
      <c r="B74" s="114"/>
      <c r="C74" s="113">
        <v>1e-05</v>
      </c>
      <c r="D74" s="114"/>
      <c r="E74" s="113">
        <v>0</v>
      </c>
      <c r="F74" s="114"/>
      <c r="G74" s="114"/>
      <c r="H74" s="115" t="s">
        <v>94</v>
      </c>
      <c r="I74" s="106"/>
      <c r="J74" s="106"/>
    </row>
    <row r="75" spans="1:10">
      <c r="A75" s="113">
        <v>4.39974043757999</v>
      </c>
      <c r="B75" s="114"/>
      <c r="C75" s="113">
        <v>165309.101929827</v>
      </c>
      <c r="D75" s="114"/>
      <c r="E75" s="113">
        <v>3366178.130986</v>
      </c>
      <c r="F75" s="114"/>
      <c r="G75" s="114"/>
      <c r="H75" s="115" t="s">
        <v>37</v>
      </c>
      <c r="I75" s="106"/>
      <c r="J75" s="106"/>
    </row>
    <row r="76" spans="1:10">
      <c r="A76" s="119">
        <v>6.16545712902072</v>
      </c>
      <c r="B76" s="120"/>
      <c r="C76" s="119">
        <v>231651.433861827</v>
      </c>
      <c r="D76" s="120"/>
      <c r="E76" s="119">
        <v>6864582.130986</v>
      </c>
      <c r="F76" s="120"/>
      <c r="G76" s="120"/>
      <c r="H76" s="121" t="str">
        <v>סה''כ תעודות סל</v>
      </c>
      <c r="I76" s="106"/>
      <c r="J76" s="106"/>
    </row>
    <row r="77" spans="1:10" ht="20.1" customHeight="1">
      <c r="A77" s="106"/>
      <c r="B77" s="106"/>
      <c r="C77" s="106"/>
      <c r="D77" s="106"/>
      <c r="E77" s="106"/>
      <c r="F77" s="106"/>
      <c r="G77" s="106"/>
      <c r="H77" s="106"/>
      <c r="I77" s="106"/>
      <c r="J77" s="106"/>
    </row>
    <row r="78" spans="1:10" ht="36" customHeight="1">
      <c r="A78" s="106" t="s">
        <v>8</v>
      </c>
      <c r="B78" s="106"/>
      <c r="C78" s="106"/>
      <c r="D78" s="106"/>
      <c r="E78" s="106"/>
      <c r="F78" s="106"/>
      <c r="G78" s="106"/>
      <c r="H78" s="106"/>
      <c r="I78" s="106"/>
      <c r="J78" s="106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78:I78"/>
    <mergeCell ref="A72:H72"/>
    <mergeCell ref="A69:H69"/>
    <mergeCell ref="A66:H66"/>
    <mergeCell ref="A41:H41"/>
    <mergeCell ref="A40:H40"/>
    <mergeCell ref="A36:H36"/>
    <mergeCell ref="A33:H33"/>
    <mergeCell ref="A30:H30"/>
    <mergeCell ref="A27:H27"/>
    <mergeCell ref="A24:H24"/>
    <mergeCell ref="A8:H8"/>
    <mergeCell ref="A7:H7"/>
    <mergeCell ref="A4:I4"/>
    <mergeCell ref="A3:I3"/>
    <mergeCell ref="A2:I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0"/>
  </sheetPr>
  <dimension ref="A1:M37"/>
  <sheetViews>
    <sheetView topLeftCell="A4" workbookViewId="0" showGridLines="0">
      <selection activeCell="A1" sqref="A1"/>
    </sheetView>
  </sheetViews>
  <sheetFormatPr defaultRowHeight="12.75"/>
  <cols>
    <col min="1" max="2" style="122" width="10.1442" customWidth="1"/>
    <col min="3" max="3" style="122" width="14.2966" customWidth="1"/>
    <col min="4" max="4" style="122" width="9.858507" bestFit="1" customWidth="1"/>
    <col min="5" max="5" style="122" width="17.01659" customWidth="1"/>
    <col min="6" max="8" style="122" width="8.711805" customWidth="1"/>
    <col min="9" max="9" style="122" width="10.1442" customWidth="1"/>
    <col min="10" max="10" style="122" width="15.15369" customWidth="1"/>
    <col min="11" max="11" style="122" width="25.31746" customWidth="1"/>
    <col min="12" max="12" style="122" width="6.852817" customWidth="1"/>
    <col min="13" max="13" style="122" width="4.132824" customWidth="1"/>
    <col min="14" max="256" style="122"/>
  </cols>
  <sheetData>
    <row r="1" spans="1:13" ht="0.95" customHeight="1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</row>
    <row r="2" spans="1:13" ht="21.6" customHeight="1">
      <c r="A2" s="124" t="str">
        <v>ניירות ערך סחירים: קרנות נאמנות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5"/>
    </row>
    <row r="3" spans="1:13" ht="36" customHeight="1">
      <c r="A3" s="126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5"/>
    </row>
    <row r="4" spans="1:13" ht="48.95" customHeight="1">
      <c r="A4" s="127" t="s">
        <v>2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5"/>
    </row>
    <row r="5" spans="1:13" ht="28.7" customHeight="1">
      <c r="A5" s="125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</row>
    <row r="6" spans="1:13">
      <c r="A6" s="128" t="s">
        <v>3</v>
      </c>
      <c r="B6" s="128" t="s">
        <v>38</v>
      </c>
      <c r="C6" s="128" t="s">
        <v>39</v>
      </c>
      <c r="D6" s="128" t="s">
        <v>40</v>
      </c>
      <c r="E6" s="128" t="s">
        <v>41</v>
      </c>
      <c r="F6" s="128" t="s">
        <v>10</v>
      </c>
      <c r="G6" s="128" t="s">
        <v>20</v>
      </c>
      <c r="H6" s="128" t="s">
        <v>21</v>
      </c>
      <c r="I6" s="128" t="s">
        <v>53</v>
      </c>
      <c r="J6" s="128" t="s">
        <v>22</v>
      </c>
      <c r="K6" s="128" t="s">
        <v>23</v>
      </c>
      <c r="L6" s="125"/>
      <c r="M6" s="125"/>
    </row>
    <row r="7" spans="1:13" ht="15.2" customHeight="1">
      <c r="A7" s="129" t="str">
        <v>תעודות השתתפות בקרנות נאמנות בישראל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5"/>
      <c r="M7" s="125"/>
    </row>
    <row r="8" spans="1:13">
      <c r="A8" s="130">
        <v>2.66152340446907e-10</v>
      </c>
      <c r="B8" s="130">
        <v>0</v>
      </c>
      <c r="C8" s="130">
        <v>1e-05</v>
      </c>
      <c r="D8" s="130">
        <v>0</v>
      </c>
      <c r="E8" s="130">
        <v>0</v>
      </c>
      <c r="F8" s="131" t="s">
        <v>27</v>
      </c>
      <c r="G8" s="131"/>
      <c r="H8" s="131" t="s">
        <v>27</v>
      </c>
      <c r="I8" s="131" t="s">
        <v>27</v>
      </c>
      <c r="J8" s="131" t="s">
        <v>27</v>
      </c>
      <c r="K8" s="131" t="s">
        <v>27</v>
      </c>
      <c r="L8" s="125"/>
      <c r="M8" s="125"/>
    </row>
    <row r="9" spans="1:13">
      <c r="A9" s="132">
        <v>2.66152340446907e-10</v>
      </c>
      <c r="B9" s="133"/>
      <c r="C9" s="132">
        <v>1e-05</v>
      </c>
      <c r="D9" s="133"/>
      <c r="E9" s="132">
        <v>0</v>
      </c>
      <c r="F9" s="133"/>
      <c r="G9" s="133"/>
      <c r="H9" s="133"/>
      <c r="I9" s="133"/>
      <c r="J9" s="133"/>
      <c r="K9" s="134" t="str">
        <v>סה''כ ל: תעודות השתתפות בקרנות נאמנות בישראל</v>
      </c>
      <c r="L9" s="125"/>
      <c r="M9" s="125"/>
    </row>
    <row r="10" spans="1:13" ht="15.2" customHeight="1">
      <c r="A10" s="129" t="str">
        <v>תעודות השתתפות בקרנות נאמנות בחו"ל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5"/>
      <c r="M10" s="125"/>
    </row>
    <row r="11" spans="1:13">
      <c r="A11" s="130">
        <v>0.127090772838174</v>
      </c>
      <c r="B11" s="130">
        <v>0</v>
      </c>
      <c r="C11" s="130">
        <v>4775.11385489869</v>
      </c>
      <c r="D11" s="130">
        <v>263.2</v>
      </c>
      <c r="E11" s="130">
        <v>1814252.984384</v>
      </c>
      <c r="F11" s="131" t="s">
        <v>13</v>
      </c>
      <c r="G11" s="131" t="s">
        <v>49</v>
      </c>
      <c r="H11" s="131" t="s">
        <v>50</v>
      </c>
      <c r="I11" s="131" t="s">
        <v>95</v>
      </c>
      <c r="J11" s="131" t="str">
        <v>GB00B0MY7207</v>
      </c>
      <c r="K11" s="131" t="str">
        <v>Newton Asia Pacific- BNY Melllon</v>
      </c>
      <c r="L11" s="125"/>
      <c r="M11" s="125"/>
    </row>
    <row r="12" spans="1:13">
      <c r="A12" s="130">
        <v>0.215092069997619</v>
      </c>
      <c r="B12" s="130">
        <v>0</v>
      </c>
      <c r="C12" s="130">
        <v>8081.5396789842</v>
      </c>
      <c r="D12" s="130">
        <v>13829</v>
      </c>
      <c r="E12" s="130">
        <v>58439.07498</v>
      </c>
      <c r="F12" s="131" t="s">
        <v>11</v>
      </c>
      <c r="G12" s="131" t="s">
        <v>49</v>
      </c>
      <c r="H12" s="131" t="s">
        <v>84</v>
      </c>
      <c r="I12" s="131" t="s">
        <v>95</v>
      </c>
      <c r="J12" s="131" t="str">
        <v>LU0596593243 EQUITY</v>
      </c>
      <c r="K12" s="131" t="str">
        <v>Celsius Emerald A- BARCLAYS</v>
      </c>
      <c r="L12" s="125"/>
      <c r="M12" s="125"/>
    </row>
    <row r="13" spans="1:13">
      <c r="A13" s="130">
        <v>0.0976446256596473</v>
      </c>
      <c r="B13" s="130">
        <v>0</v>
      </c>
      <c r="C13" s="130">
        <v>3668.7494649</v>
      </c>
      <c r="D13" s="130">
        <v>12730</v>
      </c>
      <c r="E13" s="130">
        <v>28819.713</v>
      </c>
      <c r="F13" s="131" t="s">
        <v>11</v>
      </c>
      <c r="G13" s="131" t="s">
        <v>49</v>
      </c>
      <c r="H13" s="131" t="s">
        <v>84</v>
      </c>
      <c r="I13" s="131" t="s">
        <v>95</v>
      </c>
      <c r="J13" s="131" t="str">
        <v>LU0781546162</v>
      </c>
      <c r="K13" s="131" t="str">
        <v>DB PLATINUM CROCI GB DV-I1CU- DEUTSCHE BANK</v>
      </c>
      <c r="L13" s="125"/>
      <c r="M13" s="125"/>
    </row>
    <row r="14" spans="1:13">
      <c r="A14" s="130">
        <v>0.169018749076133</v>
      </c>
      <c r="B14" s="130">
        <v>0</v>
      </c>
      <c r="C14" s="130">
        <v>6350.451354</v>
      </c>
      <c r="D14" s="130">
        <v>1700</v>
      </c>
      <c r="E14" s="130">
        <v>373555.962</v>
      </c>
      <c r="F14" s="131" t="s">
        <v>11</v>
      </c>
      <c r="G14" s="131" t="s">
        <v>47</v>
      </c>
      <c r="H14" s="131" t="s">
        <v>72</v>
      </c>
      <c r="I14" s="131" t="s">
        <v>95</v>
      </c>
      <c r="J14" s="131" t="str">
        <v>LU0325074762</v>
      </c>
      <c r="K14" s="131" t="str">
        <v>JPM STEEP US- JP MORGAN INTL</v>
      </c>
      <c r="L14" s="125"/>
      <c r="M14" s="125"/>
    </row>
    <row r="15" spans="1:13">
      <c r="A15" s="130">
        <v>0.147539856064053</v>
      </c>
      <c r="B15" s="130">
        <v>0</v>
      </c>
      <c r="C15" s="130">
        <v>5543.43635740015</v>
      </c>
      <c r="D15" s="130">
        <v>6720.69</v>
      </c>
      <c r="E15" s="130">
        <v>82483.14321</v>
      </c>
      <c r="F15" s="131" t="s">
        <v>11</v>
      </c>
      <c r="G15" s="131" t="s">
        <v>26</v>
      </c>
      <c r="H15" s="131"/>
      <c r="I15" s="131" t="s">
        <v>95</v>
      </c>
      <c r="J15" s="131" t="str">
        <v>LU0231479717</v>
      </c>
      <c r="K15" s="131" t="str">
        <v>ABERDEEN GL EMMKT EQTY I2- Aberdeen Asset Management</v>
      </c>
      <c r="L15" s="125"/>
      <c r="M15" s="125"/>
    </row>
    <row r="16" spans="1:13">
      <c r="A16" s="130">
        <v>0.144807659147748</v>
      </c>
      <c r="B16" s="130">
        <v>0</v>
      </c>
      <c r="C16" s="130">
        <v>5440.78097921647</v>
      </c>
      <c r="D16" s="130">
        <v>1211.18</v>
      </c>
      <c r="E16" s="130">
        <v>449213.24487</v>
      </c>
      <c r="F16" s="131" t="s">
        <v>11</v>
      </c>
      <c r="G16" s="131" t="s">
        <v>26</v>
      </c>
      <c r="H16" s="131"/>
      <c r="I16" s="131" t="s">
        <v>95</v>
      </c>
      <c r="J16" s="131" t="str">
        <v>LU0231482349</v>
      </c>
      <c r="K16" s="131" t="str">
        <v>Aberdeen Gl World Eqity FD i- Aberdeen Asset Management</v>
      </c>
      <c r="L16" s="125"/>
      <c r="M16" s="125"/>
    </row>
    <row r="17" spans="1:13">
      <c r="A17" s="130">
        <v>0.233629085765649</v>
      </c>
      <c r="B17" s="130">
        <v>0</v>
      </c>
      <c r="C17" s="130">
        <v>8778.021090228</v>
      </c>
      <c r="D17" s="130">
        <v>15618</v>
      </c>
      <c r="E17" s="130">
        <v>56204.5146</v>
      </c>
      <c r="F17" s="131" t="s">
        <v>11</v>
      </c>
      <c r="G17" s="131" t="s">
        <v>26</v>
      </c>
      <c r="H17" s="131"/>
      <c r="I17" s="131" t="s">
        <v>95</v>
      </c>
      <c r="J17" s="131" t="str">
        <v>KYG4506E1035</v>
      </c>
      <c r="K17" s="131" t="str">
        <v>ACS GLOBAL EQUITY FUNDS- Heptagon  Capital LLP</v>
      </c>
      <c r="L17" s="125"/>
      <c r="M17" s="125"/>
    </row>
    <row r="18" spans="1:13">
      <c r="A18" s="130">
        <v>0.178018651720024</v>
      </c>
      <c r="B18" s="130">
        <v>0</v>
      </c>
      <c r="C18" s="130">
        <v>6688.59989813</v>
      </c>
      <c r="D18" s="130">
        <v>18514</v>
      </c>
      <c r="E18" s="130">
        <v>36127.2545</v>
      </c>
      <c r="F18" s="131" t="s">
        <v>12</v>
      </c>
      <c r="G18" s="131" t="s">
        <v>26</v>
      </c>
      <c r="H18" s="131" t="s">
        <v>27</v>
      </c>
      <c r="I18" s="131" t="s">
        <v>95</v>
      </c>
      <c r="J18" s="131" t="str">
        <v>LU0235308482</v>
      </c>
      <c r="K18" s="131" t="str">
        <v>Alken European Opportunities- Alken</v>
      </c>
      <c r="L18" s="125"/>
      <c r="M18" s="125"/>
    </row>
    <row r="19" spans="1:13">
      <c r="A19" s="130">
        <v>0.335546115994497</v>
      </c>
      <c r="B19" s="130">
        <v>0</v>
      </c>
      <c r="C19" s="130">
        <v>12607.2953343588</v>
      </c>
      <c r="D19" s="130">
        <v>23931.0000000001</v>
      </c>
      <c r="E19" s="130">
        <v>52681.857567</v>
      </c>
      <c r="F19" s="131" t="s">
        <v>12</v>
      </c>
      <c r="G19" s="131" t="s">
        <v>26</v>
      </c>
      <c r="H19" s="131"/>
      <c r="I19" s="131" t="s">
        <v>95</v>
      </c>
      <c r="J19" s="131" t="str">
        <v>LU0419225080</v>
      </c>
      <c r="K19" s="131" t="str">
        <v>DB PLATINUM CROCI SECTOR-I2C- DEUTSCHE BANK</v>
      </c>
      <c r="L19" s="125"/>
      <c r="M19" s="125"/>
    </row>
    <row r="20" spans="1:13">
      <c r="A20" s="130">
        <v>0.295483935556204</v>
      </c>
      <c r="B20" s="130">
        <v>0</v>
      </c>
      <c r="C20" s="130">
        <v>11102.06038617</v>
      </c>
      <c r="D20" s="130">
        <v>23213</v>
      </c>
      <c r="E20" s="130">
        <v>47826.909</v>
      </c>
      <c r="F20" s="131" t="s">
        <v>11</v>
      </c>
      <c r="G20" s="131" t="s">
        <v>26</v>
      </c>
      <c r="H20" s="131"/>
      <c r="I20" s="131" t="s">
        <v>95</v>
      </c>
      <c r="J20" s="131" t="str">
        <v>LU0194165345</v>
      </c>
      <c r="K20" s="131" t="str">
        <v>DB Platinum Croci US- DEUTSCHE BANK</v>
      </c>
      <c r="L20" s="125"/>
      <c r="M20" s="125"/>
    </row>
    <row r="21" spans="1:13">
      <c r="A21" s="130">
        <v>0.307517072270432</v>
      </c>
      <c r="B21" s="130">
        <v>0</v>
      </c>
      <c r="C21" s="130">
        <v>11554.1750169872</v>
      </c>
      <c r="D21" s="130">
        <v>15526.9999999999</v>
      </c>
      <c r="E21" s="130">
        <v>74413.441212</v>
      </c>
      <c r="F21" s="131" t="s">
        <v>12</v>
      </c>
      <c r="G21" s="131" t="s">
        <v>26</v>
      </c>
      <c r="H21" s="131" t="s">
        <v>27</v>
      </c>
      <c r="I21" s="131" t="s">
        <v>95</v>
      </c>
      <c r="J21" s="131" t="str">
        <v>FR0010849810</v>
      </c>
      <c r="K21" s="131" t="str">
        <v>Edram Sinergie Europe- Edmond de Rothschild</v>
      </c>
      <c r="L21" s="125"/>
      <c r="M21" s="125"/>
    </row>
    <row r="22" spans="1:13">
      <c r="A22" s="130">
        <v>0.179206452672376</v>
      </c>
      <c r="B22" s="130">
        <v>0</v>
      </c>
      <c r="C22" s="130">
        <v>6733.228510088</v>
      </c>
      <c r="D22" s="130">
        <v>12581</v>
      </c>
      <c r="E22" s="130">
        <v>53519.0248</v>
      </c>
      <c r="F22" s="131" t="s">
        <v>12</v>
      </c>
      <c r="G22" s="131" t="s">
        <v>26</v>
      </c>
      <c r="H22" s="131"/>
      <c r="I22" s="131" t="s">
        <v>95</v>
      </c>
      <c r="J22" s="131" t="str">
        <v>FR0010360537</v>
      </c>
      <c r="K22" s="131" t="str">
        <v>GLOBAL CHALLENGE- EDRAM GLOBAL CHALLENGE</v>
      </c>
      <c r="L22" s="125"/>
      <c r="M22" s="125"/>
    </row>
    <row r="23" spans="1:13">
      <c r="A23" s="130">
        <v>0.26694151288895</v>
      </c>
      <c r="B23" s="130">
        <v>0</v>
      </c>
      <c r="C23" s="130">
        <v>10029.6511554517</v>
      </c>
      <c r="D23" s="130">
        <v>305.11</v>
      </c>
      <c r="E23" s="130">
        <v>3287224.658468</v>
      </c>
      <c r="F23" s="131" t="s">
        <v>13</v>
      </c>
      <c r="G23" s="131" t="s">
        <v>26</v>
      </c>
      <c r="H23" s="131"/>
      <c r="I23" s="131" t="s">
        <v>95</v>
      </c>
      <c r="J23" s="131" t="str">
        <v>GB0004911540</v>
      </c>
      <c r="K23" s="131" t="str">
        <v>JUP EURO SP SITS- Jupiter</v>
      </c>
      <c r="L23" s="125"/>
      <c r="M23" s="125"/>
    </row>
    <row r="24" spans="1:13">
      <c r="A24" s="130">
        <v>0.283429550931023</v>
      </c>
      <c r="B24" s="130">
        <v>0</v>
      </c>
      <c r="C24" s="130">
        <v>10649.147418922</v>
      </c>
      <c r="D24" s="130">
        <v>166809.900000001</v>
      </c>
      <c r="E24" s="130">
        <v>6384.00204</v>
      </c>
      <c r="F24" s="131" t="s">
        <v>11</v>
      </c>
      <c r="G24" s="131" t="s">
        <v>26</v>
      </c>
      <c r="H24" s="131" t="s">
        <v>27</v>
      </c>
      <c r="I24" s="131" t="s">
        <v>95</v>
      </c>
      <c r="J24" s="131" t="str">
        <v>IE00B8J34L48</v>
      </c>
      <c r="K24" s="131" t="str">
        <v>MARKETFIELD FUND LT- Marketfield Asset Management</v>
      </c>
      <c r="L24" s="125"/>
      <c r="M24" s="125"/>
    </row>
    <row r="25" spans="1:13">
      <c r="A25" s="130">
        <v>0.207841767758532</v>
      </c>
      <c r="B25" s="130">
        <v>0</v>
      </c>
      <c r="C25" s="130">
        <v>7809.1279381401</v>
      </c>
      <c r="D25" s="130">
        <v>12498.31</v>
      </c>
      <c r="E25" s="130">
        <v>62481.471</v>
      </c>
      <c r="F25" s="131" t="s">
        <v>11</v>
      </c>
      <c r="G25" s="131" t="s">
        <v>26</v>
      </c>
      <c r="H25" s="131" t="s">
        <v>27</v>
      </c>
      <c r="I25" s="131" t="s">
        <v>95</v>
      </c>
      <c r="J25" s="131" t="str">
        <v>IE00B6ZZNB36</v>
      </c>
      <c r="K25" s="131" t="str">
        <v>Oppenheimer Emerging Markets- Heptagon  Capital LLP</v>
      </c>
      <c r="L25" s="125"/>
      <c r="M25" s="125"/>
    </row>
    <row r="26" spans="1:13">
      <c r="A26" s="130">
        <v>0.265872968053558</v>
      </c>
      <c r="B26" s="130">
        <v>0</v>
      </c>
      <c r="C26" s="130">
        <v>9989.50329</v>
      </c>
      <c r="D26" s="130">
        <v>22310</v>
      </c>
      <c r="E26" s="130">
        <v>44775.9</v>
      </c>
      <c r="F26" s="131" t="s">
        <v>11</v>
      </c>
      <c r="G26" s="131" t="s">
        <v>26</v>
      </c>
      <c r="H26" s="131" t="s">
        <v>27</v>
      </c>
      <c r="I26" s="131" t="s">
        <v>95</v>
      </c>
      <c r="J26" s="131" t="str">
        <v>LU0386869092</v>
      </c>
      <c r="K26" s="131" t="str">
        <v>Pictet Golabl Megatrend Z CLASS- PICTET FUNDS EUROPE SA</v>
      </c>
      <c r="L26" s="125"/>
      <c r="M26" s="125"/>
    </row>
    <row r="27" spans="1:13">
      <c r="A27" s="130">
        <v>0.160245639700414</v>
      </c>
      <c r="B27" s="130">
        <v>0</v>
      </c>
      <c r="C27" s="130">
        <v>6020.82399243001</v>
      </c>
      <c r="D27" s="130">
        <v>797315</v>
      </c>
      <c r="E27" s="130">
        <v>755.13742905</v>
      </c>
      <c r="F27" s="131" t="s">
        <v>14</v>
      </c>
      <c r="G27" s="131" t="s">
        <v>26</v>
      </c>
      <c r="H27" s="131" t="s">
        <v>27</v>
      </c>
      <c r="I27" s="131" t="s">
        <v>95</v>
      </c>
      <c r="J27" s="131" t="str">
        <v>LU047496762</v>
      </c>
      <c r="K27" s="131" t="str">
        <v>Pictet Japan Opportunities Z- PICTET FUNDS EUROPE SA</v>
      </c>
      <c r="L27" s="125"/>
      <c r="M27" s="125"/>
    </row>
    <row r="28" spans="1:13">
      <c r="A28" s="130">
        <v>0.097745376898866</v>
      </c>
      <c r="B28" s="130">
        <v>0</v>
      </c>
      <c r="C28" s="130">
        <v>3672.5349375</v>
      </c>
      <c r="D28" s="130">
        <v>1125</v>
      </c>
      <c r="E28" s="130">
        <v>326447.55</v>
      </c>
      <c r="F28" s="131" t="s">
        <v>11</v>
      </c>
      <c r="G28" s="131" t="s">
        <v>26</v>
      </c>
      <c r="H28" s="131" t="s">
        <v>27</v>
      </c>
      <c r="I28" s="131" t="s">
        <v>95</v>
      </c>
      <c r="J28" s="131" t="str">
        <v>GIE00BCZXQR63</v>
      </c>
      <c r="K28" s="131" t="str">
        <v>Pimco US Fundamental- PIMCO</v>
      </c>
      <c r="L28" s="125"/>
      <c r="M28" s="125"/>
    </row>
    <row r="29" spans="1:13">
      <c r="A29" s="130">
        <v>0.0535485020974744</v>
      </c>
      <c r="B29" s="130">
        <v>0</v>
      </c>
      <c r="C29" s="130">
        <v>2011.94932224</v>
      </c>
      <c r="D29" s="130">
        <v>15872</v>
      </c>
      <c r="E29" s="130">
        <v>12676.092</v>
      </c>
      <c r="F29" s="131" t="s">
        <v>11</v>
      </c>
      <c r="G29" s="131" t="s">
        <v>26</v>
      </c>
      <c r="H29" s="131" t="s">
        <v>27</v>
      </c>
      <c r="I29" s="131" t="s">
        <v>95</v>
      </c>
      <c r="J29" s="131" t="str">
        <v>LU0704154458</v>
      </c>
      <c r="K29" s="131" t="str">
        <v>Reyl EM- Reyl</v>
      </c>
      <c r="L29" s="125"/>
      <c r="M29" s="125"/>
    </row>
    <row r="30" spans="1:13">
      <c r="A30" s="130">
        <v>0.0581818174944817</v>
      </c>
      <c r="B30" s="130">
        <v>0</v>
      </c>
      <c r="C30" s="130">
        <v>2186.0344116</v>
      </c>
      <c r="D30" s="130">
        <v>1335</v>
      </c>
      <c r="E30" s="130">
        <v>163747.896</v>
      </c>
      <c r="F30" s="131" t="s">
        <v>11</v>
      </c>
      <c r="G30" s="131" t="s">
        <v>26</v>
      </c>
      <c r="H30" s="131" t="s">
        <v>27</v>
      </c>
      <c r="I30" s="131" t="s">
        <v>95</v>
      </c>
      <c r="J30" s="131" t="str">
        <v>IE00B87KLW75</v>
      </c>
      <c r="K30" s="131" t="str">
        <v>Sands Capital US Growth- Sands Capital</v>
      </c>
      <c r="L30" s="125"/>
      <c r="M30" s="125"/>
    </row>
    <row r="31" spans="1:13">
      <c r="A31" s="130">
        <v>0.167705920398253</v>
      </c>
      <c r="B31" s="130">
        <v>0</v>
      </c>
      <c r="C31" s="130">
        <v>6301.12514196385</v>
      </c>
      <c r="D31" s="130">
        <v>109528.1</v>
      </c>
      <c r="E31" s="130">
        <v>5752.97585</v>
      </c>
      <c r="F31" s="131" t="s">
        <v>15</v>
      </c>
      <c r="G31" s="131" t="s">
        <v>26</v>
      </c>
      <c r="H31" s="131"/>
      <c r="I31" s="131" t="s">
        <v>95</v>
      </c>
      <c r="J31" s="131" t="str">
        <v>NO0008004009</v>
      </c>
      <c r="K31" s="131" t="str">
        <v>skagen Global- SKAGEN</v>
      </c>
      <c r="L31" s="125"/>
      <c r="M31" s="125"/>
    </row>
    <row r="32" spans="1:13">
      <c r="A32" s="130">
        <v>0.112867549435592</v>
      </c>
      <c r="B32" s="130">
        <v>0</v>
      </c>
      <c r="C32" s="130">
        <v>4240.71226449</v>
      </c>
      <c r="D32" s="130">
        <v>16541.5</v>
      </c>
      <c r="E32" s="130">
        <v>25636.806</v>
      </c>
      <c r="F32" s="131" t="s">
        <v>11</v>
      </c>
      <c r="G32" s="131" t="s">
        <v>26</v>
      </c>
      <c r="H32" s="131" t="s">
        <v>27</v>
      </c>
      <c r="I32" s="131" t="s">
        <v>95</v>
      </c>
      <c r="J32" s="131" t="str">
        <v>KYG8347N1566</v>
      </c>
      <c r="K32" s="131" t="str">
        <v>Sphera Healthcare- SPHERA</v>
      </c>
      <c r="L32" s="125"/>
      <c r="M32" s="125"/>
    </row>
    <row r="33" spans="1:13">
      <c r="A33" s="130">
        <v>0.135938133394531</v>
      </c>
      <c r="B33" s="130">
        <v>0</v>
      </c>
      <c r="C33" s="130">
        <v>5107.531016495</v>
      </c>
      <c r="D33" s="130">
        <v>14289.18</v>
      </c>
      <c r="E33" s="130">
        <v>35744.04561</v>
      </c>
      <c r="F33" s="131" t="s">
        <v>11</v>
      </c>
      <c r="G33" s="131" t="s">
        <v>26</v>
      </c>
      <c r="H33" s="131" t="s">
        <v>27</v>
      </c>
      <c r="I33" s="131" t="s">
        <v>95</v>
      </c>
      <c r="J33" s="131" t="str">
        <v>IE00B61H9W66</v>
      </c>
      <c r="K33" s="131" t="str">
        <v>Yacktman US- Heptagon  Capital LLP</v>
      </c>
      <c r="L33" s="125"/>
      <c r="M33" s="125"/>
    </row>
    <row r="34" spans="1:13">
      <c r="A34" s="132">
        <v>4.24091378581423</v>
      </c>
      <c r="B34" s="133"/>
      <c r="C34" s="132">
        <v>159341.592814594</v>
      </c>
      <c r="D34" s="133"/>
      <c r="E34" s="132">
        <v>7099163.65852005</v>
      </c>
      <c r="F34" s="133"/>
      <c r="G34" s="133"/>
      <c r="H34" s="133"/>
      <c r="I34" s="133"/>
      <c r="J34" s="133"/>
      <c r="K34" s="134" t="str">
        <v>סה''כ ל: תעודות השתתפות בקרנות נאמנות בחו"ל</v>
      </c>
      <c r="L34" s="125"/>
      <c r="M34" s="125"/>
    </row>
    <row r="35" spans="1:13">
      <c r="A35" s="135">
        <v>4.24091378608038</v>
      </c>
      <c r="B35" s="136"/>
      <c r="C35" s="135">
        <v>159341.592824594</v>
      </c>
      <c r="D35" s="136"/>
      <c r="E35" s="135">
        <v>7099163.65852005</v>
      </c>
      <c r="F35" s="136"/>
      <c r="G35" s="136"/>
      <c r="H35" s="136"/>
      <c r="I35" s="136"/>
      <c r="J35" s="136"/>
      <c r="K35" s="137" t="str">
        <v>סה''כ קרנות נאמנות</v>
      </c>
      <c r="L35" s="125"/>
      <c r="M35" s="125"/>
    </row>
    <row r="36" spans="1:13" ht="50.45" customHeight="1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</row>
    <row r="37" spans="1:13" ht="36" customHeight="1">
      <c r="A37" s="125" t="s">
        <v>8</v>
      </c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37:L37"/>
    <mergeCell ref="A10:K10"/>
    <mergeCell ref="A7:K7"/>
    <mergeCell ref="A4:L4"/>
    <mergeCell ref="A3:L3"/>
    <mergeCell ref="A2:L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  <LinksUpToDate>0</LinksUpToDate>
  <ScaleCrop>0</ScaleCrop>
  <DocSecurity>0</DocSecurity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נעמה פקירו</cp:lastModifiedBy>
  <dcterms:modified xsi:type="dcterms:W3CDTF">2014-03-31T06:37:19Z</dcterms:modified>
  <dcterms:created xsi:type="dcterms:W3CDTF">2014-03-16T09:14:05Z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gsf:last-printed">
    <vt:date>2014-03-23T09:17:21Z</vt:date>
  </property>
  <property fmtid="{D5CDD505-2E9C-101B-9397-08002B2CF9AE}" pid="29" name="gsf:last-saved-by">
    <vt:lpwstr>naamam</vt:lpwstr>
  </property>
  <property fmtid="{D5CDD505-2E9C-101B-9397-08002B2CF9AE}" pid="29" name="msole:codepage">
    <vt:i4>1255</vt:i4>
  </property>
  <property fmtid="{D5CDD505-2E9C-101B-9397-08002B2CF9AE}" pid="29" name="msole:unknown-doc-19">
    <vt:bool>f</vt:bool>
  </property>
  <property fmtid="{D5CDD505-2E9C-101B-9397-08002B2CF9AE}" pid="29" name="msole:unknown-doc-22">
    <vt:bool>f</vt:bool>
  </property>
  <property fmtid="{D5CDD505-2E9C-101B-9397-08002B2CF9AE}" pid="29" name="msole:unknown-doc-23">
    <vt:i4>786432</vt:i4>
  </property>
</Properties>
</file>