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7115" windowHeight="1278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calcPr calcId="125725"/>
</workbook>
</file>

<file path=xl/calcChain.xml><?xml version="1.0" encoding="utf-8"?>
<calcChain xmlns="http://schemas.openxmlformats.org/spreadsheetml/2006/main">
  <c r="B37" i="1"/>
  <c r="B17" i="26"/>
  <c r="B13"/>
  <c r="B78" i="27"/>
  <c r="B79" s="1"/>
  <c r="B36"/>
</calcChain>
</file>

<file path=xl/sharedStrings.xml><?xml version="1.0" encoding="utf-8"?>
<sst xmlns="http://schemas.openxmlformats.org/spreadsheetml/2006/main" count="4697" uniqueCount="1719">
  <si>
    <t>סכום נכסי ההשקעה</t>
  </si>
  <si>
    <t>תאריך: 27/02/13
שעה:    13:56</t>
  </si>
  <si>
    <t>לתאריך 31/12/2012
שם קופה 
מספר אישור 279
חברות: קג''מ פנסיה (12)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</si>
  <si>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</si>
  <si>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</si>
  <si>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</si>
  <si>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</si>
  <si>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</si>
  <si>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</si>
  <si>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</si>
  <si>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</si>
  <si>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</si>
  <si>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</si>
  <si>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</si>
  <si>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</si>
  <si>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</si>
  <si>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</si>
  <si>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</si>
  <si>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</si>
  <si>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</si>
  <si>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</si>
  <si>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</si>
  <si>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</si>
  <si>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</si>
  <si>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</si>
  <si>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</si>
  <si>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</si>
  <si>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</si>
  <si>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</si>
  <si>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</si>
  <si>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</si>
  <si>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</si>
  <si>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</si>
  <si>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</si>
  <si>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שערי חליפין מטבעות</t>
  </si>
  <si>
    <t>שער</t>
  </si>
  <si>
    <t>מטבע</t>
  </si>
  <si>
    <t>ריאל ברזילאי  - בל"ל</t>
  </si>
  <si>
    <t>דולר ארהב</t>
  </si>
  <si>
    <t>יורו</t>
  </si>
  <si>
    <t>לישט</t>
  </si>
  <si>
    <t>יין יפני</t>
  </si>
  <si>
    <t>כתר נורבגי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</si>
  <si>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</si>
  <si>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</si>
  <si>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</si>
  <si>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</si>
  <si>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</si>
  <si>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</si>
  <si>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</si>
  <si>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</si>
  <si>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</si>
  <si>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</si>
  <si>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</si>
  <si>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>לא מדורג</t>
  </si>
  <si>
    <t>0</t>
  </si>
  <si>
    <t>1111111111- 10- בנק לאומי</t>
  </si>
  <si>
    <t>עו'ש</t>
  </si>
  <si>
    <t>1111111111- 11- בנק דיסקונט</t>
  </si>
  <si>
    <t>1111111111- 12- בנק הפועלים</t>
  </si>
  <si>
    <t>1111111111- 13- בנק איגוד</t>
  </si>
  <si>
    <t>1111111111- 20- בנק מזרחי</t>
  </si>
  <si>
    <t>1111111111- 26- יו-בנק</t>
  </si>
  <si>
    <t>1111111111- 33- פועלים סהר</t>
  </si>
  <si>
    <t>1111111111- 66- Credit Suisse UK</t>
  </si>
  <si>
    <t xml:space="preserve"> סה''כ ל: יתרת מזומנים ועו"ש בש"ח</t>
  </si>
  <si>
    <t xml:space="preserve"> יתרת מזומנים ועו"ש נקובים במט"ח</t>
  </si>
  <si>
    <t>1000280- 10- בנק לאומי</t>
  </si>
  <si>
    <t>דולר ארהב- מטבעות</t>
  </si>
  <si>
    <t>1000280- 12- בנק הפועלים</t>
  </si>
  <si>
    <t>1000280- 20- בנק מזרחי</t>
  </si>
  <si>
    <t>1000280- 33- פועלים סהר</t>
  </si>
  <si>
    <t>1000298- 10- בנק לאומי</t>
  </si>
  <si>
    <t>יורו- מטבעות</t>
  </si>
  <si>
    <t>1000298- 33- פועלים סהר</t>
  </si>
  <si>
    <t>1000306- 33- פועלים סהר</t>
  </si>
  <si>
    <t>לישט- מטבעות</t>
  </si>
  <si>
    <t xml:space="preserve"> סה''כ ל: יתרת מזומנים ועו"ש נקובים במט"ח</t>
  </si>
  <si>
    <t xml:space="preserve"> פח"ק/פר"י</t>
  </si>
  <si>
    <t>1111111110- 12- בנק הפועלים</t>
  </si>
  <si>
    <t>פ.ח.ק.</t>
  </si>
  <si>
    <t>1111111110- 20- בנק מזרחי</t>
  </si>
  <si>
    <t>1111111110- 33- פועלים סהר</t>
  </si>
  <si>
    <t xml:space="preserve"> סה''כ ל: פח"ק/פר"י</t>
  </si>
  <si>
    <t xml:space="preserve"> פק"מ לתקופה של עד 3 חודשים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</si>
  <si>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</si>
  <si>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</si>
  <si>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</si>
  <si>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</si>
  <si>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</si>
  <si>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</si>
  <si>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</si>
  <si>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</si>
  <si>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</si>
  <si>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</si>
  <si>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</si>
  <si>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</si>
  <si>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</si>
  <si>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</si>
  <si>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</si>
  <si>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</si>
  <si>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</si>
  <si>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</si>
  <si>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</si>
  <si>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</si>
  <si>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</si>
  <si>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</si>
  <si>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>מעלות</t>
  </si>
  <si>
    <t>RF</t>
  </si>
  <si>
    <t>9590431</t>
  </si>
  <si>
    <t>גליל 5904- ממשלת ישראל</t>
  </si>
  <si>
    <t>1120583</t>
  </si>
  <si>
    <t>ממשלתי  צמוד 0841- ממשלת ישראל</t>
  </si>
  <si>
    <t>1097708</t>
  </si>
  <si>
    <t>ממשלתי צמוד 0536- ממשלת ישראל</t>
  </si>
  <si>
    <t xml:space="preserve"> סה''כ ל: צמודות מדד</t>
  </si>
  <si>
    <t xml:space="preserve"> לא צמודות</t>
  </si>
  <si>
    <t>1123272</t>
  </si>
  <si>
    <t>ממשלתי שקלי 0122- ממשלת ישראל</t>
  </si>
  <si>
    <t>1099456</t>
  </si>
  <si>
    <t>ממשלתי שקלי 1026- ממשלת ישראל</t>
  </si>
  <si>
    <t>1125400</t>
  </si>
  <si>
    <t>ממשלתי שקלי 142- ממשלת ישראל</t>
  </si>
  <si>
    <t xml:space="preserve"> סה''כ ל: לא צמודות</t>
  </si>
  <si>
    <t xml:space="preserve"> צמודות לדולר</t>
  </si>
  <si>
    <t xml:space="preserve"> סה''כ ל: צמודות לדולר</t>
  </si>
  <si>
    <t xml:space="preserve"> אג"ח ממשלתי בחו"ל</t>
  </si>
  <si>
    <t xml:space="preserve"> _x0000_</t>
  </si>
  <si>
    <t>S&amp;P</t>
  </si>
  <si>
    <t>A+</t>
  </si>
  <si>
    <t>US46513AGA25</t>
  </si>
  <si>
    <t>ISRAEL 4% 30.06.22- ממשלת ישראל</t>
  </si>
  <si>
    <t>Moodys</t>
  </si>
  <si>
    <t>A1</t>
  </si>
  <si>
    <t>XS0495946070</t>
  </si>
  <si>
    <t>ISRAEL 4.625 03/20- ממשלת ישראל</t>
  </si>
  <si>
    <t>US46513E5Y48</t>
  </si>
  <si>
    <t>ISRAEL 5 1/8 03/19- ממשלת ישראל</t>
  </si>
  <si>
    <t>XS0103500855</t>
  </si>
  <si>
    <t>ISRAEL 6 7/8 10/34- ממשלת ישראל</t>
  </si>
  <si>
    <t>US465138ZR91</t>
  </si>
  <si>
    <t>ISRAEL 7 1/4 12/28- ממשלת ישראל</t>
  </si>
  <si>
    <t xml:space="preserve"> סה''כ ל: אג"ח ממשלתי בחו"ל</t>
  </si>
  <si>
    <t xml:space="preserve"> אג"ח ממשלות זרות בחו"ל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</si>
  <si>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</si>
  <si>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</si>
  <si>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</si>
  <si>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</si>
  <si>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</si>
  <si>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</si>
  <si>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</si>
  <si>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</si>
  <si>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</si>
  <si>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</si>
  <si>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</si>
  <si>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</si>
  <si>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</si>
  <si>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</si>
  <si>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</si>
  <si>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AA+</t>
  </si>
  <si>
    <t>בנקים</t>
  </si>
  <si>
    <t>1940535</t>
  </si>
  <si>
    <t>פועלים הנפקות 32- בנק הפועלים</t>
  </si>
  <si>
    <t>מידרוג</t>
  </si>
  <si>
    <t>Aa2</t>
  </si>
  <si>
    <t>מסחר ושרותים</t>
  </si>
  <si>
    <t>2300143</t>
  </si>
  <si>
    <t>בזק אגח 6- בזק</t>
  </si>
  <si>
    <t>AA</t>
  </si>
  <si>
    <t>ביטוח</t>
  </si>
  <si>
    <t>1099738</t>
  </si>
  <si>
    <t>הראל כ.התחייבות א- הראל מימון והנפקות</t>
  </si>
  <si>
    <t>1940501</t>
  </si>
  <si>
    <t>פועלים כ.התחייבות 14- בנק הפועלים</t>
  </si>
  <si>
    <t>1940543</t>
  </si>
  <si>
    <t>פועלים כ.התחייבות 15- בנק הפועלים</t>
  </si>
  <si>
    <t>AA-</t>
  </si>
  <si>
    <t>נדלן ובינוי</t>
  </si>
  <si>
    <t>1117423</t>
  </si>
  <si>
    <t>בריטיש ישראל ג- בריטיש ישראל השקעות בע"מ</t>
  </si>
  <si>
    <t>1126077</t>
  </si>
  <si>
    <t>הראל הנפקות אגח ז- הראל מימון והנפקות</t>
  </si>
  <si>
    <t>1126069</t>
  </si>
  <si>
    <t>הראל ו חסום 1.7.13 ה.שלישונ 3.85 2023- הראל מימון והנפקות</t>
  </si>
  <si>
    <t>1097138</t>
  </si>
  <si>
    <t>כלל ביטוח א כ.התחייבות- כלל חברה לביטוח</t>
  </si>
  <si>
    <t>6040141</t>
  </si>
  <si>
    <t>לאומי 200 ה.משני עליון 2021 4%- לאומי</t>
  </si>
  <si>
    <t>3230083</t>
  </si>
  <si>
    <t>מליסרון  סדרה ד- מליסרון</t>
  </si>
  <si>
    <t>3230125</t>
  </si>
  <si>
    <t>מליסרון ו- מליסרון</t>
  </si>
  <si>
    <t>Aa3</t>
  </si>
  <si>
    <t>1103670</t>
  </si>
  <si>
    <t>מנורה ביטוח הון 1- מנורה מבטחים בטוח</t>
  </si>
  <si>
    <t>5660048</t>
  </si>
  <si>
    <t>מנורה מבטחים החזקות א- מנורה מבטחים החזקות</t>
  </si>
  <si>
    <t>1125996</t>
  </si>
  <si>
    <t>סלקום ו- סלקום ישראל</t>
  </si>
  <si>
    <t>3900271</t>
  </si>
  <si>
    <t>אלוני חץ ח 4.45% 2023- אלוני חץ</t>
  </si>
  <si>
    <t>1260397</t>
  </si>
  <si>
    <t>ג.גלוב ד טפטוף 29.1.14- גזית גלוב</t>
  </si>
  <si>
    <t>1260306</t>
  </si>
  <si>
    <t>גזית גלוב ג- גזית גלוב</t>
  </si>
  <si>
    <t>1260462</t>
  </si>
  <si>
    <t>גזית גלוב ט- גזית גלוב</t>
  </si>
  <si>
    <t>1120120</t>
  </si>
  <si>
    <t>כ.ביטוח ג טפטוף 19.6.13 ה.משני - כלל חברה לביטוח</t>
  </si>
  <si>
    <t>6950083</t>
  </si>
  <si>
    <t>מזרחי טפחות שטר הון א- מזרחי טפחות</t>
  </si>
  <si>
    <t>תעשייה</t>
  </si>
  <si>
    <t>1110923</t>
  </si>
  <si>
    <t>מכתשים  אגן סדרה ג- מכתשים אגן</t>
  </si>
  <si>
    <t>7670102</t>
  </si>
  <si>
    <t>פניקס אחזקות 1- הפניקס אחזקות</t>
  </si>
  <si>
    <t>השקעה ואחזקות</t>
  </si>
  <si>
    <t>1115823</t>
  </si>
  <si>
    <t>קבוצת דלק יח- קבוצת דלק</t>
  </si>
  <si>
    <t>1119999</t>
  </si>
  <si>
    <t>ר.כ.נדלן ד טפטוף 5.1.14- רבוע נדל"ן</t>
  </si>
  <si>
    <t>7770142</t>
  </si>
  <si>
    <t>שופרסל אגח ב- שופרסל</t>
  </si>
  <si>
    <t>A</t>
  </si>
  <si>
    <t>1111319</t>
  </si>
  <si>
    <t>דלק פטרוליום ז- דלק פטרוליום</t>
  </si>
  <si>
    <t>7430069</t>
  </si>
  <si>
    <t>7230303</t>
  </si>
  <si>
    <t>נורסטאר ט טפטוף 5.4.14- נורסטאר החזקות אינכ</t>
  </si>
  <si>
    <t>1105543</t>
  </si>
  <si>
    <t>קבוצת דלק יג- קבוצת דלק</t>
  </si>
  <si>
    <t>1106046</t>
  </si>
  <si>
    <t>קבוצת דלק כב- קבוצת דלק</t>
  </si>
  <si>
    <t>A2</t>
  </si>
  <si>
    <t>1110733</t>
  </si>
  <si>
    <t>שיכון ובינוי 2- שיכון ובינוי</t>
  </si>
  <si>
    <t>1117910</t>
  </si>
  <si>
    <t>שכון ובינוי 4- שיכון ובינוי</t>
  </si>
  <si>
    <t>1125210</t>
  </si>
  <si>
    <t>שכון ובינוי 5- שיכון ובינוי</t>
  </si>
  <si>
    <t>A3</t>
  </si>
  <si>
    <t>1104330</t>
  </si>
  <si>
    <t>אשדר חברה לבנין סדרה א- אשדר</t>
  </si>
  <si>
    <t>A-</t>
  </si>
  <si>
    <t>7480098</t>
  </si>
  <si>
    <t>דיסקונט הון משני עליון 1- דיסקונט</t>
  </si>
  <si>
    <t>Baa1</t>
  </si>
  <si>
    <t>5430079</t>
  </si>
  <si>
    <t>כנפיים סד' ג- כנפיים</t>
  </si>
  <si>
    <t>BBB</t>
  </si>
  <si>
    <t>6910095</t>
  </si>
  <si>
    <t>דיסקונט הון ראשוני מורכב 1- דיסקונט</t>
  </si>
  <si>
    <t>6390157</t>
  </si>
  <si>
    <t>דיסקונט השקעות ד- דיסקונט השקעות</t>
  </si>
  <si>
    <t>6390207</t>
  </si>
  <si>
    <t>דיסקונט השקעות ו- דיסקונט השקעות</t>
  </si>
  <si>
    <t>BBB-</t>
  </si>
  <si>
    <t>1113034</t>
  </si>
  <si>
    <t>קרדן אן.וי. סדרה ב- קרדן אן.וי.</t>
  </si>
  <si>
    <t>1380104</t>
  </si>
  <si>
    <t>ארזים סדרה 4- ארזים</t>
  </si>
  <si>
    <t xml:space="preserve"> סה''כ ל: צמוד למדד</t>
  </si>
  <si>
    <t xml:space="preserve"> לא צמוד</t>
  </si>
  <si>
    <t>1113661</t>
  </si>
  <si>
    <t>סלקום ה(פדיון לקבל)- סלקום ישראל</t>
  </si>
  <si>
    <t>1126002</t>
  </si>
  <si>
    <t>סלקום ז- סלקום ישראל</t>
  </si>
  <si>
    <t>1115070</t>
  </si>
  <si>
    <t>דלק קב. טו טפטוף 9.11.13- קבוצת דלק</t>
  </si>
  <si>
    <t>1110931</t>
  </si>
  <si>
    <t>מכתשים אגן ד- מכתשים אגן</t>
  </si>
  <si>
    <t>1114073</t>
  </si>
  <si>
    <t>פז נפט אג"ח ג- פז חברת נפט</t>
  </si>
  <si>
    <t>1115062</t>
  </si>
  <si>
    <t>קבוצת דלק יד- קבוצת דלק</t>
  </si>
  <si>
    <t>1111327</t>
  </si>
  <si>
    <t>דלק פטרוליום ח- דלק פטרוליום</t>
  </si>
  <si>
    <t xml:space="preserve"> סה''כ ל: לא צמוד</t>
  </si>
  <si>
    <t xml:space="preserve"> צמוד למט"ח</t>
  </si>
  <si>
    <t xml:space="preserve"> סה''כ ל: צמוד למט"ח</t>
  </si>
  <si>
    <t xml:space="preserve"> צמודות למדד אחר</t>
  </si>
  <si>
    <t xml:space="preserve"> סה''כ ל: צמודות למדד אחר</t>
  </si>
  <si>
    <t>us46507wab63</t>
  </si>
  <si>
    <t>7.75% ISRAEL ELECTRIC 12/27- חשמל</t>
  </si>
  <si>
    <t>US46507NAB64 corp</t>
  </si>
  <si>
    <t>ISRELE electric  9.375% 01.20- חשמל</t>
  </si>
  <si>
    <t>AAA</t>
  </si>
  <si>
    <t>XS0460362808</t>
  </si>
  <si>
    <t>EBRD 9.5% 11/2013- EUROPEAN BK RECON &amp; DEV</t>
  </si>
  <si>
    <t>XS0754679669</t>
  </si>
  <si>
    <t>KFW 7.5% 12/03/15- KFW</t>
  </si>
  <si>
    <t>תשתיות</t>
  </si>
  <si>
    <t>USF2893TAB29</t>
  </si>
  <si>
    <t>EDF 6.5% 01/19- EDF ENERGY</t>
  </si>
  <si>
    <t>US4042Q1AB39</t>
  </si>
  <si>
    <t>HSBC5 5/8 08/15/35- HSBC Bank</t>
  </si>
  <si>
    <t>XS0502286908</t>
  </si>
  <si>
    <t>CEZCO 4.875 04/25- CEZCO</t>
  </si>
  <si>
    <t>US06051GDX43</t>
  </si>
  <si>
    <t>BAC 5.65 05/01/18- BANK OF AMER CRP</t>
  </si>
  <si>
    <t>US40429CFR88</t>
  </si>
  <si>
    <t>HSBC F 06/01/16- HSBC Bank</t>
  </si>
  <si>
    <t>XS0282583722</t>
  </si>
  <si>
    <t>MS F 01/16/17- MORGAN STANLEY</t>
  </si>
  <si>
    <t>XS0347918723</t>
  </si>
  <si>
    <t>NAB VAR 09/49- NATIONAL AUSTRALIA BK-NV</t>
  </si>
  <si>
    <t>XS0431744282</t>
  </si>
  <si>
    <t>RABOBK VAR 49-19- RABOBANK</t>
  </si>
  <si>
    <t>Baa2</t>
  </si>
  <si>
    <t>US172967ES69</t>
  </si>
  <si>
    <t>C 6 1/8 05/15/18- CITIGROUP INC</t>
  </si>
  <si>
    <t>סה''כ אג''ח קונצרני</t>
  </si>
  <si>
    <t>ניירות ערך סחירים: מניות</t>
  </si>
  <si>
    <t xml:space="preserve"> תל אביב 25</t>
  </si>
  <si>
    <t>662577</t>
  </si>
  <si>
    <t>פועלים- בנק הפועלים</t>
  </si>
  <si>
    <t>691212</t>
  </si>
  <si>
    <t>דיסקונט       א- דיסקונט</t>
  </si>
  <si>
    <t>604611</t>
  </si>
  <si>
    <t>לאומי- לאומי</t>
  </si>
  <si>
    <t>576017</t>
  </si>
  <si>
    <t>חברה לישראל- החברה לישראל</t>
  </si>
  <si>
    <t>1100007</t>
  </si>
  <si>
    <t>פז נפט- פז חברת נפט</t>
  </si>
  <si>
    <t>1084128</t>
  </si>
  <si>
    <t>קבוצת דלק- קבוצת דלק</t>
  </si>
  <si>
    <t>חיפושי נפט וגז</t>
  </si>
  <si>
    <t>268011</t>
  </si>
  <si>
    <t>אבנר        יהש- אבנר יהש</t>
  </si>
  <si>
    <t>230011</t>
  </si>
  <si>
    <t>בזק- בזק</t>
  </si>
  <si>
    <t>1101534</t>
  </si>
  <si>
    <t>סלקום- סלקום ישראל</t>
  </si>
  <si>
    <t>1083484</t>
  </si>
  <si>
    <t>פרטנר- פרטנר</t>
  </si>
  <si>
    <t>126011</t>
  </si>
  <si>
    <t>גזית גלוב- גזית גלוב</t>
  </si>
  <si>
    <t>1119478</t>
  </si>
  <si>
    <t>עזריאלי קבוצה- קבוצת עזריאלי בע"מ</t>
  </si>
  <si>
    <t>1081124</t>
  </si>
  <si>
    <t>אלביט מערכות- אלביט מערכות</t>
  </si>
  <si>
    <t>2590248</t>
  </si>
  <si>
    <t>בזן- בזן בתי זיקוק לנפט</t>
  </si>
  <si>
    <t>629014</t>
  </si>
  <si>
    <t>טבע- טבע</t>
  </si>
  <si>
    <t>281014</t>
  </si>
  <si>
    <t>כיל- כיל</t>
  </si>
  <si>
    <t>1101732</t>
  </si>
  <si>
    <t>מלנוקס- מלאנוקס</t>
  </si>
  <si>
    <t>273011</t>
  </si>
  <si>
    <t>נייס- נייס</t>
  </si>
  <si>
    <t>1092428</t>
  </si>
  <si>
    <t>פריגו- פריגו</t>
  </si>
  <si>
    <t xml:space="preserve"> סה''כ ל: תל אביב 25</t>
  </si>
  <si>
    <t xml:space="preserve"> תל אביב 75</t>
  </si>
  <si>
    <t>585018</t>
  </si>
  <si>
    <t>הראל השקעות- הראל חברה לביטוח</t>
  </si>
  <si>
    <t>224014</t>
  </si>
  <si>
    <t>כלל עסקי ביטוח- כלל חברה לביטוח</t>
  </si>
  <si>
    <t>1081165</t>
  </si>
  <si>
    <t>מגדל ביטוח- מגדל ביטוח</t>
  </si>
  <si>
    <t>566018</t>
  </si>
  <si>
    <t>מנורה מבטחים החזקות- מנורה מבטחים החזקות</t>
  </si>
  <si>
    <t>694034</t>
  </si>
  <si>
    <t>אלקו החזקות- אלקו החזקות</t>
  </si>
  <si>
    <t>608018</t>
  </si>
  <si>
    <t>כלל תעשיות- כלל תעשיות</t>
  </si>
  <si>
    <t>1082551</t>
  </si>
  <si>
    <t>רבוע כחול- אלון החזקות רבוע כחול ישראל בע"מ</t>
  </si>
  <si>
    <t>5010129</t>
  </si>
  <si>
    <t>אלקטרה מ.צריכה (1970) מר- אלקטרה מוצרי צריכה בע"מ</t>
  </si>
  <si>
    <t>1092345</t>
  </si>
  <si>
    <t>חלל תקשורת- חלל תקשורת בע"מ</t>
  </si>
  <si>
    <t>759019</t>
  </si>
  <si>
    <t>גב ים  1- גב ים</t>
  </si>
  <si>
    <t>723007</t>
  </si>
  <si>
    <t>נורסטאר החזקות אינק- נורסטאר החזקות אינכ</t>
  </si>
  <si>
    <t>260018</t>
  </si>
  <si>
    <t>אורמת- אורמת</t>
  </si>
  <si>
    <t>1104280</t>
  </si>
  <si>
    <t>כלל ביוטכנולוגיה- כלל ביוטכנולוגיה</t>
  </si>
  <si>
    <t>632018</t>
  </si>
  <si>
    <t>נייר חדרה- נייר חדרה</t>
  </si>
  <si>
    <t xml:space="preserve"> סה''כ ל: תל אביב 75</t>
  </si>
  <si>
    <t xml:space="preserve"> מניות היתר</t>
  </si>
  <si>
    <t>1104314</t>
  </si>
  <si>
    <t>אשדר חברה לבניה- אשדר</t>
  </si>
  <si>
    <t>415018</t>
  </si>
  <si>
    <t>חבס- חבס-ח.צ השקעות-1960 בע"מ</t>
  </si>
  <si>
    <t>1119593</t>
  </si>
  <si>
    <t>אפוסנס- אפוסנס בע"מ</t>
  </si>
  <si>
    <t>1100718</t>
  </si>
  <si>
    <t>בריינסוויי- ברנסווי</t>
  </si>
  <si>
    <t xml:space="preserve"> סה''כ ל: מניות היתר</t>
  </si>
  <si>
    <t xml:space="preserve"> call 001 אופציות </t>
  </si>
  <si>
    <t xml:space="preserve"> סה''כ ל: call 001 אופציות </t>
  </si>
  <si>
    <t>חשמל ואלקטרוניקה</t>
  </si>
  <si>
    <t>IL0011017329</t>
  </si>
  <si>
    <t>Mellanox US- מלאנוקס</t>
  </si>
  <si>
    <t>US6866881021</t>
  </si>
  <si>
    <t>ORA US- ORMAT TSCHNOLOGIES INC</t>
  </si>
  <si>
    <t>US8816242098</t>
  </si>
  <si>
    <t>Teva US- טבע</t>
  </si>
  <si>
    <t>תעשייה כללי</t>
  </si>
  <si>
    <t>US6536561086</t>
  </si>
  <si>
    <t>NICE US- נייס</t>
  </si>
  <si>
    <t>US7142901039</t>
  </si>
  <si>
    <t>Perrigo Co US- פריגו</t>
  </si>
  <si>
    <t>סה''כ מניות</t>
  </si>
  <si>
    <t>ניירות ערך סחירים: תעודות סל</t>
  </si>
  <si>
    <t xml:space="preserve"> שמחקות מדדי מניות בישראל</t>
  </si>
  <si>
    <t>1113703</t>
  </si>
  <si>
    <t>הראל סל ת"א 25- הראל סל בעמ</t>
  </si>
  <si>
    <t>1113232</t>
  </si>
  <si>
    <t>הראל סל תל אביב 100- הראל סל בעמ</t>
  </si>
  <si>
    <t>1096486</t>
  </si>
  <si>
    <t>מבט  תא  75- מבט מדדים בע"מ</t>
  </si>
  <si>
    <t>1125319</t>
  </si>
  <si>
    <t>מיטבמ א ת"א 25- מבט מדדים בע"מ</t>
  </si>
  <si>
    <t>1125327</t>
  </si>
  <si>
    <t>מיטבמ ב תא 100- מבט מדדים בע"מ</t>
  </si>
  <si>
    <t>1096593</t>
  </si>
  <si>
    <t>פסגות סל תא  100- פסגות (מדדים/תאלי) תעודות סל -בע"מ</t>
  </si>
  <si>
    <t>1084656</t>
  </si>
  <si>
    <t>פסגות סל תא 25- פסגות (מדדים/תאלי) תעודות סל -בע"מ</t>
  </si>
  <si>
    <t>1117241</t>
  </si>
  <si>
    <t>קסם סמ 31 תא75- ק.ס.ם תעודות סל ומוצרי מדדים בע"מ</t>
  </si>
  <si>
    <t>1117266</t>
  </si>
  <si>
    <t>קסםסמ 33 תא 100- ק.ס.ם תעודות סל ומוצרי מדדים בע"מ</t>
  </si>
  <si>
    <t>1091826</t>
  </si>
  <si>
    <t>תכלית תא 25- תכלית תעודות סל בע"מ</t>
  </si>
  <si>
    <t>1091818</t>
  </si>
  <si>
    <t>תכלית תל אביב 100- תכלית תעודות סל בע"מ</t>
  </si>
  <si>
    <t>1116979</t>
  </si>
  <si>
    <t>קסם סמ 9  ת"א25- ק.ס.ם תעודות סל ומוצרי מדדים בע"מ</t>
  </si>
  <si>
    <t>1105386</t>
  </si>
  <si>
    <t>תכלית ת"א 75- תכלית גלובל בע"מ</t>
  </si>
  <si>
    <t xml:space="preserve"> סה''כ ל: שמחקות מדדי מניות בישראל</t>
  </si>
  <si>
    <t xml:space="preserve"> שמחקות מדדים אחרים בישראל</t>
  </si>
  <si>
    <t xml:space="preserve"> סה''כ ל: שמחקות מדדים אחרים בישראל</t>
  </si>
  <si>
    <t xml:space="preserve"> שמחקות מדדים אחרים בחו"ל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</si>
  <si>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</si>
  <si>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</si>
  <si>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</si>
  <si>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</si>
  <si>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</si>
  <si>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</si>
  <si>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</si>
  <si>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</si>
  <si>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>US57060U1007</t>
  </si>
  <si>
    <t>GDX US- Market Vectors</t>
  </si>
  <si>
    <t>US4642861037</t>
  </si>
  <si>
    <t>EWA AUSTRALIA- blackrock fund advisors</t>
  </si>
  <si>
    <t>LU0274209237</t>
  </si>
  <si>
    <t>XMEU GR DB MSCI Europe- DEUTSCHE BANK</t>
  </si>
  <si>
    <t>LU0292107645</t>
  </si>
  <si>
    <t>XMMD DB ETF EM- DEUTSCHE BANK</t>
  </si>
  <si>
    <t>LU0274210672</t>
  </si>
  <si>
    <t>XMUD LN DB MSCI US- DEUTSCHE BANK</t>
  </si>
  <si>
    <t>LU0274208692</t>
  </si>
  <si>
    <t>XMWD LN DB MXWO- DEUTSCHE BANK</t>
  </si>
  <si>
    <t>LU0322252338</t>
  </si>
  <si>
    <t>XPXD LN DB Asia- DEUTSCHE BANK</t>
  </si>
  <si>
    <t>US4642866655</t>
  </si>
  <si>
    <t>EPP-US- EEP US</t>
  </si>
  <si>
    <t>us4642868487</t>
  </si>
  <si>
    <t>EWJ US- EWJ US</t>
  </si>
  <si>
    <t>US4642881829</t>
  </si>
  <si>
    <t>AAXJ ASIA PACIFIC- ISHARES</t>
  </si>
  <si>
    <t>US4642872349</t>
  </si>
  <si>
    <t>EEM Ishares MSCI EMRG- ISHARES</t>
  </si>
  <si>
    <t>IE00B0M62Q58</t>
  </si>
  <si>
    <t>IDWR LN- ISHARES</t>
  </si>
  <si>
    <t>IE0005042456</t>
  </si>
  <si>
    <t>ISF LN- ISHARES</t>
  </si>
  <si>
    <t>JP3027650005</t>
  </si>
  <si>
    <t>1321 JP NOMURA NIKKEI 225- Nomura</t>
  </si>
  <si>
    <t>IE00B60SX394</t>
  </si>
  <si>
    <t>MXWO LN- SOURCE MARKETS PLC</t>
  </si>
  <si>
    <t>IE00B59D1459</t>
  </si>
  <si>
    <t>Source GLG Europe- SOURCE MARKETS PLC</t>
  </si>
  <si>
    <t>IE00B60SWY32</t>
  </si>
  <si>
    <t>Source MSCI Europe- SOURCE MARKETS PLC</t>
  </si>
  <si>
    <t>IE00B3YCGJ38</t>
  </si>
  <si>
    <t>Source S&amp;P 500- SOURCE MARKETS PLC</t>
  </si>
  <si>
    <t>US81369Y3080</t>
  </si>
  <si>
    <t>CONSUMER STAPLES SPDR- State Street</t>
  </si>
  <si>
    <t>US81369Y6059</t>
  </si>
  <si>
    <t>FINANC SPDT-XLF- State Street</t>
  </si>
  <si>
    <t>US78462F1030</t>
  </si>
  <si>
    <t>spy - spdr- State Street</t>
  </si>
  <si>
    <t>US78464A8889</t>
  </si>
  <si>
    <t>XHB Homebuilders- State Street</t>
  </si>
  <si>
    <t>US9220428588</t>
  </si>
  <si>
    <t>VWO US- Vanguard Group Inc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</si>
  <si>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</si>
  <si>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</si>
  <si>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</si>
  <si>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</si>
  <si>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</si>
  <si>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</si>
  <si>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סה''כ ל: תעודות השתתפות בקרנות נאמנות בישראל</t>
  </si>
  <si>
    <t>תעודות השתתפות בקרנות נאמנות בחו"ל</t>
  </si>
  <si>
    <t>קרנות נאמנות</t>
  </si>
  <si>
    <t>LU0596593243 EQUITY</t>
  </si>
  <si>
    <t>Celsius Emerald A- BARCLAYS</t>
  </si>
  <si>
    <t>LU0325074762</t>
  </si>
  <si>
    <t>JPM STEEP US- JP MORGAN INTL</t>
  </si>
  <si>
    <t>LU0231479717</t>
  </si>
  <si>
    <t>ABERDEEN GL EMMKT EQTY I2- Aberdeen Asset Management</t>
  </si>
  <si>
    <t>LU0231482349</t>
  </si>
  <si>
    <t>Aberdeen Gl World Eqity FD i- Aberdeen Asset Management</t>
  </si>
  <si>
    <t>KYG4506E1035</t>
  </si>
  <si>
    <t>ACS GLOBAL EQUITY FUNDS- Heptagon  Capital LLP</t>
  </si>
  <si>
    <t>LU0406455781</t>
  </si>
  <si>
    <t>DB PLATINUM CROCI ASIA PACIF- DEUTSCHE BANK</t>
  </si>
  <si>
    <t>LU0419225080</t>
  </si>
  <si>
    <t>DB PLATINUM CROCI SECTOR-I2C- DEUTSCHE BANK</t>
  </si>
  <si>
    <t>LU0194165345</t>
  </si>
  <si>
    <t>DB Platinum Croci US- DEUTSCHE BANK</t>
  </si>
  <si>
    <t>FR0010849810</t>
  </si>
  <si>
    <t>Edram Sinergie Europe- Edmond de Rothschild</t>
  </si>
  <si>
    <t>FR0010360537</t>
  </si>
  <si>
    <t>GLOBAL CHALLENGE- EDRAM GLOBAL CHALLENGE</t>
  </si>
  <si>
    <t>LU0250161907</t>
  </si>
  <si>
    <t>ING GLOBAL Opportunities- ING Asset Management BV</t>
  </si>
  <si>
    <t>GB0004911540</t>
  </si>
  <si>
    <t>JUP EURO SP SITS- Jupiter</t>
  </si>
  <si>
    <t>ANN524271486</t>
  </si>
  <si>
    <t>LCHA LCF US CAPITAL  HOLDING- LCH Investments</t>
  </si>
  <si>
    <t>ANN524271890</t>
  </si>
  <si>
    <t>LCHG LCF US CAPITAL HOLDINGS- LCH Investments</t>
  </si>
  <si>
    <t>KYG582231273</t>
  </si>
  <si>
    <t>MARKETFIELD FUND LT- Marketfield Asset Management</t>
  </si>
  <si>
    <t>IE00B6ZZNB36</t>
  </si>
  <si>
    <t>Oppenheimer Emerging Markets- Heptagon  Capital LLP</t>
  </si>
  <si>
    <t>U0503635111</t>
  </si>
  <si>
    <t>Pictet Dividend Select- PICTET FUNDS EUROPE SA</t>
  </si>
  <si>
    <t>LU0188500879 EQUITY</t>
  </si>
  <si>
    <t>Pictet Generics- PICTET FUNDS EUROPE SA</t>
  </si>
  <si>
    <t>LU0386856941</t>
  </si>
  <si>
    <t>Pictet Golabl Megatrend- PICTET FUNDS EUROPE SA</t>
  </si>
  <si>
    <t>LU0155301467</t>
  </si>
  <si>
    <t>Pictet Japan Opportunities- PICTET FUNDS EUROPE SA</t>
  </si>
  <si>
    <t>NO0008004009</t>
  </si>
  <si>
    <t>skagen Global- SKAGEN</t>
  </si>
  <si>
    <t>KYG8347N1566</t>
  </si>
  <si>
    <t>Sphera Healthcare- SPHERA</t>
  </si>
  <si>
    <t>IE00B61H9W66</t>
  </si>
  <si>
    <t>Yacktman US- Heptagon  Capital LLP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</si>
  <si>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</si>
  <si>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</si>
  <si>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</si>
  <si>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</si>
  <si>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1119601</t>
  </si>
  <si>
    <t>אפוסנס כתב אופציה 1- אפוסנס בע"מ</t>
  </si>
  <si>
    <t>1119627</t>
  </si>
  <si>
    <t>אפוסנס כתב אופציה 2- אפוסנס בע"מ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</si>
  <si>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</si>
  <si>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</si>
  <si>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</si>
  <si>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</si>
  <si>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</si>
  <si>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</si>
  <si>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</si>
  <si>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</si>
  <si>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</si>
  <si>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</si>
  <si>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</si>
  <si>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</si>
  <si>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</si>
  <si>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</si>
  <si>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</si>
  <si>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</si>
  <si>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</si>
  <si>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</si>
  <si>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</si>
  <si>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</si>
  <si>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</si>
  <si>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</si>
  <si>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</si>
  <si>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</si>
  <si>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</si>
  <si>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</si>
  <si>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</si>
  <si>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</si>
  <si>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</si>
  <si>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</si>
  <si>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</si>
  <si>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</si>
  <si>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</si>
  <si>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</si>
  <si>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>8287948</t>
  </si>
  <si>
    <t>ערד 8794 02.09.27 4.8%- ממשלת ישראל</t>
  </si>
  <si>
    <t>8287955</t>
  </si>
  <si>
    <t>ערד 8795 2.10.27 4.8%- ממשלת ישראל</t>
  </si>
  <si>
    <t>8287963</t>
  </si>
  <si>
    <t>ערד 8796 1.11.27 4.8%- ממשלת ישראל</t>
  </si>
  <si>
    <t>8287971</t>
  </si>
  <si>
    <t>ערד 8797 2.12.27 4.8%- ממשלת ישראל</t>
  </si>
  <si>
    <t xml:space="preserve"> סה''כ ל: ערד</t>
  </si>
  <si>
    <t xml:space="preserve"> מירון</t>
  </si>
  <si>
    <t>8182446</t>
  </si>
  <si>
    <t>מירון 8244- ממשלת ישראל</t>
  </si>
  <si>
    <t>8182453</t>
  </si>
  <si>
    <t>מירון 8245- ממשלת ישראל</t>
  </si>
  <si>
    <t>8182461</t>
  </si>
  <si>
    <t>מירון 8246- ממשלת ישראל</t>
  </si>
  <si>
    <t>8182479</t>
  </si>
  <si>
    <t>מירון 8247- ממשלת ישראל</t>
  </si>
  <si>
    <t>8182487</t>
  </si>
  <si>
    <t>מירון 8248- ממשלת ישראל</t>
  </si>
  <si>
    <t>8182495</t>
  </si>
  <si>
    <t>מירון 8249- ממשלת ישראל</t>
  </si>
  <si>
    <t>8182503</t>
  </si>
  <si>
    <t>מירון 8250- ממשלת ישראל</t>
  </si>
  <si>
    <t>8182511</t>
  </si>
  <si>
    <t>מירון 8251- ממשלת ישראל</t>
  </si>
  <si>
    <t>8182529</t>
  </si>
  <si>
    <t>מירון 8252- ממשלת ישראל</t>
  </si>
  <si>
    <t>8182537</t>
  </si>
  <si>
    <t>מירון 8253- ממשלת ישראל</t>
  </si>
  <si>
    <t>8182545</t>
  </si>
  <si>
    <t>מירון 8254- ממשלת ישראל</t>
  </si>
  <si>
    <t>8182552</t>
  </si>
  <si>
    <t>מירון 8255- ממשלת ישראל</t>
  </si>
  <si>
    <t>8182560</t>
  </si>
  <si>
    <t>מירון 8256- ממשלת ישראל</t>
  </si>
  <si>
    <t>8182578</t>
  </si>
  <si>
    <t>מירון 8257- ממשלת ישראל</t>
  </si>
  <si>
    <t>8182586</t>
  </si>
  <si>
    <t>מירון 8258- ממשלת ישראל</t>
  </si>
  <si>
    <t>8182594</t>
  </si>
  <si>
    <t>מירון 8259- ממשלת ישראל</t>
  </si>
  <si>
    <t>8182602</t>
  </si>
  <si>
    <t>מירון 8260- ממשלת ישראל</t>
  </si>
  <si>
    <t>8182610</t>
  </si>
  <si>
    <t>מירון 8261- ממשלת ישראל</t>
  </si>
  <si>
    <t>8182628</t>
  </si>
  <si>
    <t>מירון 8262- ממשלת ישראל</t>
  </si>
  <si>
    <t>8182636</t>
  </si>
  <si>
    <t>מירון 8263- ממשלת ישראל</t>
  </si>
  <si>
    <t>8182644</t>
  </si>
  <si>
    <t>מירון 8264- ממשלת ישראל</t>
  </si>
  <si>
    <t>8182651</t>
  </si>
  <si>
    <t>מירון 8265- ממשלת ישראל</t>
  </si>
  <si>
    <t>8182669</t>
  </si>
  <si>
    <t>מירון 8266- ממשלת ישראל</t>
  </si>
  <si>
    <t>8182677</t>
  </si>
  <si>
    <t>מירון 8267- ממשלת ישראל</t>
  </si>
  <si>
    <t>8182685</t>
  </si>
  <si>
    <t>מירון 8268- ממשלת ישראל</t>
  </si>
  <si>
    <t>8182693</t>
  </si>
  <si>
    <t>מירון 8269- ממשלת ישראל</t>
  </si>
  <si>
    <t>8182701</t>
  </si>
  <si>
    <t>מירון 8270- ממשלת ישראל</t>
  </si>
  <si>
    <t>8182719</t>
  </si>
  <si>
    <t>מירון 8271- ממשלת ישראל</t>
  </si>
  <si>
    <t>8182727</t>
  </si>
  <si>
    <t>מירון 8272- ממשלת ישראל</t>
  </si>
  <si>
    <t>8182735</t>
  </si>
  <si>
    <t>מירון 8273- ממשלת ישראל</t>
  </si>
  <si>
    <t>8182750</t>
  </si>
  <si>
    <t>מירון 8275- ממשלת ישראל</t>
  </si>
  <si>
    <t>8182768</t>
  </si>
  <si>
    <t>מירון 8276- ממשלת ישראל</t>
  </si>
  <si>
    <t>8182776</t>
  </si>
  <si>
    <t>מירון 8277- ממשלת ישראל</t>
  </si>
  <si>
    <t>8182784</t>
  </si>
  <si>
    <t>מירון 8278- ממשלת ישראל</t>
  </si>
  <si>
    <t>8182792</t>
  </si>
  <si>
    <t>מירון 8279- ממשלת ישראל</t>
  </si>
  <si>
    <t>8182800</t>
  </si>
  <si>
    <t>מירון 8280- ממשלת ישראל</t>
  </si>
  <si>
    <t>8182818</t>
  </si>
  <si>
    <t>מירון 8281- ממשלת ישראל</t>
  </si>
  <si>
    <t>8182826</t>
  </si>
  <si>
    <t>מירון 8282- ממשלת ישראל</t>
  </si>
  <si>
    <t>8182834</t>
  </si>
  <si>
    <t>מירון 8283- ממשלת ישראל</t>
  </si>
  <si>
    <t>8182842</t>
  </si>
  <si>
    <t>מירון 8284- ממשלת ישראל</t>
  </si>
  <si>
    <t>8182859</t>
  </si>
  <si>
    <t>מירון 8285- ממשלת ישראל</t>
  </si>
  <si>
    <t>8182867</t>
  </si>
  <si>
    <t>מירון 8286- ממשלת ישראל</t>
  </si>
  <si>
    <t>8182875</t>
  </si>
  <si>
    <t>מירון 8287- ממשלת ישראל</t>
  </si>
  <si>
    <t>8182883</t>
  </si>
  <si>
    <t>מירון 8288- ממשלת ישראל</t>
  </si>
  <si>
    <t>8182891</t>
  </si>
  <si>
    <t>מירון 8289- ממשלת ישראל</t>
  </si>
  <si>
    <t>8182909</t>
  </si>
  <si>
    <t>מירון 8290- ממשלת ישראל</t>
  </si>
  <si>
    <t>8182917</t>
  </si>
  <si>
    <t>מירון 8291- ממשלת ישראל</t>
  </si>
  <si>
    <t>8182925</t>
  </si>
  <si>
    <t>מירון 8292- ממשלת ישראל</t>
  </si>
  <si>
    <t>8182933</t>
  </si>
  <si>
    <t>מירון 8293- ממשלת ישראל</t>
  </si>
  <si>
    <t>8182941</t>
  </si>
  <si>
    <t>מירון 8294- ממשלת ישראל</t>
  </si>
  <si>
    <t>8182958</t>
  </si>
  <si>
    <t>מירון 8295- ממשלת ישראל</t>
  </si>
  <si>
    <t>8182966</t>
  </si>
  <si>
    <t>מירון 8296- ממשלת ישראל</t>
  </si>
  <si>
    <t>8182974</t>
  </si>
  <si>
    <t>מירון 8297- ממשלת ישראל</t>
  </si>
  <si>
    <t>8182982</t>
  </si>
  <si>
    <t>מירון 8298- ממשלת ישראל</t>
  </si>
  <si>
    <t>8182990</t>
  </si>
  <si>
    <t>מירון 8299- ממשלת ישראל</t>
  </si>
  <si>
    <t>8183006</t>
  </si>
  <si>
    <t>מירון 8300- ממשלת ישראל</t>
  </si>
  <si>
    <t>8183014</t>
  </si>
  <si>
    <t>מירון 8301- ממשלת ישראל</t>
  </si>
  <si>
    <t>8183022</t>
  </si>
  <si>
    <t>מירון 8302- ממשלת ישראל</t>
  </si>
  <si>
    <t>8183030</t>
  </si>
  <si>
    <t>מירון 8303- ממשלת ישראל</t>
  </si>
  <si>
    <t>8183048</t>
  </si>
  <si>
    <t>מירון 8304- ממשלת ישראל</t>
  </si>
  <si>
    <t>8183055</t>
  </si>
  <si>
    <t>מירון 8305- ממשלת ישראל</t>
  </si>
  <si>
    <t>8183063</t>
  </si>
  <si>
    <t>מירון 8306- ממשלת ישראל</t>
  </si>
  <si>
    <t>8183071</t>
  </si>
  <si>
    <t>מירון 8307- ממשלת ישראל</t>
  </si>
  <si>
    <t>8183089</t>
  </si>
  <si>
    <t>מירון 8308- ממשלת ישראל</t>
  </si>
  <si>
    <t>8183097</t>
  </si>
  <si>
    <t>מירון 8309- ממשלת ישראל</t>
  </si>
  <si>
    <t>8183105</t>
  </si>
  <si>
    <t>מירון 8310- ממשלת ישראל</t>
  </si>
  <si>
    <t>8183113</t>
  </si>
  <si>
    <t>מירון 8311- ממשלת ישראל</t>
  </si>
  <si>
    <t>8183121</t>
  </si>
  <si>
    <t>מירון 8312- ממשלת ישראל</t>
  </si>
  <si>
    <t>8183139</t>
  </si>
  <si>
    <t>מירון 8313- ממשלת ישראל</t>
  </si>
  <si>
    <t>8183147</t>
  </si>
  <si>
    <t>מירון 8314- ממשלת ישראל</t>
  </si>
  <si>
    <t>8183154</t>
  </si>
  <si>
    <t>מירון 8315- ממשלת ישראל</t>
  </si>
  <si>
    <t>8183162</t>
  </si>
  <si>
    <t>מירון 8316- ממשלת ישראל</t>
  </si>
  <si>
    <t>8183170</t>
  </si>
  <si>
    <t>מירון 8317- ממשלת ישראל</t>
  </si>
  <si>
    <t>8183188</t>
  </si>
  <si>
    <t>מירון 8318- ממשלת ישראל</t>
  </si>
  <si>
    <t>8183196</t>
  </si>
  <si>
    <t>מירון 8319- ממשלת ישראל</t>
  </si>
  <si>
    <t>8183204</t>
  </si>
  <si>
    <t>מירון 8320- ממשלת ישראל</t>
  </si>
  <si>
    <t>8183212</t>
  </si>
  <si>
    <t>מירון 8321- ממשלת ישראל</t>
  </si>
  <si>
    <t>8183220</t>
  </si>
  <si>
    <t>מירון 8322- ממשלת ישראל</t>
  </si>
  <si>
    <t>8183238</t>
  </si>
  <si>
    <t>מירון 8323- ממשלת ישראל</t>
  </si>
  <si>
    <t>8183246</t>
  </si>
  <si>
    <t>מירון 8324- ממשלת ישראל</t>
  </si>
  <si>
    <t>8183253</t>
  </si>
  <si>
    <t>מירון 8325- ממשלת ישראל</t>
  </si>
  <si>
    <t>8183261</t>
  </si>
  <si>
    <t>מירון 8326- ממשלת ישראל</t>
  </si>
  <si>
    <t>8183279</t>
  </si>
  <si>
    <t>מירון 8327- ממשלת ישראל</t>
  </si>
  <si>
    <t>8183287</t>
  </si>
  <si>
    <t>מירון 8328- ממשלת ישראל</t>
  </si>
  <si>
    <t>8183295</t>
  </si>
  <si>
    <t>מירון 8329- ממשלת ישראל</t>
  </si>
  <si>
    <t>8183303</t>
  </si>
  <si>
    <t>מירון 8330- ממשלת ישראל</t>
  </si>
  <si>
    <t>8183311</t>
  </si>
  <si>
    <t>מירון 8331- ממשלת ישראל</t>
  </si>
  <si>
    <t>8183329</t>
  </si>
  <si>
    <t>מירון 8332- ממשלת ישראל</t>
  </si>
  <si>
    <t>8183337</t>
  </si>
  <si>
    <t>מירון 8333- ממשלת ישראל</t>
  </si>
  <si>
    <t>8183345</t>
  </si>
  <si>
    <t>מירון 8334- ממשלת ישראל</t>
  </si>
  <si>
    <t>8183352</t>
  </si>
  <si>
    <t>מירון 8335- ממשלת ישראל</t>
  </si>
  <si>
    <t>8183360</t>
  </si>
  <si>
    <t>מירון 8336- ממשלת ישראל</t>
  </si>
  <si>
    <t>8183378</t>
  </si>
  <si>
    <t>מירון 8337- ממשלת ישראל</t>
  </si>
  <si>
    <t>8183386</t>
  </si>
  <si>
    <t>מירון 8338- ממשלת ישראל</t>
  </si>
  <si>
    <t>8183394</t>
  </si>
  <si>
    <t>מירון 8339- ממשלת ישראל</t>
  </si>
  <si>
    <t>8183402</t>
  </si>
  <si>
    <t>מירון 8340- ממשלת ישראל</t>
  </si>
  <si>
    <t>8183410</t>
  </si>
  <si>
    <t>מירון 8341- ממשלת ישראל</t>
  </si>
  <si>
    <t>8183428</t>
  </si>
  <si>
    <t>מירון 8342- ממשלת ישראל</t>
  </si>
  <si>
    <t>8183436</t>
  </si>
  <si>
    <t>מירון 8343- ממשלת ישראל</t>
  </si>
  <si>
    <t>8183444</t>
  </si>
  <si>
    <t>מירון 8344- ממשלת ישראל</t>
  </si>
  <si>
    <t>8183451</t>
  </si>
  <si>
    <t>מירון 8345- ממשלת ישראל</t>
  </si>
  <si>
    <t>8183469</t>
  </si>
  <si>
    <t>מירון 8346- ממשלת ישראל</t>
  </si>
  <si>
    <t>8183477</t>
  </si>
  <si>
    <t>מירון 8347- ממשלת ישראל</t>
  </si>
  <si>
    <t>8183485</t>
  </si>
  <si>
    <t>מירון 8348- ממשלת ישראל</t>
  </si>
  <si>
    <t>8183493</t>
  </si>
  <si>
    <t>מירון 8349- ממשלת ישראל</t>
  </si>
  <si>
    <t>8183501</t>
  </si>
  <si>
    <t>מירון 8350- ממשלת ישראל</t>
  </si>
  <si>
    <t>8183519</t>
  </si>
  <si>
    <t>מירון 8351- ממשלת ישראל</t>
  </si>
  <si>
    <t>8183527</t>
  </si>
  <si>
    <t>מירון 8352- ממשלת ישראל</t>
  </si>
  <si>
    <t>8183535</t>
  </si>
  <si>
    <t>מירון 8353- ממשלת ישראל</t>
  </si>
  <si>
    <t>8183543</t>
  </si>
  <si>
    <t>מירון 8354- ממשלת ישראל</t>
  </si>
  <si>
    <t>8183550</t>
  </si>
  <si>
    <t>מירון 8355- ממשלת ישראל</t>
  </si>
  <si>
    <t>8183568</t>
  </si>
  <si>
    <t>מירון 8356- ממשלת ישראל</t>
  </si>
  <si>
    <t>8183576</t>
  </si>
  <si>
    <t>מירון 8357- ממשלת ישראל</t>
  </si>
  <si>
    <t>8183584</t>
  </si>
  <si>
    <t>מירון 8358- ממשלת ישראל</t>
  </si>
  <si>
    <t>8183592</t>
  </si>
  <si>
    <t>מירון 8359- ממשלת ישראל</t>
  </si>
  <si>
    <t>8183600</t>
  </si>
  <si>
    <t>מירון 8360- ממשלת ישראל</t>
  </si>
  <si>
    <t>8183618</t>
  </si>
  <si>
    <t>מירון 8361- ממשלת ישראל</t>
  </si>
  <si>
    <t>8183626</t>
  </si>
  <si>
    <t>מירון 8362- ממשלת ישראל</t>
  </si>
  <si>
    <t>8183634</t>
  </si>
  <si>
    <t>מירון 8363- ממשלת ישראל</t>
  </si>
  <si>
    <t>8183642</t>
  </si>
  <si>
    <t>מירון 8364- ממשלת ישראל</t>
  </si>
  <si>
    <t>8183659</t>
  </si>
  <si>
    <t>מירון 8365- ממשלת ישראל</t>
  </si>
  <si>
    <t>8183667</t>
  </si>
  <si>
    <t>מירון 8366- ממשלת ישראל</t>
  </si>
  <si>
    <t>8183675</t>
  </si>
  <si>
    <t>מירון 8367- ממשלת ישראל</t>
  </si>
  <si>
    <t>8183709</t>
  </si>
  <si>
    <t>מירון 8370- ממשלת ישראל</t>
  </si>
  <si>
    <t xml:space="preserve"> סה''כ ל: מירון</t>
  </si>
  <si>
    <t xml:space="preserve"> פיקדונות חשכ"ל</t>
  </si>
  <si>
    <t xml:space="preserve"> סה''כ ל: פיקדונות חשכ"ל</t>
  </si>
  <si>
    <t>7893362</t>
  </si>
  <si>
    <t>קגמ ס.ממשלתי ישיר 30.09.12- ממשלת ישראל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</si>
  <si>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</si>
  <si>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</si>
  <si>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</si>
  <si>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</si>
  <si>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</si>
  <si>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>33829</t>
  </si>
  <si>
    <t>מליסרון 31.03.13 P- מליסרון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</si>
  <si>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</si>
  <si>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</si>
  <si>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</si>
  <si>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</si>
  <si>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</si>
  <si>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</si>
  <si>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1124346</t>
  </si>
  <si>
    <t>מקורות 8 4.1% 2048- מקורות</t>
  </si>
  <si>
    <t>1100916</t>
  </si>
  <si>
    <t>מקורות סדרה 7- מקורות</t>
  </si>
  <si>
    <t>1100908</t>
  </si>
  <si>
    <t>מקורות סדרה ו- מקורות</t>
  </si>
  <si>
    <t>1106822</t>
  </si>
  <si>
    <t>סופר גז- סופרגז</t>
  </si>
  <si>
    <t>1092394</t>
  </si>
  <si>
    <t>פלאפון ב- פלאפון תקשורת</t>
  </si>
  <si>
    <t>Aa1</t>
  </si>
  <si>
    <t>1096791</t>
  </si>
  <si>
    <t>קמור ארופה  א- קמור אירופה</t>
  </si>
  <si>
    <t>1090778</t>
  </si>
  <si>
    <t>פלאפון א- פלאפון תקשורת</t>
  </si>
  <si>
    <t>1102797</t>
  </si>
  <si>
    <t>אריסון החזקות 4/2018- אריסון החזקות</t>
  </si>
  <si>
    <t>6621114</t>
  </si>
  <si>
    <t>בנהפ כ.התחייבות 2014 5.6%- בנק הפועלים</t>
  </si>
  <si>
    <t>22913</t>
  </si>
  <si>
    <t>הפניקס כ.התחיבות 04/13- הפניקס חברה לביטוח</t>
  </si>
  <si>
    <t>23978</t>
  </si>
  <si>
    <t>הפניקס כ.התחייבות 02/14- הפניקס חברה לביטוח</t>
  </si>
  <si>
    <t>1098573</t>
  </si>
  <si>
    <t>מקבץ דיור אביבים- מקבץ דיור אביבים</t>
  </si>
  <si>
    <t>1103084</t>
  </si>
  <si>
    <t>נתיבי גז א- נתיבי גז</t>
  </si>
  <si>
    <t>1125509</t>
  </si>
  <si>
    <t>נתיבי גז ג- נתיבי גז</t>
  </si>
  <si>
    <t>1093533</t>
  </si>
  <si>
    <t>קנית השלום השקעות א- קנית השלום השקעות</t>
  </si>
  <si>
    <t>1089655</t>
  </si>
  <si>
    <t>הראל בטוח כ.התחייבות 1- הראל חברה לביטוח</t>
  </si>
  <si>
    <t>1088962</t>
  </si>
  <si>
    <t>נצבא אגח ב- נצבא</t>
  </si>
  <si>
    <t>1097997</t>
  </si>
  <si>
    <t>VID מאוחד- וי.אי.די. התפלת מי אשקלון</t>
  </si>
  <si>
    <t>1094820</t>
  </si>
  <si>
    <t>אבנת השכרות א- אבנת השכרות</t>
  </si>
  <si>
    <t>7342611</t>
  </si>
  <si>
    <t>בינלאומי שטר הון- בינלאומי</t>
  </si>
  <si>
    <t>6000129</t>
  </si>
  <si>
    <t>חשמל 2022- חשמל</t>
  </si>
  <si>
    <t>6000038</t>
  </si>
  <si>
    <t>חשמל יא- חשמל</t>
  </si>
  <si>
    <t>1090299</t>
  </si>
  <si>
    <t>מנורה ביטוח א כתב התחייבות- מנורה מבטחים בטוח</t>
  </si>
  <si>
    <t>1124759</t>
  </si>
  <si>
    <t>מנורה מיבט ה.משני מורכב 4.65%- מנורה מבטחים החזקות</t>
  </si>
  <si>
    <t>6014211</t>
  </si>
  <si>
    <t>אוצר החייל כ.התח 03/26 3.95%- אוצר החייל</t>
  </si>
  <si>
    <t>6001358</t>
  </si>
  <si>
    <t>חשמל הלוואה סדרה י- חשמל</t>
  </si>
  <si>
    <t>6000046</t>
  </si>
  <si>
    <t>חשמל יב- חשמל</t>
  </si>
  <si>
    <t>6000111</t>
  </si>
  <si>
    <t>חשמל צמוד 2020 6.85%- חשמל</t>
  </si>
  <si>
    <t>1103092</t>
  </si>
  <si>
    <t>משאב סדרה ג- משאב יזום ופיתוח</t>
  </si>
  <si>
    <t>7390065</t>
  </si>
  <si>
    <t>אלקטרה ג- אלקטרה</t>
  </si>
  <si>
    <t>6390041</t>
  </si>
  <si>
    <t>דיסקונט כ"ה 09/22 3.8%- דיסקונט</t>
  </si>
  <si>
    <t>6391346</t>
  </si>
  <si>
    <t>דיסקונט כ.התחיבות 2017- דיסקונט</t>
  </si>
  <si>
    <t>5760129</t>
  </si>
  <si>
    <t>החברה לישראל 5- החברה לישראל</t>
  </si>
  <si>
    <t>7299522</t>
  </si>
  <si>
    <t>מרכנתיל דסקונט כ.ה. 09/22 3.8%- מרכנתיל דיסקונט</t>
  </si>
  <si>
    <t>1099142</t>
  </si>
  <si>
    <t>פז אשדוד מדד 27 א- פז בית זיקוק אשדוד</t>
  </si>
  <si>
    <t>5760111</t>
  </si>
  <si>
    <t>החברה לישראל 4- החברה לישראל</t>
  </si>
  <si>
    <t>2380012</t>
  </si>
  <si>
    <t>ממן אגח 1- ממן</t>
  </si>
  <si>
    <t>7290497</t>
  </si>
  <si>
    <t>מר.דסקונט כ.ה.נדחה 4.1% 07/2- מרכנתיל דיסקונט</t>
  </si>
  <si>
    <t>1099191</t>
  </si>
  <si>
    <t>פז אשדוד מדד 27 ג- פז בית זיקוק אשדוד</t>
  </si>
  <si>
    <t>1089630</t>
  </si>
  <si>
    <t>תעבורה אגח א- תעבורה החזקות</t>
  </si>
  <si>
    <t>74001041</t>
  </si>
  <si>
    <t>הון משני עליון - בנק לאומי- לאומי</t>
  </si>
  <si>
    <t>1091982</t>
  </si>
  <si>
    <t>נורסטאר החזקות אינק 4- נורסטאר החזקות אינכ</t>
  </si>
  <si>
    <t>6620280</t>
  </si>
  <si>
    <t>פועלים הון ראשוני ג- בנק הפועלים</t>
  </si>
  <si>
    <t>1089598</t>
  </si>
  <si>
    <t>דלק פטרוליום א- דלק פטרוליום</t>
  </si>
  <si>
    <t>7430044</t>
  </si>
  <si>
    <t>ישפרו א- ישפרו</t>
  </si>
  <si>
    <t>6620215</t>
  </si>
  <si>
    <t>פועלים הון ראשוני ב- בנק הפועלים</t>
  </si>
  <si>
    <t>6940100</t>
  </si>
  <si>
    <t>אלקו החזקות 8- אלקו החזקות</t>
  </si>
  <si>
    <t>33811</t>
  </si>
  <si>
    <t>די בי אס 04/22 6.4%- די בי אס - יס</t>
  </si>
  <si>
    <t>1121490</t>
  </si>
  <si>
    <t>די בי אס ב 11/19 5.85%- די בי אס - יס</t>
  </si>
  <si>
    <t>6270</t>
  </si>
  <si>
    <t>דרך ארץ מזנין 2- דרך ארץ</t>
  </si>
  <si>
    <t>6940134</t>
  </si>
  <si>
    <t>אלקו החזקות 9- אלקו החזקות</t>
  </si>
  <si>
    <t>1109198</t>
  </si>
  <si>
    <t>יצחקי מחסנים א 10/16 6.5%- יצחקי</t>
  </si>
  <si>
    <t>BBB+</t>
  </si>
  <si>
    <t>2590073</t>
  </si>
  <si>
    <t>בזן 27 א- בזן בתי זיקוק לנפט</t>
  </si>
  <si>
    <t>2590123</t>
  </si>
  <si>
    <t>בזן 27 ג- בזן בתי זיקוק לנפט</t>
  </si>
  <si>
    <t>Ba1</t>
  </si>
  <si>
    <t>7560014</t>
  </si>
  <si>
    <t>פטרוכימיים א- פטרוכימיים</t>
  </si>
  <si>
    <t>B</t>
  </si>
  <si>
    <t>6510036</t>
  </si>
  <si>
    <t>צים אגח ג- צים</t>
  </si>
  <si>
    <t>1109180</t>
  </si>
  <si>
    <t>אגרקסקו אגח א- אגרקסקו</t>
  </si>
  <si>
    <t>1126770</t>
  </si>
  <si>
    <t>אגרקסקו אגח א חש 4/12- אגרקסקו</t>
  </si>
  <si>
    <t xml:space="preserve"> סה''כ ל: צמוד מדד</t>
  </si>
  <si>
    <t>Aaa</t>
  </si>
  <si>
    <t>6000137</t>
  </si>
  <si>
    <t>חשמל 2013 בערבות 3.03%- חשמל</t>
  </si>
  <si>
    <t xml:space="preserve"> צמוד למטח</t>
  </si>
  <si>
    <t>6510028</t>
  </si>
  <si>
    <t>צים אגח ב- צים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</si>
  <si>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</si>
  <si>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</si>
  <si>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</si>
  <si>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</si>
  <si>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>XS0762108453</t>
  </si>
  <si>
    <t>ש"ח HSBC 6.14% 26.3.27- HSBC Bank</t>
  </si>
  <si>
    <t>XS0568873342</t>
  </si>
  <si>
    <t>BARC CLN 6.3% 03/21- BARCLAYS</t>
  </si>
  <si>
    <t>XS0511401761</t>
  </si>
  <si>
    <t>BARC CLN 6.45 6/22/2020- BARCLAYS</t>
  </si>
  <si>
    <t>XS0614629029</t>
  </si>
  <si>
    <t>BARC CLN L+3.65% 20/06/22- BARCLAYS</t>
  </si>
  <si>
    <t>KYG445041018</t>
  </si>
  <si>
    <t>Credit Suisse Global FI- Credit Suisse</t>
  </si>
  <si>
    <t>XS0598374519</t>
  </si>
  <si>
    <t>ING BANK NV CLN FLOAT 4/21- ING BANK NV</t>
  </si>
  <si>
    <t>XS0686564781</t>
  </si>
  <si>
    <t>ING CLN L+3.8% 01/22- ING BANK NV</t>
  </si>
  <si>
    <t>XS0632909635</t>
  </si>
  <si>
    <t>LLOYDS F CLN 21/6/21- LLOYDS TSB PLC</t>
  </si>
  <si>
    <t>XS0379261323</t>
  </si>
  <si>
    <t>UBS CLN 4.25% CPI ISRAEL 28.7.18- UBS</t>
  </si>
  <si>
    <t>XS0769417931</t>
  </si>
  <si>
    <t>UBS CLN L+3.30% 5/7/22- UBS</t>
  </si>
  <si>
    <t>XS0743081985</t>
  </si>
  <si>
    <t>BARC CLN L+3.48% 20/06/22- BARCLAYS</t>
  </si>
  <si>
    <t>XS0370534066</t>
  </si>
  <si>
    <t>GALAXY 1 CLN M.Lynch  4.85% 5/18- GALAXY CAPITAL</t>
  </si>
  <si>
    <t>XS0378617749</t>
  </si>
  <si>
    <t>GALAXY 4 B.O.AMERIC 4.75% 5/- GALAXY CAPITAL</t>
  </si>
  <si>
    <t>XS0813493391</t>
  </si>
  <si>
    <t>phoenix  08/15/19- PHOENIX - credit suisse</t>
  </si>
  <si>
    <t>XS0600060247</t>
  </si>
  <si>
    <t>RBS CLN 03/21 LIB+4.68%- ROYAL BANK OF SCOTLAND</t>
  </si>
  <si>
    <t>XS0540670626</t>
  </si>
  <si>
    <t>RBS CLN 09/20 LIB+3.2%- ROYAL BANK OF SCOTLAND</t>
  </si>
  <si>
    <t>XS0376667266</t>
  </si>
  <si>
    <t>RABOBANK TIER 1 CAPITAL- RABOBANK</t>
  </si>
  <si>
    <t>XS0381706190</t>
  </si>
  <si>
    <t>CITIGROUP FUNDING 4.6% 08/18- CITIGROUP INC</t>
  </si>
  <si>
    <t>פנימי</t>
  </si>
  <si>
    <t>NR1</t>
  </si>
  <si>
    <t>60289956</t>
  </si>
  <si>
    <t>Ormat Technologies Inc- ORMAT TSCHNOLOGIES INC</t>
  </si>
  <si>
    <t>KYG445041190</t>
  </si>
  <si>
    <t>Cheyne Global FI- Heptagon  Capital LLP</t>
  </si>
  <si>
    <t>LU0683769987</t>
  </si>
  <si>
    <t>PIMCO LUX TR USD- PIMCO</t>
  </si>
  <si>
    <t xml:space="preserve"> סה''כ ל: אג"ח קונצרני של חברות זרות</t>
  </si>
  <si>
    <t>ניירות ערך לא סחירים: מניות</t>
  </si>
  <si>
    <t>729996</t>
  </si>
  <si>
    <t>ק.השק -בכ'ב- קרן השקעות</t>
  </si>
  <si>
    <t>מניות לא סחירות</t>
  </si>
  <si>
    <t>790063</t>
  </si>
  <si>
    <t>חברת עובדים מר א- חברת העובדים</t>
  </si>
  <si>
    <t>790139</t>
  </si>
  <si>
    <t>חברת עובדים מר ב- חברת העובדים</t>
  </si>
  <si>
    <t>790147</t>
  </si>
  <si>
    <t>חברת עובדים מר ג- חברת העובדים</t>
  </si>
  <si>
    <t>790154</t>
  </si>
  <si>
    <t>חברת עובדים מר ד- חברת העובדים</t>
  </si>
  <si>
    <t>442228</t>
  </si>
  <si>
    <t>הדרי גינת בעמ- כללי</t>
  </si>
  <si>
    <t>79053</t>
  </si>
  <si>
    <t>הדרי גינת מניות- כללי</t>
  </si>
  <si>
    <t>79855</t>
  </si>
  <si>
    <t>ב.הבראה מעלו- מעלות</t>
  </si>
  <si>
    <t>79913</t>
  </si>
  <si>
    <t>מעלות מר א'- מעלות</t>
  </si>
  <si>
    <t>2360</t>
  </si>
  <si>
    <t>משען-חב.רגיל- מרכז משען בעמ</t>
  </si>
  <si>
    <t>697011</t>
  </si>
  <si>
    <t>סנה- סנה</t>
  </si>
  <si>
    <t>729715</t>
  </si>
  <si>
    <t>ק.השק מר א'- ק השקעות מר</t>
  </si>
  <si>
    <t>729764</t>
  </si>
  <si>
    <t>קרן השק מר ד- ק השקעות מר</t>
  </si>
  <si>
    <t>729772</t>
  </si>
  <si>
    <t>קרן השקעות עובדים ג- קרן השקעות עובדים</t>
  </si>
  <si>
    <t>6254</t>
  </si>
  <si>
    <t>ת.ש.י דרכים שמ מר דרך א- ת.ש.י. דרכים ש"מ</t>
  </si>
  <si>
    <t>JE00B1S0VN88</t>
  </si>
  <si>
    <t>DELEK GLOBAL- דלק בלרון</t>
  </si>
  <si>
    <t>ניירות ערך לא סחירים: קרנות השקעה</t>
  </si>
  <si>
    <t xml:space="preserve"> קרנות הון סיכון</t>
  </si>
  <si>
    <t>קרנות הון סיכון והשקעה</t>
  </si>
  <si>
    <t>9840826</t>
  </si>
  <si>
    <t>Gemini ISRAEL V L.P- Gemini</t>
  </si>
  <si>
    <t>9840803</t>
  </si>
  <si>
    <t>SCP VitaLife II- SCP Vitalife</t>
  </si>
  <si>
    <t>9840860</t>
  </si>
  <si>
    <t>Vintage 2- וינטאג'</t>
  </si>
  <si>
    <t>9840861</t>
  </si>
  <si>
    <t>Vintage 3- וינטאג'</t>
  </si>
  <si>
    <t>9840774</t>
  </si>
  <si>
    <t>Vintage 4- וינטאג'</t>
  </si>
  <si>
    <t>60297512</t>
  </si>
  <si>
    <t>Vintage Investment Partners V- וינטאג'</t>
  </si>
  <si>
    <t>9840855</t>
  </si>
  <si>
    <t>Vertex III- ורטקס</t>
  </si>
  <si>
    <t>9840874</t>
  </si>
  <si>
    <t>Medica III- מדיקה</t>
  </si>
  <si>
    <t>9840914</t>
  </si>
  <si>
    <t>Plenus 2- פלנוס</t>
  </si>
  <si>
    <t>9840920</t>
  </si>
  <si>
    <t>Plenus 3- פלנוס</t>
  </si>
  <si>
    <t xml:space="preserve"> סה''כ ל: קרנות הון סיכון</t>
  </si>
  <si>
    <t xml:space="preserve"> קרנות גידור</t>
  </si>
  <si>
    <t xml:space="preserve"> סה''כ ל: קרנות גידור</t>
  </si>
  <si>
    <t xml:space="preserve"> קרנות נדל"ן</t>
  </si>
  <si>
    <t xml:space="preserve"> סה''כ ל: קרנות נדל"ן</t>
  </si>
  <si>
    <t xml:space="preserve"> קרנות השקעה אחרות</t>
  </si>
  <si>
    <t>26054</t>
  </si>
  <si>
    <t>Klirmark- KLIRMARK</t>
  </si>
  <si>
    <t>39115</t>
  </si>
  <si>
    <t>Noy- NOY</t>
  </si>
  <si>
    <t>9840870</t>
  </si>
  <si>
    <t>Markstone Isr  (1875)- מרקסטון</t>
  </si>
  <si>
    <t>9840689</t>
  </si>
  <si>
    <t>Sky II- סקיי</t>
  </si>
  <si>
    <t>9840773</t>
  </si>
  <si>
    <t>Fortissimo 2- פורטיסימו</t>
  </si>
  <si>
    <t>60289790</t>
  </si>
  <si>
    <t>Fortissimo III- פורטיסימו</t>
  </si>
  <si>
    <t>9840900</t>
  </si>
  <si>
    <t>Fortissimo- פורטיסימו</t>
  </si>
  <si>
    <t>9840910</t>
  </si>
  <si>
    <t>FIMI Opportunity 1- פימי</t>
  </si>
  <si>
    <t>9840776</t>
  </si>
  <si>
    <t>FIMI Opportunity 2- פימי</t>
  </si>
  <si>
    <t>9840908</t>
  </si>
  <si>
    <t>Fimi Opportunity 4- פימי</t>
  </si>
  <si>
    <t>60305448</t>
  </si>
  <si>
    <t>Fimi V- פימי</t>
  </si>
  <si>
    <t>9840761</t>
  </si>
  <si>
    <t>FITE- פימי</t>
  </si>
  <si>
    <t>25965</t>
  </si>
  <si>
    <t>בראשית - קרן מנוף- קרן בראשית</t>
  </si>
  <si>
    <t>60283058</t>
  </si>
  <si>
    <t>קרן תשתיות ישראל II- קרן תשתיות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</si>
  <si>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</si>
  <si>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</si>
  <si>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</si>
  <si>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</si>
  <si>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קרנות גידור</t>
  </si>
  <si>
    <t>LU0420741521</t>
  </si>
  <si>
    <t>GEMS Low V SIDE- GEMS Investment</t>
  </si>
  <si>
    <t>KYG378821345</t>
  </si>
  <si>
    <t>GEMS Progressive Multy STR- GEMS Investment</t>
  </si>
  <si>
    <t xml:space="preserve"> סה''כ ל: קרנות גידור בחו"ל</t>
  </si>
  <si>
    <t xml:space="preserve"> קרנות נדל"ן בחו"ל</t>
  </si>
  <si>
    <t>60298742</t>
  </si>
  <si>
    <t>Blackstone RE VII- Blackstone</t>
  </si>
  <si>
    <t xml:space="preserve"> סה''כ ל: קרנות נדל"ן בחו"ל</t>
  </si>
  <si>
    <t xml:space="preserve"> קרנות השקעה אחרות בחו"ל</t>
  </si>
  <si>
    <t>9840622</t>
  </si>
  <si>
    <t>איפקס ארופה 7 B- APAX</t>
  </si>
  <si>
    <t>60294154</t>
  </si>
  <si>
    <t>BC European Partners IX- BC Partners</t>
  </si>
  <si>
    <t>9988718</t>
  </si>
  <si>
    <t>Blackstone Energy- Blackstone</t>
  </si>
  <si>
    <t>60265089</t>
  </si>
  <si>
    <t>Blackstone VI- Blackstone</t>
  </si>
  <si>
    <t>60303385</t>
  </si>
  <si>
    <t>Coller International VI- Coller</t>
  </si>
  <si>
    <t>9840771</t>
  </si>
  <si>
    <t>Energy Capital Partners II- Energy Capital Partners II</t>
  </si>
  <si>
    <t>9840770</t>
  </si>
  <si>
    <t>H.I.G. Opportunity Fund II- H.I.G. Opportunity Fund II</t>
  </si>
  <si>
    <t>9840574</t>
  </si>
  <si>
    <t>Harbor Vest VI Asia Pacific- Harbour PE</t>
  </si>
  <si>
    <t>9840649</t>
  </si>
  <si>
    <t>HV - HIPEP 5- Harbour PE</t>
  </si>
  <si>
    <t>9840681</t>
  </si>
  <si>
    <t>HV Buyout 8- Harbour PE</t>
  </si>
  <si>
    <t>9840683</t>
  </si>
  <si>
    <t>HV Mezzanine 8- Harbour PE</t>
  </si>
  <si>
    <t>9840682</t>
  </si>
  <si>
    <t>HV Venture 8- Harbour PE</t>
  </si>
  <si>
    <t>9840565</t>
  </si>
  <si>
    <t>Pantheon Europe VI- pantheon</t>
  </si>
  <si>
    <t>9840535</t>
  </si>
  <si>
    <t>Partners Group I- Partners Group</t>
  </si>
  <si>
    <t>60318367</t>
  </si>
  <si>
    <t>Partners Group II- Partners Group</t>
  </si>
  <si>
    <t>9840579</t>
  </si>
  <si>
    <t>American Securities II- המילטון</t>
  </si>
  <si>
    <t>60287034</t>
  </si>
  <si>
    <t>American Securities VI- המילטון</t>
  </si>
  <si>
    <t>60302569</t>
  </si>
  <si>
    <t>Baring Vostok V- המילטון</t>
  </si>
  <si>
    <t>9840553</t>
  </si>
  <si>
    <t>Enhanced Equity Fund II- המילטון</t>
  </si>
  <si>
    <t>60304870</t>
  </si>
  <si>
    <t>Gridiron Capital II- המילטון</t>
  </si>
  <si>
    <t>9840569</t>
  </si>
  <si>
    <t>Hamilton Lane Secondary II- המילטון</t>
  </si>
  <si>
    <t>9840767</t>
  </si>
  <si>
    <t>J.H. Whitney VII- המילטון</t>
  </si>
  <si>
    <t>9988726</t>
  </si>
  <si>
    <t>Kohlberg Investors VII- המילטון</t>
  </si>
  <si>
    <t>60300936</t>
  </si>
  <si>
    <t>Kohlberg IV Secondary- המילטון</t>
  </si>
  <si>
    <t>60300944</t>
  </si>
  <si>
    <t>Kohlberg V Secondary- המילטון</t>
  </si>
  <si>
    <t>60297710</t>
  </si>
  <si>
    <t>Kohlberg VI Secondary- המילטון</t>
  </si>
  <si>
    <t>9840602</t>
  </si>
  <si>
    <t>KPS SS III- המילטון</t>
  </si>
  <si>
    <t>9840548</t>
  </si>
  <si>
    <t>Levine Leichtman IV- המילטון</t>
  </si>
  <si>
    <t>9840550</t>
  </si>
  <si>
    <t>Lindsay Goldberg III- המילטון</t>
  </si>
  <si>
    <t>9840568</t>
  </si>
  <si>
    <t>Odyssey Investment Partners- המילטון</t>
  </si>
  <si>
    <t>9840606</t>
  </si>
  <si>
    <t>OHA Strategic Credit Fund 2- המילטון</t>
  </si>
  <si>
    <t>60289782</t>
  </si>
  <si>
    <t>Platinum Equity III- המילטון</t>
  </si>
  <si>
    <t>60318607</t>
  </si>
  <si>
    <t>Ridgemont Equity I- המילטון</t>
  </si>
  <si>
    <t>60314341</t>
  </si>
  <si>
    <t>SSG Capital II- המילטון</t>
  </si>
  <si>
    <t>9988965</t>
  </si>
  <si>
    <t>TPG Opportunity II- המילטון</t>
  </si>
  <si>
    <t>9840611</t>
  </si>
  <si>
    <t>TPG Partners VI Secondary- המילטון</t>
  </si>
  <si>
    <t>9840671</t>
  </si>
  <si>
    <t>Crystal- קריסטל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</si>
  <si>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</si>
  <si>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</si>
  <si>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</si>
  <si>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</si>
  <si>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סה''כ ל: כתבי אופציה בישראל</t>
  </si>
  <si>
    <t>ניירות ערך לא סחירים: אופציות</t>
  </si>
  <si>
    <t>מכשירים פיננסיים ונגזרים</t>
  </si>
  <si>
    <t>76001742</t>
  </si>
  <si>
    <t>CALL $=4.00 23/04/2013- מזרחי טפחות</t>
  </si>
  <si>
    <t>76001734</t>
  </si>
  <si>
    <t>PUT $=3.54 23/04/2013- מזרחי טפחות</t>
  </si>
  <si>
    <t>76001726</t>
  </si>
  <si>
    <t>PUT $=3.81 23/04/2013- מזרחי טפחות</t>
  </si>
  <si>
    <t xml:space="preserve"> מט"ח/מט"ח</t>
  </si>
  <si>
    <t xml:space="preserve"> סה''כ ל: מט"ח/מט"ח</t>
  </si>
  <si>
    <t>9983735</t>
  </si>
  <si>
    <t>RATE CAP 3 YEARS- BARCLAYS</t>
  </si>
  <si>
    <t>ניירות ערך לא סחירים: חוזים עתידיים</t>
  </si>
  <si>
    <t>31006000</t>
  </si>
  <si>
    <t>D.B. LLO 06.21 L+3.1%/6.33%- DEUTSCHE BANK</t>
  </si>
  <si>
    <t>31001500</t>
  </si>
  <si>
    <t>5.88%/5.4265% 11.19 HAPI- בנק הפועלים</t>
  </si>
  <si>
    <t>76001890</t>
  </si>
  <si>
    <t>FW HAPI 14.11.13 3.9725 $/NIS- בנק הפועלים</t>
  </si>
  <si>
    <t>31002300</t>
  </si>
  <si>
    <t>HAPI   ISR 03.20 4.625%/5.85%- בנק הפועלים</t>
  </si>
  <si>
    <t>31001800</t>
  </si>
  <si>
    <t>HAPI   RBS 09.20 L+3.2%/6.8%- בנק הפועלים</t>
  </si>
  <si>
    <t>31001000</t>
  </si>
  <si>
    <t>HAPI  ISR 03.20 4.625%/5.58- בנק הפועלים</t>
  </si>
  <si>
    <t>31001400</t>
  </si>
  <si>
    <t>HAPI  ISR 03.20 4.625%/5.91%- בנק הפועלים</t>
  </si>
  <si>
    <t>31002400</t>
  </si>
  <si>
    <t>HAPI  RBS 09.20 L+3.2%/7.465%- בנק הפועלים</t>
  </si>
  <si>
    <t>31003500</t>
  </si>
  <si>
    <t>HAPI  RBS 3/21 L+4.68 BP/9.33%- בנק הפועלים</t>
  </si>
  <si>
    <t>31006300</t>
  </si>
  <si>
    <t>HAPI ISR 2022 4%/5.4150%- בנק הפועלים</t>
  </si>
  <si>
    <t>31005400</t>
  </si>
  <si>
    <t>HAPI PHONIX 2019 L+4.075%/6.675%- בנק הפועלים</t>
  </si>
  <si>
    <t>31003600</t>
  </si>
  <si>
    <t>5.367/6.78 חב' לישראלBLL 03.16- לאומי</t>
  </si>
  <si>
    <t>31001600</t>
  </si>
  <si>
    <t>5.845%/5.4264% 11/19פקדון BLL- לאומי</t>
  </si>
  <si>
    <t>31002800</t>
  </si>
  <si>
    <t>BLL   ISR 03.20 4.625%/5.88%- לאומי</t>
  </si>
  <si>
    <t>31000900</t>
  </si>
  <si>
    <t>BLL  ISR 03.20 4.625%/5.59%- לאומי</t>
  </si>
  <si>
    <t>31003000</t>
  </si>
  <si>
    <t>BLL  ISR 03.20 4.625%/5.85%- לאומי</t>
  </si>
  <si>
    <t>31001100</t>
  </si>
  <si>
    <t>BLL  ISR 03.20 4.625%/5.86%- לאומי</t>
  </si>
  <si>
    <t>31001300</t>
  </si>
  <si>
    <t>BLL  ISR 03.20 4.625%/5.91%- לאומי</t>
  </si>
  <si>
    <t>31006100</t>
  </si>
  <si>
    <t>BLL  ISR 06.22 4%/5.3125%- לאומי</t>
  </si>
  <si>
    <t>31005900</t>
  </si>
  <si>
    <t>BLL  ISR ELEC 12.27 7.75%/9.23%- לאומי</t>
  </si>
  <si>
    <t>31002200</t>
  </si>
  <si>
    <t>BLL  ISRAEL 03.20 4.625%/5.94%- לאומי</t>
  </si>
  <si>
    <t>31005500</t>
  </si>
  <si>
    <t>BLL  NETAFIM 06.18 EURLAB/8.61%- לאומי</t>
  </si>
  <si>
    <t>31000114</t>
  </si>
  <si>
    <t>BLL BAC 5/18 5.65%/6.65%- לאומי</t>
  </si>
  <si>
    <t>31006200</t>
  </si>
  <si>
    <t>BLL HSBC 08.35 5.625%/6.9650%- לאומי</t>
  </si>
  <si>
    <t>31000111</t>
  </si>
  <si>
    <t>BLL HSBC 6/16 L+0.43/2.57% CPI- לאומי</t>
  </si>
  <si>
    <t>31004700</t>
  </si>
  <si>
    <t>BLL ING 04/01/22  L+3.8%/7.18- לאומי</t>
  </si>
  <si>
    <t>31003300</t>
  </si>
  <si>
    <t>BLL ING 4/21 L+300BP/7.545%- לאומי</t>
  </si>
  <si>
    <t>31003900</t>
  </si>
  <si>
    <t>BLL LLOYDS 21/06/21  L+3M/7.34- לאומי</t>
  </si>
  <si>
    <t>76001817</t>
  </si>
  <si>
    <t>FW MIZ 28.3.13 3.9526 $/NIS- מזרחי טפחות</t>
  </si>
  <si>
    <t>31002900</t>
  </si>
  <si>
    <t>MIZI  ISR 03.20 4.625%/5.805%- מזרחי טפחות</t>
  </si>
  <si>
    <t>31000300</t>
  </si>
  <si>
    <t>MIZI  ISR 3/19 5.125%/3.18%CPI- מזרחי טפחות</t>
  </si>
  <si>
    <t>31005800</t>
  </si>
  <si>
    <t>MIZI ING 04/1/22L+3.8%/6.945%- מזרחי טפחות</t>
  </si>
  <si>
    <t>31004600</t>
  </si>
  <si>
    <t>MIZI ISRAEL 06.22 5%/6.075%- מזרחי טפחות</t>
  </si>
  <si>
    <t>31005300</t>
  </si>
  <si>
    <t>MIZI NETAFIM 2018 L6M+610BP- מזרחי טפחות</t>
  </si>
  <si>
    <t>31002600</t>
  </si>
  <si>
    <t>MIZI ORMAT 08.17 7%/8.44%- מזרחי טפחות</t>
  </si>
  <si>
    <t>31000700</t>
  </si>
  <si>
    <t>MIZI RABO 6/19 11%/11.43%- מזרחי טפחות</t>
  </si>
  <si>
    <t>31002000</t>
  </si>
  <si>
    <t>HAPI 12/25 TEL3M/6.4%- בנק הפועלים</t>
  </si>
  <si>
    <t>31006900</t>
  </si>
  <si>
    <t>BLL 31/1/22TEL3M/4.025%- לאומי</t>
  </si>
  <si>
    <t>31006400</t>
  </si>
  <si>
    <t>BLL 7.3.22-7.3.27  TEL3M/6.5- לאומי</t>
  </si>
  <si>
    <t>31000400</t>
  </si>
  <si>
    <t>פקדון עתידי MIZI  12/19 7.1%- מזרחי טפחות</t>
  </si>
  <si>
    <t>31000600</t>
  </si>
  <si>
    <t>פקדון עתידי MIZI 1/15 7.2%- מזרחי טפחות</t>
  </si>
  <si>
    <t>31007200</t>
  </si>
  <si>
    <t>DB S&amp;P 500 17/12/13- DEUTSCHE BANK</t>
  </si>
  <si>
    <t>31002700</t>
  </si>
  <si>
    <t>BARC   ISR 03.20 4.625%/6%- BARCLAYS</t>
  </si>
  <si>
    <t>31002100</t>
  </si>
  <si>
    <t>BARC  ISR 03.20 4.625%/5.56%- BARCLAYS</t>
  </si>
  <si>
    <t>31001200</t>
  </si>
  <si>
    <t>BARC  ISR 03.20 4.625%/5.87%- BARCLAYS</t>
  </si>
  <si>
    <t>31003400</t>
  </si>
  <si>
    <t>BARC  ISR ELECTRIC 12.27 7.75%/8.51%- BARCLAYS</t>
  </si>
  <si>
    <t>31003700</t>
  </si>
  <si>
    <t>BARC  ISRAEL 3.19 5.125%/6.015- BARCLAYS</t>
  </si>
  <si>
    <t>31006600</t>
  </si>
  <si>
    <t>BARC 20.6.22 L+3.48%/7.06%- BARCLAYS</t>
  </si>
  <si>
    <t>31006700</t>
  </si>
  <si>
    <t>BARC 20.6.22 L+3.65%/7.1%- BARCLAYS</t>
  </si>
  <si>
    <t>31004300</t>
  </si>
  <si>
    <t>BARC 28/01/2020  9.375%/10.81%- BARCLAYS</t>
  </si>
  <si>
    <t>31001700</t>
  </si>
  <si>
    <t>BARC ORMAT 08.17 7%/7.93%- BARCLAYS</t>
  </si>
  <si>
    <t>76001767</t>
  </si>
  <si>
    <t>FW BAR 2.1.13 3.9335 $/NIS- BARCLAYS</t>
  </si>
  <si>
    <t>1000526</t>
  </si>
  <si>
    <t>ברקליס CSA דולר- BARCLAYS</t>
  </si>
  <si>
    <t>31003200</t>
  </si>
  <si>
    <t>D.B CLN BAR 03/21 6.3%/6.95%- DEUTSCHE BANK</t>
  </si>
  <si>
    <t>31006500</t>
  </si>
  <si>
    <t>D.B.  5.7.22 L+3.3%/6.73%- DEUTSCHE BANK</t>
  </si>
  <si>
    <t>31004500</t>
  </si>
  <si>
    <t>DB ING CLN 7.145%/L+3.8% 01/22- DEUTSCHE BANK</t>
  </si>
  <si>
    <t>76001684</t>
  </si>
  <si>
    <t>FW DB 22.4.14 3.8522 $/NIS- DEUTSCHE BANK</t>
  </si>
  <si>
    <t>76001650</t>
  </si>
  <si>
    <t>FW DB 31/3/14 3.81 $/NIS- DEUTSCHE BANK</t>
  </si>
  <si>
    <t>76001601</t>
  </si>
  <si>
    <t>FW DB 4.11.13 3.7091 $/NIS- DEUTSCHE BANK</t>
  </si>
  <si>
    <t>76001908</t>
  </si>
  <si>
    <t>FW GS 14/11/13 3.9746 $/NIS- GOLDMAN SACHS</t>
  </si>
  <si>
    <t>31004000</t>
  </si>
  <si>
    <t>BARC 09/06/26  TEL-3M/6.385- BARCLAYS</t>
  </si>
  <si>
    <t>31006800</t>
  </si>
  <si>
    <t>BARC 30.5.19 CPI2.25%- BARCLAYS</t>
  </si>
  <si>
    <t>ניירות ערך לא סחירים: מוצרים מובנים</t>
  </si>
  <si>
    <t>1110444</t>
  </si>
  <si>
    <t>חמית הנפקות 7- חמית-אמפא קפיטל</t>
  </si>
  <si>
    <t>1127083</t>
  </si>
  <si>
    <t>חמית  הנפקות 10 4.30% 6/2017- חמית-אמפא קפיטל</t>
  </si>
  <si>
    <t>1124643</t>
  </si>
  <si>
    <t>חמית הנפקות 9- חמית-אמפא קפיטל</t>
  </si>
  <si>
    <t>הלוואות</t>
  </si>
  <si>
    <t>שיעור ריבית  
 ממוצע</t>
  </si>
  <si>
    <t xml:space="preserve"> כנגד חסכון עמיתים מובטחים</t>
  </si>
  <si>
    <t>31000037</t>
  </si>
  <si>
    <t>הלוואות לעמיתים קגמ</t>
  </si>
  <si>
    <t xml:space="preserve"> סה''כ ל: כנגד חסכון עמיתים מובטחים</t>
  </si>
  <si>
    <t xml:space="preserve"> מבוטחות במשכנתא או תיקי משכנתאות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</si>
  <si>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</si>
  <si>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</si>
  <si>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</si>
  <si>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</si>
  <si>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33662</t>
  </si>
  <si>
    <t>8070013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</si>
  <si>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</si>
  <si>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</si>
  <si>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</si>
  <si>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</si>
  <si>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</si>
  <si>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</si>
  <si>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</si>
  <si>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</si>
  <si>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</si>
  <si>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</si>
  <si>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</si>
  <si>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</si>
  <si>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</si>
  <si>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</si>
  <si>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</si>
  <si>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</si>
  <si>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</si>
  <si>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</si>
  <si>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44123</t>
  </si>
  <si>
    <t>8070196</t>
  </si>
  <si>
    <t>6189</t>
  </si>
  <si>
    <t>44115</t>
  </si>
  <si>
    <t>33373</t>
  </si>
  <si>
    <t>32581</t>
  </si>
  <si>
    <t>32946</t>
  </si>
  <si>
    <t>32763</t>
  </si>
  <si>
    <t>33498</t>
  </si>
  <si>
    <t>33506</t>
  </si>
  <si>
    <t>39040</t>
  </si>
  <si>
    <t>24802</t>
  </si>
  <si>
    <t>2303238</t>
  </si>
  <si>
    <t>2303246</t>
  </si>
  <si>
    <t>2303261</t>
  </si>
  <si>
    <t>2303220</t>
  </si>
  <si>
    <t>2303253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</si>
  <si>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</si>
  <si>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</si>
  <si>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</si>
  <si>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</si>
  <si>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</si>
  <si>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</si>
  <si>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</si>
  <si>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</si>
  <si>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</si>
  <si>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</si>
  <si>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33084</t>
  </si>
  <si>
    <t>33266</t>
  </si>
  <si>
    <t>9988494</t>
  </si>
  <si>
    <t>9989450</t>
  </si>
  <si>
    <t>9989468</t>
  </si>
  <si>
    <t>25841</t>
  </si>
  <si>
    <t>6112106</t>
  </si>
  <si>
    <t>32714</t>
  </si>
  <si>
    <t>7400195</t>
  </si>
  <si>
    <t>תקבול בגין מימוש אופציות בזק</t>
  </si>
  <si>
    <t>32722</t>
  </si>
  <si>
    <t>24703</t>
  </si>
  <si>
    <t>24711</t>
  </si>
  <si>
    <t>24661</t>
  </si>
  <si>
    <t>8151</t>
  </si>
  <si>
    <t>8169</t>
  </si>
  <si>
    <t>8144</t>
  </si>
  <si>
    <t>33878</t>
  </si>
  <si>
    <t>6082028</t>
  </si>
  <si>
    <t>32540</t>
  </si>
  <si>
    <t>9988809</t>
  </si>
  <si>
    <t>9988890</t>
  </si>
  <si>
    <t>9988411</t>
  </si>
  <si>
    <t>9988429</t>
  </si>
  <si>
    <t>9988619</t>
  </si>
  <si>
    <t>9988601</t>
  </si>
  <si>
    <t>9989435</t>
  </si>
  <si>
    <t>9989443</t>
  </si>
  <si>
    <t>9989930</t>
  </si>
  <si>
    <t>9989948</t>
  </si>
  <si>
    <t>39180</t>
  </si>
  <si>
    <t>33407</t>
  </si>
  <si>
    <t>33571</t>
  </si>
  <si>
    <t>2261972</t>
  </si>
  <si>
    <t>2261915</t>
  </si>
  <si>
    <t>32631</t>
  </si>
  <si>
    <t>33704</t>
  </si>
  <si>
    <t>4003002</t>
  </si>
  <si>
    <t>הדרי גינת הלואה צמות</t>
  </si>
  <si>
    <t>34926</t>
  </si>
  <si>
    <t xml:space="preserve"> סה''כ ל: מובטחות בבטחונות אחרים</t>
  </si>
  <si>
    <t xml:space="preserve"> מובטחות בשיעבוד כלי רכב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</si>
  <si>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</si>
  <si>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</si>
  <si>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</si>
  <si>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</si>
  <si>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</si>
  <si>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</si>
  <si>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 xml:space="preserve"> סה''כ ל: לא מובטחות</t>
  </si>
  <si>
    <t xml:space="preserve"> מובטחות במשכנתא או תיקי משכנתאות</t>
  </si>
  <si>
    <t xml:space="preserve"> סה''כ ל: מובטחות במשכנתא או תיקי משכנתאות</t>
  </si>
  <si>
    <t>סה''כ הלוואות</t>
  </si>
  <si>
    <t>פקדונות מעל 3 חודשים</t>
  </si>
  <si>
    <t>תנאי   
  ושיעור ריבית</t>
  </si>
  <si>
    <t>6683718</t>
  </si>
  <si>
    <t>טפחות 6.2%- מזרחי טפחות</t>
  </si>
  <si>
    <t>6681969</t>
  </si>
  <si>
    <t>טפחות פקדון 6.3%- מזרחי טפחות</t>
  </si>
  <si>
    <t>6477491</t>
  </si>
  <si>
    <t>פועלים פק 6.2%- בנק הפועלים</t>
  </si>
  <si>
    <t>6683692</t>
  </si>
  <si>
    <t>פקדון מזרחי טפחות- מזרחי טפחות</t>
  </si>
  <si>
    <t xml:space="preserve"> נקוב במט"ח</t>
  </si>
  <si>
    <t>76001528</t>
  </si>
  <si>
    <t>בלל דולר 5.4264% 2019- לאומי</t>
  </si>
  <si>
    <t>76001940</t>
  </si>
  <si>
    <t>בנהפ LIBOR+0.95% 12.12.13- בנק הפועלים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</si>
  <si>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</si>
  <si>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</si>
  <si>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</si>
  <si>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</si>
  <si>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</si>
  <si>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</si>
  <si>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</si>
  <si>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</si>
  <si>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 xml:space="preserve"> מניב</t>
  </si>
  <si>
    <t>תל אביב מגרש בן סרוק- מקרקעין</t>
  </si>
  <si>
    <t xml:space="preserve"> סה''כ ל: מניב</t>
  </si>
  <si>
    <t xml:space="preserve"> לא מניב</t>
  </si>
  <si>
    <t xml:space="preserve"> סה''כ ל: לא מניב</t>
  </si>
  <si>
    <t>סה''כ זכויות במקרקעין</t>
  </si>
  <si>
    <t>השקעות אחרות</t>
  </si>
  <si>
    <t>בארץ</t>
  </si>
  <si>
    <t>זכאים</t>
  </si>
  <si>
    <t>חייבים אחרים</t>
  </si>
  <si>
    <t>רכוש אחר</t>
  </si>
  <si>
    <t>התח.ממש.אי העלאת ג.פרישה נשי- ממשלת ישראל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</si>
  <si>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</si>
  <si>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</si>
  <si>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</si>
  <si>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</si>
  <si>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</si>
  <si>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</si>
  <si>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</si>
  <si>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</si>
  <si>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</si>
  <si>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</si>
  <si>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</si>
  <si>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</si>
  <si>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</si>
  <si>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</si>
  <si>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</si>
  <si>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</si>
  <si>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</si>
  <si>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</si>
  <si>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</si>
  <si>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</si>
  <si>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>הערה: סכום נכסי הקופה  כולל כספי סיוע ממשלתי ישיר עתידי בסך של  31,679,982.70 אלפי ₪</t>
  </si>
  <si>
    <t xml:space="preserve"> שגיא</t>
  </si>
  <si>
    <t>סה''כ ל: שגיא</t>
  </si>
  <si>
    <t xml:space="preserve"> גליל</t>
  </si>
  <si>
    <t xml:space="preserve"> סה''כ ל: גליל</t>
  </si>
  <si>
    <t xml:space="preserve"> כפיר</t>
  </si>
  <si>
    <t xml:space="preserve"> סה''כ ל: כפיר</t>
  </si>
  <si>
    <t xml:space="preserve"> מלווה קצר מועד</t>
  </si>
  <si>
    <t xml:space="preserve"> סה''כ ל: מלווה קצר מועד</t>
  </si>
  <si>
    <t>שחר</t>
  </si>
  <si>
    <t xml:space="preserve"> סה''כ ל: שחר</t>
  </si>
  <si>
    <t xml:space="preserve"> גילון</t>
  </si>
  <si>
    <t xml:space="preserve"> סה''כ ל: גילון</t>
  </si>
  <si>
    <t xml:space="preserve"> גלבוע</t>
  </si>
  <si>
    <t>סה''כ ל: גלבוע</t>
  </si>
  <si>
    <t xml:space="preserve"> שכבת חוב (Tranch) בדרוג AA- ומעלה</t>
  </si>
  <si>
    <t>סה''כ ל: שכבת חוב (Tranch) בדרוג AA- ומעלה</t>
  </si>
  <si>
    <t>שכבת חוב (Tranch) בדרוג BBB- עד A+</t>
  </si>
  <si>
    <t xml:space="preserve"> סה''כ ל: שכבת חוב (Tranch) בדרוג BBB- עד A+</t>
  </si>
  <si>
    <t xml:space="preserve"> שכבת חוב (Tranch) בדרוג BB+ ומטה</t>
  </si>
  <si>
    <t>סה''כ ל: שכבת חוב (Tranch) בדרוג BB+ ומטה</t>
  </si>
  <si>
    <t xml:space="preserve"> שכבת הון (Equity Tranch)</t>
  </si>
  <si>
    <t xml:space="preserve"> סה''כ ל: שכבת הון (Equity Tranch)</t>
  </si>
  <si>
    <t xml:space="preserve"> סה''כ ל: שכבת חוב (Tranch) בדרוג AA- ומעלה</t>
  </si>
  <si>
    <t xml:space="preserve"> שכבת חוב (Tranch) בדרוג BBB- עד A+</t>
  </si>
  <si>
    <t>שכבת חוב (Tranch) בדרוג BB+ ומטה</t>
  </si>
  <si>
    <t xml:space="preserve"> סה''כ ל: שכבת חוב (Tranch) בדרוג BB+ ומטה</t>
  </si>
  <si>
    <t>מדד</t>
  </si>
  <si>
    <t>שכבת חוב (Tranch) בדרוג AA- ומעלה</t>
  </si>
  <si>
    <t>שכבת הון (Equity Tranch)</t>
  </si>
  <si>
    <t>ריבית ודיבידנד לקבל</t>
  </si>
  <si>
    <t xml:space="preserve"> ישפרו ב- ישפרו כולל פדיון לקבל</t>
  </si>
  <si>
    <t>דוראד</t>
  </si>
  <si>
    <t>OPC</t>
  </si>
  <si>
    <t>אשדוד התפלה</t>
  </si>
  <si>
    <t>עיר הבהדים</t>
  </si>
  <si>
    <t>Vertex  3</t>
  </si>
  <si>
    <t>Medica 3</t>
  </si>
  <si>
    <t>Plenus 2</t>
  </si>
  <si>
    <t>Vintage 2</t>
  </si>
  <si>
    <t>Vintage 3</t>
  </si>
  <si>
    <t>SCP VitaLife II</t>
  </si>
  <si>
    <t>Plenus 3</t>
  </si>
  <si>
    <t>Vintage Venture IV</t>
  </si>
  <si>
    <t>Gemini Israel V</t>
  </si>
  <si>
    <t>Fimi Opportunity 4</t>
  </si>
  <si>
    <t>Fortissimo 2</t>
  </si>
  <si>
    <t>FIMI Opportunity 2</t>
  </si>
  <si>
    <t>Fortissimo</t>
  </si>
  <si>
    <t>FITE</t>
  </si>
  <si>
    <t>FIMI Opportunity   1</t>
  </si>
  <si>
    <t>Markstone Isr  (1875)</t>
  </si>
  <si>
    <t>Klirmark</t>
  </si>
  <si>
    <t>Sky II</t>
  </si>
  <si>
    <t>קרן תשתיות ישראל II</t>
  </si>
  <si>
    <t>Fortissimo III</t>
  </si>
  <si>
    <t>Vintage Investment Partners V</t>
  </si>
  <si>
    <t>Fimi V</t>
  </si>
  <si>
    <t>Noy</t>
  </si>
  <si>
    <t>בראשית</t>
  </si>
  <si>
    <t>יוני 2013</t>
  </si>
  <si>
    <t>ספטמבר 2016</t>
  </si>
  <si>
    <t>דצמבר 2015</t>
  </si>
  <si>
    <t>דצמבר 2018</t>
  </si>
  <si>
    <t>פברואר 2015</t>
  </si>
  <si>
    <t>אפריל 2016</t>
  </si>
  <si>
    <t>ינואר 2015</t>
  </si>
  <si>
    <t>אפריל 2022</t>
  </si>
  <si>
    <t>ינואר 2016</t>
  </si>
  <si>
    <t>יולי 2017</t>
  </si>
  <si>
    <t>דצמבר 2014</t>
  </si>
  <si>
    <t>אפריל 2013</t>
  </si>
  <si>
    <t>דצמבר 2013</t>
  </si>
  <si>
    <t>ספטמבר 2014</t>
  </si>
  <si>
    <t>יוני 2016</t>
  </si>
  <si>
    <t>יולי 2020</t>
  </si>
  <si>
    <t>אוגוסט 2021</t>
  </si>
  <si>
    <t>דצמבר 2021</t>
  </si>
  <si>
    <t>אוגוסט 2019</t>
  </si>
  <si>
    <t>יולי 2022</t>
  </si>
  <si>
    <t>ספטמבר 2022</t>
  </si>
  <si>
    <t>Crystal</t>
  </si>
  <si>
    <t>HV - HIPEP 5</t>
  </si>
  <si>
    <t>HV Venture 8</t>
  </si>
  <si>
    <t>HV Mezzanine 8</t>
  </si>
  <si>
    <t>HV Buyout 8</t>
  </si>
  <si>
    <t>איפקס ארופה 7 B</t>
  </si>
  <si>
    <t>Pantheon Europe VI</t>
  </si>
  <si>
    <t>Hamilton Lane Secondary II</t>
  </si>
  <si>
    <t>Odyssey Investment IV</t>
  </si>
  <si>
    <t>Lindsay Goldberg III</t>
  </si>
  <si>
    <t>Levine Leicthman IV</t>
  </si>
  <si>
    <t>OHA Strategic Credit</t>
  </si>
  <si>
    <t>KPS SS III</t>
  </si>
  <si>
    <r>
      <rPr>
        <sz val="9"/>
        <color indexed="8"/>
        <rFont val="Arial"/>
        <family val="2"/>
      </rPr>
      <t>TPG</t>
    </r>
    <r>
      <rPr>
        <sz val="8"/>
        <color indexed="8"/>
        <rFont val="Arial"/>
        <family val="2"/>
      </rPr>
      <t xml:space="preserve"> Partners VI Secondary</t>
    </r>
  </si>
  <si>
    <r>
      <t xml:space="preserve">HV </t>
    </r>
    <r>
      <rPr>
        <sz val="9"/>
        <color indexed="8"/>
        <rFont val="Arial"/>
        <family val="2"/>
      </rPr>
      <t>Venture VI Asia Pac.</t>
    </r>
  </si>
  <si>
    <t>Partner Group I</t>
  </si>
  <si>
    <t>American Securities II</t>
  </si>
  <si>
    <t>Enhanced Equity Fund II</t>
  </si>
  <si>
    <t xml:space="preserve">Energy Capital Partners </t>
  </si>
  <si>
    <t>H.I.G. Opportunity Fund II</t>
  </si>
  <si>
    <t>J.H. Whitney VII, L.P.</t>
  </si>
  <si>
    <t>Kohlberg Investors VII L.P</t>
  </si>
  <si>
    <t>American Securities VI</t>
  </si>
  <si>
    <t>Blackstone VI</t>
  </si>
  <si>
    <t>Blackstone Energy</t>
  </si>
  <si>
    <t xml:space="preserve">TPG Opportunty II </t>
  </si>
  <si>
    <t>Platinum Equity III</t>
  </si>
  <si>
    <t>BC European Partners IX</t>
  </si>
  <si>
    <t>Kohlberg IV Secondary</t>
  </si>
  <si>
    <t>Kohlberg V Secondary</t>
  </si>
  <si>
    <t>Kohlberg VI Secondary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</si>
  <si>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</si>
  <si>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</si>
  <si>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</si>
  <si>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</si>
  <si>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</si>
  <si>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</si>
  <si>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</si>
  <si>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Aion Fund I</t>
  </si>
  <si>
    <t>Blackstone RE VII</t>
  </si>
  <si>
    <t>גמר השקעה</t>
  </si>
  <si>
    <t>ינואר 2019</t>
  </si>
  <si>
    <t>ינואר 2020</t>
  </si>
  <si>
    <t>ינואר 2022</t>
  </si>
  <si>
    <t>פברואר 2019</t>
  </si>
  <si>
    <t>אפריל 2019</t>
  </si>
  <si>
    <t>מאי 2019</t>
  </si>
  <si>
    <t>אוגוסט 2015</t>
  </si>
  <si>
    <t>אוגוסט 2017</t>
  </si>
  <si>
    <t>אוקטובר 2017</t>
  </si>
  <si>
    <t>אוקטובר 2023</t>
  </si>
  <si>
    <t>דצמבר 2022</t>
  </si>
  <si>
    <t>ינואר 2018</t>
  </si>
  <si>
    <t>מאי 2018</t>
  </si>
  <si>
    <t>יוני 2020</t>
  </si>
  <si>
    <t>מאי 2017</t>
  </si>
  <si>
    <t>יוני 2018</t>
  </si>
  <si>
    <t>ספטמבר 2021</t>
  </si>
  <si>
    <t>פברואר 2021</t>
  </si>
  <si>
    <t>יולי 2021</t>
  </si>
  <si>
    <t>אוקטובר 2022</t>
  </si>
  <si>
    <t>נובמבר 2018</t>
  </si>
  <si>
    <t>פברואר 2022</t>
  </si>
  <si>
    <t>דצמבר 2012</t>
  </si>
  <si>
    <t>יוני 2017</t>
  </si>
  <si>
    <t>מאי 2022</t>
  </si>
  <si>
    <t>יוני 2022</t>
  </si>
  <si>
    <t>אוקטובר 2020</t>
  </si>
  <si>
    <t>נובמבר 2020</t>
  </si>
  <si>
    <t>דצמבר 2024</t>
  </si>
  <si>
    <t>אוגוסט 2022</t>
  </si>
  <si>
    <t>גורם כ"ב</t>
  </si>
  <si>
    <t>גורם כ"ח</t>
  </si>
  <si>
    <t>גורם מ"א</t>
  </si>
  <si>
    <t>גורם כ"ז</t>
  </si>
  <si>
    <t>גורם מ</t>
  </si>
  <si>
    <t>גורם ל"ה</t>
  </si>
  <si>
    <t>גורם כ"א</t>
  </si>
  <si>
    <t>גורם י"ב</t>
  </si>
  <si>
    <t>גורם י"ג</t>
  </si>
  <si>
    <t>גורם ל</t>
  </si>
  <si>
    <t>גורם ט"ו</t>
  </si>
  <si>
    <t>גורם י"ט</t>
  </si>
  <si>
    <t>גורם כ"ג</t>
  </si>
  <si>
    <t>גורם כ"ד</t>
  </si>
  <si>
    <t>גורם ט</t>
  </si>
  <si>
    <t>גורם ו</t>
  </si>
  <si>
    <t>גורם ז</t>
  </si>
  <si>
    <t>גורם ח</t>
  </si>
  <si>
    <t>גורם י"ז</t>
  </si>
  <si>
    <t>גורם כ</t>
  </si>
  <si>
    <t>גורם ט"ז</t>
  </si>
  <si>
    <t>גורם ל"ד</t>
  </si>
  <si>
    <t>גורם י"א</t>
  </si>
  <si>
    <t>גורם כ"ו</t>
  </si>
  <si>
    <t>גורם ב</t>
  </si>
  <si>
    <t>גורם ג</t>
  </si>
  <si>
    <t>גורם י</t>
  </si>
  <si>
    <t>גורם ל"ב</t>
  </si>
  <si>
    <t xml:space="preserve"> ישפרו ב- ישפרו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</si>
</sst>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[$-1010409]#,##0.00;#,##0.00\-"/>
    <numFmt numFmtId="165" formatCode="[$-1010409]dd/mm/yy"/>
    <numFmt numFmtId="166" formatCode="[$-1010409]General"/>
  </numFmts>
  <fonts count="14">
    <font>
      <sz val="10"/>
      <name val="Arial"/>
      <charset val="1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8"/>
      <name val="David"/>
      <family val="2"/>
      <charset val="177"/>
    </font>
    <font>
      <sz val="11"/>
      <color indexed="8"/>
      <name val="David"/>
      <family val="2"/>
      <charset val="177"/>
    </font>
    <font>
      <sz val="9"/>
      <color indexed="8"/>
      <name val="David"/>
      <family val="2"/>
      <charset val="177"/>
    </font>
    <font>
      <b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sz val="10"/>
      <color indexed="18"/>
      <name val="Arial"/>
      <family val="2"/>
    </font>
    <font>
      <b/>
      <i/>
      <sz val="10"/>
      <color indexed="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sz val="10"/>
      <color theme="1"/>
      <name val="Arial"/>
      <family val="2"/>
      <charset val="177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12" fillId="0" borderId="0"/>
    <xf numFmtId="43" fontId="12" fillId="0" borderId="0" applyFont="0" applyFill="0" applyBorder="0" applyAlignment="0" applyProtection="0"/>
  </cellStyleXfs>
  <cellXfs count="37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64" fontId="7" fillId="4" borderId="2" xfId="0" applyNumberFormat="1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165" fontId="2" fillId="6" borderId="1" xfId="0" applyNumberFormat="1" applyFont="1" applyFill="1" applyBorder="1" applyAlignment="1">
      <alignment horizontal="left" vertical="center" wrapText="1"/>
    </xf>
    <xf numFmtId="166" fontId="2" fillId="6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top" wrapText="1"/>
    </xf>
    <xf numFmtId="0" fontId="10" fillId="0" borderId="0" xfId="0" applyFont="1" applyFill="1" applyAlignment="1">
      <alignment vertical="top" wrapText="1"/>
    </xf>
    <xf numFmtId="14" fontId="0" fillId="0" borderId="6" xfId="0" applyNumberFormat="1" applyBorder="1" applyAlignment="1">
      <alignment horizontal="right" indent="1" readingOrder="2"/>
    </xf>
    <xf numFmtId="0" fontId="10" fillId="6" borderId="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top" wrapText="1"/>
    </xf>
    <xf numFmtId="14" fontId="11" fillId="2" borderId="1" xfId="0" applyNumberFormat="1" applyFont="1" applyFill="1" applyBorder="1" applyAlignment="1">
      <alignment vertical="top" wrapText="1"/>
    </xf>
    <xf numFmtId="4" fontId="11" fillId="2" borderId="1" xfId="0" applyNumberFormat="1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right" vertical="top" wrapText="1"/>
    </xf>
    <xf numFmtId="164" fontId="9" fillId="3" borderId="1" xfId="0" applyNumberFormat="1" applyFont="1" applyFill="1" applyBorder="1" applyAlignment="1">
      <alignment horizontal="right" wrapText="1"/>
    </xf>
    <xf numFmtId="164" fontId="7" fillId="4" borderId="2" xfId="0" applyNumberFormat="1" applyFont="1" applyFill="1" applyBorder="1" applyAlignment="1">
      <alignment horizontal="right" wrapText="1"/>
    </xf>
    <xf numFmtId="0" fontId="8" fillId="2" borderId="1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vertical="top" wrapText="1"/>
    </xf>
    <xf numFmtId="0" fontId="3" fillId="6" borderId="0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3" xfId="0" applyFont="1" applyFill="1" applyBorder="1" applyAlignment="1">
      <alignment horizontal="right" vertical="top" wrapText="1"/>
    </xf>
    <xf numFmtId="0" fontId="8" fillId="2" borderId="4" xfId="0" applyFont="1" applyFill="1" applyBorder="1" applyAlignment="1">
      <alignment horizontal="right" vertical="top" wrapText="1"/>
    </xf>
    <xf numFmtId="0" fontId="8" fillId="2" borderId="5" xfId="0" applyFont="1" applyFill="1" applyBorder="1" applyAlignment="1">
      <alignment horizontal="right" vertical="top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39"/>
  <sheetViews>
    <sheetView showGridLines="0" tabSelected="1" workbookViewId="0">
      <selection activeCell="B37" sqref="B37"/>
    </sheetView>
  </sheetViews>
  <sheetFormatPr defaultRowHeight="12.75"/>
  <cols>
    <col min="1" max="2" width="21.140625" customWidth="1"/>
    <col min="3" max="3" width="41.7109375" customWidth="1"/>
    <col min="4" max="4" width="6.85546875" customWidth="1"/>
    <col min="5" max="5" width="55.85546875" customWidth="1"/>
  </cols>
  <sheetData>
    <row r="1" spans="1:5" ht="21.6" customHeight="1">
      <c r="A1" s="29" t="s">
        <v>0</v>
      </c>
      <c r="B1" s="29"/>
      <c r="C1" s="29"/>
      <c r="D1" s="29"/>
      <c r="E1" s="1"/>
    </row>
    <row r="2" spans="1:5" ht="36" customHeight="1">
      <c r="A2" s="30" t="s">
        <v>1</v>
      </c>
      <c r="B2" s="30"/>
      <c r="C2" s="30"/>
      <c r="D2" s="30"/>
      <c r="E2" s="1"/>
    </row>
    <row r="3" spans="1:5" ht="48.95" customHeight="1">
      <c r="A3" s="31" t="s">
        <v>2</v>
      </c>
      <c r="B3" s="31"/>
      <c r="C3" s="31"/>
      <c r="D3" s="31"/>
      <c r="E3" s="1"/>
    </row>
    <row r="4" spans="1:5" ht="28.7" customHeight="1">
      <c r="A4" s="1"/>
      <c r="B4" s="2"/>
      <c r="C4" s="2"/>
      <c r="D4" s="2"/>
      <c r="E4" s="1"/>
    </row>
    <row r="5" spans="1:5" ht="25.5">
      <c r="A5" s="3" t="s">
        <v>3</v>
      </c>
      <c r="B5" s="3" t="s">
        <v>4</v>
      </c>
      <c r="C5" s="3"/>
      <c r="D5" s="2"/>
      <c r="E5" s="1"/>
    </row>
    <row r="6" spans="1:5">
      <c r="A6" s="4"/>
      <c r="B6" s="4"/>
      <c r="C6" s="5" t="s">
        <v>5</v>
      </c>
      <c r="D6" s="2"/>
      <c r="E6" s="1"/>
    </row>
    <row r="7" spans="1:5">
      <c r="A7" s="4">
        <v>2.2436308902131366</v>
      </c>
      <c r="B7" s="4">
        <v>1276591.649438587</v>
      </c>
      <c r="C7" s="5" t="s">
        <v>6</v>
      </c>
      <c r="D7" s="2"/>
      <c r="E7" s="1"/>
    </row>
    <row r="8" spans="1:5">
      <c r="A8" s="4"/>
      <c r="B8" s="4"/>
      <c r="C8" s="5" t="s">
        <v>7</v>
      </c>
      <c r="D8" s="2"/>
      <c r="E8" s="1"/>
    </row>
    <row r="9" spans="1:5">
      <c r="A9" s="4">
        <v>5.7937395028551633</v>
      </c>
      <c r="B9" s="4">
        <v>3296549.1340978802</v>
      </c>
      <c r="C9" s="5" t="s">
        <v>8</v>
      </c>
      <c r="D9" s="2"/>
      <c r="E9" s="1"/>
    </row>
    <row r="10" spans="1:5">
      <c r="A10" s="4">
        <v>8.7875825100368995E-11</v>
      </c>
      <c r="B10" s="4">
        <v>5.0000000000000002E-5</v>
      </c>
      <c r="C10" s="5" t="s">
        <v>9</v>
      </c>
      <c r="D10" s="2"/>
      <c r="E10" s="1"/>
    </row>
    <row r="11" spans="1:5">
      <c r="A11" s="4">
        <v>1.3085011099725889</v>
      </c>
      <c r="B11" s="4">
        <v>744517.11177565646</v>
      </c>
      <c r="C11" s="5" t="s">
        <v>10</v>
      </c>
      <c r="D11" s="2"/>
      <c r="E11" s="1"/>
    </row>
    <row r="12" spans="1:5">
      <c r="A12" s="4">
        <v>2.1971028100302616</v>
      </c>
      <c r="B12" s="4">
        <v>1250117.88368462</v>
      </c>
      <c r="C12" s="5" t="s">
        <v>11</v>
      </c>
      <c r="D12" s="2"/>
      <c r="E12" s="1"/>
    </row>
    <row r="13" spans="1:5">
      <c r="A13" s="4">
        <v>5.1447778357656091</v>
      </c>
      <c r="B13" s="4">
        <v>2927299.8745043967</v>
      </c>
      <c r="C13" s="5" t="s">
        <v>12</v>
      </c>
      <c r="D13" s="2"/>
      <c r="E13" s="1"/>
    </row>
    <row r="14" spans="1:5">
      <c r="A14" s="4">
        <v>3.2211000940317644</v>
      </c>
      <c r="B14" s="4">
        <v>1832756.671332944</v>
      </c>
      <c r="C14" s="5" t="s">
        <v>13</v>
      </c>
      <c r="D14" s="2"/>
      <c r="E14" s="1"/>
    </row>
    <row r="15" spans="1:5">
      <c r="A15" s="4">
        <v>5.2033402636895905E-5</v>
      </c>
      <c r="B15" s="4">
        <v>29.606210000000001</v>
      </c>
      <c r="C15" s="5" t="s">
        <v>14</v>
      </c>
      <c r="D15" s="2"/>
      <c r="E15" s="1"/>
    </row>
    <row r="16" spans="1:5">
      <c r="A16" s="4">
        <v>1.5817648518066418E-10</v>
      </c>
      <c r="B16" s="4">
        <v>9.0000000000000006E-5</v>
      </c>
      <c r="C16" s="5" t="s">
        <v>15</v>
      </c>
      <c r="D16" s="2"/>
      <c r="E16" s="1"/>
    </row>
    <row r="17" spans="1:5">
      <c r="A17" s="4">
        <v>3.5150330040147598E-11</v>
      </c>
      <c r="B17" s="4">
        <v>2.0000000000000002E-5</v>
      </c>
      <c r="C17" s="5" t="s">
        <v>16</v>
      </c>
      <c r="D17" s="2"/>
      <c r="E17" s="1"/>
    </row>
    <row r="18" spans="1:5">
      <c r="A18" s="4">
        <v>2.1090198024088559E-10</v>
      </c>
      <c r="B18" s="4">
        <v>1.2E-4</v>
      </c>
      <c r="C18" s="5" t="s">
        <v>17</v>
      </c>
      <c r="D18" s="2"/>
      <c r="E18" s="1"/>
    </row>
    <row r="19" spans="1:5">
      <c r="A19" s="4"/>
      <c r="B19" s="4"/>
      <c r="C19" s="5" t="s">
        <v>18</v>
      </c>
      <c r="D19" s="2"/>
      <c r="E19" s="1"/>
    </row>
    <row r="20" spans="1:5">
      <c r="A20" s="4">
        <v>69.476401098096161</v>
      </c>
      <c r="B20" s="4">
        <v>39531009.250122212</v>
      </c>
      <c r="C20" s="5" t="s">
        <v>8</v>
      </c>
      <c r="D20" s="2"/>
      <c r="E20" s="1"/>
    </row>
    <row r="21" spans="1:5">
      <c r="A21" s="4">
        <v>3.148785906465526E-2</v>
      </c>
      <c r="B21" s="4">
        <v>17916.110049999999</v>
      </c>
      <c r="C21" s="5" t="s">
        <v>9</v>
      </c>
      <c r="D21" s="2"/>
      <c r="E21" s="1"/>
    </row>
    <row r="22" spans="1:5">
      <c r="A22" s="4">
        <v>3.8407845687862348</v>
      </c>
      <c r="B22" s="4">
        <v>2185347.656422806</v>
      </c>
      <c r="C22" s="5" t="s">
        <v>10</v>
      </c>
      <c r="D22" s="2"/>
      <c r="E22" s="1"/>
    </row>
    <row r="23" spans="1:5">
      <c r="A23" s="4">
        <v>6.4783792290220105E-2</v>
      </c>
      <c r="B23" s="4">
        <v>36860.986634393543</v>
      </c>
      <c r="C23" s="5" t="s">
        <v>11</v>
      </c>
      <c r="D23" s="2"/>
      <c r="E23" s="1"/>
    </row>
    <row r="24" spans="1:5">
      <c r="A24" s="4">
        <v>1.1387823790156193</v>
      </c>
      <c r="B24" s="4">
        <v>647949.75052293285</v>
      </c>
      <c r="C24" s="5" t="s">
        <v>19</v>
      </c>
      <c r="D24" s="2"/>
      <c r="E24" s="1"/>
    </row>
    <row r="25" spans="1:5">
      <c r="A25" s="4">
        <v>3.5150330040147598E-11</v>
      </c>
      <c r="B25" s="4">
        <v>2.0000000000000002E-5</v>
      </c>
      <c r="C25" s="5" t="s">
        <v>20</v>
      </c>
      <c r="D25" s="2"/>
      <c r="E25" s="1"/>
    </row>
    <row r="26" spans="1:5">
      <c r="A26" s="4">
        <v>3.1171874733380229E-3</v>
      </c>
      <c r="B26" s="4">
        <v>1773.6319800000001</v>
      </c>
      <c r="C26" s="5" t="s">
        <v>21</v>
      </c>
      <c r="D26" s="2"/>
      <c r="E26" s="1"/>
    </row>
    <row r="27" spans="1:5">
      <c r="A27" s="4">
        <v>4.761369935375722E-2</v>
      </c>
      <c r="B27" s="4">
        <v>27091.466452448305</v>
      </c>
      <c r="C27" s="5" t="s">
        <v>22</v>
      </c>
      <c r="D27" s="2"/>
      <c r="E27" s="1"/>
    </row>
    <row r="28" spans="1:5">
      <c r="A28" s="4">
        <v>2.744648122829773E-2</v>
      </c>
      <c r="B28" s="4">
        <v>15616.627893364999</v>
      </c>
      <c r="C28" s="5" t="s">
        <v>23</v>
      </c>
      <c r="D28" s="2"/>
      <c r="E28" s="1"/>
    </row>
    <row r="29" spans="1:5">
      <c r="A29" s="4">
        <v>1.5585732950153186</v>
      </c>
      <c r="B29" s="4">
        <v>886804.35901180189</v>
      </c>
      <c r="C29" s="5" t="s">
        <v>24</v>
      </c>
      <c r="D29" s="2"/>
      <c r="E29" s="1"/>
    </row>
    <row r="30" spans="1:5">
      <c r="A30" s="4">
        <v>0.41368221263353533</v>
      </c>
      <c r="B30" s="4">
        <v>235378.84973543099</v>
      </c>
      <c r="C30" s="5" t="s">
        <v>25</v>
      </c>
      <c r="D30" s="2"/>
      <c r="E30" s="1"/>
    </row>
    <row r="31" spans="1:5">
      <c r="A31" s="4">
        <v>0.14060132021331587</v>
      </c>
      <c r="B31" s="4">
        <v>80000.000029999996</v>
      </c>
      <c r="C31" s="5" t="s">
        <v>26</v>
      </c>
      <c r="D31" s="2"/>
      <c r="E31" s="1"/>
    </row>
    <row r="32" spans="1:5">
      <c r="A32" s="4">
        <v>3.3478218298905298</v>
      </c>
      <c r="B32" s="4">
        <v>2080859.4</v>
      </c>
      <c r="C32" s="5" t="s">
        <v>27</v>
      </c>
      <c r="D32" s="2"/>
      <c r="E32" s="1"/>
    </row>
    <row r="33" spans="1:5">
      <c r="A33" s="4"/>
      <c r="B33" s="4"/>
      <c r="C33" s="5" t="s">
        <v>28</v>
      </c>
      <c r="D33" s="2"/>
      <c r="E33" s="1"/>
    </row>
    <row r="34" spans="1:5">
      <c r="A34" s="4">
        <v>7.0300660080295196E-11</v>
      </c>
      <c r="B34" s="4">
        <v>4.0000000000000003E-5</v>
      </c>
      <c r="C34" s="5" t="s">
        <v>29</v>
      </c>
      <c r="D34" s="2"/>
      <c r="E34" s="1"/>
    </row>
    <row r="35" spans="1:5">
      <c r="A35" s="4">
        <v>7.0300660080295196E-11</v>
      </c>
      <c r="B35" s="4">
        <v>4.0000000000000003E-5</v>
      </c>
      <c r="C35" s="5" t="s">
        <v>30</v>
      </c>
      <c r="D35" s="2"/>
      <c r="E35" s="1"/>
    </row>
    <row r="36" spans="1:5">
      <c r="A36" s="4">
        <v>0</v>
      </c>
      <c r="B36" s="4">
        <v>0</v>
      </c>
      <c r="C36" s="5" t="s">
        <v>31</v>
      </c>
      <c r="D36" s="2"/>
      <c r="E36" s="1"/>
    </row>
    <row r="37" spans="1:5">
      <c r="A37" s="6">
        <v>99.999999999999986</v>
      </c>
      <c r="B37" s="6">
        <f>SUM(B6:B36)</f>
        <v>57074470.020279489</v>
      </c>
      <c r="C37" s="7" t="s">
        <v>32</v>
      </c>
      <c r="D37" s="2"/>
      <c r="E37" s="1"/>
    </row>
    <row r="38" spans="1:5" ht="80.650000000000006" customHeight="1">
      <c r="A38" s="1"/>
      <c r="B38" s="2"/>
      <c r="C38" s="17" t="s">
        <v>1538</v>
      </c>
      <c r="D38" s="2"/>
      <c r="E38" s="1"/>
    </row>
    <row r="39" spans="1:5" ht="36" customHeight="1">
      <c r="A39" s="32" t="s">
        <v>33</v>
      </c>
      <c r="B39" s="32"/>
      <c r="C39" s="32"/>
      <c r="D39" s="32"/>
      <c r="E39" s="1"/>
    </row>
  </sheetData>
  <mergeCells count="4">
    <mergeCell ref="A1:D1"/>
    <mergeCell ref="A2:D2"/>
    <mergeCell ref="A3:D3"/>
    <mergeCell ref="A39:D39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16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9" t="s">
        <v>552</v>
      </c>
      <c r="B2" s="29"/>
      <c r="C2" s="29"/>
      <c r="D2" s="29"/>
      <c r="E2" s="29"/>
      <c r="F2" s="29"/>
      <c r="G2" s="29"/>
      <c r="H2" s="29"/>
      <c r="I2" s="29"/>
      <c r="J2" s="29"/>
      <c r="K2" s="1"/>
    </row>
    <row r="3" spans="1:11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1"/>
    </row>
    <row r="4" spans="1:11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101</v>
      </c>
      <c r="C6" s="3" t="s">
        <v>102</v>
      </c>
      <c r="D6" s="3" t="s">
        <v>103</v>
      </c>
      <c r="E6" s="3" t="s">
        <v>104</v>
      </c>
      <c r="F6" s="3" t="s">
        <v>36</v>
      </c>
      <c r="G6" s="3" t="s">
        <v>147</v>
      </c>
      <c r="H6" s="3" t="s">
        <v>49</v>
      </c>
      <c r="I6" s="3" t="s">
        <v>50</v>
      </c>
      <c r="J6" s="2"/>
      <c r="K6" s="1"/>
    </row>
    <row r="7" spans="1:11" ht="15.2" customHeight="1">
      <c r="A7" s="33" t="s">
        <v>553</v>
      </c>
      <c r="B7" s="33"/>
      <c r="C7" s="33"/>
      <c r="D7" s="33"/>
      <c r="E7" s="33"/>
      <c r="F7" s="33"/>
      <c r="G7" s="33"/>
      <c r="H7" s="33"/>
      <c r="I7" s="33"/>
      <c r="J7" s="2"/>
      <c r="K7" s="1"/>
    </row>
    <row r="8" spans="1:11" ht="24">
      <c r="A8" s="4">
        <v>2.291625766967422E-6</v>
      </c>
      <c r="B8" s="4">
        <v>4.8759276658991499</v>
      </c>
      <c r="C8" s="4">
        <v>1.3039000000000001</v>
      </c>
      <c r="D8" s="4">
        <v>3.4</v>
      </c>
      <c r="E8" s="4">
        <v>38350</v>
      </c>
      <c r="F8" s="5" t="s">
        <v>53</v>
      </c>
      <c r="G8" s="5" t="s">
        <v>211</v>
      </c>
      <c r="H8" s="5" t="s">
        <v>554</v>
      </c>
      <c r="I8" s="5" t="s">
        <v>555</v>
      </c>
      <c r="J8" s="2"/>
      <c r="K8" s="1"/>
    </row>
    <row r="9" spans="1:11" ht="24">
      <c r="A9" s="4">
        <v>4.9741759294763461E-5</v>
      </c>
      <c r="B9" s="4">
        <v>4.8759307655974196</v>
      </c>
      <c r="C9" s="4">
        <v>28.302299999999999</v>
      </c>
      <c r="D9" s="4">
        <v>36.9</v>
      </c>
      <c r="E9" s="4">
        <v>76700</v>
      </c>
      <c r="F9" s="5" t="s">
        <v>53</v>
      </c>
      <c r="G9" s="5" t="s">
        <v>211</v>
      </c>
      <c r="H9" s="5" t="s">
        <v>556</v>
      </c>
      <c r="I9" s="5" t="s">
        <v>557</v>
      </c>
      <c r="J9" s="2"/>
      <c r="K9" s="1"/>
    </row>
    <row r="10" spans="1:11">
      <c r="A10" s="9">
        <v>5.2033385061730882E-5</v>
      </c>
      <c r="B10" s="10"/>
      <c r="C10" s="9">
        <v>29.606200000000001</v>
      </c>
      <c r="D10" s="10"/>
      <c r="E10" s="9">
        <v>115050</v>
      </c>
      <c r="F10" s="10"/>
      <c r="G10" s="10"/>
      <c r="H10" s="10"/>
      <c r="I10" s="11" t="s">
        <v>558</v>
      </c>
      <c r="J10" s="2"/>
      <c r="K10" s="1"/>
    </row>
    <row r="11" spans="1:11" ht="15.2" customHeight="1">
      <c r="A11" s="33" t="s">
        <v>559</v>
      </c>
      <c r="B11" s="33"/>
      <c r="C11" s="33"/>
      <c r="D11" s="33"/>
      <c r="E11" s="33"/>
      <c r="F11" s="33"/>
      <c r="G11" s="33"/>
      <c r="H11" s="33"/>
      <c r="I11" s="33"/>
      <c r="J11" s="2"/>
      <c r="K11" s="1"/>
    </row>
    <row r="12" spans="1:11">
      <c r="A12" s="4">
        <v>1.7575165020073799E-11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55</v>
      </c>
      <c r="G12" s="5" t="s">
        <v>55</v>
      </c>
      <c r="H12" s="5" t="s">
        <v>55</v>
      </c>
      <c r="I12" s="5" t="s">
        <v>55</v>
      </c>
      <c r="J12" s="2"/>
      <c r="K12" s="1"/>
    </row>
    <row r="13" spans="1:11">
      <c r="A13" s="9">
        <v>1.7575165020073799E-11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560</v>
      </c>
      <c r="J13" s="2"/>
      <c r="K13" s="1"/>
    </row>
    <row r="14" spans="1:11">
      <c r="A14" s="6">
        <v>5.2033402636895905E-5</v>
      </c>
      <c r="B14" s="12"/>
      <c r="C14" s="6">
        <v>29.606210000000001</v>
      </c>
      <c r="D14" s="12"/>
      <c r="E14" s="6">
        <v>115050</v>
      </c>
      <c r="F14" s="12"/>
      <c r="G14" s="12"/>
      <c r="H14" s="12"/>
      <c r="I14" s="7" t="s">
        <v>561</v>
      </c>
      <c r="J14" s="2"/>
      <c r="K14" s="1"/>
    </row>
    <row r="15" spans="1:11" ht="50.4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36" customHeight="1">
      <c r="A16" s="32" t="s">
        <v>33</v>
      </c>
      <c r="B16" s="32"/>
      <c r="C16" s="32"/>
      <c r="D16" s="32"/>
      <c r="E16" s="32"/>
      <c r="F16" s="32"/>
      <c r="G16" s="32"/>
      <c r="H16" s="32"/>
      <c r="I16" s="32"/>
      <c r="J16" s="32"/>
      <c r="K16" s="1"/>
    </row>
  </sheetData>
  <mergeCells count="6">
    <mergeCell ref="A16:J16"/>
    <mergeCell ref="A2:J2"/>
    <mergeCell ref="A3:J3"/>
    <mergeCell ref="A4:J4"/>
    <mergeCell ref="A7:I7"/>
    <mergeCell ref="A11:I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40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9" t="s">
        <v>562</v>
      </c>
      <c r="B2" s="29"/>
      <c r="C2" s="29"/>
      <c r="D2" s="29"/>
      <c r="E2" s="29"/>
      <c r="F2" s="29"/>
      <c r="G2" s="29"/>
      <c r="H2" s="29"/>
      <c r="I2" s="29"/>
      <c r="J2" s="29"/>
      <c r="K2" s="1"/>
    </row>
    <row r="3" spans="1:11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1"/>
    </row>
    <row r="4" spans="1:11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101</v>
      </c>
      <c r="C6" s="3" t="s">
        <v>102</v>
      </c>
      <c r="D6" s="3" t="s">
        <v>103</v>
      </c>
      <c r="E6" s="3" t="s">
        <v>104</v>
      </c>
      <c r="F6" s="3" t="s">
        <v>36</v>
      </c>
      <c r="G6" s="3" t="s">
        <v>147</v>
      </c>
      <c r="H6" s="3" t="s">
        <v>49</v>
      </c>
      <c r="I6" s="3" t="s">
        <v>50</v>
      </c>
      <c r="J6" s="2"/>
      <c r="K6" s="1"/>
    </row>
    <row r="7" spans="1:11" ht="15.2" customHeight="1">
      <c r="A7" s="33" t="s">
        <v>51</v>
      </c>
      <c r="B7" s="33"/>
      <c r="C7" s="33"/>
      <c r="D7" s="33"/>
      <c r="E7" s="33"/>
      <c r="F7" s="33"/>
      <c r="G7" s="33"/>
      <c r="H7" s="33"/>
      <c r="I7" s="33"/>
      <c r="J7" s="2"/>
      <c r="K7" s="1"/>
    </row>
    <row r="8" spans="1:11" ht="15.2" customHeight="1">
      <c r="A8" s="33" t="s">
        <v>563</v>
      </c>
      <c r="B8" s="33"/>
      <c r="C8" s="33"/>
      <c r="D8" s="33"/>
      <c r="E8" s="33"/>
      <c r="F8" s="33"/>
      <c r="G8" s="33"/>
      <c r="H8" s="33"/>
      <c r="I8" s="33"/>
      <c r="J8" s="2"/>
      <c r="K8" s="1"/>
    </row>
    <row r="9" spans="1:11">
      <c r="A9" s="4">
        <v>1.7575165020073799E-11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55</v>
      </c>
      <c r="G9" s="5" t="s">
        <v>55</v>
      </c>
      <c r="H9" s="5" t="s">
        <v>55</v>
      </c>
      <c r="I9" s="5" t="s">
        <v>55</v>
      </c>
      <c r="J9" s="2"/>
      <c r="K9" s="1"/>
    </row>
    <row r="10" spans="1:11">
      <c r="A10" s="9">
        <v>1.7575165020073799E-11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1" t="s">
        <v>564</v>
      </c>
      <c r="J10" s="2"/>
      <c r="K10" s="1"/>
    </row>
    <row r="11" spans="1:11" ht="15.2" customHeight="1">
      <c r="A11" s="33" t="s">
        <v>565</v>
      </c>
      <c r="B11" s="33"/>
      <c r="C11" s="33"/>
      <c r="D11" s="33"/>
      <c r="E11" s="33"/>
      <c r="F11" s="33"/>
      <c r="G11" s="33"/>
      <c r="H11" s="33"/>
      <c r="I11" s="33"/>
      <c r="J11" s="2"/>
      <c r="K11" s="1"/>
    </row>
    <row r="12" spans="1:11">
      <c r="A12" s="4">
        <v>1.7575165020073799E-11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55</v>
      </c>
      <c r="G12" s="5" t="s">
        <v>55</v>
      </c>
      <c r="H12" s="5" t="s">
        <v>55</v>
      </c>
      <c r="I12" s="5" t="s">
        <v>55</v>
      </c>
      <c r="J12" s="2"/>
      <c r="K12" s="1"/>
    </row>
    <row r="13" spans="1:11">
      <c r="A13" s="9">
        <v>1.7575165020073799E-11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566</v>
      </c>
      <c r="J13" s="2"/>
      <c r="K13" s="1"/>
    </row>
    <row r="14" spans="1:11" ht="15.2" customHeight="1">
      <c r="A14" s="33" t="s">
        <v>567</v>
      </c>
      <c r="B14" s="33"/>
      <c r="C14" s="33"/>
      <c r="D14" s="33"/>
      <c r="E14" s="33"/>
      <c r="F14" s="33"/>
      <c r="G14" s="33"/>
      <c r="H14" s="33"/>
      <c r="I14" s="33"/>
      <c r="J14" s="2"/>
      <c r="K14" s="1"/>
    </row>
    <row r="15" spans="1:11">
      <c r="A15" s="4">
        <v>1.7575165020073799E-11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55</v>
      </c>
      <c r="G15" s="5" t="s">
        <v>55</v>
      </c>
      <c r="H15" s="5" t="s">
        <v>55</v>
      </c>
      <c r="I15" s="5" t="s">
        <v>55</v>
      </c>
      <c r="J15" s="2"/>
      <c r="K15" s="1"/>
    </row>
    <row r="16" spans="1:11">
      <c r="A16" s="9">
        <v>1.7575165020073799E-11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1" t="s">
        <v>568</v>
      </c>
      <c r="J16" s="2"/>
      <c r="K16" s="1"/>
    </row>
    <row r="17" spans="1:11" ht="15.2" customHeight="1">
      <c r="A17" s="33" t="s">
        <v>442</v>
      </c>
      <c r="B17" s="33"/>
      <c r="C17" s="33"/>
      <c r="D17" s="33"/>
      <c r="E17" s="33"/>
      <c r="F17" s="33"/>
      <c r="G17" s="33"/>
      <c r="H17" s="33"/>
      <c r="I17" s="33"/>
      <c r="J17" s="2"/>
      <c r="K17" s="1"/>
    </row>
    <row r="18" spans="1:11">
      <c r="A18" s="4">
        <v>1.7575165020073799E-11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55</v>
      </c>
      <c r="G18" s="5" t="s">
        <v>55</v>
      </c>
      <c r="H18" s="5" t="s">
        <v>55</v>
      </c>
      <c r="I18" s="5" t="s">
        <v>55</v>
      </c>
      <c r="J18" s="2"/>
      <c r="K18" s="1"/>
    </row>
    <row r="19" spans="1:11">
      <c r="A19" s="9">
        <v>1.7575165020073799E-11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1" t="s">
        <v>443</v>
      </c>
      <c r="J19" s="2"/>
      <c r="K19" s="1"/>
    </row>
    <row r="20" spans="1:11">
      <c r="A20" s="9">
        <v>7.0300660080295196E-11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1" t="s">
        <v>92</v>
      </c>
      <c r="J20" s="2"/>
      <c r="K20" s="1"/>
    </row>
    <row r="21" spans="1:11" ht="15.2" customHeight="1">
      <c r="A21" s="33" t="s">
        <v>93</v>
      </c>
      <c r="B21" s="33"/>
      <c r="C21" s="33"/>
      <c r="D21" s="33"/>
      <c r="E21" s="33"/>
      <c r="F21" s="33"/>
      <c r="G21" s="33"/>
      <c r="H21" s="33"/>
      <c r="I21" s="33"/>
      <c r="J21" s="2"/>
      <c r="K21" s="1"/>
    </row>
    <row r="22" spans="1:11" ht="15.2" customHeight="1">
      <c r="A22" s="33" t="s">
        <v>563</v>
      </c>
      <c r="B22" s="33"/>
      <c r="C22" s="33"/>
      <c r="D22" s="33"/>
      <c r="E22" s="33"/>
      <c r="F22" s="33"/>
      <c r="G22" s="33"/>
      <c r="H22" s="33"/>
      <c r="I22" s="33"/>
      <c r="J22" s="2"/>
      <c r="K22" s="1"/>
    </row>
    <row r="23" spans="1:11">
      <c r="A23" s="4">
        <v>1.7575165020073799E-11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55</v>
      </c>
      <c r="G23" s="5" t="s">
        <v>55</v>
      </c>
      <c r="H23" s="5" t="s">
        <v>55</v>
      </c>
      <c r="I23" s="5" t="s">
        <v>55</v>
      </c>
      <c r="J23" s="2"/>
      <c r="K23" s="1"/>
    </row>
    <row r="24" spans="1:11">
      <c r="A24" s="9">
        <v>1.7575165020073799E-11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1" t="s">
        <v>564</v>
      </c>
      <c r="J24" s="2"/>
      <c r="K24" s="1"/>
    </row>
    <row r="25" spans="1:11" ht="15.2" customHeight="1">
      <c r="A25" s="33" t="s">
        <v>569</v>
      </c>
      <c r="B25" s="33"/>
      <c r="C25" s="33"/>
      <c r="D25" s="33"/>
      <c r="E25" s="33"/>
      <c r="F25" s="33"/>
      <c r="G25" s="33"/>
      <c r="H25" s="33"/>
      <c r="I25" s="33"/>
      <c r="J25" s="2"/>
      <c r="K25" s="1"/>
    </row>
    <row r="26" spans="1:11">
      <c r="A26" s="4">
        <v>1.7575165020073799E-11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55</v>
      </c>
      <c r="G26" s="5" t="s">
        <v>55</v>
      </c>
      <c r="H26" s="5" t="s">
        <v>55</v>
      </c>
      <c r="I26" s="5" t="s">
        <v>55</v>
      </c>
      <c r="J26" s="2"/>
      <c r="K26" s="1"/>
    </row>
    <row r="27" spans="1:11">
      <c r="A27" s="9">
        <v>1.7575165020073799E-11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1" t="s">
        <v>570</v>
      </c>
      <c r="J27" s="2"/>
      <c r="K27" s="1"/>
    </row>
    <row r="28" spans="1:11" ht="15.2" customHeight="1">
      <c r="A28" s="33" t="s">
        <v>567</v>
      </c>
      <c r="B28" s="33"/>
      <c r="C28" s="33"/>
      <c r="D28" s="33"/>
      <c r="E28" s="33"/>
      <c r="F28" s="33"/>
      <c r="G28" s="33"/>
      <c r="H28" s="33"/>
      <c r="I28" s="33"/>
      <c r="J28" s="2"/>
      <c r="K28" s="1"/>
    </row>
    <row r="29" spans="1:11">
      <c r="A29" s="4">
        <v>1.7575165020073799E-11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55</v>
      </c>
      <c r="G29" s="5" t="s">
        <v>55</v>
      </c>
      <c r="H29" s="5" t="s">
        <v>55</v>
      </c>
      <c r="I29" s="5" t="s">
        <v>55</v>
      </c>
      <c r="J29" s="2"/>
      <c r="K29" s="1"/>
    </row>
    <row r="30" spans="1:11">
      <c r="A30" s="9">
        <v>1.7575165020073799E-11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1" t="s">
        <v>568</v>
      </c>
      <c r="J30" s="2"/>
      <c r="K30" s="1"/>
    </row>
    <row r="31" spans="1:11" ht="15.2" customHeight="1">
      <c r="A31" s="33" t="s">
        <v>571</v>
      </c>
      <c r="B31" s="33"/>
      <c r="C31" s="33"/>
      <c r="D31" s="33"/>
      <c r="E31" s="33"/>
      <c r="F31" s="33"/>
      <c r="G31" s="33"/>
      <c r="H31" s="33"/>
      <c r="I31" s="33"/>
      <c r="J31" s="2"/>
      <c r="K31" s="1"/>
    </row>
    <row r="32" spans="1:11">
      <c r="A32" s="4">
        <v>1.7575165020073799E-11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55</v>
      </c>
      <c r="G32" s="5" t="s">
        <v>55</v>
      </c>
      <c r="H32" s="5" t="s">
        <v>55</v>
      </c>
      <c r="I32" s="5" t="s">
        <v>55</v>
      </c>
      <c r="J32" s="2"/>
      <c r="K32" s="1"/>
    </row>
    <row r="33" spans="1:11">
      <c r="A33" s="9">
        <v>1.7575165020073799E-11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1" t="s">
        <v>572</v>
      </c>
      <c r="J33" s="2"/>
      <c r="K33" s="1"/>
    </row>
    <row r="34" spans="1:11" ht="15.2" customHeight="1">
      <c r="A34" s="33" t="s">
        <v>442</v>
      </c>
      <c r="B34" s="33"/>
      <c r="C34" s="33"/>
      <c r="D34" s="33"/>
      <c r="E34" s="33"/>
      <c r="F34" s="33"/>
      <c r="G34" s="33"/>
      <c r="H34" s="33"/>
      <c r="I34" s="33"/>
      <c r="J34" s="2"/>
      <c r="K34" s="1"/>
    </row>
    <row r="35" spans="1:11">
      <c r="A35" s="4">
        <v>1.7575165020073799E-11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55</v>
      </c>
      <c r="G35" s="5" t="s">
        <v>55</v>
      </c>
      <c r="H35" s="5" t="s">
        <v>55</v>
      </c>
      <c r="I35" s="5" t="s">
        <v>55</v>
      </c>
      <c r="J35" s="2"/>
      <c r="K35" s="1"/>
    </row>
    <row r="36" spans="1:11">
      <c r="A36" s="9">
        <v>1.7575165020073799E-11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1" t="s">
        <v>443</v>
      </c>
      <c r="J36" s="2"/>
      <c r="K36" s="1"/>
    </row>
    <row r="37" spans="1:11">
      <c r="A37" s="9">
        <v>8.7875825100368995E-11</v>
      </c>
      <c r="B37" s="10"/>
      <c r="C37" s="9">
        <v>5.0000000000000002E-5</v>
      </c>
      <c r="D37" s="10"/>
      <c r="E37" s="9">
        <v>0</v>
      </c>
      <c r="F37" s="10"/>
      <c r="G37" s="10"/>
      <c r="H37" s="10"/>
      <c r="I37" s="11" t="s">
        <v>98</v>
      </c>
      <c r="J37" s="2"/>
      <c r="K37" s="1"/>
    </row>
    <row r="38" spans="1:11">
      <c r="A38" s="6">
        <v>1.5817648518066418E-10</v>
      </c>
      <c r="B38" s="12"/>
      <c r="C38" s="6">
        <v>9.0000000000000006E-5</v>
      </c>
      <c r="D38" s="12"/>
      <c r="E38" s="6">
        <v>0</v>
      </c>
      <c r="F38" s="12"/>
      <c r="G38" s="12"/>
      <c r="H38" s="12"/>
      <c r="I38" s="7" t="s">
        <v>573</v>
      </c>
      <c r="J38" s="2"/>
      <c r="K38" s="1"/>
    </row>
    <row r="39" spans="1:11" ht="20.100000000000001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1"/>
    </row>
    <row r="40" spans="1:11" ht="36" customHeight="1">
      <c r="A40" s="32" t="s">
        <v>33</v>
      </c>
      <c r="B40" s="32"/>
      <c r="C40" s="32"/>
      <c r="D40" s="32"/>
      <c r="E40" s="32"/>
      <c r="F40" s="32"/>
      <c r="G40" s="32"/>
      <c r="H40" s="32"/>
      <c r="I40" s="32"/>
      <c r="J40" s="32"/>
      <c r="K40" s="1"/>
    </row>
  </sheetData>
  <mergeCells count="15">
    <mergeCell ref="A2:J2"/>
    <mergeCell ref="A3:J3"/>
    <mergeCell ref="A4:J4"/>
    <mergeCell ref="A7:I7"/>
    <mergeCell ref="A8:I8"/>
    <mergeCell ref="A11:I11"/>
    <mergeCell ref="A31:I31"/>
    <mergeCell ref="A34:I34"/>
    <mergeCell ref="A40:J40"/>
    <mergeCell ref="A14:I14"/>
    <mergeCell ref="A17:I17"/>
    <mergeCell ref="A21:I21"/>
    <mergeCell ref="A22:I22"/>
    <mergeCell ref="A25:I25"/>
    <mergeCell ref="A28:I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9"/>
  <sheetViews>
    <sheetView showGridLines="0" workbookViewId="0"/>
  </sheetViews>
  <sheetFormatPr defaultRowHeight="12.75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28515625" customWidth="1"/>
    <col min="7" max="7" width="6.85546875" customWidth="1"/>
    <col min="8" max="8" width="56.2851562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29" t="s">
        <v>574</v>
      </c>
      <c r="B2" s="29"/>
      <c r="C2" s="29"/>
      <c r="D2" s="29"/>
      <c r="E2" s="29"/>
      <c r="F2" s="29"/>
      <c r="G2" s="29"/>
      <c r="H2" s="1"/>
    </row>
    <row r="3" spans="1:8" ht="36" customHeight="1">
      <c r="A3" s="30" t="s">
        <v>1</v>
      </c>
      <c r="B3" s="30"/>
      <c r="C3" s="30"/>
      <c r="D3" s="30"/>
      <c r="E3" s="30"/>
      <c r="F3" s="30"/>
      <c r="G3" s="30"/>
      <c r="H3" s="1"/>
    </row>
    <row r="4" spans="1:8" ht="48.95" customHeight="1">
      <c r="A4" s="31" t="s">
        <v>2</v>
      </c>
      <c r="B4" s="31"/>
      <c r="C4" s="31"/>
      <c r="D4" s="31"/>
      <c r="E4" s="31"/>
      <c r="F4" s="31"/>
      <c r="G4" s="31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25.5">
      <c r="A6" s="3" t="s">
        <v>103</v>
      </c>
      <c r="B6" s="3" t="s">
        <v>104</v>
      </c>
      <c r="C6" s="3" t="s">
        <v>36</v>
      </c>
      <c r="D6" s="3" t="s">
        <v>147</v>
      </c>
      <c r="E6" s="3" t="s">
        <v>49</v>
      </c>
      <c r="F6" s="3" t="s">
        <v>50</v>
      </c>
      <c r="G6" s="2"/>
      <c r="H6" s="1"/>
    </row>
    <row r="7" spans="1:8" ht="15.2" customHeight="1">
      <c r="A7" s="33" t="s">
        <v>51</v>
      </c>
      <c r="B7" s="33"/>
      <c r="C7" s="33"/>
      <c r="D7" s="33"/>
      <c r="E7" s="33"/>
      <c r="F7" s="33"/>
      <c r="G7" s="2"/>
      <c r="H7" s="1"/>
    </row>
    <row r="8" spans="1:8" ht="15.2" customHeight="1">
      <c r="A8" s="33" t="s">
        <v>575</v>
      </c>
      <c r="B8" s="33"/>
      <c r="C8" s="33"/>
      <c r="D8" s="33"/>
      <c r="E8" s="33"/>
      <c r="F8" s="33"/>
      <c r="G8" s="2"/>
      <c r="H8" s="1"/>
    </row>
    <row r="9" spans="1:8">
      <c r="A9" s="4">
        <v>0</v>
      </c>
      <c r="B9" s="4">
        <v>0</v>
      </c>
      <c r="C9" s="5" t="s">
        <v>55</v>
      </c>
      <c r="D9" s="5" t="s">
        <v>55</v>
      </c>
      <c r="E9" s="5" t="s">
        <v>55</v>
      </c>
      <c r="F9" s="5" t="s">
        <v>55</v>
      </c>
      <c r="G9" s="2"/>
      <c r="H9" s="1"/>
    </row>
    <row r="10" spans="1:8">
      <c r="A10" s="10"/>
      <c r="B10" s="9">
        <v>0</v>
      </c>
      <c r="C10" s="10"/>
      <c r="D10" s="10"/>
      <c r="E10" s="10"/>
      <c r="F10" s="11" t="s">
        <v>576</v>
      </c>
      <c r="G10" s="2"/>
      <c r="H10" s="1"/>
    </row>
    <row r="11" spans="1:8">
      <c r="A11" s="10"/>
      <c r="B11" s="9">
        <v>0</v>
      </c>
      <c r="C11" s="10"/>
      <c r="D11" s="10"/>
      <c r="E11" s="10"/>
      <c r="F11" s="11" t="s">
        <v>92</v>
      </c>
      <c r="G11" s="2"/>
      <c r="H11" s="1"/>
    </row>
    <row r="12" spans="1:8" ht="15.2" customHeight="1">
      <c r="A12" s="33" t="s">
        <v>93</v>
      </c>
      <c r="B12" s="33"/>
      <c r="C12" s="33"/>
      <c r="D12" s="33"/>
      <c r="E12" s="33"/>
      <c r="F12" s="33"/>
      <c r="G12" s="2"/>
      <c r="H12" s="1"/>
    </row>
    <row r="13" spans="1:8" ht="15.2" customHeight="1">
      <c r="A13" s="33" t="s">
        <v>575</v>
      </c>
      <c r="B13" s="33"/>
      <c r="C13" s="33"/>
      <c r="D13" s="33"/>
      <c r="E13" s="33"/>
      <c r="F13" s="33"/>
      <c r="G13" s="2"/>
      <c r="H13" s="1"/>
    </row>
    <row r="14" spans="1:8">
      <c r="A14" s="4">
        <v>0</v>
      </c>
      <c r="B14" s="4">
        <v>0</v>
      </c>
      <c r="C14" s="5" t="s">
        <v>55</v>
      </c>
      <c r="D14" s="5" t="s">
        <v>55</v>
      </c>
      <c r="E14" s="5" t="s">
        <v>55</v>
      </c>
      <c r="F14" s="5" t="s">
        <v>55</v>
      </c>
      <c r="G14" s="2"/>
      <c r="H14" s="1"/>
    </row>
    <row r="15" spans="1:8">
      <c r="A15" s="10"/>
      <c r="B15" s="9">
        <v>0</v>
      </c>
      <c r="C15" s="10"/>
      <c r="D15" s="10"/>
      <c r="E15" s="10"/>
      <c r="F15" s="11" t="s">
        <v>576</v>
      </c>
      <c r="G15" s="2"/>
      <c r="H15" s="1"/>
    </row>
    <row r="16" spans="1:8">
      <c r="A16" s="10"/>
      <c r="B16" s="9">
        <v>0</v>
      </c>
      <c r="C16" s="10"/>
      <c r="D16" s="10"/>
      <c r="E16" s="10"/>
      <c r="F16" s="11" t="s">
        <v>98</v>
      </c>
      <c r="G16" s="2"/>
      <c r="H16" s="1"/>
    </row>
    <row r="17" spans="1:8">
      <c r="A17" s="12"/>
      <c r="B17" s="6">
        <v>0</v>
      </c>
      <c r="C17" s="12"/>
      <c r="D17" s="12"/>
      <c r="E17" s="12"/>
      <c r="F17" s="7" t="s">
        <v>577</v>
      </c>
      <c r="G17" s="2"/>
      <c r="H17" s="1"/>
    </row>
    <row r="18" spans="1:8" ht="20.100000000000001" customHeight="1">
      <c r="A18" s="1"/>
      <c r="B18" s="2"/>
      <c r="C18" s="2"/>
      <c r="D18" s="2"/>
      <c r="E18" s="2"/>
      <c r="F18" s="2"/>
      <c r="G18" s="2"/>
      <c r="H18" s="1"/>
    </row>
    <row r="19" spans="1:8" ht="36" customHeight="1">
      <c r="A19" s="32" t="s">
        <v>33</v>
      </c>
      <c r="B19" s="32"/>
      <c r="C19" s="32"/>
      <c r="D19" s="32"/>
      <c r="E19" s="32"/>
      <c r="F19" s="32"/>
      <c r="G19" s="32"/>
      <c r="H19" s="1"/>
    </row>
  </sheetData>
  <mergeCells count="8">
    <mergeCell ref="A13:F13"/>
    <mergeCell ref="A19:G19"/>
    <mergeCell ref="A2:G2"/>
    <mergeCell ref="A3:G3"/>
    <mergeCell ref="A4:G4"/>
    <mergeCell ref="A7:F7"/>
    <mergeCell ref="A8:F8"/>
    <mergeCell ref="A12:F1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0"/>
  <sheetViews>
    <sheetView showGridLines="0" topLeftCell="A37" workbookViewId="0">
      <selection activeCell="O57" sqref="O57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9" t="s">
        <v>578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101</v>
      </c>
      <c r="C6" s="3" t="s">
        <v>102</v>
      </c>
      <c r="D6" s="3" t="s">
        <v>103</v>
      </c>
      <c r="E6" s="3" t="s">
        <v>104</v>
      </c>
      <c r="F6" s="3" t="s">
        <v>45</v>
      </c>
      <c r="G6" s="3" t="s">
        <v>46</v>
      </c>
      <c r="H6" s="3" t="s">
        <v>36</v>
      </c>
      <c r="I6" s="3" t="s">
        <v>105</v>
      </c>
      <c r="J6" s="3" t="s">
        <v>579</v>
      </c>
      <c r="K6" s="3" t="s">
        <v>47</v>
      </c>
      <c r="L6" s="3" t="s">
        <v>48</v>
      </c>
      <c r="M6" s="3" t="s">
        <v>580</v>
      </c>
      <c r="N6" s="3" t="s">
        <v>49</v>
      </c>
      <c r="O6" s="3" t="s">
        <v>50</v>
      </c>
      <c r="P6" s="1"/>
    </row>
    <row r="7" spans="1:16" ht="15.2" customHeight="1">
      <c r="A7" s="33" t="s">
        <v>51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1"/>
    </row>
    <row r="8" spans="1:16" ht="15.2" customHeight="1">
      <c r="A8" s="33" t="s">
        <v>581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1"/>
    </row>
    <row r="9" spans="1:16" ht="15.2" customHeight="1">
      <c r="A9" s="33" t="s">
        <v>127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1"/>
    </row>
    <row r="10" spans="1:16">
      <c r="A10" s="4">
        <v>1.7575165020073799E-11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55</v>
      </c>
      <c r="I10" s="4">
        <v>0</v>
      </c>
      <c r="J10" s="13"/>
      <c r="K10" s="5"/>
      <c r="L10" s="5" t="s">
        <v>55</v>
      </c>
      <c r="M10" s="13"/>
      <c r="N10" s="5" t="s">
        <v>55</v>
      </c>
      <c r="O10" s="5" t="s">
        <v>55</v>
      </c>
      <c r="P10" s="1"/>
    </row>
    <row r="11" spans="1:16">
      <c r="A11" s="9">
        <v>1.7575165020073799E-11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576</v>
      </c>
      <c r="P11" s="1"/>
    </row>
    <row r="12" spans="1:16" ht="25.5">
      <c r="A12" s="9">
        <v>1.7575165020073799E-11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582</v>
      </c>
      <c r="P12" s="1"/>
    </row>
    <row r="13" spans="1:16" ht="15.2" customHeight="1">
      <c r="A13" s="33" t="s">
        <v>583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1"/>
    </row>
    <row r="14" spans="1:16" ht="15.2" customHeight="1">
      <c r="A14" s="33" t="s">
        <v>127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1"/>
    </row>
    <row r="15" spans="1:16">
      <c r="A15" s="4">
        <v>1.7575165020073799E-11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13"/>
      <c r="K15" s="5"/>
      <c r="L15" s="5" t="s">
        <v>55</v>
      </c>
      <c r="M15" s="13"/>
      <c r="N15" s="5" t="s">
        <v>55</v>
      </c>
      <c r="O15" s="5" t="s">
        <v>55</v>
      </c>
      <c r="P15" s="1"/>
    </row>
    <row r="16" spans="1:16">
      <c r="A16" s="9">
        <v>1.7575165020073799E-11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576</v>
      </c>
      <c r="P16" s="1"/>
    </row>
    <row r="17" spans="1:16" ht="25.5">
      <c r="A17" s="9">
        <v>1.7575165020073799E-11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584</v>
      </c>
      <c r="P17" s="1"/>
    </row>
    <row r="18" spans="1:16" ht="15.2" customHeight="1">
      <c r="A18" s="33" t="s">
        <v>585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1"/>
    </row>
    <row r="19" spans="1:16" ht="15.2" customHeight="1">
      <c r="A19" s="33" t="s">
        <v>1553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1"/>
    </row>
    <row r="20" spans="1:16">
      <c r="A20" s="4">
        <v>1.7575165020073799E-11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55</v>
      </c>
      <c r="I20" s="4">
        <v>0</v>
      </c>
      <c r="J20" s="13"/>
      <c r="K20" s="5"/>
      <c r="L20" s="5" t="s">
        <v>55</v>
      </c>
      <c r="M20" s="13"/>
      <c r="N20" s="5" t="s">
        <v>55</v>
      </c>
      <c r="O20" s="5" t="s">
        <v>55</v>
      </c>
      <c r="P20" s="1"/>
    </row>
    <row r="21" spans="1:16" ht="51">
      <c r="A21" s="9">
        <v>1.7575165020073799E-11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1554</v>
      </c>
      <c r="P21" s="1"/>
    </row>
    <row r="22" spans="1:16" ht="15.2" customHeight="1">
      <c r="A22" s="33" t="s">
        <v>1555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1"/>
    </row>
    <row r="23" spans="1:16">
      <c r="A23" s="4">
        <v>1.7575165020073799E-11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55</v>
      </c>
      <c r="I23" s="4">
        <v>0</v>
      </c>
      <c r="J23" s="13"/>
      <c r="K23" s="5"/>
      <c r="L23" s="5" t="s">
        <v>55</v>
      </c>
      <c r="M23" s="13"/>
      <c r="N23" s="5" t="s">
        <v>55</v>
      </c>
      <c r="O23" s="5" t="s">
        <v>55</v>
      </c>
      <c r="P23" s="1"/>
    </row>
    <row r="24" spans="1:16" ht="51">
      <c r="A24" s="9">
        <v>1.7575165020073799E-11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1556</v>
      </c>
      <c r="P24" s="1"/>
    </row>
    <row r="25" spans="1:16" ht="15.2" customHeight="1">
      <c r="A25" s="33" t="s">
        <v>1557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1"/>
    </row>
    <row r="26" spans="1:16">
      <c r="A26" s="4">
        <v>1.7575165020073799E-11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55</v>
      </c>
      <c r="I26" s="4">
        <v>0</v>
      </c>
      <c r="J26" s="13"/>
      <c r="K26" s="5"/>
      <c r="L26" s="5" t="s">
        <v>55</v>
      </c>
      <c r="M26" s="13"/>
      <c r="N26" s="5" t="s">
        <v>55</v>
      </c>
      <c r="O26" s="5" t="s">
        <v>55</v>
      </c>
      <c r="P26" s="1"/>
    </row>
    <row r="27" spans="1:16" ht="51">
      <c r="A27" s="9">
        <v>1.7575165020073799E-11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1558</v>
      </c>
      <c r="P27" s="1"/>
    </row>
    <row r="28" spans="1:16" ht="15.2" customHeight="1">
      <c r="A28" s="33" t="s">
        <v>1559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1"/>
    </row>
    <row r="29" spans="1:16">
      <c r="A29" s="4">
        <v>1.7575165020073799E-11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55</v>
      </c>
      <c r="I29" s="4">
        <v>0</v>
      </c>
      <c r="J29" s="13"/>
      <c r="K29" s="5"/>
      <c r="L29" s="5" t="s">
        <v>55</v>
      </c>
      <c r="M29" s="13"/>
      <c r="N29" s="5" t="s">
        <v>55</v>
      </c>
      <c r="O29" s="5" t="s">
        <v>55</v>
      </c>
      <c r="P29" s="1"/>
    </row>
    <row r="30" spans="1:16" ht="38.25">
      <c r="A30" s="9">
        <v>1.7575165020073799E-11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1560</v>
      </c>
      <c r="P30" s="1"/>
    </row>
    <row r="31" spans="1:16" ht="25.5">
      <c r="A31" s="9">
        <v>7.0300660080295196E-11</v>
      </c>
      <c r="B31" s="10"/>
      <c r="C31" s="9">
        <v>4.0000000000000003E-5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586</v>
      </c>
      <c r="P31" s="1"/>
    </row>
    <row r="32" spans="1:16">
      <c r="A32" s="9">
        <v>1.0545099012044279E-10</v>
      </c>
      <c r="B32" s="10"/>
      <c r="C32" s="9">
        <v>6.0000000000000002E-5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92</v>
      </c>
      <c r="P32" s="1"/>
    </row>
    <row r="33" spans="1:16" ht="15.2" customHeight="1">
      <c r="A33" s="33" t="s">
        <v>93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1"/>
    </row>
    <row r="34" spans="1:16" ht="15.2" customHeight="1">
      <c r="A34" s="33" t="s">
        <v>581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1"/>
    </row>
    <row r="35" spans="1:16" ht="15.2" customHeight="1">
      <c r="A35" s="33" t="s">
        <v>127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1"/>
    </row>
    <row r="36" spans="1:16">
      <c r="A36" s="4">
        <v>1.7575165020073799E-11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55</v>
      </c>
      <c r="I36" s="4">
        <v>0</v>
      </c>
      <c r="J36" s="13"/>
      <c r="K36" s="5"/>
      <c r="L36" s="5" t="s">
        <v>55</v>
      </c>
      <c r="M36" s="13"/>
      <c r="N36" s="5" t="s">
        <v>55</v>
      </c>
      <c r="O36" s="5" t="s">
        <v>55</v>
      </c>
      <c r="P36" s="1"/>
    </row>
    <row r="37" spans="1:16">
      <c r="A37" s="9">
        <v>1.7575165020073799E-11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0"/>
      <c r="N37" s="10"/>
      <c r="O37" s="11" t="s">
        <v>576</v>
      </c>
      <c r="P37" s="1"/>
    </row>
    <row r="38" spans="1:16" ht="25.5">
      <c r="A38" s="9">
        <v>1.7575165020073799E-11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582</v>
      </c>
      <c r="P38" s="1"/>
    </row>
    <row r="39" spans="1:16" ht="15.2" customHeight="1">
      <c r="A39" s="33" t="s">
        <v>583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1"/>
    </row>
    <row r="40" spans="1:16" ht="15.2" customHeight="1">
      <c r="A40" s="33" t="s">
        <v>127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1"/>
    </row>
    <row r="41" spans="1:16">
      <c r="A41" s="4">
        <v>1.7575165020073799E-11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55</v>
      </c>
      <c r="I41" s="4">
        <v>0</v>
      </c>
      <c r="J41" s="13"/>
      <c r="K41" s="5"/>
      <c r="L41" s="5" t="s">
        <v>55</v>
      </c>
      <c r="M41" s="13"/>
      <c r="N41" s="5" t="s">
        <v>55</v>
      </c>
      <c r="O41" s="5" t="s">
        <v>55</v>
      </c>
      <c r="P41" s="1"/>
    </row>
    <row r="42" spans="1:16">
      <c r="A42" s="9">
        <v>1.7575165020073799E-11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1" t="s">
        <v>576</v>
      </c>
      <c r="P42" s="1"/>
    </row>
    <row r="43" spans="1:16" ht="25.5">
      <c r="A43" s="9">
        <v>1.7575165020073799E-11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584</v>
      </c>
      <c r="P43" s="1"/>
    </row>
    <row r="44" spans="1:16" ht="15.2" customHeight="1">
      <c r="A44" s="33" t="s">
        <v>585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1"/>
    </row>
    <row r="45" spans="1:16" ht="15.2" customHeight="1">
      <c r="A45" s="33" t="s">
        <v>1553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1"/>
    </row>
    <row r="46" spans="1:16">
      <c r="A46" s="4">
        <v>1.7575165020073799E-11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55</v>
      </c>
      <c r="I46" s="4">
        <v>0</v>
      </c>
      <c r="J46" s="13"/>
      <c r="K46" s="5"/>
      <c r="L46" s="5" t="s">
        <v>55</v>
      </c>
      <c r="M46" s="13"/>
      <c r="N46" s="5" t="s">
        <v>55</v>
      </c>
      <c r="O46" s="5" t="s">
        <v>55</v>
      </c>
      <c r="P46" s="1"/>
    </row>
    <row r="47" spans="1:16" ht="51">
      <c r="A47" s="9">
        <v>1.7575165020073799E-11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1561</v>
      </c>
      <c r="P47" s="1"/>
    </row>
    <row r="48" spans="1:16" ht="15.2" customHeight="1">
      <c r="A48" s="33" t="s">
        <v>1562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1"/>
    </row>
    <row r="49" spans="1:16">
      <c r="A49" s="4">
        <v>1.7575165020073799E-11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55</v>
      </c>
      <c r="I49" s="4">
        <v>0</v>
      </c>
      <c r="J49" s="13"/>
      <c r="K49" s="5"/>
      <c r="L49" s="5" t="s">
        <v>55</v>
      </c>
      <c r="M49" s="13"/>
      <c r="N49" s="5" t="s">
        <v>55</v>
      </c>
      <c r="O49" s="5" t="s">
        <v>55</v>
      </c>
      <c r="P49" s="1"/>
    </row>
    <row r="50" spans="1:16" ht="51">
      <c r="A50" s="9">
        <v>1.7575165020073799E-11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1556</v>
      </c>
      <c r="P50" s="1"/>
    </row>
    <row r="51" spans="1:16" ht="15.2" customHeight="1">
      <c r="A51" s="33" t="s">
        <v>1563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1"/>
    </row>
    <row r="52" spans="1:16">
      <c r="A52" s="4">
        <v>1.7575165020073799E-11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55</v>
      </c>
      <c r="I52" s="4">
        <v>0</v>
      </c>
      <c r="J52" s="13"/>
      <c r="K52" s="5"/>
      <c r="L52" s="5" t="s">
        <v>55</v>
      </c>
      <c r="M52" s="13"/>
      <c r="N52" s="5" t="s">
        <v>55</v>
      </c>
      <c r="O52" s="5" t="s">
        <v>55</v>
      </c>
      <c r="P52" s="1"/>
    </row>
    <row r="53" spans="1:16" ht="51">
      <c r="A53" s="9">
        <v>1.7575165020073799E-11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1564</v>
      </c>
      <c r="P53" s="1"/>
    </row>
    <row r="54" spans="1:16" ht="15.2" customHeight="1">
      <c r="A54" s="33" t="s">
        <v>1559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1"/>
    </row>
    <row r="55" spans="1:16">
      <c r="A55" s="4">
        <v>1.7575165020073799E-11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55</v>
      </c>
      <c r="I55" s="4">
        <v>0</v>
      </c>
      <c r="J55" s="13"/>
      <c r="K55" s="5"/>
      <c r="L55" s="5" t="s">
        <v>55</v>
      </c>
      <c r="M55" s="13"/>
      <c r="N55" s="5" t="s">
        <v>55</v>
      </c>
      <c r="O55" s="5" t="s">
        <v>55</v>
      </c>
      <c r="P55" s="1"/>
    </row>
    <row r="56" spans="1:16" ht="38.25">
      <c r="A56" s="9">
        <v>1.7575165020073799E-11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1560</v>
      </c>
      <c r="P56" s="1"/>
    </row>
    <row r="57" spans="1:16" ht="25.5">
      <c r="A57" s="9">
        <v>7.0300660080295196E-11</v>
      </c>
      <c r="B57" s="10"/>
      <c r="C57" s="9">
        <v>4.0000000000000003E-5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586</v>
      </c>
      <c r="P57" s="1"/>
    </row>
    <row r="58" spans="1:16">
      <c r="A58" s="9">
        <v>1.0545099012044279E-10</v>
      </c>
      <c r="B58" s="10"/>
      <c r="C58" s="9">
        <v>6.0000000000000002E-5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98</v>
      </c>
      <c r="P58" s="1"/>
    </row>
    <row r="59" spans="1:16" ht="25.5">
      <c r="A59" s="6">
        <v>2.1090198024088559E-10</v>
      </c>
      <c r="B59" s="12"/>
      <c r="C59" s="6">
        <v>1.2E-4</v>
      </c>
      <c r="D59" s="12"/>
      <c r="E59" s="6">
        <v>0</v>
      </c>
      <c r="F59" s="6">
        <v>0</v>
      </c>
      <c r="G59" s="12"/>
      <c r="H59" s="12"/>
      <c r="I59" s="6">
        <v>0</v>
      </c>
      <c r="J59" s="12"/>
      <c r="K59" s="12"/>
      <c r="L59" s="12"/>
      <c r="M59" s="12"/>
      <c r="N59" s="12"/>
      <c r="O59" s="7" t="s">
        <v>587</v>
      </c>
      <c r="P59" s="1"/>
    </row>
    <row r="60" spans="1:16" ht="36" customHeight="1">
      <c r="A60" s="32" t="s">
        <v>33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2:O22"/>
    <mergeCell ref="A25:O25"/>
    <mergeCell ref="A28:O28"/>
    <mergeCell ref="A33:O33"/>
    <mergeCell ref="A34:O34"/>
    <mergeCell ref="A48:O48"/>
    <mergeCell ref="A51:O51"/>
    <mergeCell ref="A54:O54"/>
    <mergeCell ref="A60:P60"/>
    <mergeCell ref="A35:O35"/>
    <mergeCell ref="A39:O39"/>
    <mergeCell ref="A40:O40"/>
    <mergeCell ref="A44:O44"/>
    <mergeCell ref="A45:O45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60"/>
  <sheetViews>
    <sheetView showGridLines="0" topLeftCell="A133" workbookViewId="0">
      <selection activeCell="J23" sqref="J23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8.7109375" customWidth="1"/>
    <col min="6" max="6" width="9.42578125" customWidth="1"/>
    <col min="7" max="8" width="7.42578125" customWidth="1"/>
    <col min="9" max="9" width="9.42578125" customWidth="1"/>
    <col min="10" max="10" width="13.28515625" customWidth="1"/>
    <col min="11" max="12" width="7.42578125" customWidth="1"/>
    <col min="13" max="13" width="10.140625" customWidth="1"/>
    <col min="14" max="14" width="14.28515625" customWidth="1"/>
    <col min="15" max="15" width="6.85546875" customWidth="1"/>
    <col min="16" max="16" width="2.425781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9" t="s">
        <v>588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1"/>
    </row>
    <row r="3" spans="1:16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1"/>
    </row>
    <row r="4" spans="1:16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101</v>
      </c>
      <c r="C6" s="3" t="s">
        <v>44</v>
      </c>
      <c r="D6" s="3" t="s">
        <v>103</v>
      </c>
      <c r="E6" s="3" t="s">
        <v>104</v>
      </c>
      <c r="F6" s="3" t="s">
        <v>45</v>
      </c>
      <c r="G6" s="3" t="s">
        <v>46</v>
      </c>
      <c r="H6" s="3" t="s">
        <v>36</v>
      </c>
      <c r="I6" s="3" t="s">
        <v>105</v>
      </c>
      <c r="J6" s="3" t="s">
        <v>579</v>
      </c>
      <c r="K6" s="3" t="s">
        <v>47</v>
      </c>
      <c r="L6" s="3" t="s">
        <v>48</v>
      </c>
      <c r="M6" s="3" t="s">
        <v>49</v>
      </c>
      <c r="N6" s="3" t="s">
        <v>50</v>
      </c>
      <c r="O6" s="2"/>
      <c r="P6" s="1"/>
    </row>
    <row r="7" spans="1:16" ht="15.2" customHeight="1">
      <c r="A7" s="33" t="s">
        <v>51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2"/>
      <c r="P7" s="1"/>
    </row>
    <row r="8" spans="1:16" ht="15.2" customHeight="1">
      <c r="A8" s="33" t="s">
        <v>589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2"/>
      <c r="P8" s="1"/>
    </row>
    <row r="9" spans="1:16">
      <c r="A9" s="4">
        <v>1.7575165020073799E-11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55</v>
      </c>
      <c r="I9" s="4">
        <v>0</v>
      </c>
      <c r="J9" s="14"/>
      <c r="K9" s="5"/>
      <c r="L9" s="5" t="s">
        <v>55</v>
      </c>
      <c r="M9" s="5" t="s">
        <v>55</v>
      </c>
      <c r="N9" s="5" t="s">
        <v>55</v>
      </c>
      <c r="O9" s="2"/>
      <c r="P9" s="1"/>
    </row>
    <row r="10" spans="1:16">
      <c r="A10" s="9">
        <v>1.7575165020073799E-11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590</v>
      </c>
      <c r="O10" s="2"/>
      <c r="P10" s="1"/>
    </row>
    <row r="11" spans="1:16" ht="15.2" customHeight="1">
      <c r="A11" s="33" t="s">
        <v>591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2"/>
      <c r="P11" s="1"/>
    </row>
    <row r="12" spans="1:16" ht="36">
      <c r="A12" s="4">
        <v>1.2335006589370447</v>
      </c>
      <c r="B12" s="4">
        <v>0</v>
      </c>
      <c r="C12" s="4">
        <v>701843.00262795796</v>
      </c>
      <c r="D12" s="4">
        <v>108.07827150468104</v>
      </c>
      <c r="E12" s="4">
        <v>649384000</v>
      </c>
      <c r="F12" s="4">
        <v>4.2805067743062999</v>
      </c>
      <c r="G12" s="4">
        <v>4.8</v>
      </c>
      <c r="H12" s="5" t="s">
        <v>53</v>
      </c>
      <c r="I12" s="4">
        <v>10.677305303313306</v>
      </c>
      <c r="J12" s="14">
        <v>41154</v>
      </c>
      <c r="K12" s="5" t="s">
        <v>107</v>
      </c>
      <c r="L12" s="5" t="s">
        <v>108</v>
      </c>
      <c r="M12" s="5" t="s">
        <v>592</v>
      </c>
      <c r="N12" s="5" t="s">
        <v>593</v>
      </c>
      <c r="O12" s="2"/>
      <c r="P12" s="1"/>
    </row>
    <row r="13" spans="1:16" ht="36">
      <c r="A13" s="4">
        <v>0.15875630225495782</v>
      </c>
      <c r="B13" s="4">
        <v>0</v>
      </c>
      <c r="C13" s="4">
        <v>90329.907044190695</v>
      </c>
      <c r="D13" s="4">
        <v>107.54200493385403</v>
      </c>
      <c r="E13" s="4">
        <v>83995000</v>
      </c>
      <c r="F13" s="4">
        <v>4.2584769176244697</v>
      </c>
      <c r="G13" s="4">
        <v>4.8</v>
      </c>
      <c r="H13" s="5" t="s">
        <v>53</v>
      </c>
      <c r="I13" s="4">
        <v>10.768372802089766</v>
      </c>
      <c r="J13" s="14">
        <v>41183.958333333328</v>
      </c>
      <c r="K13" s="5" t="s">
        <v>107</v>
      </c>
      <c r="L13" s="5" t="s">
        <v>108</v>
      </c>
      <c r="M13" s="5" t="s">
        <v>594</v>
      </c>
      <c r="N13" s="5" t="s">
        <v>595</v>
      </c>
      <c r="O13" s="2"/>
      <c r="P13" s="1"/>
    </row>
    <row r="14" spans="1:16" ht="36">
      <c r="A14" s="4">
        <v>0.2129872516611338</v>
      </c>
      <c r="B14" s="4">
        <v>0</v>
      </c>
      <c r="C14" s="4">
        <v>121186.487533896</v>
      </c>
      <c r="D14" s="4">
        <v>105.28525540941243</v>
      </c>
      <c r="E14" s="4">
        <v>115103000</v>
      </c>
      <c r="F14" s="4">
        <v>4.4299950875043903</v>
      </c>
      <c r="G14" s="4">
        <v>4.8</v>
      </c>
      <c r="H14" s="5" t="s">
        <v>53</v>
      </c>
      <c r="I14" s="4">
        <v>10.805113521592329</v>
      </c>
      <c r="J14" s="14">
        <v>41214</v>
      </c>
      <c r="K14" s="5" t="s">
        <v>107</v>
      </c>
      <c r="L14" s="5" t="s">
        <v>108</v>
      </c>
      <c r="M14" s="5" t="s">
        <v>596</v>
      </c>
      <c r="N14" s="5" t="s">
        <v>597</v>
      </c>
      <c r="O14" s="2"/>
      <c r="P14" s="1"/>
    </row>
    <row r="15" spans="1:16" ht="36">
      <c r="A15" s="4">
        <v>0.56872031101723175</v>
      </c>
      <c r="B15" s="4">
        <v>0</v>
      </c>
      <c r="C15" s="4">
        <v>323593.15566463099</v>
      </c>
      <c r="D15" s="4">
        <v>103.99273567245805</v>
      </c>
      <c r="E15" s="4">
        <v>311169000</v>
      </c>
      <c r="F15" s="4">
        <v>4.5131315704584098</v>
      </c>
      <c r="G15" s="4">
        <v>4.8</v>
      </c>
      <c r="H15" s="5" t="s">
        <v>53</v>
      </c>
      <c r="I15" s="4">
        <v>10.870377542022977</v>
      </c>
      <c r="J15" s="14">
        <v>41245</v>
      </c>
      <c r="K15" s="5" t="s">
        <v>107</v>
      </c>
      <c r="L15" s="5" t="s">
        <v>108</v>
      </c>
      <c r="M15" s="5" t="s">
        <v>598</v>
      </c>
      <c r="N15" s="5" t="s">
        <v>599</v>
      </c>
      <c r="O15" s="2"/>
      <c r="P15" s="1"/>
    </row>
    <row r="16" spans="1:16">
      <c r="A16" s="9">
        <v>2.1739645238703682</v>
      </c>
      <c r="B16" s="10"/>
      <c r="C16" s="9">
        <v>1236952.5528706757</v>
      </c>
      <c r="D16" s="10"/>
      <c r="E16" s="9">
        <v>1159651000</v>
      </c>
      <c r="F16" s="9">
        <v>4.3543995039491286</v>
      </c>
      <c r="G16" s="10"/>
      <c r="H16" s="10"/>
      <c r="I16" s="9">
        <v>10.746985908721891</v>
      </c>
      <c r="J16" s="10"/>
      <c r="K16" s="10"/>
      <c r="L16" s="10"/>
      <c r="M16" s="10"/>
      <c r="N16" s="11" t="s">
        <v>600</v>
      </c>
      <c r="O16" s="2"/>
      <c r="P16" s="1"/>
    </row>
    <row r="17" spans="1:16" ht="15.2" customHeight="1">
      <c r="A17" s="33" t="s">
        <v>601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2"/>
      <c r="P17" s="1"/>
    </row>
    <row r="18" spans="1:16" ht="24">
      <c r="A18" s="4">
        <v>2.7458717642249091E-2</v>
      </c>
      <c r="B18" s="4">
        <v>0</v>
      </c>
      <c r="C18" s="4">
        <v>15623.5902256887</v>
      </c>
      <c r="D18" s="4">
        <v>242.33892082656581</v>
      </c>
      <c r="E18" s="4">
        <v>6447000</v>
      </c>
      <c r="F18" s="4">
        <v>-6.3571155190469006E-2</v>
      </c>
      <c r="G18" s="4">
        <v>5.5</v>
      </c>
      <c r="H18" s="5" t="s">
        <v>53</v>
      </c>
      <c r="I18" s="4">
        <v>8.2191780397100414E-3</v>
      </c>
      <c r="J18" s="18">
        <v>33972</v>
      </c>
      <c r="K18" s="5" t="s">
        <v>107</v>
      </c>
      <c r="L18" s="5" t="s">
        <v>108</v>
      </c>
      <c r="M18" s="5" t="s">
        <v>602</v>
      </c>
      <c r="N18" s="5" t="s">
        <v>603</v>
      </c>
      <c r="O18" s="2"/>
      <c r="P18" s="1"/>
    </row>
    <row r="19" spans="1:16" ht="24">
      <c r="A19" s="4">
        <v>9.7035973638165199E-3</v>
      </c>
      <c r="B19" s="4">
        <v>0</v>
      </c>
      <c r="C19" s="4">
        <v>5521.19843696112</v>
      </c>
      <c r="D19" s="4">
        <v>239.79562889088712</v>
      </c>
      <c r="E19" s="4">
        <v>2302460</v>
      </c>
      <c r="F19" s="4">
        <v>-6.3571155190469006E-2</v>
      </c>
      <c r="G19" s="4">
        <v>5.5</v>
      </c>
      <c r="H19" s="5" t="s">
        <v>53</v>
      </c>
      <c r="I19" s="4">
        <v>8.7671228043232102E-2</v>
      </c>
      <c r="J19" s="18">
        <v>34001</v>
      </c>
      <c r="K19" s="5" t="s">
        <v>107</v>
      </c>
      <c r="L19" s="5" t="s">
        <v>108</v>
      </c>
      <c r="M19" s="5" t="s">
        <v>604</v>
      </c>
      <c r="N19" s="5" t="s">
        <v>605</v>
      </c>
      <c r="O19" s="2"/>
      <c r="P19" s="1"/>
    </row>
    <row r="20" spans="1:16" ht="24">
      <c r="A20" s="4">
        <v>9.446943680113307E-3</v>
      </c>
      <c r="B20" s="4">
        <v>0</v>
      </c>
      <c r="C20" s="4">
        <v>5375.1664176827398</v>
      </c>
      <c r="D20" s="4">
        <v>236.79147214461409</v>
      </c>
      <c r="E20" s="4">
        <v>2270000</v>
      </c>
      <c r="F20" s="4">
        <v>-6.3571155190469006E-2</v>
      </c>
      <c r="G20" s="4">
        <v>5.5</v>
      </c>
      <c r="H20" s="5" t="s">
        <v>53</v>
      </c>
      <c r="I20" s="4">
        <v>0.17260272099157209</v>
      </c>
      <c r="J20" s="18">
        <v>34032</v>
      </c>
      <c r="K20" s="5" t="s">
        <v>107</v>
      </c>
      <c r="L20" s="5" t="s">
        <v>108</v>
      </c>
      <c r="M20" s="5" t="s">
        <v>606</v>
      </c>
      <c r="N20" s="5" t="s">
        <v>607</v>
      </c>
      <c r="O20" s="2"/>
      <c r="P20" s="1"/>
    </row>
    <row r="21" spans="1:16" ht="24">
      <c r="A21" s="4">
        <v>1.039727582938345E-2</v>
      </c>
      <c r="B21" s="4">
        <v>0</v>
      </c>
      <c r="C21" s="4">
        <v>5915.8908707303799</v>
      </c>
      <c r="D21" s="4">
        <v>233.96099275998307</v>
      </c>
      <c r="E21" s="4">
        <v>2528580</v>
      </c>
      <c r="F21" s="4">
        <v>-6.3571155190469006E-2</v>
      </c>
      <c r="G21" s="4">
        <v>5.5</v>
      </c>
      <c r="H21" s="5" t="s">
        <v>53</v>
      </c>
      <c r="I21" s="4">
        <v>0.24931502940521369</v>
      </c>
      <c r="J21" s="18">
        <v>34060</v>
      </c>
      <c r="K21" s="5" t="s">
        <v>107</v>
      </c>
      <c r="L21" s="5" t="s">
        <v>108</v>
      </c>
      <c r="M21" s="5" t="s">
        <v>608</v>
      </c>
      <c r="N21" s="5" t="s">
        <v>609</v>
      </c>
      <c r="O21" s="2"/>
      <c r="P21" s="1"/>
    </row>
    <row r="22" spans="1:16" ht="24">
      <c r="A22" s="4">
        <v>1.3566267198945185E-2</v>
      </c>
      <c r="B22" s="4">
        <v>0</v>
      </c>
      <c r="C22" s="4">
        <v>7718.9984750926797</v>
      </c>
      <c r="D22" s="4">
        <v>231.00399446633784</v>
      </c>
      <c r="E22" s="4">
        <v>3341500</v>
      </c>
      <c r="F22" s="4">
        <v>-6.3571155190469006E-2</v>
      </c>
      <c r="G22" s="4">
        <v>5.5</v>
      </c>
      <c r="H22" s="5" t="s">
        <v>53</v>
      </c>
      <c r="I22" s="4">
        <v>0.33972595481954082</v>
      </c>
      <c r="J22" s="18">
        <v>34093</v>
      </c>
      <c r="K22" s="5" t="s">
        <v>107</v>
      </c>
      <c r="L22" s="5" t="s">
        <v>108</v>
      </c>
      <c r="M22" s="5" t="s">
        <v>610</v>
      </c>
      <c r="N22" s="5" t="s">
        <v>611</v>
      </c>
      <c r="O22" s="2"/>
      <c r="P22" s="1"/>
    </row>
    <row r="23" spans="1:16" ht="24">
      <c r="A23" s="4">
        <v>2.1022934193977289E-2</v>
      </c>
      <c r="B23" s="4">
        <v>0</v>
      </c>
      <c r="C23" s="4">
        <v>11961.727909789501</v>
      </c>
      <c r="D23" s="4">
        <v>227.84243637694286</v>
      </c>
      <c r="E23" s="4">
        <v>5250000</v>
      </c>
      <c r="F23" s="4">
        <v>-7.3012522339822E-2</v>
      </c>
      <c r="G23" s="4">
        <v>5.5</v>
      </c>
      <c r="H23" s="5" t="s">
        <v>53</v>
      </c>
      <c r="I23" s="4">
        <v>0.41643830847755592</v>
      </c>
      <c r="J23" s="18">
        <v>34121</v>
      </c>
      <c r="K23" s="5" t="s">
        <v>107</v>
      </c>
      <c r="L23" s="5" t="s">
        <v>108</v>
      </c>
      <c r="M23" s="5" t="s">
        <v>612</v>
      </c>
      <c r="N23" s="5" t="s">
        <v>613</v>
      </c>
      <c r="O23" s="2"/>
      <c r="P23" s="1"/>
    </row>
    <row r="24" spans="1:16" ht="24">
      <c r="A24" s="4">
        <v>4.017800453005752E-3</v>
      </c>
      <c r="B24" s="4">
        <v>0</v>
      </c>
      <c r="C24" s="4">
        <v>2286.06698623697</v>
      </c>
      <c r="D24" s="4">
        <v>233.27214145275201</v>
      </c>
      <c r="E24" s="4">
        <v>980000</v>
      </c>
      <c r="F24" s="4">
        <v>-7.3012522339822E-2</v>
      </c>
      <c r="G24" s="4">
        <v>5.5</v>
      </c>
      <c r="H24" s="5" t="s">
        <v>53</v>
      </c>
      <c r="I24" s="4">
        <v>0.49392776681799033</v>
      </c>
      <c r="J24" s="18">
        <v>34154</v>
      </c>
      <c r="K24" s="5" t="s">
        <v>107</v>
      </c>
      <c r="L24" s="5" t="s">
        <v>108</v>
      </c>
      <c r="M24" s="5" t="s">
        <v>614</v>
      </c>
      <c r="N24" s="5" t="s">
        <v>615</v>
      </c>
      <c r="O24" s="2"/>
      <c r="P24" s="1"/>
    </row>
    <row r="25" spans="1:16" ht="24">
      <c r="A25" s="4">
        <v>1.8140476052939381E-2</v>
      </c>
      <c r="B25" s="4">
        <v>0</v>
      </c>
      <c r="C25" s="4">
        <v>10321.653328557601</v>
      </c>
      <c r="D25" s="4">
        <v>232.70551975104496</v>
      </c>
      <c r="E25" s="4">
        <v>4435500</v>
      </c>
      <c r="F25" s="4">
        <v>-7.3012522339822E-2</v>
      </c>
      <c r="G25" s="4">
        <v>5.5</v>
      </c>
      <c r="H25" s="5" t="s">
        <v>53</v>
      </c>
      <c r="I25" s="4">
        <v>0.57885937147409183</v>
      </c>
      <c r="J25" s="18">
        <v>34185</v>
      </c>
      <c r="K25" s="5" t="s">
        <v>107</v>
      </c>
      <c r="L25" s="5" t="s">
        <v>108</v>
      </c>
      <c r="M25" s="5" t="s">
        <v>616</v>
      </c>
      <c r="N25" s="5" t="s">
        <v>617</v>
      </c>
      <c r="O25" s="2"/>
      <c r="P25" s="1"/>
    </row>
    <row r="26" spans="1:16" ht="24">
      <c r="A26" s="4">
        <v>1.854389879747434E-2</v>
      </c>
      <c r="B26" s="4">
        <v>0</v>
      </c>
      <c r="C26" s="4">
        <v>10551.194697912701</v>
      </c>
      <c r="D26" s="4">
        <v>232.48198078467993</v>
      </c>
      <c r="E26" s="4">
        <v>4538500</v>
      </c>
      <c r="F26" s="4">
        <v>-0.105008266568185</v>
      </c>
      <c r="G26" s="4">
        <v>5.5</v>
      </c>
      <c r="H26" s="5" t="s">
        <v>53</v>
      </c>
      <c r="I26" s="4">
        <v>0.67179774090488198</v>
      </c>
      <c r="J26" s="18">
        <v>34219</v>
      </c>
      <c r="K26" s="5" t="s">
        <v>107</v>
      </c>
      <c r="L26" s="5" t="s">
        <v>108</v>
      </c>
      <c r="M26" s="5" t="s">
        <v>618</v>
      </c>
      <c r="N26" s="5" t="s">
        <v>619</v>
      </c>
      <c r="O26" s="2"/>
      <c r="P26" s="1"/>
    </row>
    <row r="27" spans="1:16" ht="24">
      <c r="A27" s="4">
        <v>1.1697845540113754E-2</v>
      </c>
      <c r="B27" s="4">
        <v>0</v>
      </c>
      <c r="C27" s="4">
        <v>6655.8951376859604</v>
      </c>
      <c r="D27" s="4">
        <v>230.30779023134806</v>
      </c>
      <c r="E27" s="4">
        <v>2890000</v>
      </c>
      <c r="F27" s="4">
        <v>-0.105008266568185</v>
      </c>
      <c r="G27" s="4">
        <v>5.5</v>
      </c>
      <c r="H27" s="5" t="s">
        <v>53</v>
      </c>
      <c r="I27" s="4">
        <v>0.76228054101075549</v>
      </c>
      <c r="J27" s="18">
        <v>34252</v>
      </c>
      <c r="K27" s="5" t="s">
        <v>107</v>
      </c>
      <c r="L27" s="5" t="s">
        <v>108</v>
      </c>
      <c r="M27" s="5" t="s">
        <v>620</v>
      </c>
      <c r="N27" s="5" t="s">
        <v>621</v>
      </c>
      <c r="O27" s="2"/>
      <c r="P27" s="1"/>
    </row>
    <row r="28" spans="1:16" ht="24">
      <c r="A28" s="4">
        <v>1.6515164783560483E-2</v>
      </c>
      <c r="B28" s="4">
        <v>0</v>
      </c>
      <c r="C28" s="4">
        <v>9396.8760832102507</v>
      </c>
      <c r="D28" s="4">
        <v>228.07951658277307</v>
      </c>
      <c r="E28" s="4">
        <v>4120000</v>
      </c>
      <c r="F28" s="4">
        <v>-0.105008266568185</v>
      </c>
      <c r="G28" s="4">
        <v>5.5</v>
      </c>
      <c r="H28" s="5" t="s">
        <v>53</v>
      </c>
      <c r="I28" s="4">
        <v>0.84440149714462454</v>
      </c>
      <c r="J28" s="18">
        <v>34282</v>
      </c>
      <c r="K28" s="5" t="s">
        <v>107</v>
      </c>
      <c r="L28" s="5" t="s">
        <v>108</v>
      </c>
      <c r="M28" s="5" t="s">
        <v>622</v>
      </c>
      <c r="N28" s="5" t="s">
        <v>623</v>
      </c>
      <c r="O28" s="2"/>
      <c r="P28" s="1"/>
    </row>
    <row r="29" spans="1:16" ht="24">
      <c r="A29" s="4">
        <v>3.222842380645919E-2</v>
      </c>
      <c r="B29" s="4">
        <v>0</v>
      </c>
      <c r="C29" s="4">
        <v>18337.480057597699</v>
      </c>
      <c r="D29" s="4">
        <v>224.99975530794725</v>
      </c>
      <c r="E29" s="4">
        <v>8150000</v>
      </c>
      <c r="F29" s="4">
        <v>-0.153526403307916</v>
      </c>
      <c r="G29" s="4">
        <v>5.5</v>
      </c>
      <c r="H29" s="5" t="s">
        <v>53</v>
      </c>
      <c r="I29" s="4">
        <v>0.92666636740593311</v>
      </c>
      <c r="J29" s="18">
        <v>34312</v>
      </c>
      <c r="K29" s="5" t="s">
        <v>107</v>
      </c>
      <c r="L29" s="5" t="s">
        <v>108</v>
      </c>
      <c r="M29" s="5" t="s">
        <v>624</v>
      </c>
      <c r="N29" s="5" t="s">
        <v>625</v>
      </c>
      <c r="O29" s="2"/>
      <c r="P29" s="1"/>
    </row>
    <row r="30" spans="1:16" ht="24">
      <c r="A30" s="4">
        <v>4.0866653782362421E-2</v>
      </c>
      <c r="B30" s="4">
        <v>0</v>
      </c>
      <c r="C30" s="4">
        <v>23252.5007507388</v>
      </c>
      <c r="D30" s="4">
        <v>223.15259837561226</v>
      </c>
      <c r="E30" s="4">
        <v>10420000</v>
      </c>
      <c r="F30" s="4">
        <v>-0.15247736251354299</v>
      </c>
      <c r="G30" s="4">
        <v>5.5</v>
      </c>
      <c r="H30" s="5" t="s">
        <v>53</v>
      </c>
      <c r="I30" s="4">
        <v>0.50476503327489541</v>
      </c>
      <c r="J30" s="18">
        <v>34338</v>
      </c>
      <c r="K30" s="5" t="s">
        <v>107</v>
      </c>
      <c r="L30" s="5" t="s">
        <v>108</v>
      </c>
      <c r="M30" s="5" t="s">
        <v>626</v>
      </c>
      <c r="N30" s="5" t="s">
        <v>627</v>
      </c>
      <c r="O30" s="2"/>
      <c r="P30" s="1"/>
    </row>
    <row r="31" spans="1:16" ht="24">
      <c r="A31" s="4">
        <v>2.285135798713514E-2</v>
      </c>
      <c r="B31" s="4">
        <v>0</v>
      </c>
      <c r="C31" s="4">
        <v>13002.0730735871</v>
      </c>
      <c r="D31" s="4">
        <v>221.50039307644121</v>
      </c>
      <c r="E31" s="4">
        <v>5870000</v>
      </c>
      <c r="F31" s="4">
        <v>-0.14565859735012199</v>
      </c>
      <c r="G31" s="4">
        <v>5.5</v>
      </c>
      <c r="H31" s="5" t="s">
        <v>53</v>
      </c>
      <c r="I31" s="4">
        <v>0.59789917482645139</v>
      </c>
      <c r="J31" s="18">
        <v>34372</v>
      </c>
      <c r="K31" s="5" t="s">
        <v>107</v>
      </c>
      <c r="L31" s="5" t="s">
        <v>108</v>
      </c>
      <c r="M31" s="5" t="s">
        <v>628</v>
      </c>
      <c r="N31" s="5" t="s">
        <v>629</v>
      </c>
      <c r="O31" s="2"/>
      <c r="P31" s="1"/>
    </row>
    <row r="32" spans="1:16" ht="24">
      <c r="A32" s="4">
        <v>1.9183059674445682E-2</v>
      </c>
      <c r="B32" s="4">
        <v>0</v>
      </c>
      <c r="C32" s="4">
        <v>10914.867457879</v>
      </c>
      <c r="D32" s="4">
        <v>220.05781165078628</v>
      </c>
      <c r="E32" s="4">
        <v>4960000</v>
      </c>
      <c r="F32" s="4">
        <v>-0.16847523462772501</v>
      </c>
      <c r="G32" s="4">
        <v>5.5</v>
      </c>
      <c r="H32" s="5" t="s">
        <v>53</v>
      </c>
      <c r="I32" s="4">
        <v>0.68299398153523627</v>
      </c>
      <c r="J32" s="18">
        <v>34403</v>
      </c>
      <c r="K32" s="5" t="s">
        <v>107</v>
      </c>
      <c r="L32" s="5" t="s">
        <v>108</v>
      </c>
      <c r="M32" s="5" t="s">
        <v>630</v>
      </c>
      <c r="N32" s="5" t="s">
        <v>631</v>
      </c>
      <c r="O32" s="2"/>
      <c r="P32" s="1"/>
    </row>
    <row r="33" spans="1:16" ht="24">
      <c r="A33" s="4">
        <v>1.4999424220501933E-2</v>
      </c>
      <c r="B33" s="4">
        <v>0</v>
      </c>
      <c r="C33" s="4">
        <v>8534.4428933498293</v>
      </c>
      <c r="D33" s="4">
        <v>218.83186906025207</v>
      </c>
      <c r="E33" s="4">
        <v>3900000</v>
      </c>
      <c r="F33" s="4">
        <v>-0.164016811251641</v>
      </c>
      <c r="G33" s="4">
        <v>5.5</v>
      </c>
      <c r="H33" s="5" t="s">
        <v>53</v>
      </c>
      <c r="I33" s="4">
        <v>0.75965967539752777</v>
      </c>
      <c r="J33" s="18">
        <v>34431</v>
      </c>
      <c r="K33" s="5" t="s">
        <v>107</v>
      </c>
      <c r="L33" s="5" t="s">
        <v>108</v>
      </c>
      <c r="M33" s="5" t="s">
        <v>632</v>
      </c>
      <c r="N33" s="5" t="s">
        <v>633</v>
      </c>
      <c r="O33" s="2"/>
      <c r="P33" s="1"/>
    </row>
    <row r="34" spans="1:16" ht="24">
      <c r="A34" s="4">
        <v>2.6114590539414409E-2</v>
      </c>
      <c r="B34" s="4">
        <v>0</v>
      </c>
      <c r="C34" s="4">
        <v>14858.8024690449</v>
      </c>
      <c r="D34" s="4">
        <v>216.60061908228715</v>
      </c>
      <c r="E34" s="4">
        <v>6860000</v>
      </c>
      <c r="F34" s="4">
        <v>-0.160607428669931</v>
      </c>
      <c r="G34" s="4">
        <v>5.5</v>
      </c>
      <c r="H34" s="5" t="s">
        <v>53</v>
      </c>
      <c r="I34" s="4">
        <v>0.82817937066062197</v>
      </c>
      <c r="J34" s="18">
        <v>34456</v>
      </c>
      <c r="K34" s="5" t="s">
        <v>107</v>
      </c>
      <c r="L34" s="5" t="s">
        <v>108</v>
      </c>
      <c r="M34" s="5" t="s">
        <v>634</v>
      </c>
      <c r="N34" s="5" t="s">
        <v>635</v>
      </c>
      <c r="O34" s="2"/>
      <c r="P34" s="1"/>
    </row>
    <row r="35" spans="1:16" ht="24">
      <c r="A35" s="4">
        <v>4.70095948667709E-2</v>
      </c>
      <c r="B35" s="4">
        <v>0</v>
      </c>
      <c r="C35" s="4">
        <v>26747.7402420279</v>
      </c>
      <c r="D35" s="4">
        <v>212.46914164769163</v>
      </c>
      <c r="E35" s="4">
        <v>12589000</v>
      </c>
      <c r="F35" s="4">
        <v>-0.16559037244319999</v>
      </c>
      <c r="G35" s="4">
        <v>5.5</v>
      </c>
      <c r="H35" s="5" t="s">
        <v>53</v>
      </c>
      <c r="I35" s="4">
        <v>0.91034758214919786</v>
      </c>
      <c r="J35" s="18">
        <v>34486</v>
      </c>
      <c r="K35" s="5" t="s">
        <v>107</v>
      </c>
      <c r="L35" s="5" t="s">
        <v>108</v>
      </c>
      <c r="M35" s="5" t="s">
        <v>636</v>
      </c>
      <c r="N35" s="5" t="s">
        <v>637</v>
      </c>
      <c r="O35" s="2"/>
      <c r="P35" s="1"/>
    </row>
    <row r="36" spans="1:16" ht="24">
      <c r="A36" s="4">
        <v>3.4080169513565385E-2</v>
      </c>
      <c r="B36" s="4">
        <v>0</v>
      </c>
      <c r="C36" s="4">
        <v>19391.0950336114</v>
      </c>
      <c r="D36" s="4">
        <v>215.45661148457111</v>
      </c>
      <c r="E36" s="4">
        <v>9000000</v>
      </c>
      <c r="F36" s="4">
        <v>-0.16270551025867599</v>
      </c>
      <c r="G36" s="4">
        <v>5.5</v>
      </c>
      <c r="H36" s="5" t="s">
        <v>53</v>
      </c>
      <c r="I36" s="4">
        <v>0.97294104173738982</v>
      </c>
      <c r="J36" s="18">
        <v>34518</v>
      </c>
      <c r="K36" s="5" t="s">
        <v>107</v>
      </c>
      <c r="L36" s="5" t="s">
        <v>108</v>
      </c>
      <c r="M36" s="5" t="s">
        <v>638</v>
      </c>
      <c r="N36" s="5" t="s">
        <v>639</v>
      </c>
      <c r="O36" s="2"/>
      <c r="P36" s="1"/>
    </row>
    <row r="37" spans="1:16" ht="24">
      <c r="A37" s="4">
        <v>4.1136833465022636E-2</v>
      </c>
      <c r="B37" s="4">
        <v>0</v>
      </c>
      <c r="C37" s="4">
        <v>23406.228856478701</v>
      </c>
      <c r="D37" s="4">
        <v>212.59063448209537</v>
      </c>
      <c r="E37" s="4">
        <v>11010000</v>
      </c>
      <c r="F37" s="4">
        <v>-0.16034516847133801</v>
      </c>
      <c r="G37" s="4">
        <v>5.5</v>
      </c>
      <c r="H37" s="5" t="s">
        <v>53</v>
      </c>
      <c r="I37" s="4">
        <v>1.0523869282879887</v>
      </c>
      <c r="J37" s="18">
        <v>34547</v>
      </c>
      <c r="K37" s="5" t="s">
        <v>107</v>
      </c>
      <c r="L37" s="5" t="s">
        <v>108</v>
      </c>
      <c r="M37" s="5" t="s">
        <v>640</v>
      </c>
      <c r="N37" s="5" t="s">
        <v>641</v>
      </c>
      <c r="O37" s="2"/>
      <c r="P37" s="1"/>
    </row>
    <row r="38" spans="1:16" ht="24">
      <c r="A38" s="4">
        <v>4.7660183237776717E-2</v>
      </c>
      <c r="B38" s="4">
        <v>0</v>
      </c>
      <c r="C38" s="4">
        <v>27117.915071261501</v>
      </c>
      <c r="D38" s="4">
        <v>210.37948077006592</v>
      </c>
      <c r="E38" s="4">
        <v>12890000</v>
      </c>
      <c r="F38" s="4">
        <v>-0.16585263264179301</v>
      </c>
      <c r="G38" s="4">
        <v>5.5</v>
      </c>
      <c r="H38" s="5" t="s">
        <v>53</v>
      </c>
      <c r="I38" s="4">
        <v>1.1452405101500704</v>
      </c>
      <c r="J38" s="18">
        <v>34581</v>
      </c>
      <c r="K38" s="5" t="s">
        <v>107</v>
      </c>
      <c r="L38" s="5" t="s">
        <v>108</v>
      </c>
      <c r="M38" s="5" t="s">
        <v>642</v>
      </c>
      <c r="N38" s="5" t="s">
        <v>643</v>
      </c>
      <c r="O38" s="2"/>
      <c r="P38" s="1"/>
    </row>
    <row r="39" spans="1:16" ht="24">
      <c r="A39" s="4">
        <v>2.4662763245119356E-2</v>
      </c>
      <c r="B39" s="4">
        <v>0</v>
      </c>
      <c r="C39" s="4">
        <v>14032.734951251001</v>
      </c>
      <c r="D39" s="4">
        <v>208.20081530045991</v>
      </c>
      <c r="E39" s="4">
        <v>6740000</v>
      </c>
      <c r="F39" s="4">
        <v>-0.16427907145023499</v>
      </c>
      <c r="G39" s="4">
        <v>5.5</v>
      </c>
      <c r="H39" s="5" t="s">
        <v>53</v>
      </c>
      <c r="I39" s="4">
        <v>1.2439706666342967</v>
      </c>
      <c r="J39" s="18">
        <v>34617</v>
      </c>
      <c r="K39" s="5" t="s">
        <v>107</v>
      </c>
      <c r="L39" s="5" t="s">
        <v>108</v>
      </c>
      <c r="M39" s="5" t="s">
        <v>644</v>
      </c>
      <c r="N39" s="5" t="s">
        <v>645</v>
      </c>
      <c r="O39" s="2"/>
      <c r="P39" s="1"/>
    </row>
    <row r="40" spans="1:16" ht="24">
      <c r="A40" s="4">
        <v>5.3551532314703568E-2</v>
      </c>
      <c r="B40" s="4">
        <v>0</v>
      </c>
      <c r="C40" s="4">
        <v>30470.002559599699</v>
      </c>
      <c r="D40" s="4">
        <v>205.87839567297095</v>
      </c>
      <c r="E40" s="4">
        <v>14800000</v>
      </c>
      <c r="F40" s="4">
        <v>-0.16349229085445499</v>
      </c>
      <c r="G40" s="4">
        <v>5.5</v>
      </c>
      <c r="H40" s="5" t="s">
        <v>53</v>
      </c>
      <c r="I40" s="4">
        <v>1.3068795827829016</v>
      </c>
      <c r="J40" s="18">
        <v>34640</v>
      </c>
      <c r="K40" s="5" t="s">
        <v>107</v>
      </c>
      <c r="L40" s="5" t="s">
        <v>108</v>
      </c>
      <c r="M40" s="5" t="s">
        <v>646</v>
      </c>
      <c r="N40" s="5" t="s">
        <v>647</v>
      </c>
      <c r="O40" s="2"/>
      <c r="P40" s="1"/>
    </row>
    <row r="41" spans="1:16" ht="24">
      <c r="A41" s="4">
        <v>6.2117715941777681E-2</v>
      </c>
      <c r="B41" s="4">
        <v>0</v>
      </c>
      <c r="C41" s="4">
        <v>35344.029982551401</v>
      </c>
      <c r="D41" s="4">
        <v>203.12660909512297</v>
      </c>
      <c r="E41" s="4">
        <v>17400000</v>
      </c>
      <c r="F41" s="4">
        <v>-0.17476947939396001</v>
      </c>
      <c r="G41" s="4">
        <v>5.5</v>
      </c>
      <c r="H41" s="5" t="s">
        <v>53</v>
      </c>
      <c r="I41" s="4">
        <v>1.3864618112603266</v>
      </c>
      <c r="J41" s="18">
        <v>34669</v>
      </c>
      <c r="K41" s="5" t="s">
        <v>107</v>
      </c>
      <c r="L41" s="5" t="s">
        <v>108</v>
      </c>
      <c r="M41" s="5" t="s">
        <v>648</v>
      </c>
      <c r="N41" s="5" t="s">
        <v>649</v>
      </c>
      <c r="O41" s="2"/>
      <c r="P41" s="1"/>
    </row>
    <row r="42" spans="1:16" ht="24">
      <c r="A42" s="4">
        <v>5.5437443078729207E-2</v>
      </c>
      <c r="B42" s="4">
        <v>0</v>
      </c>
      <c r="C42" s="4">
        <v>31543.0569302822</v>
      </c>
      <c r="D42" s="4">
        <v>201.16745491251402</v>
      </c>
      <c r="E42" s="4">
        <v>15680000</v>
      </c>
      <c r="F42" s="4">
        <v>-0.17450721919536699</v>
      </c>
      <c r="G42" s="4">
        <v>5.5</v>
      </c>
      <c r="H42" s="5" t="s">
        <v>53</v>
      </c>
      <c r="I42" s="4">
        <v>1.0486851829639254</v>
      </c>
      <c r="J42" s="18">
        <v>34700</v>
      </c>
      <c r="K42" s="5" t="s">
        <v>107</v>
      </c>
      <c r="L42" s="5" t="s">
        <v>108</v>
      </c>
      <c r="M42" s="5" t="s">
        <v>650</v>
      </c>
      <c r="N42" s="5" t="s">
        <v>651</v>
      </c>
      <c r="O42" s="2"/>
      <c r="P42" s="1"/>
    </row>
    <row r="43" spans="1:16" ht="24">
      <c r="A43" s="4">
        <v>9.8179901988962853E-3</v>
      </c>
      <c r="B43" s="4">
        <v>0</v>
      </c>
      <c r="C43" s="4">
        <v>5586.2862099345803</v>
      </c>
      <c r="D43" s="4">
        <v>199.51022178337783</v>
      </c>
      <c r="E43" s="4">
        <v>2800000</v>
      </c>
      <c r="F43" s="4">
        <v>-0.171622357010842</v>
      </c>
      <c r="G43" s="4">
        <v>5.5</v>
      </c>
      <c r="H43" s="5" t="s">
        <v>53</v>
      </c>
      <c r="I43" s="4">
        <v>1.1335967829833749</v>
      </c>
      <c r="J43" s="18">
        <v>34731</v>
      </c>
      <c r="K43" s="5" t="s">
        <v>107</v>
      </c>
      <c r="L43" s="5" t="s">
        <v>108</v>
      </c>
      <c r="M43" s="5" t="s">
        <v>652</v>
      </c>
      <c r="N43" s="5" t="s">
        <v>653</v>
      </c>
      <c r="O43" s="2"/>
      <c r="P43" s="1"/>
    </row>
    <row r="44" spans="1:16" ht="24">
      <c r="A44" s="4">
        <v>4.1566091733390313E-2</v>
      </c>
      <c r="B44" s="4">
        <v>0</v>
      </c>
      <c r="C44" s="4">
        <v>23650.470243616401</v>
      </c>
      <c r="D44" s="4">
        <v>199.21218197116238</v>
      </c>
      <c r="E44" s="4">
        <v>11872000</v>
      </c>
      <c r="F44" s="4">
        <v>-0.175031739592553</v>
      </c>
      <c r="G44" s="4">
        <v>5.5</v>
      </c>
      <c r="H44" s="5" t="s">
        <v>53</v>
      </c>
      <c r="I44" s="4">
        <v>1.2105521441312306</v>
      </c>
      <c r="J44" s="18">
        <v>34759</v>
      </c>
      <c r="K44" s="5" t="s">
        <v>107</v>
      </c>
      <c r="L44" s="5" t="s">
        <v>108</v>
      </c>
      <c r="M44" s="5" t="s">
        <v>654</v>
      </c>
      <c r="N44" s="5" t="s">
        <v>655</v>
      </c>
      <c r="O44" s="2"/>
      <c r="P44" s="1"/>
    </row>
    <row r="45" spans="1:16" ht="24">
      <c r="A45" s="4">
        <v>2.642839736519614E-2</v>
      </c>
      <c r="B45" s="4">
        <v>0</v>
      </c>
      <c r="C45" s="4">
        <v>15037.353751734599</v>
      </c>
      <c r="D45" s="4">
        <v>198.90679565786505</v>
      </c>
      <c r="E45" s="4">
        <v>7560000</v>
      </c>
      <c r="F45" s="4">
        <v>-0.17319591820240099</v>
      </c>
      <c r="G45" s="4">
        <v>5.5</v>
      </c>
      <c r="H45" s="5" t="s">
        <v>53</v>
      </c>
      <c r="I45" s="4">
        <v>1.3008795594900728</v>
      </c>
      <c r="J45" s="18">
        <v>34802</v>
      </c>
      <c r="K45" s="5" t="s">
        <v>107</v>
      </c>
      <c r="L45" s="5" t="s">
        <v>108</v>
      </c>
      <c r="M45" s="5" t="s">
        <v>656</v>
      </c>
      <c r="N45" s="5" t="s">
        <v>657</v>
      </c>
      <c r="O45" s="2"/>
      <c r="P45" s="1"/>
    </row>
    <row r="46" spans="1:16" ht="24">
      <c r="A46" s="4">
        <v>4.6539691955432561E-2</v>
      </c>
      <c r="B46" s="4">
        <v>0</v>
      </c>
      <c r="C46" s="4">
        <v>26480.372674894599</v>
      </c>
      <c r="D46" s="4">
        <v>199.10054642777897</v>
      </c>
      <c r="E46" s="4">
        <v>13300000</v>
      </c>
      <c r="F46" s="4">
        <v>-0.17136009681224901</v>
      </c>
      <c r="G46" s="4">
        <v>5.5</v>
      </c>
      <c r="H46" s="5" t="s">
        <v>53</v>
      </c>
      <c r="I46" s="4">
        <v>1.3968326142730214</v>
      </c>
      <c r="J46" s="18">
        <v>34827</v>
      </c>
      <c r="K46" s="5" t="s">
        <v>107</v>
      </c>
      <c r="L46" s="5" t="s">
        <v>108</v>
      </c>
      <c r="M46" s="5" t="s">
        <v>658</v>
      </c>
      <c r="N46" s="5" t="s">
        <v>659</v>
      </c>
      <c r="O46" s="2"/>
      <c r="P46" s="1"/>
    </row>
    <row r="47" spans="1:16" ht="24">
      <c r="A47" s="4">
        <v>7.7678442475217754E-2</v>
      </c>
      <c r="B47" s="4">
        <v>0</v>
      </c>
      <c r="C47" s="4">
        <v>44197.845304152703</v>
      </c>
      <c r="D47" s="4">
        <v>197.31180939353882</v>
      </c>
      <c r="E47" s="4">
        <v>22400000</v>
      </c>
      <c r="F47" s="4">
        <v>-0.16637715303898001</v>
      </c>
      <c r="G47" s="4">
        <v>5.5</v>
      </c>
      <c r="H47" s="5" t="s">
        <v>53</v>
      </c>
      <c r="I47" s="4">
        <v>1.4980949552695968</v>
      </c>
      <c r="J47" s="18">
        <v>34864</v>
      </c>
      <c r="K47" s="5" t="s">
        <v>107</v>
      </c>
      <c r="L47" s="5" t="s">
        <v>108</v>
      </c>
      <c r="M47" s="5" t="s">
        <v>660</v>
      </c>
      <c r="N47" s="5" t="s">
        <v>661</v>
      </c>
      <c r="O47" s="2"/>
      <c r="P47" s="1"/>
    </row>
    <row r="48" spans="1:16" ht="24">
      <c r="A48" s="4">
        <v>6.0927669617592259E-2</v>
      </c>
      <c r="B48" s="4">
        <v>0</v>
      </c>
      <c r="C48" s="4">
        <v>34666.911831554702</v>
      </c>
      <c r="D48" s="4">
        <v>199.69419257808008</v>
      </c>
      <c r="E48" s="4">
        <v>17360000</v>
      </c>
      <c r="F48" s="4">
        <v>-0.16480359184742099</v>
      </c>
      <c r="G48" s="4">
        <v>5.5</v>
      </c>
      <c r="H48" s="5" t="s">
        <v>53</v>
      </c>
      <c r="I48" s="4">
        <v>1.5916930246989638</v>
      </c>
      <c r="J48" s="18">
        <v>34913</v>
      </c>
      <c r="K48" s="5" t="s">
        <v>107</v>
      </c>
      <c r="L48" s="5" t="s">
        <v>108</v>
      </c>
      <c r="M48" s="5" t="s">
        <v>662</v>
      </c>
      <c r="N48" s="5" t="s">
        <v>663</v>
      </c>
      <c r="O48" s="2"/>
      <c r="P48" s="1"/>
    </row>
    <row r="49" spans="1:16" ht="24">
      <c r="A49" s="4">
        <v>5.6369829913589034E-2</v>
      </c>
      <c r="B49" s="4">
        <v>0</v>
      </c>
      <c r="C49" s="4">
        <v>32073.570773989999</v>
      </c>
      <c r="D49" s="4">
        <v>199.21472530428571</v>
      </c>
      <c r="E49" s="4">
        <v>16100000</v>
      </c>
      <c r="F49" s="4">
        <v>-0.15877160727977899</v>
      </c>
      <c r="G49" s="4">
        <v>5.5</v>
      </c>
      <c r="H49" s="5" t="s">
        <v>53</v>
      </c>
      <c r="I49" s="4">
        <v>1.6761646128802206</v>
      </c>
      <c r="J49" s="18">
        <v>34943</v>
      </c>
      <c r="K49" s="5" t="s">
        <v>107</v>
      </c>
      <c r="L49" s="5" t="s">
        <v>108</v>
      </c>
      <c r="M49" s="5" t="s">
        <v>664</v>
      </c>
      <c r="N49" s="5" t="s">
        <v>665</v>
      </c>
      <c r="O49" s="2"/>
      <c r="P49" s="1"/>
    </row>
    <row r="50" spans="1:16" ht="24">
      <c r="A50" s="4">
        <v>2.6395793554957629E-2</v>
      </c>
      <c r="B50" s="4">
        <v>0</v>
      </c>
      <c r="C50" s="4">
        <v>15018.8026825405</v>
      </c>
      <c r="D50" s="4">
        <v>196.83882939109438</v>
      </c>
      <c r="E50" s="4">
        <v>7630000</v>
      </c>
      <c r="F50" s="4">
        <v>-0.15824708688259201</v>
      </c>
      <c r="G50" s="4">
        <v>5.5</v>
      </c>
      <c r="H50" s="5" t="s">
        <v>53</v>
      </c>
      <c r="I50" s="4">
        <v>1.7584894308492145</v>
      </c>
      <c r="J50" s="18">
        <v>34974</v>
      </c>
      <c r="K50" s="5" t="s">
        <v>107</v>
      </c>
      <c r="L50" s="5" t="s">
        <v>108</v>
      </c>
      <c r="M50" s="5" t="s">
        <v>666</v>
      </c>
      <c r="N50" s="5" t="s">
        <v>667</v>
      </c>
      <c r="O50" s="2"/>
      <c r="P50" s="1"/>
    </row>
    <row r="51" spans="1:16" ht="24">
      <c r="A51" s="4">
        <v>6.0450244421126995E-2</v>
      </c>
      <c r="B51" s="4">
        <v>0</v>
      </c>
      <c r="C51" s="4">
        <v>34395.264199273603</v>
      </c>
      <c r="D51" s="4">
        <v>194.98449092558729</v>
      </c>
      <c r="E51" s="4">
        <v>17640000</v>
      </c>
      <c r="F51" s="4">
        <v>-0.15798482668399899</v>
      </c>
      <c r="G51" s="4">
        <v>5.5</v>
      </c>
      <c r="H51" s="5" t="s">
        <v>53</v>
      </c>
      <c r="I51" s="4">
        <v>1.8432835233499256</v>
      </c>
      <c r="J51" s="18">
        <v>35004</v>
      </c>
      <c r="K51" s="5" t="s">
        <v>107</v>
      </c>
      <c r="L51" s="5" t="s">
        <v>108</v>
      </c>
      <c r="M51" s="5" t="s">
        <v>668</v>
      </c>
      <c r="N51" s="5" t="s">
        <v>669</v>
      </c>
      <c r="O51" s="2"/>
      <c r="P51" s="1"/>
    </row>
    <row r="52" spans="1:16" ht="24">
      <c r="A52" s="4">
        <v>8.4717745327245186E-2</v>
      </c>
      <c r="B52" s="4">
        <v>0</v>
      </c>
      <c r="C52" s="4">
        <v>48203.100927065701</v>
      </c>
      <c r="D52" s="4">
        <v>192.99768148248597</v>
      </c>
      <c r="E52" s="4">
        <v>24976000</v>
      </c>
      <c r="F52" s="4">
        <v>-0.15378866350650899</v>
      </c>
      <c r="G52" s="4">
        <v>5.5</v>
      </c>
      <c r="H52" s="5" t="s">
        <v>53</v>
      </c>
      <c r="I52" s="4">
        <v>1.9255909053439473</v>
      </c>
      <c r="J52" s="18">
        <v>35037</v>
      </c>
      <c r="K52" s="5" t="s">
        <v>107</v>
      </c>
      <c r="L52" s="5" t="s">
        <v>108</v>
      </c>
      <c r="M52" s="5" t="s">
        <v>670</v>
      </c>
      <c r="N52" s="5" t="s">
        <v>671</v>
      </c>
      <c r="O52" s="2"/>
      <c r="P52" s="1"/>
    </row>
    <row r="53" spans="1:16" ht="24">
      <c r="A53" s="4">
        <v>0.11692869498021534</v>
      </c>
      <c r="B53" s="4">
        <v>0</v>
      </c>
      <c r="C53" s="4">
        <v>66530.638458679095</v>
      </c>
      <c r="D53" s="4">
        <v>191.90792217225999</v>
      </c>
      <c r="E53" s="4">
        <v>34668000</v>
      </c>
      <c r="F53" s="4">
        <v>-0.15378866350650899</v>
      </c>
      <c r="G53" s="4">
        <v>5.5</v>
      </c>
      <c r="H53" s="5" t="s">
        <v>53</v>
      </c>
      <c r="I53" s="4">
        <v>1.5622601913642988</v>
      </c>
      <c r="J53" s="18">
        <v>35065</v>
      </c>
      <c r="K53" s="5" t="s">
        <v>107</v>
      </c>
      <c r="L53" s="5" t="s">
        <v>108</v>
      </c>
      <c r="M53" s="5" t="s">
        <v>672</v>
      </c>
      <c r="N53" s="5" t="s">
        <v>673</v>
      </c>
      <c r="O53" s="2"/>
      <c r="P53" s="1"/>
    </row>
    <row r="54" spans="1:16" ht="24">
      <c r="A54" s="4">
        <v>4.7134839268755738E-2</v>
      </c>
      <c r="B54" s="4">
        <v>0</v>
      </c>
      <c r="C54" s="4">
        <v>26819.002390543599</v>
      </c>
      <c r="D54" s="4">
        <v>189.70519190889001</v>
      </c>
      <c r="E54" s="4">
        <v>14137200</v>
      </c>
      <c r="F54" s="4">
        <v>-0.15273962271213601</v>
      </c>
      <c r="G54" s="4">
        <v>5.5</v>
      </c>
      <c r="H54" s="5" t="s">
        <v>53</v>
      </c>
      <c r="I54" s="4">
        <v>1.6471759109570592</v>
      </c>
      <c r="J54" s="18">
        <v>35096</v>
      </c>
      <c r="K54" s="5" t="s">
        <v>107</v>
      </c>
      <c r="L54" s="5" t="s">
        <v>108</v>
      </c>
      <c r="M54" s="5" t="s">
        <v>674</v>
      </c>
      <c r="N54" s="5" t="s">
        <v>675</v>
      </c>
      <c r="O54" s="2"/>
      <c r="P54" s="1"/>
    </row>
    <row r="55" spans="1:16" ht="24">
      <c r="A55" s="4">
        <v>2.6181702035897252E-2</v>
      </c>
      <c r="B55" s="4">
        <v>0</v>
      </c>
      <c r="C55" s="4">
        <v>14896.987883751501</v>
      </c>
      <c r="D55" s="4">
        <v>188.09328136049874</v>
      </c>
      <c r="E55" s="4">
        <v>7920000</v>
      </c>
      <c r="F55" s="4">
        <v>-0.141986954569818</v>
      </c>
      <c r="G55" s="4">
        <v>5.5</v>
      </c>
      <c r="H55" s="5" t="s">
        <v>53</v>
      </c>
      <c r="I55" s="4">
        <v>1.7247884912157128</v>
      </c>
      <c r="J55" s="18">
        <v>35125</v>
      </c>
      <c r="K55" s="5" t="s">
        <v>107</v>
      </c>
      <c r="L55" s="5" t="s">
        <v>108</v>
      </c>
      <c r="M55" s="5" t="s">
        <v>676</v>
      </c>
      <c r="N55" s="5" t="s">
        <v>677</v>
      </c>
      <c r="O55" s="2"/>
      <c r="P55" s="1"/>
    </row>
    <row r="56" spans="1:16" ht="24">
      <c r="A56" s="4">
        <v>2.5946101309922892E-2</v>
      </c>
      <c r="B56" s="4">
        <v>0</v>
      </c>
      <c r="C56" s="4">
        <v>14762.9346753149</v>
      </c>
      <c r="D56" s="4">
        <v>186.40069034488511</v>
      </c>
      <c r="E56" s="4">
        <v>7920000</v>
      </c>
      <c r="F56" s="4">
        <v>-0.14172469437122501</v>
      </c>
      <c r="G56" s="4">
        <v>5.5</v>
      </c>
      <c r="H56" s="5" t="s">
        <v>53</v>
      </c>
      <c r="I56" s="4">
        <v>1.8096114753175088</v>
      </c>
      <c r="J56" s="18">
        <v>35156</v>
      </c>
      <c r="K56" s="5" t="s">
        <v>107</v>
      </c>
      <c r="L56" s="5" t="s">
        <v>108</v>
      </c>
      <c r="M56" s="5" t="s">
        <v>678</v>
      </c>
      <c r="N56" s="5" t="s">
        <v>679</v>
      </c>
      <c r="O56" s="2"/>
      <c r="P56" s="1"/>
    </row>
    <row r="57" spans="1:16" ht="24">
      <c r="A57" s="4">
        <v>5.1974653505498597E-2</v>
      </c>
      <c r="B57" s="4">
        <v>0</v>
      </c>
      <c r="C57" s="4">
        <v>29572.7826430846</v>
      </c>
      <c r="D57" s="4">
        <v>184.59914259103994</v>
      </c>
      <c r="E57" s="4">
        <v>16020000</v>
      </c>
      <c r="F57" s="4">
        <v>-0.141200173974038</v>
      </c>
      <c r="G57" s="4">
        <v>5.5</v>
      </c>
      <c r="H57" s="5" t="s">
        <v>53</v>
      </c>
      <c r="I57" s="4">
        <v>1.8918984842211031</v>
      </c>
      <c r="J57" s="18">
        <v>35186</v>
      </c>
      <c r="K57" s="5" t="s">
        <v>107</v>
      </c>
      <c r="L57" s="5" t="s">
        <v>108</v>
      </c>
      <c r="M57" s="5" t="s">
        <v>680</v>
      </c>
      <c r="N57" s="5" t="s">
        <v>681</v>
      </c>
      <c r="O57" s="2"/>
      <c r="P57" s="1"/>
    </row>
    <row r="58" spans="1:16" ht="24">
      <c r="A58" s="4">
        <v>8.7758495699341063E-2</v>
      </c>
      <c r="B58" s="4">
        <v>0</v>
      </c>
      <c r="C58" s="4">
        <v>49933.241365930902</v>
      </c>
      <c r="D58" s="4">
        <v>181.54901601923683</v>
      </c>
      <c r="E58" s="4">
        <v>27504000</v>
      </c>
      <c r="F58" s="4">
        <v>-0.122055179476739</v>
      </c>
      <c r="G58" s="4">
        <v>5.5</v>
      </c>
      <c r="H58" s="5" t="s">
        <v>53</v>
      </c>
      <c r="I58" s="4">
        <v>1.9792248066332223</v>
      </c>
      <c r="J58" s="18">
        <v>35218</v>
      </c>
      <c r="K58" s="5" t="s">
        <v>107</v>
      </c>
      <c r="L58" s="5" t="s">
        <v>108</v>
      </c>
      <c r="M58" s="5" t="s">
        <v>682</v>
      </c>
      <c r="N58" s="5" t="s">
        <v>683</v>
      </c>
      <c r="O58" s="2"/>
      <c r="P58" s="1"/>
    </row>
    <row r="59" spans="1:16" ht="24">
      <c r="A59" s="4">
        <v>3.3794097595329517E-2</v>
      </c>
      <c r="B59" s="4">
        <v>0</v>
      </c>
      <c r="C59" s="4">
        <v>19228.324488976901</v>
      </c>
      <c r="D59" s="4">
        <v>182.91785092253519</v>
      </c>
      <c r="E59" s="4">
        <v>10512000</v>
      </c>
      <c r="F59" s="4">
        <v>-0.122317439675332</v>
      </c>
      <c r="G59" s="4">
        <v>5.5</v>
      </c>
      <c r="H59" s="5" t="s">
        <v>53</v>
      </c>
      <c r="I59" s="4">
        <v>2.0094735486830708</v>
      </c>
      <c r="J59" s="18">
        <v>35247</v>
      </c>
      <c r="K59" s="5" t="s">
        <v>107</v>
      </c>
      <c r="L59" s="5" t="s">
        <v>108</v>
      </c>
      <c r="M59" s="5" t="s">
        <v>684</v>
      </c>
      <c r="N59" s="5" t="s">
        <v>685</v>
      </c>
      <c r="O59" s="2"/>
      <c r="P59" s="1"/>
    </row>
    <row r="60" spans="1:16" ht="24">
      <c r="A60" s="4">
        <v>9.4225982885701789E-2</v>
      </c>
      <c r="B60" s="4">
        <v>0</v>
      </c>
      <c r="C60" s="4">
        <v>53613.142623742002</v>
      </c>
      <c r="D60" s="4">
        <v>181.61633680129404</v>
      </c>
      <c r="E60" s="4">
        <v>29520000</v>
      </c>
      <c r="F60" s="4">
        <v>-0.122317439675332</v>
      </c>
      <c r="G60" s="4">
        <v>5.5</v>
      </c>
      <c r="H60" s="5" t="s">
        <v>53</v>
      </c>
      <c r="I60" s="4">
        <v>2.0944014521253549</v>
      </c>
      <c r="J60" s="18">
        <v>35278</v>
      </c>
      <c r="K60" s="5" t="s">
        <v>107</v>
      </c>
      <c r="L60" s="5" t="s">
        <v>108</v>
      </c>
      <c r="M60" s="5" t="s">
        <v>686</v>
      </c>
      <c r="N60" s="5" t="s">
        <v>687</v>
      </c>
      <c r="O60" s="2"/>
      <c r="P60" s="1"/>
    </row>
    <row r="61" spans="1:16" ht="24">
      <c r="A61" s="4">
        <v>6.2993504646732965E-2</v>
      </c>
      <c r="B61" s="4">
        <v>0</v>
      </c>
      <c r="C61" s="4">
        <v>35842.340356283297</v>
      </c>
      <c r="D61" s="4">
        <v>181.02192099132981</v>
      </c>
      <c r="E61" s="4">
        <v>19800000</v>
      </c>
      <c r="F61" s="4">
        <v>-9.9500802397729099E-2</v>
      </c>
      <c r="G61" s="4">
        <v>5.5</v>
      </c>
      <c r="H61" s="5" t="s">
        <v>53</v>
      </c>
      <c r="I61" s="4">
        <v>2.1785407183587129</v>
      </c>
      <c r="J61" s="18">
        <v>35309</v>
      </c>
      <c r="K61" s="5" t="s">
        <v>107</v>
      </c>
      <c r="L61" s="5" t="s">
        <v>108</v>
      </c>
      <c r="M61" s="5" t="s">
        <v>688</v>
      </c>
      <c r="N61" s="5" t="s">
        <v>689</v>
      </c>
      <c r="O61" s="2"/>
      <c r="P61" s="1"/>
    </row>
    <row r="62" spans="1:16" ht="24">
      <c r="A62" s="4">
        <v>4.7936154898450066E-2</v>
      </c>
      <c r="B62" s="4">
        <v>0</v>
      </c>
      <c r="C62" s="4">
        <v>27274.938723874799</v>
      </c>
      <c r="D62" s="4">
        <v>180.38980637483334</v>
      </c>
      <c r="E62" s="4">
        <v>15120000</v>
      </c>
      <c r="F62" s="4">
        <v>-0.100287582993508</v>
      </c>
      <c r="G62" s="4">
        <v>5.5</v>
      </c>
      <c r="H62" s="5" t="s">
        <v>53</v>
      </c>
      <c r="I62" s="4">
        <v>2.2609246529056244</v>
      </c>
      <c r="J62" s="18">
        <v>35339</v>
      </c>
      <c r="K62" s="5" t="s">
        <v>107</v>
      </c>
      <c r="L62" s="5" t="s">
        <v>108</v>
      </c>
      <c r="M62" s="5" t="s">
        <v>690</v>
      </c>
      <c r="N62" s="5" t="s">
        <v>691</v>
      </c>
      <c r="O62" s="2"/>
      <c r="P62" s="1"/>
    </row>
    <row r="63" spans="1:16" ht="24">
      <c r="A63" s="4">
        <v>6.5579331611233985E-2</v>
      </c>
      <c r="B63" s="4">
        <v>0</v>
      </c>
      <c r="C63" s="4">
        <v>37313.636336461903</v>
      </c>
      <c r="D63" s="4">
        <v>179.6342977877041</v>
      </c>
      <c r="E63" s="4">
        <v>20772000</v>
      </c>
      <c r="F63" s="4">
        <v>-0.100812103390695</v>
      </c>
      <c r="G63" s="4">
        <v>5.5</v>
      </c>
      <c r="H63" s="5" t="s">
        <v>53</v>
      </c>
      <c r="I63" s="4">
        <v>2.3456902070933321</v>
      </c>
      <c r="J63" s="18">
        <v>35370</v>
      </c>
      <c r="K63" s="5" t="s">
        <v>107</v>
      </c>
      <c r="L63" s="5" t="s">
        <v>108</v>
      </c>
      <c r="M63" s="5" t="s">
        <v>692</v>
      </c>
      <c r="N63" s="5" t="s">
        <v>693</v>
      </c>
      <c r="O63" s="2"/>
      <c r="P63" s="1"/>
    </row>
    <row r="64" spans="1:16" ht="24">
      <c r="A64" s="4">
        <v>0.11870918187592151</v>
      </c>
      <c r="B64" s="4">
        <v>0</v>
      </c>
      <c r="C64" s="4">
        <v>67543.708261251406</v>
      </c>
      <c r="D64" s="4">
        <v>178.1441434075289</v>
      </c>
      <c r="E64" s="4">
        <v>37915200</v>
      </c>
      <c r="F64" s="4">
        <v>-7.6684165120125894E-2</v>
      </c>
      <c r="G64" s="4">
        <v>5.5</v>
      </c>
      <c r="H64" s="5" t="s">
        <v>53</v>
      </c>
      <c r="I64" s="4">
        <v>2.4277423156959625</v>
      </c>
      <c r="J64" s="18">
        <v>35400</v>
      </c>
      <c r="K64" s="5" t="s">
        <v>107</v>
      </c>
      <c r="L64" s="5" t="s">
        <v>108</v>
      </c>
      <c r="M64" s="5" t="s">
        <v>694</v>
      </c>
      <c r="N64" s="5" t="s">
        <v>695</v>
      </c>
      <c r="O64" s="2"/>
      <c r="P64" s="1"/>
    </row>
    <row r="65" spans="1:16" ht="24">
      <c r="A65" s="4">
        <v>0.11029863062147163</v>
      </c>
      <c r="B65" s="4">
        <v>0</v>
      </c>
      <c r="C65" s="4">
        <v>62758.233277179497</v>
      </c>
      <c r="D65" s="4">
        <v>177.18304143754798</v>
      </c>
      <c r="E65" s="4">
        <v>35420000</v>
      </c>
      <c r="F65" s="4">
        <v>-7.7470945715905307E-2</v>
      </c>
      <c r="G65" s="4">
        <v>5.5</v>
      </c>
      <c r="H65" s="5" t="s">
        <v>53</v>
      </c>
      <c r="I65" s="4">
        <v>2.0544172948859258</v>
      </c>
      <c r="J65" s="18">
        <v>35431</v>
      </c>
      <c r="K65" s="5" t="s">
        <v>107</v>
      </c>
      <c r="L65" s="5" t="s">
        <v>108</v>
      </c>
      <c r="M65" s="5" t="s">
        <v>696</v>
      </c>
      <c r="N65" s="5" t="s">
        <v>697</v>
      </c>
      <c r="O65" s="2"/>
      <c r="P65" s="1"/>
    </row>
    <row r="66" spans="1:16" ht="24">
      <c r="A66" s="4">
        <v>5.9829226121560074E-2</v>
      </c>
      <c r="B66" s="4">
        <v>0</v>
      </c>
      <c r="C66" s="4">
        <v>34041.914288272703</v>
      </c>
      <c r="D66" s="4">
        <v>175.83633413363998</v>
      </c>
      <c r="E66" s="4">
        <v>19360000</v>
      </c>
      <c r="F66" s="4">
        <v>-7.8519986510277903E-2</v>
      </c>
      <c r="G66" s="4">
        <v>5.5</v>
      </c>
      <c r="H66" s="5" t="s">
        <v>53</v>
      </c>
      <c r="I66" s="4">
        <v>2.1421168436989468</v>
      </c>
      <c r="J66" s="18">
        <v>35463</v>
      </c>
      <c r="K66" s="5" t="s">
        <v>107</v>
      </c>
      <c r="L66" s="5" t="s">
        <v>108</v>
      </c>
      <c r="M66" s="5" t="s">
        <v>698</v>
      </c>
      <c r="N66" s="5" t="s">
        <v>699</v>
      </c>
      <c r="O66" s="2"/>
      <c r="P66" s="1"/>
    </row>
    <row r="67" spans="1:16" ht="24">
      <c r="A67" s="4">
        <v>3.7891947371853321E-2</v>
      </c>
      <c r="B67" s="4">
        <v>0</v>
      </c>
      <c r="C67" s="4">
        <v>21559.9383155574</v>
      </c>
      <c r="D67" s="4">
        <v>174.99949931458929</v>
      </c>
      <c r="E67" s="4">
        <v>12320000</v>
      </c>
      <c r="F67" s="4">
        <v>-4.9409104466439403E-2</v>
      </c>
      <c r="G67" s="4">
        <v>5.5</v>
      </c>
      <c r="H67" s="5" t="s">
        <v>53</v>
      </c>
      <c r="I67" s="4">
        <v>2.2192451523541425</v>
      </c>
      <c r="J67" s="18">
        <v>35491</v>
      </c>
      <c r="K67" s="5" t="s">
        <v>107</v>
      </c>
      <c r="L67" s="5" t="s">
        <v>108</v>
      </c>
      <c r="M67" s="5" t="s">
        <v>700</v>
      </c>
      <c r="N67" s="5" t="s">
        <v>701</v>
      </c>
      <c r="O67" s="2"/>
      <c r="P67" s="1"/>
    </row>
    <row r="68" spans="1:16" ht="24">
      <c r="A68" s="4">
        <v>2.8088664670849445E-2</v>
      </c>
      <c r="B68" s="4">
        <v>0</v>
      </c>
      <c r="C68" s="4">
        <v>15982.020446901901</v>
      </c>
      <c r="D68" s="4">
        <v>172.96558925218505</v>
      </c>
      <c r="E68" s="4">
        <v>9240000</v>
      </c>
      <c r="F68" s="4">
        <v>-5.07204054594051E-2</v>
      </c>
      <c r="G68" s="4">
        <v>5.5</v>
      </c>
      <c r="H68" s="5" t="s">
        <v>53</v>
      </c>
      <c r="I68" s="4">
        <v>2.3013237184988351</v>
      </c>
      <c r="J68" s="18">
        <v>35521</v>
      </c>
      <c r="K68" s="5" t="s">
        <v>107</v>
      </c>
      <c r="L68" s="5" t="s">
        <v>108</v>
      </c>
      <c r="M68" s="5" t="s">
        <v>702</v>
      </c>
      <c r="N68" s="5" t="s">
        <v>703</v>
      </c>
      <c r="O68" s="2"/>
      <c r="P68" s="1"/>
    </row>
    <row r="69" spans="1:16" ht="24">
      <c r="A69" s="4">
        <v>6.4919766409961097E-2</v>
      </c>
      <c r="B69" s="4">
        <v>0</v>
      </c>
      <c r="C69" s="4">
        <v>36938.35382815</v>
      </c>
      <c r="D69" s="4">
        <v>171.32817174466604</v>
      </c>
      <c r="E69" s="4">
        <v>21560000</v>
      </c>
      <c r="F69" s="4">
        <v>-5.1769446253777697E-2</v>
      </c>
      <c r="G69" s="4">
        <v>5.5</v>
      </c>
      <c r="H69" s="5" t="s">
        <v>53</v>
      </c>
      <c r="I69" s="4">
        <v>2.383667788890361</v>
      </c>
      <c r="J69" s="18">
        <v>35551</v>
      </c>
      <c r="K69" s="5" t="s">
        <v>107</v>
      </c>
      <c r="L69" s="5" t="s">
        <v>108</v>
      </c>
      <c r="M69" s="5" t="s">
        <v>704</v>
      </c>
      <c r="N69" s="5" t="s">
        <v>705</v>
      </c>
      <c r="O69" s="2"/>
      <c r="P69" s="1"/>
    </row>
    <row r="70" spans="1:16" ht="24">
      <c r="A70" s="4">
        <v>0.15412635913077768</v>
      </c>
      <c r="B70" s="4">
        <v>0</v>
      </c>
      <c r="C70" s="4">
        <v>87695.540243712894</v>
      </c>
      <c r="D70" s="4">
        <v>169.91308270114101</v>
      </c>
      <c r="E70" s="4">
        <v>51612000</v>
      </c>
      <c r="F70" s="4">
        <v>-1.6626579642296899E-2</v>
      </c>
      <c r="G70" s="4">
        <v>5.5</v>
      </c>
      <c r="H70" s="5" t="s">
        <v>53</v>
      </c>
      <c r="I70" s="4">
        <v>2.4677678301863146</v>
      </c>
      <c r="J70" s="18">
        <v>35582</v>
      </c>
      <c r="K70" s="5" t="s">
        <v>107</v>
      </c>
      <c r="L70" s="5" t="s">
        <v>108</v>
      </c>
      <c r="M70" s="5" t="s">
        <v>706</v>
      </c>
      <c r="N70" s="5" t="s">
        <v>707</v>
      </c>
      <c r="O70" s="2"/>
      <c r="P70" s="1"/>
    </row>
    <row r="71" spans="1:16" ht="24">
      <c r="A71" s="4">
        <v>5.1895088196907892E-2</v>
      </c>
      <c r="B71" s="4">
        <v>0</v>
      </c>
      <c r="C71" s="4">
        <v>29527.511199829401</v>
      </c>
      <c r="D71" s="4">
        <v>173.18188386996712</v>
      </c>
      <c r="E71" s="4">
        <v>17050000</v>
      </c>
      <c r="F71" s="4">
        <v>-1.82001408338558E-2</v>
      </c>
      <c r="G71" s="4">
        <v>5.5</v>
      </c>
      <c r="H71" s="5" t="s">
        <v>53</v>
      </c>
      <c r="I71" s="4">
        <v>2.4904105290438014</v>
      </c>
      <c r="J71" s="18">
        <v>35612</v>
      </c>
      <c r="K71" s="5" t="s">
        <v>107</v>
      </c>
      <c r="L71" s="5" t="s">
        <v>108</v>
      </c>
      <c r="M71" s="5" t="s">
        <v>708</v>
      </c>
      <c r="N71" s="5" t="s">
        <v>709</v>
      </c>
      <c r="O71" s="2"/>
      <c r="P71" s="1"/>
    </row>
    <row r="72" spans="1:16" ht="24">
      <c r="A72" s="4">
        <v>9.421006305916596E-2</v>
      </c>
      <c r="B72" s="4">
        <v>0</v>
      </c>
      <c r="C72" s="4">
        <v>53604.084486013198</v>
      </c>
      <c r="D72" s="4">
        <v>171.34664520525891</v>
      </c>
      <c r="E72" s="4">
        <v>31284000</v>
      </c>
      <c r="F72" s="4">
        <v>-1.9773702025414602E-2</v>
      </c>
      <c r="G72" s="4">
        <v>5.5</v>
      </c>
      <c r="H72" s="5" t="s">
        <v>53</v>
      </c>
      <c r="I72" s="4">
        <v>2.5753755611225722</v>
      </c>
      <c r="J72" s="18">
        <v>35643</v>
      </c>
      <c r="K72" s="5" t="s">
        <v>107</v>
      </c>
      <c r="L72" s="5" t="s">
        <v>108</v>
      </c>
      <c r="M72" s="5" t="s">
        <v>710</v>
      </c>
      <c r="N72" s="5" t="s">
        <v>711</v>
      </c>
      <c r="O72" s="2"/>
      <c r="P72" s="1"/>
    </row>
    <row r="73" spans="1:16" ht="24">
      <c r="A73" s="4">
        <v>9.9606404634201604E-2</v>
      </c>
      <c r="B73" s="4">
        <v>0</v>
      </c>
      <c r="C73" s="4">
        <v>56674.520279288598</v>
      </c>
      <c r="D73" s="4">
        <v>169.48122093088696</v>
      </c>
      <c r="E73" s="4">
        <v>33440000</v>
      </c>
      <c r="F73" s="4">
        <v>1.87785471677769E-2</v>
      </c>
      <c r="G73" s="4">
        <v>5.5</v>
      </c>
      <c r="H73" s="5" t="s">
        <v>53</v>
      </c>
      <c r="I73" s="4">
        <v>2.6589241681992681</v>
      </c>
      <c r="J73" s="18">
        <v>35674</v>
      </c>
      <c r="K73" s="5" t="s">
        <v>107</v>
      </c>
      <c r="L73" s="5" t="s">
        <v>108</v>
      </c>
      <c r="M73" s="5" t="s">
        <v>712</v>
      </c>
      <c r="N73" s="5" t="s">
        <v>713</v>
      </c>
      <c r="O73" s="2"/>
      <c r="P73" s="1"/>
    </row>
    <row r="74" spans="1:16" ht="24">
      <c r="A74" s="4">
        <v>4.9608842024060129E-2</v>
      </c>
      <c r="B74" s="4">
        <v>0</v>
      </c>
      <c r="C74" s="4">
        <v>28226.6721065768</v>
      </c>
      <c r="D74" s="4">
        <v>168.81980924986124</v>
      </c>
      <c r="E74" s="4">
        <v>16720000</v>
      </c>
      <c r="F74" s="4">
        <v>1.6942725777624901E-2</v>
      </c>
      <c r="G74" s="4">
        <v>5.5</v>
      </c>
      <c r="H74" s="5" t="s">
        <v>53</v>
      </c>
      <c r="I74" s="4">
        <v>2.741350084398539</v>
      </c>
      <c r="J74" s="18">
        <v>35704</v>
      </c>
      <c r="K74" s="5" t="s">
        <v>107</v>
      </c>
      <c r="L74" s="5" t="s">
        <v>108</v>
      </c>
      <c r="M74" s="5" t="s">
        <v>714</v>
      </c>
      <c r="N74" s="5" t="s">
        <v>715</v>
      </c>
      <c r="O74" s="2"/>
      <c r="P74" s="1"/>
    </row>
    <row r="75" spans="1:16" ht="24">
      <c r="A75" s="4">
        <v>0.1130040139202354</v>
      </c>
      <c r="B75" s="4">
        <v>0</v>
      </c>
      <c r="C75" s="4">
        <v>64297.5549823662</v>
      </c>
      <c r="D75" s="4">
        <v>168.93734887642194</v>
      </c>
      <c r="E75" s="4">
        <v>38060000</v>
      </c>
      <c r="F75" s="4">
        <v>1.5106904387473001E-2</v>
      </c>
      <c r="G75" s="4">
        <v>5.5</v>
      </c>
      <c r="H75" s="5" t="s">
        <v>53</v>
      </c>
      <c r="I75" s="4">
        <v>2.8288525222805663</v>
      </c>
      <c r="J75" s="18">
        <v>35736</v>
      </c>
      <c r="K75" s="5" t="s">
        <v>107</v>
      </c>
      <c r="L75" s="5" t="s">
        <v>108</v>
      </c>
      <c r="M75" s="5" t="s">
        <v>716</v>
      </c>
      <c r="N75" s="5" t="s">
        <v>717</v>
      </c>
      <c r="O75" s="2"/>
      <c r="P75" s="1"/>
    </row>
    <row r="76" spans="1:16" ht="24">
      <c r="A76" s="4">
        <v>0.14617727969456845</v>
      </c>
      <c r="B76" s="4">
        <v>0</v>
      </c>
      <c r="C76" s="4">
        <v>83172.635663795707</v>
      </c>
      <c r="D76" s="4">
        <v>166.76552043909791</v>
      </c>
      <c r="E76" s="4">
        <v>49874000</v>
      </c>
      <c r="F76" s="4">
        <v>5.5232714772223301E-2</v>
      </c>
      <c r="G76" s="4">
        <v>5.5</v>
      </c>
      <c r="H76" s="5" t="s">
        <v>53</v>
      </c>
      <c r="I76" s="4">
        <v>2.9076733693190668</v>
      </c>
      <c r="J76" s="18">
        <v>35765</v>
      </c>
      <c r="K76" s="5" t="s">
        <v>107</v>
      </c>
      <c r="L76" s="5" t="s">
        <v>108</v>
      </c>
      <c r="M76" s="5" t="s">
        <v>718</v>
      </c>
      <c r="N76" s="5" t="s">
        <v>719</v>
      </c>
      <c r="O76" s="2"/>
      <c r="P76" s="1"/>
    </row>
    <row r="77" spans="1:16" ht="24">
      <c r="A77" s="4">
        <v>2.5760367960306944E-2</v>
      </c>
      <c r="B77" s="4">
        <v>0</v>
      </c>
      <c r="C77" s="4">
        <v>14657.255241065601</v>
      </c>
      <c r="D77" s="4">
        <v>167.38140920274071</v>
      </c>
      <c r="E77" s="4">
        <v>8756800</v>
      </c>
      <c r="F77" s="4">
        <v>5.3134633183478198E-2</v>
      </c>
      <c r="G77" s="4">
        <v>5.5</v>
      </c>
      <c r="H77" s="5" t="s">
        <v>53</v>
      </c>
      <c r="I77" s="4">
        <v>2.5297880768681393</v>
      </c>
      <c r="J77" s="18">
        <v>35796</v>
      </c>
      <c r="K77" s="5" t="s">
        <v>107</v>
      </c>
      <c r="L77" s="5" t="s">
        <v>108</v>
      </c>
      <c r="M77" s="5" t="s">
        <v>720</v>
      </c>
      <c r="N77" s="5" t="s">
        <v>721</v>
      </c>
      <c r="O77" s="2"/>
      <c r="P77" s="1"/>
    </row>
    <row r="78" spans="1:16" ht="24">
      <c r="A78" s="4">
        <v>7.6737386124754739E-2</v>
      </c>
      <c r="B78" s="4">
        <v>0</v>
      </c>
      <c r="C78" s="4">
        <v>43662.398638708502</v>
      </c>
      <c r="D78" s="4">
        <v>167.93230245657114</v>
      </c>
      <c r="E78" s="4">
        <v>26000000</v>
      </c>
      <c r="F78" s="4">
        <v>5.0249770998953697E-2</v>
      </c>
      <c r="G78" s="4">
        <v>5.5</v>
      </c>
      <c r="H78" s="5" t="s">
        <v>53</v>
      </c>
      <c r="I78" s="4">
        <v>2.6148172738719251</v>
      </c>
      <c r="J78" s="18">
        <v>35827</v>
      </c>
      <c r="K78" s="5" t="s">
        <v>107</v>
      </c>
      <c r="L78" s="5" t="s">
        <v>108</v>
      </c>
      <c r="M78" s="5" t="s">
        <v>722</v>
      </c>
      <c r="N78" s="5" t="s">
        <v>723</v>
      </c>
      <c r="O78" s="2"/>
      <c r="P78" s="1"/>
    </row>
    <row r="79" spans="1:16" ht="24">
      <c r="A79" s="4">
        <v>0.1434757828836519</v>
      </c>
      <c r="B79" s="4">
        <v>0</v>
      </c>
      <c r="C79" s="4">
        <v>81635.525310731595</v>
      </c>
      <c r="D79" s="4">
        <v>167.18998384273695</v>
      </c>
      <c r="E79" s="4">
        <v>48828000</v>
      </c>
      <c r="F79" s="4">
        <v>9.2473662972449105E-2</v>
      </c>
      <c r="G79" s="4">
        <v>5.5</v>
      </c>
      <c r="H79" s="5" t="s">
        <v>53</v>
      </c>
      <c r="I79" s="4">
        <v>2.6911783991701141</v>
      </c>
      <c r="J79" s="18">
        <v>35855</v>
      </c>
      <c r="K79" s="5" t="s">
        <v>107</v>
      </c>
      <c r="L79" s="5" t="s">
        <v>108</v>
      </c>
      <c r="M79" s="5" t="s">
        <v>724</v>
      </c>
      <c r="N79" s="5" t="s">
        <v>725</v>
      </c>
      <c r="O79" s="2"/>
      <c r="P79" s="1"/>
    </row>
    <row r="80" spans="1:16" ht="24">
      <c r="A80" s="4">
        <v>6.3452155111093048E-2</v>
      </c>
      <c r="B80" s="4">
        <v>0</v>
      </c>
      <c r="C80" s="4">
        <v>36103.305453246103</v>
      </c>
      <c r="D80" s="4">
        <v>167.29983991309592</v>
      </c>
      <c r="E80" s="4">
        <v>21580000</v>
      </c>
      <c r="F80" s="4">
        <v>8.9326540589331496E-2</v>
      </c>
      <c r="G80" s="4">
        <v>5.5</v>
      </c>
      <c r="H80" s="5" t="s">
        <v>53</v>
      </c>
      <c r="I80" s="4">
        <v>2.7760408753716397</v>
      </c>
      <c r="J80" s="18">
        <v>35886</v>
      </c>
      <c r="K80" s="5" t="s">
        <v>107</v>
      </c>
      <c r="L80" s="5" t="s">
        <v>108</v>
      </c>
      <c r="M80" s="5" t="s">
        <v>726</v>
      </c>
      <c r="N80" s="5" t="s">
        <v>727</v>
      </c>
      <c r="O80" s="2"/>
      <c r="P80" s="1"/>
    </row>
    <row r="81" spans="1:16" ht="24">
      <c r="A81" s="4">
        <v>8.7322360113387176E-2</v>
      </c>
      <c r="B81" s="4">
        <v>0</v>
      </c>
      <c r="C81" s="4">
        <v>49685.086890308201</v>
      </c>
      <c r="D81" s="4">
        <v>167.62849828039205</v>
      </c>
      <c r="E81" s="4">
        <v>29640000</v>
      </c>
      <c r="F81" s="4">
        <v>8.6441678404806904E-2</v>
      </c>
      <c r="G81" s="4">
        <v>5.5</v>
      </c>
      <c r="H81" s="5" t="s">
        <v>53</v>
      </c>
      <c r="I81" s="4">
        <v>2.8639616822571958</v>
      </c>
      <c r="J81" s="18">
        <v>35918</v>
      </c>
      <c r="K81" s="5" t="s">
        <v>107</v>
      </c>
      <c r="L81" s="5" t="s">
        <v>108</v>
      </c>
      <c r="M81" s="5" t="s">
        <v>728</v>
      </c>
      <c r="N81" s="5" t="s">
        <v>729</v>
      </c>
      <c r="O81" s="2"/>
      <c r="P81" s="1"/>
    </row>
    <row r="82" spans="1:16" ht="24">
      <c r="A82" s="4">
        <v>4.3766547005925097E-2</v>
      </c>
      <c r="B82" s="4">
        <v>0</v>
      </c>
      <c r="C82" s="4">
        <v>24902.495627174099</v>
      </c>
      <c r="D82" s="4">
        <v>165.13591264704311</v>
      </c>
      <c r="E82" s="4">
        <v>15080000</v>
      </c>
      <c r="F82" s="4">
        <v>0.13050139176845399</v>
      </c>
      <c r="G82" s="4">
        <v>5.5</v>
      </c>
      <c r="H82" s="5" t="s">
        <v>53</v>
      </c>
      <c r="I82" s="4">
        <v>2.9419564287600628</v>
      </c>
      <c r="J82" s="18">
        <v>35947</v>
      </c>
      <c r="K82" s="5" t="s">
        <v>107</v>
      </c>
      <c r="L82" s="5" t="s">
        <v>108</v>
      </c>
      <c r="M82" s="5" t="s">
        <v>730</v>
      </c>
      <c r="N82" s="5" t="s">
        <v>731</v>
      </c>
      <c r="O82" s="2"/>
      <c r="P82" s="1"/>
    </row>
    <row r="83" spans="1:16" ht="24">
      <c r="A83" s="4">
        <v>1.5387252191057393E-2</v>
      </c>
      <c r="B83" s="4">
        <v>0</v>
      </c>
      <c r="C83" s="4">
        <v>8755.1110749074396</v>
      </c>
      <c r="D83" s="4">
        <v>168.36752067129692</v>
      </c>
      <c r="E83" s="4">
        <v>5200000</v>
      </c>
      <c r="F83" s="4">
        <v>0.12761652958392999</v>
      </c>
      <c r="G83" s="4">
        <v>5.5</v>
      </c>
      <c r="H83" s="5" t="s">
        <v>53</v>
      </c>
      <c r="I83" s="4">
        <v>2.9549409608125741</v>
      </c>
      <c r="J83" s="18">
        <v>35977</v>
      </c>
      <c r="K83" s="5" t="s">
        <v>107</v>
      </c>
      <c r="L83" s="5" t="s">
        <v>108</v>
      </c>
      <c r="M83" s="5" t="s">
        <v>732</v>
      </c>
      <c r="N83" s="5" t="s">
        <v>733</v>
      </c>
      <c r="O83" s="2"/>
      <c r="P83" s="1"/>
    </row>
    <row r="84" spans="1:16" ht="24">
      <c r="A84" s="4">
        <v>1.5328001322108063E-2</v>
      </c>
      <c r="B84" s="4">
        <v>0</v>
      </c>
      <c r="C84" s="4">
        <v>8721.3982370014201</v>
      </c>
      <c r="D84" s="4">
        <v>167.71919686541193</v>
      </c>
      <c r="E84" s="4">
        <v>5200000</v>
      </c>
      <c r="F84" s="4">
        <v>0.124469407200812</v>
      </c>
      <c r="G84" s="4">
        <v>5.5</v>
      </c>
      <c r="H84" s="5" t="s">
        <v>53</v>
      </c>
      <c r="I84" s="4">
        <v>3.0454402276616936</v>
      </c>
      <c r="J84" s="18">
        <v>36010</v>
      </c>
      <c r="K84" s="5" t="s">
        <v>107</v>
      </c>
      <c r="L84" s="5" t="s">
        <v>108</v>
      </c>
      <c r="M84" s="5" t="s">
        <v>734</v>
      </c>
      <c r="N84" s="5" t="s">
        <v>735</v>
      </c>
      <c r="O84" s="2"/>
      <c r="P84" s="1"/>
    </row>
    <row r="85" spans="1:16" ht="24">
      <c r="A85" s="4">
        <v>7.6623544551962422E-2</v>
      </c>
      <c r="B85" s="4">
        <v>0</v>
      </c>
      <c r="C85" s="4">
        <v>43597.6245255424</v>
      </c>
      <c r="D85" s="4">
        <v>167.68317125208617</v>
      </c>
      <c r="E85" s="4">
        <v>26000000</v>
      </c>
      <c r="F85" s="4">
        <v>0.16905364096164599</v>
      </c>
      <c r="G85" s="4">
        <v>5.5</v>
      </c>
      <c r="H85" s="5" t="s">
        <v>53</v>
      </c>
      <c r="I85" s="4">
        <v>3.1228785160383956</v>
      </c>
      <c r="J85" s="18">
        <v>36039</v>
      </c>
      <c r="K85" s="5" t="s">
        <v>107</v>
      </c>
      <c r="L85" s="5" t="s">
        <v>108</v>
      </c>
      <c r="M85" s="5" t="s">
        <v>736</v>
      </c>
      <c r="N85" s="5" t="s">
        <v>737</v>
      </c>
      <c r="O85" s="2"/>
      <c r="P85" s="1"/>
    </row>
    <row r="86" spans="1:16" ht="24">
      <c r="A86" s="4">
        <v>0.22869151440166394</v>
      </c>
      <c r="B86" s="4">
        <v>0</v>
      </c>
      <c r="C86" s="4">
        <v>130121.972761257</v>
      </c>
      <c r="D86" s="4">
        <v>166.82304200161153</v>
      </c>
      <c r="E86" s="4">
        <v>78000000</v>
      </c>
      <c r="F86" s="4">
        <v>0.16590651857852801</v>
      </c>
      <c r="G86" s="4">
        <v>5.5</v>
      </c>
      <c r="H86" s="5" t="s">
        <v>53</v>
      </c>
      <c r="I86" s="4">
        <v>3.2053938396715163</v>
      </c>
      <c r="J86" s="18">
        <v>36069</v>
      </c>
      <c r="K86" s="5" t="s">
        <v>107</v>
      </c>
      <c r="L86" s="5" t="s">
        <v>108</v>
      </c>
      <c r="M86" s="5" t="s">
        <v>738</v>
      </c>
      <c r="N86" s="5" t="s">
        <v>739</v>
      </c>
      <c r="O86" s="2"/>
      <c r="P86" s="1"/>
    </row>
    <row r="87" spans="1:16" ht="24">
      <c r="A87" s="4">
        <v>0.22702789942302926</v>
      </c>
      <c r="B87" s="4">
        <v>0</v>
      </c>
      <c r="C87" s="4">
        <v>129175.401291382</v>
      </c>
      <c r="D87" s="4">
        <v>164.51273725341568</v>
      </c>
      <c r="E87" s="4">
        <v>78520000</v>
      </c>
      <c r="F87" s="4">
        <v>0.16275939619541099</v>
      </c>
      <c r="G87" s="4">
        <v>5.5</v>
      </c>
      <c r="H87" s="5" t="s">
        <v>53</v>
      </c>
      <c r="I87" s="4">
        <v>3.2901984490684755</v>
      </c>
      <c r="J87" s="18">
        <v>36100</v>
      </c>
      <c r="K87" s="5" t="s">
        <v>107</v>
      </c>
      <c r="L87" s="5" t="s">
        <v>108</v>
      </c>
      <c r="M87" s="5" t="s">
        <v>740</v>
      </c>
      <c r="N87" s="5" t="s">
        <v>741</v>
      </c>
      <c r="O87" s="2"/>
      <c r="P87" s="1"/>
    </row>
    <row r="88" spans="1:16" ht="24">
      <c r="A88" s="4">
        <v>0.1996284523148851</v>
      </c>
      <c r="B88" s="4">
        <v>0</v>
      </c>
      <c r="C88" s="4">
        <v>113585.535092772</v>
      </c>
      <c r="D88" s="4">
        <v>159.44067250529477</v>
      </c>
      <c r="E88" s="4">
        <v>71240000</v>
      </c>
      <c r="F88" s="4">
        <v>0.207343629956244</v>
      </c>
      <c r="G88" s="4">
        <v>5.5</v>
      </c>
      <c r="H88" s="5" t="s">
        <v>53</v>
      </c>
      <c r="I88" s="4">
        <v>3.3712298264044032</v>
      </c>
      <c r="J88" s="18">
        <v>36130</v>
      </c>
      <c r="K88" s="5" t="s">
        <v>107</v>
      </c>
      <c r="L88" s="5" t="s">
        <v>108</v>
      </c>
      <c r="M88" s="5" t="s">
        <v>742</v>
      </c>
      <c r="N88" s="5" t="s">
        <v>743</v>
      </c>
      <c r="O88" s="2"/>
      <c r="P88" s="1"/>
    </row>
    <row r="89" spans="1:16" ht="24">
      <c r="A89" s="4">
        <v>4.9875562066807898E-2</v>
      </c>
      <c r="B89" s="4">
        <v>0</v>
      </c>
      <c r="C89" s="4">
        <v>28378.431730138302</v>
      </c>
      <c r="D89" s="4">
        <v>157.65795405632389</v>
      </c>
      <c r="E89" s="4">
        <v>18000000</v>
      </c>
      <c r="F89" s="4">
        <v>0.203934247374533</v>
      </c>
      <c r="G89" s="4">
        <v>5.5</v>
      </c>
      <c r="H89" s="5" t="s">
        <v>53</v>
      </c>
      <c r="I89" s="4">
        <v>2.991021954958025</v>
      </c>
      <c r="J89" s="18">
        <v>36161</v>
      </c>
      <c r="K89" s="5" t="s">
        <v>107</v>
      </c>
      <c r="L89" s="5" t="s">
        <v>108</v>
      </c>
      <c r="M89" s="5" t="s">
        <v>744</v>
      </c>
      <c r="N89" s="5" t="s">
        <v>745</v>
      </c>
      <c r="O89" s="2"/>
      <c r="P89" s="1"/>
    </row>
    <row r="90" spans="1:16" ht="24">
      <c r="A90" s="4">
        <v>4.9843282097097319E-2</v>
      </c>
      <c r="B90" s="4">
        <v>0</v>
      </c>
      <c r="C90" s="4">
        <v>28360.064921249901</v>
      </c>
      <c r="D90" s="4">
        <v>157.55591622916612</v>
      </c>
      <c r="E90" s="4">
        <v>18000000</v>
      </c>
      <c r="F90" s="4">
        <v>0.199738084197043</v>
      </c>
      <c r="G90" s="4">
        <v>5.5</v>
      </c>
      <c r="H90" s="5" t="s">
        <v>53</v>
      </c>
      <c r="I90" s="4">
        <v>3.0761285926164286</v>
      </c>
      <c r="J90" s="18">
        <v>36192</v>
      </c>
      <c r="K90" s="5" t="s">
        <v>107</v>
      </c>
      <c r="L90" s="5" t="s">
        <v>108</v>
      </c>
      <c r="M90" s="5" t="s">
        <v>746</v>
      </c>
      <c r="N90" s="5" t="s">
        <v>747</v>
      </c>
      <c r="O90" s="2"/>
      <c r="P90" s="1"/>
    </row>
    <row r="91" spans="1:16" ht="24">
      <c r="A91" s="4">
        <v>4.1664592832888439E-2</v>
      </c>
      <c r="B91" s="4">
        <v>0</v>
      </c>
      <c r="C91" s="4">
        <v>23706.515862184198</v>
      </c>
      <c r="D91" s="4">
        <v>158.043439081228</v>
      </c>
      <c r="E91" s="4">
        <v>15000000</v>
      </c>
      <c r="F91" s="4">
        <v>0.24406005775928399</v>
      </c>
      <c r="G91" s="4">
        <v>5.5</v>
      </c>
      <c r="H91" s="5" t="s">
        <v>53</v>
      </c>
      <c r="I91" s="4">
        <v>3.1519790834914554</v>
      </c>
      <c r="J91" s="18">
        <v>36220</v>
      </c>
      <c r="K91" s="5" t="s">
        <v>107</v>
      </c>
      <c r="L91" s="5" t="s">
        <v>108</v>
      </c>
      <c r="M91" s="5" t="s">
        <v>748</v>
      </c>
      <c r="N91" s="5" t="s">
        <v>749</v>
      </c>
      <c r="O91" s="2"/>
      <c r="P91" s="1"/>
    </row>
    <row r="92" spans="1:16" ht="24">
      <c r="A92" s="4">
        <v>5.0378899267366918E-2</v>
      </c>
      <c r="B92" s="4">
        <v>0</v>
      </c>
      <c r="C92" s="4">
        <v>28664.8228963004</v>
      </c>
      <c r="D92" s="4">
        <v>159.24901609055777</v>
      </c>
      <c r="E92" s="4">
        <v>18000000</v>
      </c>
      <c r="F92" s="4">
        <v>0.23960163438320001</v>
      </c>
      <c r="G92" s="4">
        <v>5.5</v>
      </c>
      <c r="H92" s="5" t="s">
        <v>53</v>
      </c>
      <c r="I92" s="4">
        <v>3.2396375972127203</v>
      </c>
      <c r="J92" s="18">
        <v>36252</v>
      </c>
      <c r="K92" s="5" t="s">
        <v>107</v>
      </c>
      <c r="L92" s="5" t="s">
        <v>108</v>
      </c>
      <c r="M92" s="5" t="s">
        <v>750</v>
      </c>
      <c r="N92" s="5" t="s">
        <v>751</v>
      </c>
      <c r="O92" s="2"/>
      <c r="P92" s="1"/>
    </row>
    <row r="93" spans="1:16" ht="24">
      <c r="A93" s="4">
        <v>0.10094542846958383</v>
      </c>
      <c r="B93" s="4">
        <v>0</v>
      </c>
      <c r="C93" s="4">
        <v>57436.404354830898</v>
      </c>
      <c r="D93" s="4">
        <v>159.54556765230805</v>
      </c>
      <c r="E93" s="4">
        <v>36000000</v>
      </c>
      <c r="F93" s="4">
        <v>0.235667731404303</v>
      </c>
      <c r="G93" s="4">
        <v>5.5</v>
      </c>
      <c r="H93" s="5" t="s">
        <v>53</v>
      </c>
      <c r="I93" s="4">
        <v>3.3221864219308994</v>
      </c>
      <c r="J93" s="18">
        <v>36282</v>
      </c>
      <c r="K93" s="5" t="s">
        <v>107</v>
      </c>
      <c r="L93" s="5" t="s">
        <v>108</v>
      </c>
      <c r="M93" s="5" t="s">
        <v>752</v>
      </c>
      <c r="N93" s="5" t="s">
        <v>753</v>
      </c>
      <c r="O93" s="2"/>
      <c r="P93" s="1"/>
    </row>
    <row r="94" spans="1:16" ht="24">
      <c r="A94" s="4">
        <v>0.16746938976985296</v>
      </c>
      <c r="B94" s="4">
        <v>0</v>
      </c>
      <c r="C94" s="4">
        <v>95287.520531713206</v>
      </c>
      <c r="D94" s="4">
        <v>158.81253421952201</v>
      </c>
      <c r="E94" s="4">
        <v>60000000</v>
      </c>
      <c r="F94" s="4">
        <v>0.28051422536373</v>
      </c>
      <c r="G94" s="4">
        <v>5.5</v>
      </c>
      <c r="H94" s="5" t="s">
        <v>53</v>
      </c>
      <c r="I94" s="4">
        <v>3.4023670306333669</v>
      </c>
      <c r="J94" s="18">
        <v>36312</v>
      </c>
      <c r="K94" s="5" t="s">
        <v>107</v>
      </c>
      <c r="L94" s="5" t="s">
        <v>108</v>
      </c>
      <c r="M94" s="5" t="s">
        <v>754</v>
      </c>
      <c r="N94" s="5" t="s">
        <v>755</v>
      </c>
      <c r="O94" s="2"/>
      <c r="P94" s="1"/>
    </row>
    <row r="95" spans="1:16" ht="24">
      <c r="A95" s="4">
        <v>8.5251843607135683E-2</v>
      </c>
      <c r="B95" s="4">
        <v>0</v>
      </c>
      <c r="C95" s="4">
        <v>48506.994676729199</v>
      </c>
      <c r="D95" s="4">
        <v>161.68998225576399</v>
      </c>
      <c r="E95" s="4">
        <v>30000000</v>
      </c>
      <c r="F95" s="4">
        <v>0.27658032238483299</v>
      </c>
      <c r="G95" s="4">
        <v>5.5</v>
      </c>
      <c r="H95" s="5" t="s">
        <v>53</v>
      </c>
      <c r="I95" s="4">
        <v>3.4062635865717832</v>
      </c>
      <c r="J95" s="18">
        <v>36342</v>
      </c>
      <c r="K95" s="5" t="s">
        <v>107</v>
      </c>
      <c r="L95" s="5" t="s">
        <v>108</v>
      </c>
      <c r="M95" s="5" t="s">
        <v>756</v>
      </c>
      <c r="N95" s="5" t="s">
        <v>757</v>
      </c>
      <c r="O95" s="2"/>
      <c r="P95" s="1"/>
    </row>
    <row r="96" spans="1:16" ht="24">
      <c r="A96" s="4">
        <v>0.10030008549827386</v>
      </c>
      <c r="B96" s="4">
        <v>0</v>
      </c>
      <c r="C96" s="4">
        <v>57069.214077770703</v>
      </c>
      <c r="D96" s="4">
        <v>161.21246914624493</v>
      </c>
      <c r="E96" s="4">
        <v>35400000</v>
      </c>
      <c r="F96" s="4">
        <v>0.27238415920734299</v>
      </c>
      <c r="G96" s="4">
        <v>5.5</v>
      </c>
      <c r="H96" s="5" t="s">
        <v>53</v>
      </c>
      <c r="I96" s="4">
        <v>3.4913805614615594</v>
      </c>
      <c r="J96" s="18">
        <v>36373</v>
      </c>
      <c r="K96" s="5" t="s">
        <v>107</v>
      </c>
      <c r="L96" s="5" t="s">
        <v>108</v>
      </c>
      <c r="M96" s="5" t="s">
        <v>758</v>
      </c>
      <c r="N96" s="5" t="s">
        <v>759</v>
      </c>
      <c r="O96" s="2"/>
      <c r="P96" s="1"/>
    </row>
    <row r="97" spans="1:16" ht="24">
      <c r="A97" s="4">
        <v>0.16920776934678683</v>
      </c>
      <c r="B97" s="4">
        <v>0</v>
      </c>
      <c r="C97" s="4">
        <v>96276.631914137397</v>
      </c>
      <c r="D97" s="4">
        <v>160.46105319022899</v>
      </c>
      <c r="E97" s="4">
        <v>60000000</v>
      </c>
      <c r="F97" s="4">
        <v>0.31696839296817703</v>
      </c>
      <c r="G97" s="4">
        <v>5.5</v>
      </c>
      <c r="H97" s="5" t="s">
        <v>53</v>
      </c>
      <c r="I97" s="4">
        <v>3.5736777584505268</v>
      </c>
      <c r="J97" s="18">
        <v>36404</v>
      </c>
      <c r="K97" s="5" t="s">
        <v>107</v>
      </c>
      <c r="L97" s="5" t="s">
        <v>108</v>
      </c>
      <c r="M97" s="5" t="s">
        <v>760</v>
      </c>
      <c r="N97" s="5" t="s">
        <v>761</v>
      </c>
      <c r="O97" s="2"/>
      <c r="P97" s="1"/>
    </row>
    <row r="98" spans="1:16" ht="24">
      <c r="A98" s="4">
        <v>0.16838772992646339</v>
      </c>
      <c r="B98" s="4">
        <v>0</v>
      </c>
      <c r="C98" s="4">
        <v>95810.042030408396</v>
      </c>
      <c r="D98" s="4">
        <v>159.68340338401401</v>
      </c>
      <c r="E98" s="4">
        <v>60000000</v>
      </c>
      <c r="F98" s="4">
        <v>0.31277222979068597</v>
      </c>
      <c r="G98" s="4">
        <v>5.5</v>
      </c>
      <c r="H98" s="5" t="s">
        <v>53</v>
      </c>
      <c r="I98" s="4">
        <v>3.6563188471265384</v>
      </c>
      <c r="J98" s="18">
        <v>36434</v>
      </c>
      <c r="K98" s="5" t="s">
        <v>107</v>
      </c>
      <c r="L98" s="5" t="s">
        <v>108</v>
      </c>
      <c r="M98" s="5" t="s">
        <v>762</v>
      </c>
      <c r="N98" s="5" t="s">
        <v>763</v>
      </c>
      <c r="O98" s="2"/>
      <c r="P98" s="1"/>
    </row>
    <row r="99" spans="1:16" ht="24">
      <c r="A99" s="4">
        <v>0.16757476697499818</v>
      </c>
      <c r="B99" s="4">
        <v>0</v>
      </c>
      <c r="C99" s="4">
        <v>95347.478549191204</v>
      </c>
      <c r="D99" s="4">
        <v>158.91246424865199</v>
      </c>
      <c r="E99" s="4">
        <v>60000000</v>
      </c>
      <c r="F99" s="4">
        <v>0.30883832681178902</v>
      </c>
      <c r="G99" s="4">
        <v>5.5</v>
      </c>
      <c r="H99" s="5" t="s">
        <v>53</v>
      </c>
      <c r="I99" s="4">
        <v>3.7411521790149305</v>
      </c>
      <c r="J99" s="18">
        <v>36465</v>
      </c>
      <c r="K99" s="5" t="s">
        <v>107</v>
      </c>
      <c r="L99" s="5" t="s">
        <v>108</v>
      </c>
      <c r="M99" s="5" t="s">
        <v>764</v>
      </c>
      <c r="N99" s="5" t="s">
        <v>765</v>
      </c>
      <c r="O99" s="2"/>
      <c r="P99" s="1"/>
    </row>
    <row r="100" spans="1:16" ht="24">
      <c r="A100" s="4">
        <v>0.13209432798947485</v>
      </c>
      <c r="B100" s="4">
        <v>0</v>
      </c>
      <c r="C100" s="4">
        <v>75159.651609871595</v>
      </c>
      <c r="D100" s="4">
        <v>157.56740379428007</v>
      </c>
      <c r="E100" s="4">
        <v>47700000</v>
      </c>
      <c r="F100" s="4">
        <v>0.35263577997684398</v>
      </c>
      <c r="G100" s="4">
        <v>5.5</v>
      </c>
      <c r="H100" s="5" t="s">
        <v>53</v>
      </c>
      <c r="I100" s="4">
        <v>3.8217578803209773</v>
      </c>
      <c r="J100" s="18">
        <v>36495</v>
      </c>
      <c r="K100" s="5" t="s">
        <v>107</v>
      </c>
      <c r="L100" s="5" t="s">
        <v>108</v>
      </c>
      <c r="M100" s="5" t="s">
        <v>766</v>
      </c>
      <c r="N100" s="5" t="s">
        <v>767</v>
      </c>
      <c r="O100" s="2"/>
      <c r="P100" s="1"/>
    </row>
    <row r="101" spans="1:16" ht="24">
      <c r="A101" s="4">
        <v>0.11341453273327176</v>
      </c>
      <c r="B101" s="4">
        <v>0</v>
      </c>
      <c r="C101" s="4">
        <v>64531.133906130199</v>
      </c>
      <c r="D101" s="4">
        <v>158.16454388757401</v>
      </c>
      <c r="E101" s="4">
        <v>40800000</v>
      </c>
      <c r="F101" s="4">
        <v>0.34817735660075999</v>
      </c>
      <c r="G101" s="4">
        <v>5.5</v>
      </c>
      <c r="H101" s="5" t="s">
        <v>53</v>
      </c>
      <c r="I101" s="4">
        <v>3.4457590431337644</v>
      </c>
      <c r="J101" s="18">
        <v>36528</v>
      </c>
      <c r="K101" s="5" t="s">
        <v>107</v>
      </c>
      <c r="L101" s="5" t="s">
        <v>108</v>
      </c>
      <c r="M101" s="5" t="s">
        <v>768</v>
      </c>
      <c r="N101" s="5" t="s">
        <v>769</v>
      </c>
      <c r="O101" s="2"/>
      <c r="P101" s="1"/>
    </row>
    <row r="102" spans="1:16" ht="24">
      <c r="A102" s="4">
        <v>3.0240566612034281E-2</v>
      </c>
      <c r="B102" s="4">
        <v>0</v>
      </c>
      <c r="C102" s="4">
        <v>17206.419727777498</v>
      </c>
      <c r="D102" s="4">
        <v>158.14724014501377</v>
      </c>
      <c r="E102" s="4">
        <v>10880000</v>
      </c>
      <c r="F102" s="4">
        <v>0.34345667302608401</v>
      </c>
      <c r="G102" s="4">
        <v>5.5</v>
      </c>
      <c r="H102" s="5" t="s">
        <v>53</v>
      </c>
      <c r="I102" s="4">
        <v>3.5254589351992598</v>
      </c>
      <c r="J102" s="18">
        <v>36557</v>
      </c>
      <c r="K102" s="5" t="s">
        <v>107</v>
      </c>
      <c r="L102" s="5" t="s">
        <v>108</v>
      </c>
      <c r="M102" s="5" t="s">
        <v>770</v>
      </c>
      <c r="N102" s="5" t="s">
        <v>771</v>
      </c>
      <c r="O102" s="2"/>
      <c r="P102" s="1"/>
    </row>
    <row r="103" spans="1:16" ht="24">
      <c r="A103" s="4">
        <v>1.8954976364702125E-2</v>
      </c>
      <c r="B103" s="4">
        <v>0</v>
      </c>
      <c r="C103" s="4">
        <v>10785.091544262799</v>
      </c>
      <c r="D103" s="4">
        <v>158.60428741562939</v>
      </c>
      <c r="E103" s="4">
        <v>6800000</v>
      </c>
      <c r="F103" s="4">
        <v>0.386467345595359</v>
      </c>
      <c r="G103" s="4">
        <v>5.5</v>
      </c>
      <c r="H103" s="5" t="s">
        <v>53</v>
      </c>
      <c r="I103" s="4">
        <v>3.6012121470549663</v>
      </c>
      <c r="J103" s="18">
        <v>36586</v>
      </c>
      <c r="K103" s="5" t="s">
        <v>107</v>
      </c>
      <c r="L103" s="5" t="s">
        <v>108</v>
      </c>
      <c r="M103" s="5" t="s">
        <v>772</v>
      </c>
      <c r="N103" s="5" t="s">
        <v>773</v>
      </c>
      <c r="O103" s="2"/>
      <c r="P103" s="1"/>
    </row>
    <row r="104" spans="1:16" ht="24">
      <c r="A104" s="4">
        <v>1.9041952592268121E-2</v>
      </c>
      <c r="B104" s="4">
        <v>0</v>
      </c>
      <c r="C104" s="4">
        <v>10834.5796870294</v>
      </c>
      <c r="D104" s="4">
        <v>159.3320542210206</v>
      </c>
      <c r="E104" s="4">
        <v>6800000</v>
      </c>
      <c r="F104" s="4">
        <v>0.38148440182208898</v>
      </c>
      <c r="G104" s="4">
        <v>5.5</v>
      </c>
      <c r="H104" s="5" t="s">
        <v>53</v>
      </c>
      <c r="I104" s="4">
        <v>3.6888902096991378</v>
      </c>
      <c r="J104" s="18">
        <v>36618</v>
      </c>
      <c r="K104" s="5" t="s">
        <v>107</v>
      </c>
      <c r="L104" s="5" t="s">
        <v>108</v>
      </c>
      <c r="M104" s="5" t="s">
        <v>774</v>
      </c>
      <c r="N104" s="5" t="s">
        <v>775</v>
      </c>
      <c r="O104" s="2"/>
      <c r="P104" s="1"/>
    </row>
    <row r="105" spans="1:16" ht="24">
      <c r="A105" s="4">
        <v>0.19093684222420032</v>
      </c>
      <c r="B105" s="4">
        <v>0</v>
      </c>
      <c r="C105" s="4">
        <v>108640.14193102501</v>
      </c>
      <c r="D105" s="4">
        <v>159.76491460444851</v>
      </c>
      <c r="E105" s="4">
        <v>68000000</v>
      </c>
      <c r="F105" s="4">
        <v>0.376763718247413</v>
      </c>
      <c r="G105" s="4">
        <v>5.5</v>
      </c>
      <c r="H105" s="5" t="s">
        <v>53</v>
      </c>
      <c r="I105" s="4">
        <v>3.7688411471075383</v>
      </c>
      <c r="J105" s="18">
        <v>36647</v>
      </c>
      <c r="K105" s="5" t="s">
        <v>107</v>
      </c>
      <c r="L105" s="5" t="s">
        <v>108</v>
      </c>
      <c r="M105" s="5" t="s">
        <v>776</v>
      </c>
      <c r="N105" s="5" t="s">
        <v>777</v>
      </c>
      <c r="O105" s="2"/>
      <c r="P105" s="1"/>
    </row>
    <row r="106" spans="1:16" ht="24">
      <c r="A106" s="4">
        <v>0.18965888924548044</v>
      </c>
      <c r="B106" s="4">
        <v>0</v>
      </c>
      <c r="C106" s="4">
        <v>107913.006238552</v>
      </c>
      <c r="D106" s="4">
        <v>158.6955974096353</v>
      </c>
      <c r="E106" s="4">
        <v>68000000</v>
      </c>
      <c r="F106" s="4">
        <v>0.42003665101527998</v>
      </c>
      <c r="G106" s="4">
        <v>5.5</v>
      </c>
      <c r="H106" s="5" t="s">
        <v>53</v>
      </c>
      <c r="I106" s="4">
        <v>3.8512453296263729</v>
      </c>
      <c r="J106" s="18">
        <v>36678</v>
      </c>
      <c r="K106" s="5" t="s">
        <v>107</v>
      </c>
      <c r="L106" s="5" t="s">
        <v>108</v>
      </c>
      <c r="M106" s="5" t="s">
        <v>778</v>
      </c>
      <c r="N106" s="5" t="s">
        <v>779</v>
      </c>
      <c r="O106" s="2"/>
      <c r="P106" s="1"/>
    </row>
    <row r="107" spans="1:16" ht="24">
      <c r="A107" s="4">
        <v>0.14422639778730981</v>
      </c>
      <c r="B107" s="4">
        <v>0</v>
      </c>
      <c r="C107" s="4">
        <v>82062.613706658798</v>
      </c>
      <c r="D107" s="4">
        <v>160.90708569933096</v>
      </c>
      <c r="E107" s="4">
        <v>51000000</v>
      </c>
      <c r="F107" s="4">
        <v>0.41531596744060401</v>
      </c>
      <c r="G107" s="4">
        <v>5.5</v>
      </c>
      <c r="H107" s="5" t="s">
        <v>53</v>
      </c>
      <c r="I107" s="4">
        <v>3.8492607919123656</v>
      </c>
      <c r="J107" s="18">
        <v>36709</v>
      </c>
      <c r="K107" s="5" t="s">
        <v>107</v>
      </c>
      <c r="L107" s="5" t="s">
        <v>108</v>
      </c>
      <c r="M107" s="5" t="s">
        <v>780</v>
      </c>
      <c r="N107" s="5" t="s">
        <v>781</v>
      </c>
      <c r="O107" s="2"/>
      <c r="P107" s="1"/>
    </row>
    <row r="108" spans="1:16" ht="24">
      <c r="A108" s="4">
        <v>9.394894935417869E-2</v>
      </c>
      <c r="B108" s="4">
        <v>0</v>
      </c>
      <c r="C108" s="4">
        <v>53455.514782861603</v>
      </c>
      <c r="D108" s="4">
        <v>160.43071663523889</v>
      </c>
      <c r="E108" s="4">
        <v>33320000</v>
      </c>
      <c r="F108" s="4">
        <v>0.41059528386592797</v>
      </c>
      <c r="G108" s="4">
        <v>5.5</v>
      </c>
      <c r="H108" s="5" t="s">
        <v>53</v>
      </c>
      <c r="I108" s="4">
        <v>3.9317189107941277</v>
      </c>
      <c r="J108" s="18">
        <v>36739</v>
      </c>
      <c r="K108" s="5" t="s">
        <v>107</v>
      </c>
      <c r="L108" s="5" t="s">
        <v>108</v>
      </c>
      <c r="M108" s="5" t="s">
        <v>782</v>
      </c>
      <c r="N108" s="5" t="s">
        <v>783</v>
      </c>
      <c r="O108" s="2"/>
      <c r="P108" s="1"/>
    </row>
    <row r="109" spans="1:16" ht="24">
      <c r="A109" s="4">
        <v>3.8160598410416094E-2</v>
      </c>
      <c r="B109" s="4">
        <v>0</v>
      </c>
      <c r="C109" s="4">
        <v>21712.796646193801</v>
      </c>
      <c r="D109" s="4">
        <v>159.65291651613086</v>
      </c>
      <c r="E109" s="4">
        <v>13600000</v>
      </c>
      <c r="F109" s="4">
        <v>0.45334369623660897</v>
      </c>
      <c r="G109" s="4">
        <v>5.5</v>
      </c>
      <c r="H109" s="5" t="s">
        <v>53</v>
      </c>
      <c r="I109" s="4">
        <v>4.0135099638500149</v>
      </c>
      <c r="J109" s="18">
        <v>36770</v>
      </c>
      <c r="K109" s="5" t="s">
        <v>107</v>
      </c>
      <c r="L109" s="5" t="s">
        <v>108</v>
      </c>
      <c r="M109" s="5" t="s">
        <v>784</v>
      </c>
      <c r="N109" s="5" t="s">
        <v>785</v>
      </c>
      <c r="O109" s="2"/>
      <c r="P109" s="1"/>
    </row>
    <row r="110" spans="1:16" ht="24">
      <c r="A110" s="4">
        <v>3.8367955569567985E-2</v>
      </c>
      <c r="B110" s="4">
        <v>0</v>
      </c>
      <c r="C110" s="4">
        <v>21830.779697229202</v>
      </c>
      <c r="D110" s="4">
        <v>160.5204389502147</v>
      </c>
      <c r="E110" s="4">
        <v>13600000</v>
      </c>
      <c r="F110" s="4">
        <v>0.448623012661933</v>
      </c>
      <c r="G110" s="4">
        <v>5.5</v>
      </c>
      <c r="H110" s="5" t="s">
        <v>53</v>
      </c>
      <c r="I110" s="4">
        <v>4.0989686103424532</v>
      </c>
      <c r="J110" s="18">
        <v>36801</v>
      </c>
      <c r="K110" s="5" t="s">
        <v>107</v>
      </c>
      <c r="L110" s="5" t="s">
        <v>108</v>
      </c>
      <c r="M110" s="5" t="s">
        <v>786</v>
      </c>
      <c r="N110" s="5" t="s">
        <v>787</v>
      </c>
      <c r="O110" s="2"/>
      <c r="P110" s="1"/>
    </row>
    <row r="111" spans="1:16" ht="24">
      <c r="A111" s="4">
        <v>0.19288950674414559</v>
      </c>
      <c r="B111" s="4">
        <v>0</v>
      </c>
      <c r="C111" s="4">
        <v>109751.17816750699</v>
      </c>
      <c r="D111" s="4">
        <v>161.39879142280441</v>
      </c>
      <c r="E111" s="4">
        <v>68000000</v>
      </c>
      <c r="F111" s="4">
        <v>0.44416458928584901</v>
      </c>
      <c r="G111" s="4">
        <v>5.5</v>
      </c>
      <c r="H111" s="5" t="s">
        <v>53</v>
      </c>
      <c r="I111" s="4">
        <v>4.1811273993345104</v>
      </c>
      <c r="J111" s="18">
        <v>36831</v>
      </c>
      <c r="K111" s="5" t="s">
        <v>107</v>
      </c>
      <c r="L111" s="5" t="s">
        <v>108</v>
      </c>
      <c r="M111" s="5" t="s">
        <v>788</v>
      </c>
      <c r="N111" s="5" t="s">
        <v>789</v>
      </c>
      <c r="O111" s="2"/>
      <c r="P111" s="1"/>
    </row>
    <row r="112" spans="1:16" ht="24">
      <c r="A112" s="4">
        <v>0.19139025489203665</v>
      </c>
      <c r="B112" s="4">
        <v>0</v>
      </c>
      <c r="C112" s="4">
        <v>108898.126801903</v>
      </c>
      <c r="D112" s="4">
        <v>160.14430412044558</v>
      </c>
      <c r="E112" s="4">
        <v>68000000</v>
      </c>
      <c r="F112" s="4">
        <v>0.48665074145793802</v>
      </c>
      <c r="G112" s="4">
        <v>5.5</v>
      </c>
      <c r="H112" s="5" t="s">
        <v>53</v>
      </c>
      <c r="I112" s="4">
        <v>4.2612373370583159</v>
      </c>
      <c r="J112" s="18">
        <v>36861</v>
      </c>
      <c r="K112" s="5" t="s">
        <v>107</v>
      </c>
      <c r="L112" s="5" t="s">
        <v>108</v>
      </c>
      <c r="M112" s="5" t="s">
        <v>790</v>
      </c>
      <c r="N112" s="5" t="s">
        <v>791</v>
      </c>
      <c r="O112" s="2"/>
      <c r="P112" s="1"/>
    </row>
    <row r="113" spans="1:16" ht="24">
      <c r="A113" s="4">
        <v>0.12864717880270804</v>
      </c>
      <c r="B113" s="4">
        <v>0</v>
      </c>
      <c r="C113" s="4">
        <v>73198.276463277201</v>
      </c>
      <c r="D113" s="4">
        <v>160.52253610367808</v>
      </c>
      <c r="E113" s="4">
        <v>45600000</v>
      </c>
      <c r="F113" s="4">
        <v>0.48193005788326099</v>
      </c>
      <c r="G113" s="4">
        <v>5.5</v>
      </c>
      <c r="H113" s="5" t="s">
        <v>53</v>
      </c>
      <c r="I113" s="4">
        <v>3.8789861616105163</v>
      </c>
      <c r="J113" s="18">
        <v>36892</v>
      </c>
      <c r="K113" s="5" t="s">
        <v>107</v>
      </c>
      <c r="L113" s="5" t="s">
        <v>108</v>
      </c>
      <c r="M113" s="5" t="s">
        <v>792</v>
      </c>
      <c r="N113" s="5" t="s">
        <v>793</v>
      </c>
      <c r="O113" s="2"/>
      <c r="P113" s="1"/>
    </row>
    <row r="114" spans="1:16" ht="24">
      <c r="A114" s="4">
        <v>0.19311612527658512</v>
      </c>
      <c r="B114" s="4">
        <v>0</v>
      </c>
      <c r="C114" s="4">
        <v>109880.120645248</v>
      </c>
      <c r="D114" s="4">
        <v>160.64345123574267</v>
      </c>
      <c r="E114" s="4">
        <v>68400000</v>
      </c>
      <c r="F114" s="4">
        <v>0.47642259371280599</v>
      </c>
      <c r="G114" s="4">
        <v>5.5</v>
      </c>
      <c r="H114" s="5" t="s">
        <v>53</v>
      </c>
      <c r="I114" s="4">
        <v>3.9642635046019778</v>
      </c>
      <c r="J114" s="18">
        <v>36923</v>
      </c>
      <c r="K114" s="5" t="s">
        <v>107</v>
      </c>
      <c r="L114" s="5" t="s">
        <v>108</v>
      </c>
      <c r="M114" s="5" t="s">
        <v>794</v>
      </c>
      <c r="N114" s="5" t="s">
        <v>795</v>
      </c>
      <c r="O114" s="2"/>
      <c r="P114" s="1"/>
    </row>
    <row r="115" spans="1:16" ht="24">
      <c r="A115" s="4">
        <v>0.17231998491122591</v>
      </c>
      <c r="B115" s="4">
        <v>0</v>
      </c>
      <c r="C115" s="4">
        <v>98047.434954043099</v>
      </c>
      <c r="D115" s="4">
        <v>161.26222854283404</v>
      </c>
      <c r="E115" s="4">
        <v>60800000</v>
      </c>
      <c r="F115" s="4">
        <v>0.51785970509052204</v>
      </c>
      <c r="G115" s="4">
        <v>5.5</v>
      </c>
      <c r="H115" s="5" t="s">
        <v>53</v>
      </c>
      <c r="I115" s="4">
        <v>4.0395287352068028</v>
      </c>
      <c r="J115" s="18">
        <v>36951</v>
      </c>
      <c r="K115" s="5" t="s">
        <v>107</v>
      </c>
      <c r="L115" s="5" t="s">
        <v>108</v>
      </c>
      <c r="M115" s="5" t="s">
        <v>796</v>
      </c>
      <c r="N115" s="5" t="s">
        <v>797</v>
      </c>
      <c r="O115" s="2"/>
      <c r="P115" s="1"/>
    </row>
    <row r="116" spans="1:16" ht="24">
      <c r="A116" s="4">
        <v>0.21557131436855859</v>
      </c>
      <c r="B116" s="4">
        <v>0</v>
      </c>
      <c r="C116" s="4">
        <v>122656.779678791</v>
      </c>
      <c r="D116" s="4">
        <v>161.39049957735656</v>
      </c>
      <c r="E116" s="4">
        <v>76000000</v>
      </c>
      <c r="F116" s="4">
        <v>0.51235224092006604</v>
      </c>
      <c r="G116" s="4">
        <v>5.5</v>
      </c>
      <c r="H116" s="5" t="s">
        <v>53</v>
      </c>
      <c r="I116" s="4">
        <v>4.1245695790809682</v>
      </c>
      <c r="J116" s="18">
        <v>36982</v>
      </c>
      <c r="K116" s="5" t="s">
        <v>107</v>
      </c>
      <c r="L116" s="5" t="s">
        <v>108</v>
      </c>
      <c r="M116" s="5" t="s">
        <v>798</v>
      </c>
      <c r="N116" s="5" t="s">
        <v>799</v>
      </c>
      <c r="O116" s="2"/>
      <c r="P116" s="1"/>
    </row>
    <row r="117" spans="1:16" ht="24">
      <c r="A117" s="4">
        <v>0.21509523879701442</v>
      </c>
      <c r="B117" s="4">
        <v>0</v>
      </c>
      <c r="C117" s="4">
        <v>122385.89996244101</v>
      </c>
      <c r="D117" s="4">
        <v>161.03407889794869</v>
      </c>
      <c r="E117" s="4">
        <v>76000000</v>
      </c>
      <c r="F117" s="4">
        <v>0.50710703694820303</v>
      </c>
      <c r="G117" s="4">
        <v>5.5</v>
      </c>
      <c r="H117" s="5" t="s">
        <v>53</v>
      </c>
      <c r="I117" s="4">
        <v>4.2073718456822942</v>
      </c>
      <c r="J117" s="18">
        <v>37012</v>
      </c>
      <c r="K117" s="5" t="s">
        <v>107</v>
      </c>
      <c r="L117" s="5" t="s">
        <v>108</v>
      </c>
      <c r="M117" s="5" t="s">
        <v>800</v>
      </c>
      <c r="N117" s="5" t="s">
        <v>801</v>
      </c>
      <c r="O117" s="2"/>
      <c r="P117" s="1"/>
    </row>
    <row r="118" spans="1:16" ht="24">
      <c r="A118" s="4">
        <v>0.21270217247371004</v>
      </c>
      <c r="B118" s="4">
        <v>0</v>
      </c>
      <c r="C118" s="4">
        <v>121024.281837905</v>
      </c>
      <c r="D118" s="4">
        <v>159.24247610250657</v>
      </c>
      <c r="E118" s="4">
        <v>76000000</v>
      </c>
      <c r="F118" s="4">
        <v>0.54854414832591902</v>
      </c>
      <c r="G118" s="4">
        <v>5.5</v>
      </c>
      <c r="H118" s="5" t="s">
        <v>53</v>
      </c>
      <c r="I118" s="4">
        <v>4.2892804777640734</v>
      </c>
      <c r="J118" s="18">
        <v>37043</v>
      </c>
      <c r="K118" s="5" t="s">
        <v>107</v>
      </c>
      <c r="L118" s="5" t="s">
        <v>108</v>
      </c>
      <c r="M118" s="5" t="s">
        <v>802</v>
      </c>
      <c r="N118" s="5" t="s">
        <v>803</v>
      </c>
      <c r="O118" s="2"/>
      <c r="P118" s="1"/>
    </row>
    <row r="119" spans="1:16" ht="24">
      <c r="A119" s="4">
        <v>0.16241580137862638</v>
      </c>
      <c r="B119" s="4">
        <v>0</v>
      </c>
      <c r="C119" s="4">
        <v>92412.106055971701</v>
      </c>
      <c r="D119" s="4">
        <v>162.12650185258192</v>
      </c>
      <c r="E119" s="4">
        <v>57000000</v>
      </c>
      <c r="F119" s="4">
        <v>0.543561204552649</v>
      </c>
      <c r="G119" s="4">
        <v>5.5</v>
      </c>
      <c r="H119" s="5" t="s">
        <v>53</v>
      </c>
      <c r="I119" s="4">
        <v>4.2763384606778798</v>
      </c>
      <c r="J119" s="18">
        <v>37073</v>
      </c>
      <c r="K119" s="5" t="s">
        <v>107</v>
      </c>
      <c r="L119" s="5" t="s">
        <v>108</v>
      </c>
      <c r="M119" s="5" t="s">
        <v>804</v>
      </c>
      <c r="N119" s="5" t="s">
        <v>805</v>
      </c>
      <c r="O119" s="2"/>
      <c r="P119" s="1"/>
    </row>
    <row r="120" spans="1:16" ht="24">
      <c r="A120" s="4">
        <v>0.21586342956691651</v>
      </c>
      <c r="B120" s="4">
        <v>0</v>
      </c>
      <c r="C120" s="4">
        <v>122822.988757354</v>
      </c>
      <c r="D120" s="4">
        <v>161.60919573336051</v>
      </c>
      <c r="E120" s="4">
        <v>76000000</v>
      </c>
      <c r="F120" s="4">
        <v>0.53831600058078699</v>
      </c>
      <c r="G120" s="4">
        <v>5.5</v>
      </c>
      <c r="H120" s="5" t="s">
        <v>53</v>
      </c>
      <c r="I120" s="4">
        <v>4.3616234750799414</v>
      </c>
      <c r="J120" s="18">
        <v>37104</v>
      </c>
      <c r="K120" s="5" t="s">
        <v>107</v>
      </c>
      <c r="L120" s="5" t="s">
        <v>108</v>
      </c>
      <c r="M120" s="5" t="s">
        <v>806</v>
      </c>
      <c r="N120" s="5" t="s">
        <v>807</v>
      </c>
      <c r="O120" s="2"/>
      <c r="P120" s="1"/>
    </row>
    <row r="121" spans="1:16" ht="24">
      <c r="A121" s="4">
        <v>0.32178680901125706</v>
      </c>
      <c r="B121" s="4">
        <v>0</v>
      </c>
      <c r="C121" s="4">
        <v>183091.77105519199</v>
      </c>
      <c r="D121" s="4">
        <v>160.6068167150807</v>
      </c>
      <c r="E121" s="4">
        <v>114000000</v>
      </c>
      <c r="F121" s="4">
        <v>0.57922859156131601</v>
      </c>
      <c r="G121" s="4">
        <v>5.5</v>
      </c>
      <c r="H121" s="5" t="s">
        <v>53</v>
      </c>
      <c r="I121" s="4">
        <v>4.445588236395273</v>
      </c>
      <c r="J121" s="18">
        <v>37136</v>
      </c>
      <c r="K121" s="5" t="s">
        <v>107</v>
      </c>
      <c r="L121" s="5" t="s">
        <v>108</v>
      </c>
      <c r="M121" s="5" t="s">
        <v>808</v>
      </c>
      <c r="N121" s="5" t="s">
        <v>809</v>
      </c>
      <c r="O121" s="2"/>
      <c r="P121" s="1"/>
    </row>
    <row r="122" spans="1:16" ht="24">
      <c r="A122" s="4">
        <v>0.10692113411412736</v>
      </c>
      <c r="B122" s="4">
        <v>0</v>
      </c>
      <c r="C122" s="4">
        <v>60836.489439504803</v>
      </c>
      <c r="D122" s="4">
        <v>160.0960248408021</v>
      </c>
      <c r="E122" s="4">
        <v>38000000</v>
      </c>
      <c r="F122" s="4">
        <v>0.57424564778804699</v>
      </c>
      <c r="G122" s="4">
        <v>5.5</v>
      </c>
      <c r="H122" s="5" t="s">
        <v>53</v>
      </c>
      <c r="I122" s="4">
        <v>4.5257135569709188</v>
      </c>
      <c r="J122" s="18">
        <v>37165</v>
      </c>
      <c r="K122" s="5" t="s">
        <v>107</v>
      </c>
      <c r="L122" s="5" t="s">
        <v>108</v>
      </c>
      <c r="M122" s="5" t="s">
        <v>810</v>
      </c>
      <c r="N122" s="5" t="s">
        <v>811</v>
      </c>
      <c r="O122" s="2"/>
      <c r="P122" s="1"/>
    </row>
    <row r="123" spans="1:16" ht="24">
      <c r="A123" s="4">
        <v>0.2133691968783685</v>
      </c>
      <c r="B123" s="4">
        <v>0</v>
      </c>
      <c r="C123" s="4">
        <v>121403.808518819</v>
      </c>
      <c r="D123" s="4">
        <v>159.7418533142355</v>
      </c>
      <c r="E123" s="4">
        <v>76000000</v>
      </c>
      <c r="F123" s="4">
        <v>0.56926270401477697</v>
      </c>
      <c r="G123" s="4">
        <v>5.5</v>
      </c>
      <c r="H123" s="5" t="s">
        <v>53</v>
      </c>
      <c r="I123" s="4">
        <v>4.6106830233219789</v>
      </c>
      <c r="J123" s="18">
        <v>37196</v>
      </c>
      <c r="K123" s="5" t="s">
        <v>107</v>
      </c>
      <c r="L123" s="5" t="s">
        <v>108</v>
      </c>
      <c r="M123" s="5" t="s">
        <v>812</v>
      </c>
      <c r="N123" s="5" t="s">
        <v>813</v>
      </c>
      <c r="O123" s="2"/>
      <c r="P123" s="1"/>
    </row>
    <row r="124" spans="1:16" ht="24">
      <c r="A124" s="4">
        <v>0.21265389710287649</v>
      </c>
      <c r="B124" s="4">
        <v>0</v>
      </c>
      <c r="C124" s="4">
        <v>120996.813890504</v>
      </c>
      <c r="D124" s="4">
        <v>159.20633406645263</v>
      </c>
      <c r="E124" s="4">
        <v>76000000</v>
      </c>
      <c r="F124" s="4">
        <v>0.60991303479671399</v>
      </c>
      <c r="G124" s="4">
        <v>5.5</v>
      </c>
      <c r="H124" s="5" t="s">
        <v>53</v>
      </c>
      <c r="I124" s="4">
        <v>4.6930798255077644</v>
      </c>
      <c r="J124" s="18">
        <v>37227</v>
      </c>
      <c r="K124" s="5" t="s">
        <v>107</v>
      </c>
      <c r="L124" s="5" t="s">
        <v>108</v>
      </c>
      <c r="M124" s="5" t="s">
        <v>814</v>
      </c>
      <c r="N124" s="5" t="s">
        <v>815</v>
      </c>
      <c r="O124" s="2"/>
      <c r="P124" s="1"/>
    </row>
    <row r="125" spans="1:16" ht="24">
      <c r="A125" s="4">
        <v>0.23708703749990009</v>
      </c>
      <c r="B125" s="4">
        <v>0</v>
      </c>
      <c r="C125" s="4">
        <v>134898.89695437101</v>
      </c>
      <c r="D125" s="4">
        <v>160.59392494567976</v>
      </c>
      <c r="E125" s="4">
        <v>84000000</v>
      </c>
      <c r="F125" s="4">
        <v>0.60519235122203696</v>
      </c>
      <c r="G125" s="4">
        <v>5.5</v>
      </c>
      <c r="H125" s="5" t="s">
        <v>53</v>
      </c>
      <c r="I125" s="4">
        <v>4.3075296951629287</v>
      </c>
      <c r="J125" s="18">
        <v>37257</v>
      </c>
      <c r="K125" s="5" t="s">
        <v>107</v>
      </c>
      <c r="L125" s="5" t="s">
        <v>108</v>
      </c>
      <c r="M125" s="5" t="s">
        <v>816</v>
      </c>
      <c r="N125" s="5" t="s">
        <v>817</v>
      </c>
      <c r="O125" s="2"/>
      <c r="P125" s="1"/>
    </row>
    <row r="126" spans="1:16" ht="24">
      <c r="A126" s="4">
        <v>0.18269123466176729</v>
      </c>
      <c r="B126" s="4">
        <v>0</v>
      </c>
      <c r="C126" s="4">
        <v>103948.517384106</v>
      </c>
      <c r="D126" s="4">
        <v>160.71199348192022</v>
      </c>
      <c r="E126" s="4">
        <v>64680000</v>
      </c>
      <c r="F126" s="4">
        <v>0.59916036665439498</v>
      </c>
      <c r="G126" s="4">
        <v>5.5</v>
      </c>
      <c r="H126" s="5" t="s">
        <v>53</v>
      </c>
      <c r="I126" s="4">
        <v>4.3929609803976168</v>
      </c>
      <c r="J126" s="18">
        <v>37288</v>
      </c>
      <c r="K126" s="5" t="s">
        <v>107</v>
      </c>
      <c r="L126" s="5" t="s">
        <v>108</v>
      </c>
      <c r="M126" s="5" t="s">
        <v>818</v>
      </c>
      <c r="N126" s="5" t="s">
        <v>819</v>
      </c>
      <c r="O126" s="2"/>
      <c r="P126" s="1"/>
    </row>
    <row r="127" spans="1:16" ht="24">
      <c r="A127" s="4">
        <v>9.367799441309424E-2</v>
      </c>
      <c r="B127" s="4">
        <v>0</v>
      </c>
      <c r="C127" s="4">
        <v>53301.345566939599</v>
      </c>
      <c r="D127" s="4">
        <v>158.63495704446308</v>
      </c>
      <c r="E127" s="4">
        <v>33600000</v>
      </c>
      <c r="F127" s="4">
        <v>0.63902391684055204</v>
      </c>
      <c r="G127" s="4">
        <v>5.5</v>
      </c>
      <c r="H127" s="5" t="s">
        <v>53</v>
      </c>
      <c r="I127" s="4">
        <v>4.4676775527267774</v>
      </c>
      <c r="J127" s="18">
        <v>37316</v>
      </c>
      <c r="K127" s="5" t="s">
        <v>107</v>
      </c>
      <c r="L127" s="5" t="s">
        <v>108</v>
      </c>
      <c r="M127" s="5" t="s">
        <v>820</v>
      </c>
      <c r="N127" s="5" t="s">
        <v>821</v>
      </c>
      <c r="O127" s="2"/>
      <c r="P127" s="1"/>
    </row>
    <row r="128" spans="1:16" ht="24">
      <c r="A128" s="4">
        <v>9.1766855166244846E-2</v>
      </c>
      <c r="B128" s="4">
        <v>0</v>
      </c>
      <c r="C128" s="4">
        <v>52213.936575521002</v>
      </c>
      <c r="D128" s="4">
        <v>157.365691909346</v>
      </c>
      <c r="E128" s="4">
        <v>33180000</v>
      </c>
      <c r="F128" s="4">
        <v>0.63325419247150305</v>
      </c>
      <c r="G128" s="4">
        <v>5.5</v>
      </c>
      <c r="H128" s="5" t="s">
        <v>53</v>
      </c>
      <c r="I128" s="4">
        <v>4.5527892479505319</v>
      </c>
      <c r="J128" s="18">
        <v>37347</v>
      </c>
      <c r="K128" s="5" t="s">
        <v>107</v>
      </c>
      <c r="L128" s="5" t="s">
        <v>108</v>
      </c>
      <c r="M128" s="5" t="s">
        <v>822</v>
      </c>
      <c r="N128" s="5" t="s">
        <v>823</v>
      </c>
      <c r="O128" s="2"/>
      <c r="P128" s="1"/>
    </row>
    <row r="129" spans="1:16" ht="24">
      <c r="A129" s="4">
        <v>0.12481714398272806</v>
      </c>
      <c r="B129" s="4">
        <v>0</v>
      </c>
      <c r="C129" s="4">
        <v>71019.045249456205</v>
      </c>
      <c r="D129" s="4">
        <v>156.56756007375705</v>
      </c>
      <c r="E129" s="4">
        <v>45360000</v>
      </c>
      <c r="F129" s="4">
        <v>0.62774672830104705</v>
      </c>
      <c r="G129" s="4">
        <v>5.5</v>
      </c>
      <c r="H129" s="5" t="s">
        <v>53</v>
      </c>
      <c r="I129" s="4">
        <v>4.6357098405929493</v>
      </c>
      <c r="J129" s="18">
        <v>37377</v>
      </c>
      <c r="K129" s="5" t="s">
        <v>107</v>
      </c>
      <c r="L129" s="5" t="s">
        <v>108</v>
      </c>
      <c r="M129" s="5" t="s">
        <v>824</v>
      </c>
      <c r="N129" s="5" t="s">
        <v>825</v>
      </c>
      <c r="O129" s="2"/>
      <c r="P129" s="1"/>
    </row>
    <row r="130" spans="1:16" ht="24">
      <c r="A130" s="4">
        <v>0.26569896974581758</v>
      </c>
      <c r="B130" s="4">
        <v>0</v>
      </c>
      <c r="C130" s="4">
        <v>151178.64864560001</v>
      </c>
      <c r="D130" s="4">
        <v>153.82442882132682</v>
      </c>
      <c r="E130" s="4">
        <v>98280000</v>
      </c>
      <c r="F130" s="4">
        <v>0.66734801828861101</v>
      </c>
      <c r="G130" s="4">
        <v>5.5</v>
      </c>
      <c r="H130" s="5" t="s">
        <v>53</v>
      </c>
      <c r="I130" s="4">
        <v>4.7198335120533521</v>
      </c>
      <c r="J130" s="18">
        <v>37409</v>
      </c>
      <c r="K130" s="5" t="s">
        <v>107</v>
      </c>
      <c r="L130" s="5" t="s">
        <v>108</v>
      </c>
      <c r="M130" s="5" t="s">
        <v>826</v>
      </c>
      <c r="N130" s="5" t="s">
        <v>827</v>
      </c>
      <c r="O130" s="2"/>
      <c r="P130" s="1"/>
    </row>
    <row r="131" spans="1:16" ht="24">
      <c r="A131" s="4">
        <v>3.4479953030373912E-2</v>
      </c>
      <c r="B131" s="4">
        <v>0</v>
      </c>
      <c r="C131" s="4">
        <v>19618.565738069599</v>
      </c>
      <c r="D131" s="4">
        <v>155.70290268309205</v>
      </c>
      <c r="E131" s="4">
        <v>12600000</v>
      </c>
      <c r="F131" s="4">
        <v>0.662102814316749</v>
      </c>
      <c r="G131" s="4">
        <v>5.5</v>
      </c>
      <c r="H131" s="5" t="s">
        <v>53</v>
      </c>
      <c r="I131" s="4">
        <v>4.6963482231146747</v>
      </c>
      <c r="J131" s="18">
        <v>37438</v>
      </c>
      <c r="K131" s="5" t="s">
        <v>107</v>
      </c>
      <c r="L131" s="5" t="s">
        <v>108</v>
      </c>
      <c r="M131" s="5" t="s">
        <v>828</v>
      </c>
      <c r="N131" s="5" t="s">
        <v>829</v>
      </c>
      <c r="O131" s="2"/>
      <c r="P131" s="1"/>
    </row>
    <row r="132" spans="1:16" ht="24">
      <c r="A132" s="4">
        <v>0.11341003296858393</v>
      </c>
      <c r="B132" s="4">
        <v>0</v>
      </c>
      <c r="C132" s="4">
        <v>64528.573608868297</v>
      </c>
      <c r="D132" s="4">
        <v>153.63946097349594</v>
      </c>
      <c r="E132" s="4">
        <v>42000000</v>
      </c>
      <c r="F132" s="4">
        <v>0.656595350146292</v>
      </c>
      <c r="G132" s="4">
        <v>5.5</v>
      </c>
      <c r="H132" s="5" t="s">
        <v>53</v>
      </c>
      <c r="I132" s="4">
        <v>4.7817268130390413</v>
      </c>
      <c r="J132" s="18">
        <v>37469</v>
      </c>
      <c r="K132" s="5" t="s">
        <v>107</v>
      </c>
      <c r="L132" s="5" t="s">
        <v>108</v>
      </c>
      <c r="M132" s="5" t="s">
        <v>830</v>
      </c>
      <c r="N132" s="5" t="s">
        <v>831</v>
      </c>
      <c r="O132" s="2"/>
      <c r="P132" s="1"/>
    </row>
    <row r="133" spans="1:16" ht="24">
      <c r="A133" s="4">
        <v>8.0929946904346781E-2</v>
      </c>
      <c r="B133" s="4">
        <v>0</v>
      </c>
      <c r="C133" s="4">
        <v>46047.901576975899</v>
      </c>
      <c r="D133" s="4">
        <v>152.27480680216897</v>
      </c>
      <c r="E133" s="4">
        <v>30240000</v>
      </c>
      <c r="F133" s="4">
        <v>0.69619664013385696</v>
      </c>
      <c r="G133" s="4">
        <v>5.5</v>
      </c>
      <c r="H133" s="5" t="s">
        <v>53</v>
      </c>
      <c r="I133" s="4">
        <v>4.8623033423675963</v>
      </c>
      <c r="J133" s="18">
        <v>37500</v>
      </c>
      <c r="K133" s="5" t="s">
        <v>107</v>
      </c>
      <c r="L133" s="5" t="s">
        <v>108</v>
      </c>
      <c r="M133" s="5" t="s">
        <v>832</v>
      </c>
      <c r="N133" s="5" t="s">
        <v>833</v>
      </c>
      <c r="O133" s="2"/>
      <c r="P133" s="1"/>
    </row>
    <row r="134" spans="1:16" ht="24">
      <c r="A134" s="4">
        <v>0.11278290045128013</v>
      </c>
      <c r="B134" s="4">
        <v>0</v>
      </c>
      <c r="C134" s="4">
        <v>64171.744801521403</v>
      </c>
      <c r="D134" s="4">
        <v>152.78986857505095</v>
      </c>
      <c r="E134" s="4">
        <v>42000000</v>
      </c>
      <c r="F134" s="4">
        <v>0.69068917596340096</v>
      </c>
      <c r="G134" s="4">
        <v>5.5</v>
      </c>
      <c r="H134" s="5" t="s">
        <v>53</v>
      </c>
      <c r="I134" s="4">
        <v>4.9453409554037577</v>
      </c>
      <c r="J134" s="18">
        <v>37530</v>
      </c>
      <c r="K134" s="5" t="s">
        <v>107</v>
      </c>
      <c r="L134" s="5" t="s">
        <v>108</v>
      </c>
      <c r="M134" s="5" t="s">
        <v>834</v>
      </c>
      <c r="N134" s="5" t="s">
        <v>835</v>
      </c>
      <c r="O134" s="2"/>
      <c r="P134" s="1"/>
    </row>
    <row r="135" spans="1:16" ht="24">
      <c r="A135" s="4">
        <v>0.22466402668421848</v>
      </c>
      <c r="B135" s="4">
        <v>0</v>
      </c>
      <c r="C135" s="4">
        <v>127830.39386976699</v>
      </c>
      <c r="D135" s="4">
        <v>152.17904032115118</v>
      </c>
      <c r="E135" s="4">
        <v>84000000</v>
      </c>
      <c r="F135" s="4">
        <v>0.68544397199153795</v>
      </c>
      <c r="G135" s="4">
        <v>5.5</v>
      </c>
      <c r="H135" s="5" t="s">
        <v>53</v>
      </c>
      <c r="I135" s="4">
        <v>5.0303842326387898</v>
      </c>
      <c r="J135" s="18">
        <v>37561</v>
      </c>
      <c r="K135" s="5" t="s">
        <v>107</v>
      </c>
      <c r="L135" s="5" t="s">
        <v>108</v>
      </c>
      <c r="M135" s="5" t="s">
        <v>836</v>
      </c>
      <c r="N135" s="5" t="s">
        <v>837</v>
      </c>
      <c r="O135" s="2"/>
      <c r="P135" s="1"/>
    </row>
    <row r="136" spans="1:16" ht="24">
      <c r="A136" s="4">
        <v>0.22265680924393136</v>
      </c>
      <c r="B136" s="4">
        <v>0</v>
      </c>
      <c r="C136" s="4">
        <v>126688.317856259</v>
      </c>
      <c r="D136" s="4">
        <v>150.81942601935594</v>
      </c>
      <c r="E136" s="4">
        <v>84000000</v>
      </c>
      <c r="F136" s="4">
        <v>0.72478300178050903</v>
      </c>
      <c r="G136" s="4">
        <v>5.5</v>
      </c>
      <c r="H136" s="5" t="s">
        <v>53</v>
      </c>
      <c r="I136" s="4">
        <v>5.1095029672000862</v>
      </c>
      <c r="J136" s="18">
        <v>37591</v>
      </c>
      <c r="K136" s="5" t="s">
        <v>107</v>
      </c>
      <c r="L136" s="5" t="s">
        <v>108</v>
      </c>
      <c r="M136" s="5" t="s">
        <v>838</v>
      </c>
      <c r="N136" s="5" t="s">
        <v>839</v>
      </c>
      <c r="O136" s="2"/>
      <c r="P136" s="1"/>
    </row>
    <row r="137" spans="1:16" ht="24">
      <c r="A137" s="4">
        <v>0.35767371056732411</v>
      </c>
      <c r="B137" s="4">
        <v>0</v>
      </c>
      <c r="C137" s="4">
        <v>203510.868978357</v>
      </c>
      <c r="D137" s="4">
        <v>152.55687329711918</v>
      </c>
      <c r="E137" s="4">
        <v>133400000</v>
      </c>
      <c r="F137" s="4">
        <v>0.71953779780864602</v>
      </c>
      <c r="G137" s="4">
        <v>5.5</v>
      </c>
      <c r="H137" s="5" t="s">
        <v>53</v>
      </c>
      <c r="I137" s="4">
        <v>4.7263662149880448</v>
      </c>
      <c r="J137" s="18">
        <v>37622</v>
      </c>
      <c r="K137" s="5" t="s">
        <v>107</v>
      </c>
      <c r="L137" s="5" t="s">
        <v>108</v>
      </c>
      <c r="M137" s="5" t="s">
        <v>840</v>
      </c>
      <c r="N137" s="5" t="s">
        <v>841</v>
      </c>
      <c r="O137" s="2"/>
      <c r="P137" s="1"/>
    </row>
    <row r="138" spans="1:16" ht="24">
      <c r="A138" s="4">
        <v>7.4182935529535837E-2</v>
      </c>
      <c r="B138" s="4">
        <v>0</v>
      </c>
      <c r="C138" s="4">
        <v>42208.955332599398</v>
      </c>
      <c r="D138" s="4">
        <v>152.93099758188188</v>
      </c>
      <c r="E138" s="4">
        <v>27600000</v>
      </c>
      <c r="F138" s="4">
        <v>0.71298129284381795</v>
      </c>
      <c r="G138" s="4">
        <v>5.5</v>
      </c>
      <c r="H138" s="5" t="s">
        <v>53</v>
      </c>
      <c r="I138" s="4">
        <v>4.8147147002203861</v>
      </c>
      <c r="J138" s="18">
        <v>37654</v>
      </c>
      <c r="K138" s="5" t="s">
        <v>107</v>
      </c>
      <c r="L138" s="5" t="s">
        <v>108</v>
      </c>
      <c r="M138" s="5" t="s">
        <v>842</v>
      </c>
      <c r="N138" s="5" t="s">
        <v>843</v>
      </c>
      <c r="O138" s="2"/>
      <c r="P138" s="1"/>
    </row>
    <row r="139" spans="1:16" ht="24">
      <c r="A139" s="4">
        <v>2.2159824713158988E-2</v>
      </c>
      <c r="B139" s="4">
        <v>0</v>
      </c>
      <c r="C139" s="4">
        <v>12608.601221012001</v>
      </c>
      <c r="D139" s="4">
        <v>152.27779252429951</v>
      </c>
      <c r="E139" s="4">
        <v>8280000</v>
      </c>
      <c r="F139" s="4">
        <v>0.75127128183841596</v>
      </c>
      <c r="G139" s="4">
        <v>5.5</v>
      </c>
      <c r="H139" s="5" t="s">
        <v>53</v>
      </c>
      <c r="I139" s="4">
        <v>4.8889377345129805</v>
      </c>
      <c r="J139" s="18">
        <v>37682</v>
      </c>
      <c r="K139" s="5" t="s">
        <v>107</v>
      </c>
      <c r="L139" s="5" t="s">
        <v>108</v>
      </c>
      <c r="M139" s="5" t="s">
        <v>844</v>
      </c>
      <c r="N139" s="5" t="s">
        <v>845</v>
      </c>
      <c r="O139" s="2"/>
      <c r="P139" s="1"/>
    </row>
    <row r="140" spans="1:16" ht="24">
      <c r="A140" s="4">
        <v>2.4517440715733398E-2</v>
      </c>
      <c r="B140" s="4">
        <v>0</v>
      </c>
      <c r="C140" s="4">
        <v>13950.048655435299</v>
      </c>
      <c r="D140" s="4">
        <v>151.63096364603587</v>
      </c>
      <c r="E140" s="4">
        <v>9200000</v>
      </c>
      <c r="F140" s="4">
        <v>0.74550155746936697</v>
      </c>
      <c r="G140" s="4">
        <v>5.5</v>
      </c>
      <c r="H140" s="5" t="s">
        <v>53</v>
      </c>
      <c r="I140" s="4">
        <v>4.9713811950043532</v>
      </c>
      <c r="J140" s="18">
        <v>37712</v>
      </c>
      <c r="K140" s="5" t="s">
        <v>107</v>
      </c>
      <c r="L140" s="5" t="s">
        <v>108</v>
      </c>
      <c r="M140" s="5" t="s">
        <v>846</v>
      </c>
      <c r="N140" s="5" t="s">
        <v>847</v>
      </c>
      <c r="O140" s="2"/>
      <c r="P140" s="1"/>
    </row>
    <row r="141" spans="1:16" ht="24">
      <c r="A141" s="4">
        <v>0.28113713295549309</v>
      </c>
      <c r="B141" s="4">
        <v>0</v>
      </c>
      <c r="C141" s="4">
        <v>159962.72731117299</v>
      </c>
      <c r="D141" s="4">
        <v>151.1935040748327</v>
      </c>
      <c r="E141" s="4">
        <v>105800000</v>
      </c>
      <c r="F141" s="4">
        <v>0.777759561896323</v>
      </c>
      <c r="G141" s="4">
        <v>5.5</v>
      </c>
      <c r="H141" s="5" t="s">
        <v>53</v>
      </c>
      <c r="I141" s="4">
        <v>5.135293002157006</v>
      </c>
      <c r="J141" s="18">
        <v>37773</v>
      </c>
      <c r="K141" s="5" t="s">
        <v>107</v>
      </c>
      <c r="L141" s="5" t="s">
        <v>108</v>
      </c>
      <c r="M141" s="5" t="s">
        <v>848</v>
      </c>
      <c r="N141" s="5" t="s">
        <v>849</v>
      </c>
      <c r="O141" s="2"/>
      <c r="P141" s="1"/>
    </row>
    <row r="142" spans="1:16">
      <c r="A142" s="9">
        <v>11.624344185636295</v>
      </c>
      <c r="B142" s="10"/>
      <c r="C142" s="9">
        <v>6614073.9915439412</v>
      </c>
      <c r="D142" s="10"/>
      <c r="E142" s="9">
        <v>3997723740</v>
      </c>
      <c r="F142" s="9">
        <v>0.32716891087774913</v>
      </c>
      <c r="G142" s="10"/>
      <c r="H142" s="10"/>
      <c r="I142" s="9">
        <v>3.5257774687751362</v>
      </c>
      <c r="J142" s="10"/>
      <c r="K142" s="10"/>
      <c r="L142" s="10"/>
      <c r="M142" s="10"/>
      <c r="N142" s="11" t="s">
        <v>850</v>
      </c>
      <c r="O142" s="2"/>
      <c r="P142" s="1"/>
    </row>
    <row r="143" spans="1:16" ht="15.2" customHeight="1">
      <c r="A143" s="33" t="s">
        <v>851</v>
      </c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2"/>
      <c r="P143" s="1"/>
    </row>
    <row r="144" spans="1:16">
      <c r="A144" s="4">
        <v>1.7575165020073799E-11</v>
      </c>
      <c r="B144" s="4">
        <v>0</v>
      </c>
      <c r="C144" s="4">
        <v>1.0000000000000001E-5</v>
      </c>
      <c r="D144" s="4">
        <v>0</v>
      </c>
      <c r="E144" s="4">
        <v>0</v>
      </c>
      <c r="F144" s="4">
        <v>0</v>
      </c>
      <c r="G144" s="4">
        <v>0</v>
      </c>
      <c r="H144" s="5" t="s">
        <v>55</v>
      </c>
      <c r="I144" s="4">
        <v>0</v>
      </c>
      <c r="J144" s="14"/>
      <c r="K144" s="5"/>
      <c r="L144" s="5" t="s">
        <v>55</v>
      </c>
      <c r="M144" s="5" t="s">
        <v>55</v>
      </c>
      <c r="N144" s="5" t="s">
        <v>55</v>
      </c>
      <c r="O144" s="2"/>
      <c r="P144" s="1"/>
    </row>
    <row r="145" spans="1:16" ht="25.5">
      <c r="A145" s="9">
        <v>1.7575165020073799E-11</v>
      </c>
      <c r="B145" s="10"/>
      <c r="C145" s="9">
        <v>1.0000000000000001E-5</v>
      </c>
      <c r="D145" s="10"/>
      <c r="E145" s="9">
        <v>0</v>
      </c>
      <c r="F145" s="9">
        <v>0</v>
      </c>
      <c r="G145" s="10"/>
      <c r="H145" s="10"/>
      <c r="I145" s="9">
        <v>0</v>
      </c>
      <c r="J145" s="10"/>
      <c r="K145" s="10"/>
      <c r="L145" s="10"/>
      <c r="M145" s="10"/>
      <c r="N145" s="11" t="s">
        <v>852</v>
      </c>
      <c r="O145" s="2"/>
      <c r="P145" s="1"/>
    </row>
    <row r="146" spans="1:16" ht="15.2" customHeight="1">
      <c r="A146" s="33" t="s">
        <v>442</v>
      </c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2"/>
      <c r="P146" s="1"/>
    </row>
    <row r="147" spans="1:16" ht="36">
      <c r="A147" s="4">
        <v>55.678092388519197</v>
      </c>
      <c r="B147" s="4">
        <v>0</v>
      </c>
      <c r="C147" s="4">
        <v>31679982.7056676</v>
      </c>
      <c r="D147" s="4">
        <v>94.440070153693711</v>
      </c>
      <c r="E147" s="4">
        <v>33545064774</v>
      </c>
      <c r="F147" s="4">
        <v>1.8288984378576301</v>
      </c>
      <c r="G147" s="4">
        <v>0</v>
      </c>
      <c r="H147" s="5" t="s">
        <v>53</v>
      </c>
      <c r="I147" s="4">
        <v>12.914165766939091</v>
      </c>
      <c r="J147" s="14">
        <v>41242</v>
      </c>
      <c r="K147" s="5" t="s">
        <v>107</v>
      </c>
      <c r="L147" s="5" t="s">
        <v>108</v>
      </c>
      <c r="M147" s="5" t="s">
        <v>853</v>
      </c>
      <c r="N147" s="5" t="s">
        <v>854</v>
      </c>
      <c r="O147" s="2"/>
      <c r="P147" s="1"/>
    </row>
    <row r="148" spans="1:16">
      <c r="A148" s="9">
        <v>55.678092388519197</v>
      </c>
      <c r="B148" s="10"/>
      <c r="C148" s="9">
        <v>31679982.7056676</v>
      </c>
      <c r="D148" s="10"/>
      <c r="E148" s="9">
        <v>33545064774</v>
      </c>
      <c r="F148" s="9">
        <v>1.8288984378576301</v>
      </c>
      <c r="G148" s="10"/>
      <c r="H148" s="10"/>
      <c r="I148" s="9">
        <v>12.914165766939091</v>
      </c>
      <c r="J148" s="10"/>
      <c r="K148" s="10"/>
      <c r="L148" s="10"/>
      <c r="M148" s="10"/>
      <c r="N148" s="11" t="s">
        <v>443</v>
      </c>
      <c r="O148" s="2"/>
      <c r="P148" s="1"/>
    </row>
    <row r="149" spans="1:16">
      <c r="A149" s="9">
        <v>69.476401098061018</v>
      </c>
      <c r="B149" s="10"/>
      <c r="C149" s="9">
        <v>39531009.250102215</v>
      </c>
      <c r="D149" s="10"/>
      <c r="E149" s="9">
        <v>38702439514</v>
      </c>
      <c r="F149" s="9">
        <v>1.6566633913726811</v>
      </c>
      <c r="G149" s="10"/>
      <c r="H149" s="10"/>
      <c r="I149" s="9">
        <v>11.275548520564485</v>
      </c>
      <c r="J149" s="10"/>
      <c r="K149" s="10"/>
      <c r="L149" s="10"/>
      <c r="M149" s="10"/>
      <c r="N149" s="11" t="s">
        <v>92</v>
      </c>
      <c r="O149" s="2"/>
      <c r="P149" s="1"/>
    </row>
    <row r="150" spans="1:16" ht="15.2" customHeight="1">
      <c r="A150" s="33" t="s">
        <v>93</v>
      </c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2"/>
      <c r="P150" s="1"/>
    </row>
    <row r="151" spans="1:16" ht="15.2" customHeight="1">
      <c r="A151" s="33" t="s">
        <v>855</v>
      </c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2"/>
      <c r="P151" s="1"/>
    </row>
    <row r="152" spans="1:16">
      <c r="A152" s="4">
        <v>1.7575165020073799E-11</v>
      </c>
      <c r="B152" s="4">
        <v>0</v>
      </c>
      <c r="C152" s="4">
        <v>1.0000000000000001E-5</v>
      </c>
      <c r="D152" s="4">
        <v>0</v>
      </c>
      <c r="E152" s="4">
        <v>0</v>
      </c>
      <c r="F152" s="4">
        <v>0</v>
      </c>
      <c r="G152" s="4">
        <v>0</v>
      </c>
      <c r="H152" s="5" t="s">
        <v>55</v>
      </c>
      <c r="I152" s="4">
        <v>0</v>
      </c>
      <c r="J152" s="14"/>
      <c r="K152" s="5"/>
      <c r="L152" s="5" t="s">
        <v>55</v>
      </c>
      <c r="M152" s="5" t="s">
        <v>55</v>
      </c>
      <c r="N152" s="5" t="s">
        <v>55</v>
      </c>
      <c r="O152" s="2"/>
      <c r="P152" s="1"/>
    </row>
    <row r="153" spans="1:16" ht="51">
      <c r="A153" s="9">
        <v>1.7575165020073799E-11</v>
      </c>
      <c r="B153" s="10"/>
      <c r="C153" s="9">
        <v>1.0000000000000001E-5</v>
      </c>
      <c r="D153" s="10"/>
      <c r="E153" s="9">
        <v>0</v>
      </c>
      <c r="F153" s="9">
        <v>0</v>
      </c>
      <c r="G153" s="10"/>
      <c r="H153" s="10"/>
      <c r="I153" s="9">
        <v>0</v>
      </c>
      <c r="J153" s="10"/>
      <c r="K153" s="10"/>
      <c r="L153" s="10"/>
      <c r="M153" s="10"/>
      <c r="N153" s="11" t="s">
        <v>856</v>
      </c>
      <c r="O153" s="2"/>
      <c r="P153" s="1"/>
    </row>
    <row r="154" spans="1:16" ht="15.2" customHeight="1">
      <c r="A154" s="33" t="s">
        <v>857</v>
      </c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2"/>
      <c r="P154" s="1"/>
    </row>
    <row r="155" spans="1:16">
      <c r="A155" s="4">
        <v>1.7575165020073799E-11</v>
      </c>
      <c r="B155" s="4">
        <v>0</v>
      </c>
      <c r="C155" s="4">
        <v>1.0000000000000001E-5</v>
      </c>
      <c r="D155" s="4">
        <v>0</v>
      </c>
      <c r="E155" s="4">
        <v>0</v>
      </c>
      <c r="F155" s="4">
        <v>0</v>
      </c>
      <c r="G155" s="4">
        <v>0</v>
      </c>
      <c r="H155" s="5" t="s">
        <v>55</v>
      </c>
      <c r="I155" s="4">
        <v>0</v>
      </c>
      <c r="J155" s="14"/>
      <c r="K155" s="5"/>
      <c r="L155" s="5" t="s">
        <v>55</v>
      </c>
      <c r="M155" s="5" t="s">
        <v>55</v>
      </c>
      <c r="N155" s="5" t="s">
        <v>55</v>
      </c>
      <c r="O155" s="2"/>
      <c r="P155" s="1"/>
    </row>
    <row r="156" spans="1:16" ht="63.75">
      <c r="A156" s="9">
        <v>1.7575165020073799E-11</v>
      </c>
      <c r="B156" s="10"/>
      <c r="C156" s="9">
        <v>1.0000000000000001E-5</v>
      </c>
      <c r="D156" s="10"/>
      <c r="E156" s="9">
        <v>0</v>
      </c>
      <c r="F156" s="9">
        <v>0</v>
      </c>
      <c r="G156" s="10"/>
      <c r="H156" s="10"/>
      <c r="I156" s="9">
        <v>0</v>
      </c>
      <c r="J156" s="10"/>
      <c r="K156" s="10"/>
      <c r="L156" s="10"/>
      <c r="M156" s="10"/>
      <c r="N156" s="11" t="s">
        <v>858</v>
      </c>
      <c r="O156" s="2"/>
      <c r="P156" s="1"/>
    </row>
    <row r="157" spans="1:16">
      <c r="A157" s="9">
        <v>3.5150330040147598E-11</v>
      </c>
      <c r="B157" s="10"/>
      <c r="C157" s="9">
        <v>2.0000000000000002E-5</v>
      </c>
      <c r="D157" s="10"/>
      <c r="E157" s="9">
        <v>0</v>
      </c>
      <c r="F157" s="9">
        <v>0</v>
      </c>
      <c r="G157" s="10"/>
      <c r="H157" s="10"/>
      <c r="I157" s="9">
        <v>0</v>
      </c>
      <c r="J157" s="10"/>
      <c r="K157" s="10"/>
      <c r="L157" s="10"/>
      <c r="M157" s="10"/>
      <c r="N157" s="11" t="s">
        <v>98</v>
      </c>
      <c r="O157" s="2"/>
      <c r="P157" s="1"/>
    </row>
    <row r="158" spans="1:16" ht="38.25">
      <c r="A158" s="6">
        <v>69.476401098096161</v>
      </c>
      <c r="B158" s="12"/>
      <c r="C158" s="6">
        <v>39531009.250122212</v>
      </c>
      <c r="D158" s="12"/>
      <c r="E158" s="6">
        <v>38702439514</v>
      </c>
      <c r="F158" s="6">
        <v>1.6566633913718429</v>
      </c>
      <c r="G158" s="12"/>
      <c r="H158" s="12"/>
      <c r="I158" s="6">
        <v>11.275548520558781</v>
      </c>
      <c r="J158" s="12"/>
      <c r="K158" s="12"/>
      <c r="L158" s="12"/>
      <c r="M158" s="12"/>
      <c r="N158" s="7" t="s">
        <v>145</v>
      </c>
      <c r="O158" s="2"/>
      <c r="P158" s="1"/>
    </row>
    <row r="159" spans="1:16" ht="20.100000000000001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1"/>
    </row>
    <row r="160" spans="1:16" ht="36" customHeight="1">
      <c r="A160" s="32" t="s">
        <v>33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1"/>
    </row>
  </sheetData>
  <mergeCells count="13">
    <mergeCell ref="A2:O2"/>
    <mergeCell ref="A3:O3"/>
    <mergeCell ref="A4:O4"/>
    <mergeCell ref="A7:N7"/>
    <mergeCell ref="A8:N8"/>
    <mergeCell ref="A11:N11"/>
    <mergeCell ref="A160:O160"/>
    <mergeCell ref="A17:N17"/>
    <mergeCell ref="A143:N143"/>
    <mergeCell ref="A146:N146"/>
    <mergeCell ref="A150:N150"/>
    <mergeCell ref="A151:N151"/>
    <mergeCell ref="A154:N15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31"/>
  <sheetViews>
    <sheetView showGridLines="0" topLeftCell="A10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9" t="s">
        <v>859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101</v>
      </c>
      <c r="C6" s="3" t="s">
        <v>44</v>
      </c>
      <c r="D6" s="3" t="s">
        <v>103</v>
      </c>
      <c r="E6" s="3" t="s">
        <v>104</v>
      </c>
      <c r="F6" s="3" t="s">
        <v>45</v>
      </c>
      <c r="G6" s="3" t="s">
        <v>46</v>
      </c>
      <c r="H6" s="3" t="s">
        <v>36</v>
      </c>
      <c r="I6" s="3" t="s">
        <v>105</v>
      </c>
      <c r="J6" s="3" t="s">
        <v>579</v>
      </c>
      <c r="K6" s="3" t="s">
        <v>47</v>
      </c>
      <c r="L6" s="3" t="s">
        <v>48</v>
      </c>
      <c r="M6" s="3" t="s">
        <v>147</v>
      </c>
      <c r="N6" s="3" t="s">
        <v>49</v>
      </c>
      <c r="O6" s="3" t="s">
        <v>50</v>
      </c>
      <c r="P6" s="1"/>
    </row>
    <row r="7" spans="1:16" ht="15.2" customHeight="1">
      <c r="A7" s="33" t="s">
        <v>51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1"/>
    </row>
    <row r="8" spans="1:16" ht="15.2" customHeight="1">
      <c r="A8" s="33" t="s">
        <v>148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1"/>
    </row>
    <row r="9" spans="1:16">
      <c r="A9" s="4">
        <v>1.7575165020073799E-11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55</v>
      </c>
      <c r="I9" s="4">
        <v>0</v>
      </c>
      <c r="J9" s="14"/>
      <c r="K9" s="5"/>
      <c r="L9" s="5" t="s">
        <v>55</v>
      </c>
      <c r="M9" s="5" t="s">
        <v>55</v>
      </c>
      <c r="N9" s="5" t="s">
        <v>55</v>
      </c>
      <c r="O9" s="5" t="s">
        <v>55</v>
      </c>
      <c r="P9" s="1"/>
    </row>
    <row r="10" spans="1:16">
      <c r="A10" s="9">
        <v>1.7575165020073799E-11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0"/>
      <c r="O10" s="11" t="s">
        <v>149</v>
      </c>
      <c r="P10" s="1"/>
    </row>
    <row r="11" spans="1:16" ht="15.2" customHeight="1">
      <c r="A11" s="33" t="s">
        <v>116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1"/>
    </row>
    <row r="12" spans="1:16" ht="24">
      <c r="A12" s="4">
        <v>3.1487858976779429E-2</v>
      </c>
      <c r="B12" s="4">
        <v>0</v>
      </c>
      <c r="C12" s="4">
        <v>17916.11</v>
      </c>
      <c r="D12" s="4">
        <v>100.09</v>
      </c>
      <c r="E12" s="4">
        <v>17900000</v>
      </c>
      <c r="F12" s="4">
        <v>3.16931031286716</v>
      </c>
      <c r="G12" s="4">
        <v>4.2351700000000001</v>
      </c>
      <c r="H12" s="5" t="s">
        <v>53</v>
      </c>
      <c r="I12" s="4">
        <v>0.2465753567726616</v>
      </c>
      <c r="J12" s="14">
        <v>41039</v>
      </c>
      <c r="K12" s="5" t="s">
        <v>107</v>
      </c>
      <c r="L12" s="5" t="s">
        <v>176</v>
      </c>
      <c r="M12" s="5" t="s">
        <v>177</v>
      </c>
      <c r="N12" s="5" t="s">
        <v>860</v>
      </c>
      <c r="O12" s="5" t="s">
        <v>861</v>
      </c>
      <c r="P12" s="1"/>
    </row>
    <row r="13" spans="1:16" ht="25.5">
      <c r="A13" s="9">
        <v>3.1487858976779429E-2</v>
      </c>
      <c r="B13" s="10"/>
      <c r="C13" s="9">
        <v>17916.11</v>
      </c>
      <c r="D13" s="10"/>
      <c r="E13" s="9">
        <v>17900000</v>
      </c>
      <c r="F13" s="9">
        <v>3.16931031286716</v>
      </c>
      <c r="G13" s="10"/>
      <c r="H13" s="10"/>
      <c r="I13" s="9">
        <v>0.2465753567726616</v>
      </c>
      <c r="J13" s="10"/>
      <c r="K13" s="10"/>
      <c r="L13" s="10"/>
      <c r="M13" s="10"/>
      <c r="N13" s="10"/>
      <c r="O13" s="11" t="s">
        <v>123</v>
      </c>
      <c r="P13" s="1"/>
    </row>
    <row r="14" spans="1:16" ht="15.2" customHeight="1">
      <c r="A14" s="33" t="s">
        <v>150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1"/>
    </row>
    <row r="15" spans="1:16">
      <c r="A15" s="4">
        <v>1.7575165020073799E-11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14"/>
      <c r="K15" s="5"/>
      <c r="L15" s="5" t="s">
        <v>55</v>
      </c>
      <c r="M15" s="5" t="s">
        <v>55</v>
      </c>
      <c r="N15" s="5" t="s">
        <v>55</v>
      </c>
      <c r="O15" s="5" t="s">
        <v>55</v>
      </c>
      <c r="P15" s="1"/>
    </row>
    <row r="16" spans="1:16" ht="25.5">
      <c r="A16" s="9">
        <v>1.7575165020073799E-11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151</v>
      </c>
      <c r="P16" s="1"/>
    </row>
    <row r="17" spans="1:16" ht="15.2" customHeight="1">
      <c r="A17" s="33" t="s">
        <v>442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1"/>
    </row>
    <row r="18" spans="1:16">
      <c r="A18" s="4">
        <v>1.7575165020073799E-11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55</v>
      </c>
      <c r="I18" s="4">
        <v>0</v>
      </c>
      <c r="J18" s="14"/>
      <c r="K18" s="5"/>
      <c r="L18" s="5" t="s">
        <v>55</v>
      </c>
      <c r="M18" s="5" t="s">
        <v>55</v>
      </c>
      <c r="N18" s="5" t="s">
        <v>55</v>
      </c>
      <c r="O18" s="5" t="s">
        <v>55</v>
      </c>
      <c r="P18" s="1"/>
    </row>
    <row r="19" spans="1:16">
      <c r="A19" s="9">
        <v>1.7575165020073799E-11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443</v>
      </c>
      <c r="P19" s="1"/>
    </row>
    <row r="20" spans="1:16">
      <c r="A20" s="9">
        <v>3.1487859029504926E-2</v>
      </c>
      <c r="B20" s="10"/>
      <c r="C20" s="9">
        <v>17916.11003</v>
      </c>
      <c r="D20" s="10"/>
      <c r="E20" s="9">
        <v>17900000</v>
      </c>
      <c r="F20" s="9">
        <v>3.1693103075602433</v>
      </c>
      <c r="G20" s="10"/>
      <c r="H20" s="10"/>
      <c r="I20" s="9">
        <v>0.2465753563597784</v>
      </c>
      <c r="J20" s="10"/>
      <c r="K20" s="10"/>
      <c r="L20" s="10"/>
      <c r="M20" s="10"/>
      <c r="N20" s="10"/>
      <c r="O20" s="11" t="s">
        <v>92</v>
      </c>
      <c r="P20" s="1"/>
    </row>
    <row r="21" spans="1:16" ht="15.2" customHeight="1">
      <c r="A21" s="33" t="s">
        <v>93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1"/>
    </row>
    <row r="22" spans="1:16" ht="15.2" customHeight="1">
      <c r="A22" s="33" t="s">
        <v>862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1"/>
    </row>
    <row r="23" spans="1:16">
      <c r="A23" s="4">
        <v>1.7575165020073799E-11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55</v>
      </c>
      <c r="I23" s="4">
        <v>0</v>
      </c>
      <c r="J23" s="14"/>
      <c r="K23" s="5"/>
      <c r="L23" s="5" t="s">
        <v>55</v>
      </c>
      <c r="M23" s="5" t="s">
        <v>55</v>
      </c>
      <c r="N23" s="5" t="s">
        <v>55</v>
      </c>
      <c r="O23" s="5" t="s">
        <v>55</v>
      </c>
      <c r="P23" s="1"/>
    </row>
    <row r="24" spans="1:16" ht="51">
      <c r="A24" s="9">
        <v>1.7575165020073799E-11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863</v>
      </c>
      <c r="P24" s="1"/>
    </row>
    <row r="25" spans="1:16" ht="15.2" customHeight="1">
      <c r="A25" s="33" t="s">
        <v>864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1"/>
    </row>
    <row r="26" spans="1:16">
      <c r="A26" s="4">
        <v>1.7575165020073799E-11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55</v>
      </c>
      <c r="I26" s="4">
        <v>0</v>
      </c>
      <c r="J26" s="14"/>
      <c r="K26" s="5"/>
      <c r="L26" s="5" t="s">
        <v>55</v>
      </c>
      <c r="M26" s="5" t="s">
        <v>55</v>
      </c>
      <c r="N26" s="5" t="s">
        <v>55</v>
      </c>
      <c r="O26" s="5" t="s">
        <v>55</v>
      </c>
      <c r="P26" s="1"/>
    </row>
    <row r="27" spans="1:16" ht="51">
      <c r="A27" s="9">
        <v>1.7575165020073799E-11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865</v>
      </c>
      <c r="P27" s="1"/>
    </row>
    <row r="28" spans="1:16">
      <c r="A28" s="9">
        <v>3.5150330040147598E-11</v>
      </c>
      <c r="B28" s="10"/>
      <c r="C28" s="9">
        <v>2.0000000000000002E-5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98</v>
      </c>
      <c r="P28" s="1"/>
    </row>
    <row r="29" spans="1:16" ht="25.5">
      <c r="A29" s="6">
        <v>3.148785906465526E-2</v>
      </c>
      <c r="B29" s="12"/>
      <c r="C29" s="6">
        <v>17916.110049999999</v>
      </c>
      <c r="D29" s="12"/>
      <c r="E29" s="6">
        <v>17900000</v>
      </c>
      <c r="F29" s="6">
        <v>3.1693103040222987</v>
      </c>
      <c r="G29" s="12"/>
      <c r="H29" s="12"/>
      <c r="I29" s="6">
        <v>0.24657535608452294</v>
      </c>
      <c r="J29" s="12"/>
      <c r="K29" s="12"/>
      <c r="L29" s="12"/>
      <c r="M29" s="12"/>
      <c r="N29" s="12"/>
      <c r="O29" s="7" t="s">
        <v>156</v>
      </c>
      <c r="P29" s="1"/>
    </row>
    <row r="30" spans="1:16" ht="20.100000000000001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ht="36" customHeight="1">
      <c r="A31" s="32" t="s">
        <v>33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</sheetData>
  <mergeCells count="12">
    <mergeCell ref="A2:P2"/>
    <mergeCell ref="A3:P3"/>
    <mergeCell ref="A4:P4"/>
    <mergeCell ref="A7:O7"/>
    <mergeCell ref="A8:O8"/>
    <mergeCell ref="A25:O25"/>
    <mergeCell ref="A31:P31"/>
    <mergeCell ref="A11:O11"/>
    <mergeCell ref="A14:O14"/>
    <mergeCell ref="A17:O17"/>
    <mergeCell ref="A21:O21"/>
    <mergeCell ref="A22:O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108"/>
  <sheetViews>
    <sheetView showGridLines="0" topLeftCell="A95" workbookViewId="0">
      <selection activeCell="I65" sqref="I65"/>
    </sheetView>
  </sheetViews>
  <sheetFormatPr defaultRowHeight="12.75"/>
  <cols>
    <col min="1" max="2" width="9.42578125" customWidth="1"/>
    <col min="3" max="3" width="14.28515625" customWidth="1"/>
    <col min="4" max="4" width="10.28515625" customWidth="1"/>
    <col min="5" max="5" width="17.57031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3.710937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9" t="s">
        <v>866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101</v>
      </c>
      <c r="C6" s="3" t="s">
        <v>44</v>
      </c>
      <c r="D6" s="3" t="s">
        <v>103</v>
      </c>
      <c r="E6" s="3" t="s">
        <v>104</v>
      </c>
      <c r="F6" s="3" t="s">
        <v>45</v>
      </c>
      <c r="G6" s="3" t="s">
        <v>46</v>
      </c>
      <c r="H6" s="3" t="s">
        <v>36</v>
      </c>
      <c r="I6" s="3" t="s">
        <v>105</v>
      </c>
      <c r="J6" s="3" t="s">
        <v>579</v>
      </c>
      <c r="K6" s="3" t="s">
        <v>47</v>
      </c>
      <c r="L6" s="3" t="s">
        <v>48</v>
      </c>
      <c r="M6" s="3" t="s">
        <v>147</v>
      </c>
      <c r="N6" s="3" t="s">
        <v>49</v>
      </c>
      <c r="O6" s="3" t="s">
        <v>50</v>
      </c>
      <c r="P6" s="1"/>
    </row>
    <row r="7" spans="1:16" ht="15.2" customHeight="1">
      <c r="A7" s="33" t="s">
        <v>51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1"/>
    </row>
    <row r="8" spans="1:16" ht="15.2" customHeight="1">
      <c r="A8" s="33" t="s">
        <v>867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1"/>
    </row>
    <row r="9" spans="1:16" ht="24">
      <c r="A9" s="4">
        <v>0.10667263984098811</v>
      </c>
      <c r="B9" s="4">
        <v>0</v>
      </c>
      <c r="C9" s="4">
        <v>60695.1</v>
      </c>
      <c r="D9" s="4">
        <v>119.01</v>
      </c>
      <c r="E9" s="4">
        <v>51000000</v>
      </c>
      <c r="F9" s="4">
        <v>3.01667487728596</v>
      </c>
      <c r="G9" s="4">
        <v>4.0999999999999996</v>
      </c>
      <c r="H9" s="5" t="s">
        <v>53</v>
      </c>
      <c r="I9" s="4">
        <v>13.577550594551866</v>
      </c>
      <c r="J9" s="14">
        <v>41080</v>
      </c>
      <c r="K9" s="5" t="s">
        <v>107</v>
      </c>
      <c r="L9" s="5" t="s">
        <v>286</v>
      </c>
      <c r="M9" s="5" t="s">
        <v>291</v>
      </c>
      <c r="N9" s="5" t="s">
        <v>868</v>
      </c>
      <c r="O9" s="5" t="s">
        <v>869</v>
      </c>
      <c r="P9" s="1"/>
    </row>
    <row r="10" spans="1:16" ht="24">
      <c r="A10" s="4">
        <v>3.1659874146896902E-2</v>
      </c>
      <c r="B10" s="4">
        <v>9.4679639097492991</v>
      </c>
      <c r="C10" s="4">
        <v>18013.984</v>
      </c>
      <c r="D10" s="4">
        <v>129.04</v>
      </c>
      <c r="E10" s="4">
        <v>13960000</v>
      </c>
      <c r="F10" s="4">
        <v>0.55483839309215399</v>
      </c>
      <c r="G10" s="4">
        <v>4.7</v>
      </c>
      <c r="H10" s="5" t="s">
        <v>53</v>
      </c>
      <c r="I10" s="4">
        <v>2.0670760800696506</v>
      </c>
      <c r="J10" s="14">
        <v>39076</v>
      </c>
      <c r="K10" s="5" t="s">
        <v>107</v>
      </c>
      <c r="L10" s="5" t="s">
        <v>286</v>
      </c>
      <c r="M10" s="5" t="s">
        <v>291</v>
      </c>
      <c r="N10" s="5" t="s">
        <v>870</v>
      </c>
      <c r="O10" s="5" t="s">
        <v>871</v>
      </c>
      <c r="P10" s="1"/>
    </row>
    <row r="11" spans="1:16" ht="24">
      <c r="A11" s="4">
        <v>7.7430834228279039E-2</v>
      </c>
      <c r="B11" s="4">
        <v>1.91890759082805</v>
      </c>
      <c r="C11" s="4">
        <v>44056.959999999999</v>
      </c>
      <c r="D11" s="4">
        <v>150.88</v>
      </c>
      <c r="E11" s="4">
        <v>29200000</v>
      </c>
      <c r="F11" s="4">
        <v>2.7483826941251701</v>
      </c>
      <c r="G11" s="4">
        <v>4.9000000000000004</v>
      </c>
      <c r="H11" s="5" t="s">
        <v>53</v>
      </c>
      <c r="I11" s="4">
        <v>11.964238800967951</v>
      </c>
      <c r="J11" s="14">
        <v>40975</v>
      </c>
      <c r="K11" s="5" t="s">
        <v>107</v>
      </c>
      <c r="L11" s="5" t="s">
        <v>286</v>
      </c>
      <c r="M11" s="5" t="s">
        <v>291</v>
      </c>
      <c r="N11" s="5" t="s">
        <v>872</v>
      </c>
      <c r="O11" s="5" t="s">
        <v>873</v>
      </c>
      <c r="P11" s="1"/>
    </row>
    <row r="12" spans="1:16" ht="24">
      <c r="A12" s="4">
        <v>2.4411097640994306E-2</v>
      </c>
      <c r="B12" s="4">
        <v>1.7066672899999999</v>
      </c>
      <c r="C12" s="4">
        <v>13889.541072935999</v>
      </c>
      <c r="D12" s="4">
        <v>135.63999999999999</v>
      </c>
      <c r="E12" s="4">
        <v>10240003.74</v>
      </c>
      <c r="F12" s="4">
        <v>2.5488026829958002</v>
      </c>
      <c r="G12" s="4">
        <v>4.9000000000000004</v>
      </c>
      <c r="H12" s="5" t="s">
        <v>53</v>
      </c>
      <c r="I12" s="4">
        <v>5.4402415822465438</v>
      </c>
      <c r="J12" s="14">
        <v>39313</v>
      </c>
      <c r="K12" s="5" t="s">
        <v>107</v>
      </c>
      <c r="L12" s="5" t="s">
        <v>159</v>
      </c>
      <c r="M12" s="5" t="s">
        <v>165</v>
      </c>
      <c r="N12" s="5" t="s">
        <v>874</v>
      </c>
      <c r="O12" s="5" t="s">
        <v>875</v>
      </c>
      <c r="P12" s="1"/>
    </row>
    <row r="13" spans="1:16" ht="24">
      <c r="A13" s="4">
        <v>2.8427832831308896E-3</v>
      </c>
      <c r="B13" s="4">
        <v>0.50000005999999997</v>
      </c>
      <c r="C13" s="4">
        <v>1617.5001941</v>
      </c>
      <c r="D13" s="4">
        <v>129.4</v>
      </c>
      <c r="E13" s="4">
        <v>1250000.1499999999</v>
      </c>
      <c r="F13" s="4">
        <v>0.50369765436649205</v>
      </c>
      <c r="G13" s="4">
        <v>4.4000000000000004</v>
      </c>
      <c r="H13" s="5" t="s">
        <v>53</v>
      </c>
      <c r="I13" s="4">
        <v>1.1430931970318952</v>
      </c>
      <c r="J13" s="14">
        <v>38412</v>
      </c>
      <c r="K13" s="5" t="s">
        <v>107</v>
      </c>
      <c r="L13" s="5" t="s">
        <v>159</v>
      </c>
      <c r="M13" s="5" t="s">
        <v>165</v>
      </c>
      <c r="N13" s="5" t="s">
        <v>876</v>
      </c>
      <c r="O13" s="5" t="s">
        <v>877</v>
      </c>
      <c r="P13" s="1"/>
    </row>
    <row r="14" spans="1:16" ht="24">
      <c r="A14" s="4">
        <v>3.5332014134434758E-3</v>
      </c>
      <c r="B14" s="4">
        <v>2.3809573714285701</v>
      </c>
      <c r="C14" s="4">
        <v>2010.3375469919999</v>
      </c>
      <c r="D14" s="4">
        <v>120.62</v>
      </c>
      <c r="E14" s="4">
        <v>1666670.16</v>
      </c>
      <c r="F14" s="4">
        <v>0.44888527286052599</v>
      </c>
      <c r="G14" s="4">
        <v>4.9000000000000004</v>
      </c>
      <c r="H14" s="5" t="s">
        <v>53</v>
      </c>
      <c r="I14" s="4">
        <v>0.25753416396894135</v>
      </c>
      <c r="J14" s="14">
        <v>38811</v>
      </c>
      <c r="K14" s="5" t="s">
        <v>163</v>
      </c>
      <c r="L14" s="5" t="s">
        <v>878</v>
      </c>
      <c r="M14" s="5" t="s">
        <v>216</v>
      </c>
      <c r="N14" s="5" t="s">
        <v>879</v>
      </c>
      <c r="O14" s="5" t="s">
        <v>880</v>
      </c>
      <c r="P14" s="1"/>
    </row>
    <row r="15" spans="1:16" ht="24">
      <c r="A15" s="4">
        <v>4.7349147803488686E-3</v>
      </c>
      <c r="B15" s="4">
        <v>1.5337712959532099</v>
      </c>
      <c r="C15" s="4">
        <v>2694.0940667929999</v>
      </c>
      <c r="D15" s="4">
        <v>128.29</v>
      </c>
      <c r="E15" s="4">
        <v>2100003.17</v>
      </c>
      <c r="F15" s="4">
        <v>0.78956127083301397</v>
      </c>
      <c r="G15" s="4">
        <v>5.2</v>
      </c>
      <c r="H15" s="5" t="s">
        <v>53</v>
      </c>
      <c r="I15" s="4">
        <v>0.7328816283981433</v>
      </c>
      <c r="J15" s="14">
        <v>38352</v>
      </c>
      <c r="K15" s="5" t="s">
        <v>107</v>
      </c>
      <c r="L15" s="5" t="s">
        <v>159</v>
      </c>
      <c r="M15" s="5" t="s">
        <v>165</v>
      </c>
      <c r="N15" s="5" t="s">
        <v>881</v>
      </c>
      <c r="O15" s="5" t="s">
        <v>882</v>
      </c>
      <c r="P15" s="1"/>
    </row>
    <row r="16" spans="1:16" ht="36">
      <c r="A16" s="4">
        <v>6.3102926997974165E-2</v>
      </c>
      <c r="B16" s="4">
        <v>2.0787150892311601</v>
      </c>
      <c r="C16" s="4">
        <v>35904.6</v>
      </c>
      <c r="D16" s="4">
        <v>132.97999999999999</v>
      </c>
      <c r="E16" s="4">
        <v>27000000</v>
      </c>
      <c r="F16" s="4">
        <v>1.7840519438982001</v>
      </c>
      <c r="G16" s="4">
        <v>4.9000000000000004</v>
      </c>
      <c r="H16" s="5" t="s">
        <v>53</v>
      </c>
      <c r="I16" s="4">
        <v>3.7404837684461882</v>
      </c>
      <c r="J16" s="14">
        <v>39148</v>
      </c>
      <c r="K16" s="5" t="s">
        <v>163</v>
      </c>
      <c r="L16" s="5" t="s">
        <v>164</v>
      </c>
      <c r="M16" s="5" t="s">
        <v>216</v>
      </c>
      <c r="N16" s="5" t="s">
        <v>883</v>
      </c>
      <c r="O16" s="5" t="s">
        <v>884</v>
      </c>
      <c r="P16" s="1"/>
    </row>
    <row r="17" spans="1:16" ht="36">
      <c r="A17" s="4">
        <v>0.15345808062772495</v>
      </c>
      <c r="B17" s="4">
        <v>0</v>
      </c>
      <c r="C17" s="4">
        <v>87315.3</v>
      </c>
      <c r="D17" s="4">
        <v>119.61</v>
      </c>
      <c r="E17" s="4">
        <v>73000000</v>
      </c>
      <c r="F17" s="4">
        <v>1.3746637738943099</v>
      </c>
      <c r="G17" s="4">
        <v>5.6</v>
      </c>
      <c r="H17" s="5" t="s">
        <v>53</v>
      </c>
      <c r="I17" s="4">
        <v>1.9489830721495318</v>
      </c>
      <c r="J17" s="14">
        <v>39813</v>
      </c>
      <c r="K17" s="5" t="s">
        <v>107</v>
      </c>
      <c r="L17" s="5" t="s">
        <v>168</v>
      </c>
      <c r="M17" s="5" t="s">
        <v>160</v>
      </c>
      <c r="N17" s="5" t="s">
        <v>885</v>
      </c>
      <c r="O17" s="5" t="s">
        <v>886</v>
      </c>
      <c r="P17" s="1"/>
    </row>
    <row r="18" spans="1:16" ht="48">
      <c r="A18" s="4">
        <v>2.6661525335451952E-3</v>
      </c>
      <c r="B18" s="4">
        <v>0</v>
      </c>
      <c r="C18" s="4">
        <v>1517</v>
      </c>
      <c r="D18" s="4">
        <v>121.36</v>
      </c>
      <c r="E18" s="4">
        <v>1250000</v>
      </c>
      <c r="F18" s="4">
        <v>0.72452074158191604</v>
      </c>
      <c r="G18" s="4">
        <v>4.5</v>
      </c>
      <c r="H18" s="5" t="s">
        <v>53</v>
      </c>
      <c r="I18" s="4">
        <v>0.30684930079948119</v>
      </c>
      <c r="J18" s="14">
        <v>39194</v>
      </c>
      <c r="K18" s="5" t="s">
        <v>107</v>
      </c>
      <c r="L18" s="5" t="s">
        <v>168</v>
      </c>
      <c r="M18" s="5" t="s">
        <v>169</v>
      </c>
      <c r="N18" s="5" t="s">
        <v>887</v>
      </c>
      <c r="O18" s="5" t="s">
        <v>888</v>
      </c>
      <c r="P18" s="1"/>
    </row>
    <row r="19" spans="1:16" ht="48">
      <c r="A19" s="4">
        <v>7.7921691012124679E-3</v>
      </c>
      <c r="B19" s="4">
        <v>0</v>
      </c>
      <c r="C19" s="4">
        <v>4433.625</v>
      </c>
      <c r="D19" s="4">
        <v>118.23</v>
      </c>
      <c r="E19" s="4">
        <v>3750000</v>
      </c>
      <c r="F19" s="4">
        <v>0.70458896648883695</v>
      </c>
      <c r="G19" s="4">
        <v>4.5999999999999996</v>
      </c>
      <c r="H19" s="5" t="s">
        <v>53</v>
      </c>
      <c r="I19" s="4">
        <v>0.60344386353559898</v>
      </c>
      <c r="J19" s="14">
        <v>39492</v>
      </c>
      <c r="K19" s="5" t="s">
        <v>107</v>
      </c>
      <c r="L19" s="5" t="s">
        <v>168</v>
      </c>
      <c r="M19" s="5" t="s">
        <v>169</v>
      </c>
      <c r="N19" s="5" t="s">
        <v>889</v>
      </c>
      <c r="O19" s="5" t="s">
        <v>890</v>
      </c>
      <c r="P19" s="1"/>
    </row>
    <row r="20" spans="1:16" ht="24">
      <c r="A20" s="4">
        <v>5.0985453248616787E-3</v>
      </c>
      <c r="B20" s="4">
        <v>0</v>
      </c>
      <c r="C20" s="4">
        <v>2900.9942831479998</v>
      </c>
      <c r="D20" s="4">
        <v>130.52000000000001</v>
      </c>
      <c r="E20" s="4">
        <v>2222643.4900000002</v>
      </c>
      <c r="F20" s="4">
        <v>1.9054784158468201</v>
      </c>
      <c r="G20" s="4">
        <v>5.55</v>
      </c>
      <c r="H20" s="5" t="s">
        <v>53</v>
      </c>
      <c r="I20" s="4">
        <v>2.8910127781994359</v>
      </c>
      <c r="J20" s="14">
        <v>38936</v>
      </c>
      <c r="K20" s="5" t="s">
        <v>107</v>
      </c>
      <c r="L20" s="5" t="s">
        <v>168</v>
      </c>
      <c r="M20" s="5" t="s">
        <v>177</v>
      </c>
      <c r="N20" s="5" t="s">
        <v>891</v>
      </c>
      <c r="O20" s="5" t="s">
        <v>892</v>
      </c>
      <c r="P20" s="1"/>
    </row>
    <row r="21" spans="1:16" ht="24">
      <c r="A21" s="4">
        <v>1.9707277795128954E-2</v>
      </c>
      <c r="B21" s="4">
        <v>1.1011922403799801</v>
      </c>
      <c r="C21" s="4">
        <v>11213.139548118001</v>
      </c>
      <c r="D21" s="4">
        <v>145.22999999999999</v>
      </c>
      <c r="E21" s="4">
        <v>7720952.6600000001</v>
      </c>
      <c r="F21" s="4">
        <v>2.73002448022365</v>
      </c>
      <c r="G21" s="4">
        <v>5.6</v>
      </c>
      <c r="H21" s="5" t="s">
        <v>53</v>
      </c>
      <c r="I21" s="4">
        <v>7.3559365763026801</v>
      </c>
      <c r="J21" s="14">
        <v>39084</v>
      </c>
      <c r="K21" s="5" t="s">
        <v>107</v>
      </c>
      <c r="L21" s="5" t="s">
        <v>168</v>
      </c>
      <c r="M21" s="5" t="s">
        <v>291</v>
      </c>
      <c r="N21" s="5" t="s">
        <v>893</v>
      </c>
      <c r="O21" s="5" t="s">
        <v>894</v>
      </c>
      <c r="P21" s="1"/>
    </row>
    <row r="22" spans="1:16">
      <c r="A22" s="4">
        <v>3.6550740335385627E-2</v>
      </c>
      <c r="B22" s="4">
        <v>0</v>
      </c>
      <c r="C22" s="4">
        <v>20796.812032000002</v>
      </c>
      <c r="D22" s="4">
        <v>115.45</v>
      </c>
      <c r="E22" s="4">
        <v>18013696</v>
      </c>
      <c r="F22" s="4">
        <v>3.56217609035969</v>
      </c>
      <c r="G22" s="4">
        <v>4.8</v>
      </c>
      <c r="H22" s="5" t="s">
        <v>53</v>
      </c>
      <c r="I22" s="4">
        <v>10.602073883609259</v>
      </c>
      <c r="J22" s="14">
        <v>41103</v>
      </c>
      <c r="K22" s="5" t="s">
        <v>107</v>
      </c>
      <c r="L22" s="5" t="s">
        <v>168</v>
      </c>
      <c r="M22" s="5" t="s">
        <v>291</v>
      </c>
      <c r="N22" s="5" t="s">
        <v>895</v>
      </c>
      <c r="O22" s="5" t="s">
        <v>896</v>
      </c>
      <c r="P22" s="1"/>
    </row>
    <row r="23" spans="1:16" ht="36">
      <c r="A23" s="4">
        <v>4.5065130670617126E-2</v>
      </c>
      <c r="B23" s="4">
        <v>4.3324998822573999</v>
      </c>
      <c r="C23" s="4">
        <v>25641.36986432</v>
      </c>
      <c r="D23" s="4">
        <v>131.13999999999999</v>
      </c>
      <c r="E23" s="4">
        <v>19552668.800000001</v>
      </c>
      <c r="F23" s="4">
        <v>1.1328598707914299</v>
      </c>
      <c r="G23" s="4">
        <v>4.95</v>
      </c>
      <c r="H23" s="5" t="s">
        <v>53</v>
      </c>
      <c r="I23" s="4">
        <v>2.0682964089364084</v>
      </c>
      <c r="J23" s="14">
        <v>40000</v>
      </c>
      <c r="K23" s="5" t="s">
        <v>163</v>
      </c>
      <c r="L23" s="5" t="s">
        <v>164</v>
      </c>
      <c r="M23" s="5" t="s">
        <v>177</v>
      </c>
      <c r="N23" s="5" t="s">
        <v>897</v>
      </c>
      <c r="O23" s="5" t="s">
        <v>898</v>
      </c>
      <c r="P23" s="1"/>
    </row>
    <row r="24" spans="1:16" ht="36">
      <c r="A24" s="4">
        <v>1.7726838896789474E-2</v>
      </c>
      <c r="B24" s="4">
        <v>3.5000000400000002</v>
      </c>
      <c r="C24" s="4">
        <v>10086.300115272001</v>
      </c>
      <c r="D24" s="4">
        <v>144.09</v>
      </c>
      <c r="E24" s="4">
        <v>7000000.0800000001</v>
      </c>
      <c r="F24" s="4">
        <v>1.4268535534143401</v>
      </c>
      <c r="G24" s="4">
        <v>5.55</v>
      </c>
      <c r="H24" s="5" t="s">
        <v>53</v>
      </c>
      <c r="I24" s="4">
        <v>3.0101889979961629</v>
      </c>
      <c r="J24" s="14">
        <v>38352</v>
      </c>
      <c r="K24" s="5" t="s">
        <v>107</v>
      </c>
      <c r="L24" s="5" t="s">
        <v>168</v>
      </c>
      <c r="M24" s="5" t="s">
        <v>169</v>
      </c>
      <c r="N24" s="5" t="s">
        <v>899</v>
      </c>
      <c r="O24" s="5" t="s">
        <v>900</v>
      </c>
      <c r="P24" s="1"/>
    </row>
    <row r="25" spans="1:16">
      <c r="A25" s="4">
        <v>4.9629987626233375E-3</v>
      </c>
      <c r="B25" s="4">
        <v>0</v>
      </c>
      <c r="C25" s="4">
        <v>2823.8703630690002</v>
      </c>
      <c r="D25" s="4">
        <v>134.47</v>
      </c>
      <c r="E25" s="4">
        <v>2100000.27</v>
      </c>
      <c r="F25" s="4">
        <v>0.83965296876430395</v>
      </c>
      <c r="G25" s="4">
        <v>5.85</v>
      </c>
      <c r="H25" s="5" t="s">
        <v>53</v>
      </c>
      <c r="I25" s="4">
        <v>1.9430795460079617</v>
      </c>
      <c r="J25" s="14">
        <v>38352</v>
      </c>
      <c r="K25" s="5" t="s">
        <v>107</v>
      </c>
      <c r="L25" s="5" t="s">
        <v>168</v>
      </c>
      <c r="M25" s="5" t="s">
        <v>177</v>
      </c>
      <c r="N25" s="5" t="s">
        <v>901</v>
      </c>
      <c r="O25" s="5" t="s">
        <v>902</v>
      </c>
      <c r="P25" s="1"/>
    </row>
    <row r="26" spans="1:16" ht="36">
      <c r="A26" s="4">
        <v>3.2086012998763472E-2</v>
      </c>
      <c r="B26" s="4">
        <v>0</v>
      </c>
      <c r="C26" s="4">
        <v>18256.450486875001</v>
      </c>
      <c r="D26" s="4">
        <v>157.75</v>
      </c>
      <c r="E26" s="4">
        <v>11573027.25</v>
      </c>
      <c r="F26" s="4">
        <v>3.0413273359537101</v>
      </c>
      <c r="G26" s="4">
        <v>7.75</v>
      </c>
      <c r="H26" s="5" t="s">
        <v>53</v>
      </c>
      <c r="I26" s="4">
        <v>5.5929833936032036</v>
      </c>
      <c r="J26" s="14">
        <v>38904</v>
      </c>
      <c r="K26" s="5" t="s">
        <v>107</v>
      </c>
      <c r="L26" s="5" t="s">
        <v>176</v>
      </c>
      <c r="M26" s="5" t="s">
        <v>291</v>
      </c>
      <c r="N26" s="5" t="s">
        <v>903</v>
      </c>
      <c r="O26" s="5" t="s">
        <v>904</v>
      </c>
      <c r="P26" s="1"/>
    </row>
    <row r="27" spans="1:16" ht="24">
      <c r="A27" s="4">
        <v>1.1343568671696492E-2</v>
      </c>
      <c r="B27" s="4">
        <v>0</v>
      </c>
      <c r="C27" s="4">
        <v>6454.3170199200003</v>
      </c>
      <c r="D27" s="4">
        <v>137.4</v>
      </c>
      <c r="E27" s="4">
        <v>4697465.08</v>
      </c>
      <c r="F27" s="4">
        <v>2.7161246896982201</v>
      </c>
      <c r="G27" s="4">
        <v>5.3</v>
      </c>
      <c r="H27" s="5" t="s">
        <v>53</v>
      </c>
      <c r="I27" s="4">
        <v>5.2154408171284459</v>
      </c>
      <c r="J27" s="14">
        <v>38652</v>
      </c>
      <c r="K27" s="5" t="s">
        <v>107</v>
      </c>
      <c r="L27" s="5" t="s">
        <v>176</v>
      </c>
      <c r="M27" s="5" t="s">
        <v>177</v>
      </c>
      <c r="N27" s="5" t="s">
        <v>905</v>
      </c>
      <c r="O27" s="5" t="s">
        <v>906</v>
      </c>
      <c r="P27" s="1"/>
    </row>
    <row r="28" spans="1:16" ht="24">
      <c r="A28" s="4">
        <v>4.5270110058706087E-3</v>
      </c>
      <c r="B28" s="4">
        <v>0</v>
      </c>
      <c r="C28" s="4">
        <v>2575.8000000000002</v>
      </c>
      <c r="D28" s="4">
        <v>128.79</v>
      </c>
      <c r="E28" s="4">
        <v>2000000</v>
      </c>
      <c r="F28" s="4">
        <v>0.64794076359271902</v>
      </c>
      <c r="G28" s="4">
        <v>6.9</v>
      </c>
      <c r="H28" s="5" t="s">
        <v>53</v>
      </c>
      <c r="I28" s="4">
        <v>7.3972599615426279E-2</v>
      </c>
      <c r="J28" s="14">
        <v>39392</v>
      </c>
      <c r="K28" s="5" t="s">
        <v>107</v>
      </c>
      <c r="L28" s="5" t="s">
        <v>176</v>
      </c>
      <c r="M28" s="5" t="s">
        <v>160</v>
      </c>
      <c r="N28" s="5" t="s">
        <v>907</v>
      </c>
      <c r="O28" s="5" t="s">
        <v>908</v>
      </c>
      <c r="P28" s="1"/>
    </row>
    <row r="29" spans="1:16" ht="24">
      <c r="A29" s="4">
        <v>0.11018525959909396</v>
      </c>
      <c r="B29" s="4">
        <v>0</v>
      </c>
      <c r="C29" s="4">
        <v>62693.726900000001</v>
      </c>
      <c r="D29" s="4">
        <v>116.33</v>
      </c>
      <c r="E29" s="4">
        <v>53893000</v>
      </c>
      <c r="F29" s="4">
        <v>4.7169077447652796</v>
      </c>
      <c r="G29" s="4">
        <v>6</v>
      </c>
      <c r="H29" s="5" t="s">
        <v>53</v>
      </c>
      <c r="I29" s="4">
        <v>6.8835647246741374</v>
      </c>
      <c r="J29" s="14">
        <v>40939</v>
      </c>
      <c r="K29" s="5" t="s">
        <v>163</v>
      </c>
      <c r="L29" s="5" t="s">
        <v>192</v>
      </c>
      <c r="M29" s="5" t="s">
        <v>165</v>
      </c>
      <c r="N29" s="5" t="s">
        <v>909</v>
      </c>
      <c r="O29" s="5" t="s">
        <v>910</v>
      </c>
      <c r="P29" s="1"/>
    </row>
    <row r="30" spans="1:16" ht="24">
      <c r="A30" s="4">
        <v>9.1467977928491817E-2</v>
      </c>
      <c r="B30" s="4">
        <v>2.9916821559464699</v>
      </c>
      <c r="C30" s="4">
        <v>52043.88</v>
      </c>
      <c r="D30" s="4">
        <v>140.28</v>
      </c>
      <c r="E30" s="4">
        <v>37100000</v>
      </c>
      <c r="F30" s="4">
        <v>2.1541010841131198</v>
      </c>
      <c r="G30" s="4">
        <v>6.5</v>
      </c>
      <c r="H30" s="5" t="s">
        <v>53</v>
      </c>
      <c r="I30" s="4">
        <v>3.3092474766649218</v>
      </c>
      <c r="J30" s="14">
        <v>40876</v>
      </c>
      <c r="K30" s="5" t="s">
        <v>107</v>
      </c>
      <c r="L30" s="5" t="s">
        <v>176</v>
      </c>
      <c r="M30" s="5" t="s">
        <v>165</v>
      </c>
      <c r="N30" s="5" t="s">
        <v>911</v>
      </c>
      <c r="O30" s="5" t="s">
        <v>912</v>
      </c>
      <c r="P30" s="1"/>
    </row>
    <row r="31" spans="1:16" ht="48">
      <c r="A31" s="4">
        <v>5.2930792024195837E-3</v>
      </c>
      <c r="B31" s="4">
        <v>0.93673389994132195</v>
      </c>
      <c r="C31" s="4">
        <v>3011.6810831500002</v>
      </c>
      <c r="D31" s="4">
        <v>133.85</v>
      </c>
      <c r="E31" s="4">
        <v>2250041.9</v>
      </c>
      <c r="F31" s="4">
        <v>1.4420646449327501</v>
      </c>
      <c r="G31" s="4">
        <v>5.45</v>
      </c>
      <c r="H31" s="5" t="s">
        <v>53</v>
      </c>
      <c r="I31" s="4">
        <v>1.3029193489613728</v>
      </c>
      <c r="J31" s="14">
        <v>38352</v>
      </c>
      <c r="K31" s="5" t="s">
        <v>163</v>
      </c>
      <c r="L31" s="5" t="s">
        <v>192</v>
      </c>
      <c r="M31" s="5" t="s">
        <v>169</v>
      </c>
      <c r="N31" s="5" t="s">
        <v>913</v>
      </c>
      <c r="O31" s="5" t="s">
        <v>914</v>
      </c>
      <c r="P31" s="1"/>
    </row>
    <row r="32" spans="1:16" ht="48">
      <c r="A32" s="4">
        <v>4.4470264298642523E-2</v>
      </c>
      <c r="B32" s="4">
        <v>0</v>
      </c>
      <c r="C32" s="4">
        <v>25302.9</v>
      </c>
      <c r="D32" s="4">
        <v>120.49</v>
      </c>
      <c r="E32" s="4">
        <v>21000000</v>
      </c>
      <c r="F32" s="4">
        <v>2.35394335544109</v>
      </c>
      <c r="G32" s="4">
        <v>4.6500000000000004</v>
      </c>
      <c r="H32" s="5" t="s">
        <v>53</v>
      </c>
      <c r="I32" s="4">
        <v>7.4813451812866116</v>
      </c>
      <c r="J32" s="14">
        <v>40822</v>
      </c>
      <c r="K32" s="5" t="s">
        <v>163</v>
      </c>
      <c r="L32" s="5" t="s">
        <v>192</v>
      </c>
      <c r="M32" s="5" t="s">
        <v>169</v>
      </c>
      <c r="N32" s="5" t="s">
        <v>915</v>
      </c>
      <c r="O32" s="5" t="s">
        <v>916</v>
      </c>
      <c r="P32" s="1"/>
    </row>
    <row r="33" spans="1:16" ht="36">
      <c r="A33" s="4">
        <v>2.0424099269827758E-2</v>
      </c>
      <c r="B33" s="4">
        <v>0</v>
      </c>
      <c r="C33" s="4">
        <v>11621</v>
      </c>
      <c r="D33" s="4">
        <v>116.21</v>
      </c>
      <c r="E33" s="4">
        <v>10000000</v>
      </c>
      <c r="F33" s="4">
        <v>2.6812440832853301</v>
      </c>
      <c r="G33" s="4">
        <v>3.95</v>
      </c>
      <c r="H33" s="5" t="s">
        <v>53</v>
      </c>
      <c r="I33" s="4">
        <v>7.3683694273058951</v>
      </c>
      <c r="J33" s="14">
        <v>40625</v>
      </c>
      <c r="K33" s="5" t="s">
        <v>163</v>
      </c>
      <c r="L33" s="5" t="s">
        <v>192</v>
      </c>
      <c r="M33" s="5" t="s">
        <v>160</v>
      </c>
      <c r="N33" s="5" t="s">
        <v>917</v>
      </c>
      <c r="O33" s="5" t="s">
        <v>918</v>
      </c>
      <c r="P33" s="1"/>
    </row>
    <row r="34" spans="1:16" ht="24">
      <c r="A34" s="4">
        <v>6.7302512679520796E-2</v>
      </c>
      <c r="B34" s="4">
        <v>0</v>
      </c>
      <c r="C34" s="4">
        <v>38294.1</v>
      </c>
      <c r="D34" s="4">
        <v>141.83000000000001</v>
      </c>
      <c r="E34" s="4">
        <v>27000000</v>
      </c>
      <c r="F34" s="4">
        <v>1.2991328366994801</v>
      </c>
      <c r="G34" s="4">
        <v>6.5</v>
      </c>
      <c r="H34" s="5" t="s">
        <v>53</v>
      </c>
      <c r="I34" s="4">
        <v>2.0500560057881581</v>
      </c>
      <c r="J34" s="14">
        <v>40799.958333333328</v>
      </c>
      <c r="K34" s="5" t="s">
        <v>107</v>
      </c>
      <c r="L34" s="5" t="s">
        <v>176</v>
      </c>
      <c r="M34" s="5" t="s">
        <v>165</v>
      </c>
      <c r="N34" s="5" t="s">
        <v>919</v>
      </c>
      <c r="O34" s="5" t="s">
        <v>920</v>
      </c>
      <c r="P34" s="1"/>
    </row>
    <row r="35" spans="1:16" ht="24">
      <c r="A35" s="4">
        <v>0.10036825239663744</v>
      </c>
      <c r="B35" s="4">
        <v>3.3272190166264601</v>
      </c>
      <c r="C35" s="4">
        <v>57108</v>
      </c>
      <c r="D35" s="4">
        <v>142.77000000000001</v>
      </c>
      <c r="E35" s="4">
        <v>40000000</v>
      </c>
      <c r="F35" s="4">
        <v>2.4903186587095201</v>
      </c>
      <c r="G35" s="4">
        <v>6.5</v>
      </c>
      <c r="H35" s="5" t="s">
        <v>53</v>
      </c>
      <c r="I35" s="4">
        <v>3.7517444156896058</v>
      </c>
      <c r="J35" s="14">
        <v>39064</v>
      </c>
      <c r="K35" s="5" t="s">
        <v>107</v>
      </c>
      <c r="L35" s="5" t="s">
        <v>176</v>
      </c>
      <c r="M35" s="5" t="s">
        <v>165</v>
      </c>
      <c r="N35" s="5" t="s">
        <v>921</v>
      </c>
      <c r="O35" s="5" t="s">
        <v>922</v>
      </c>
      <c r="P35" s="1"/>
    </row>
    <row r="36" spans="1:16" ht="24">
      <c r="A36" s="4">
        <v>4.6566278478936525E-2</v>
      </c>
      <c r="B36" s="4">
        <v>3.7619963132436101</v>
      </c>
      <c r="C36" s="4">
        <v>26495.5</v>
      </c>
      <c r="D36" s="4">
        <v>139.44999999999999</v>
      </c>
      <c r="E36" s="4">
        <v>19000000</v>
      </c>
      <c r="F36" s="4">
        <v>3.1624915477037399</v>
      </c>
      <c r="G36" s="4">
        <v>6.85</v>
      </c>
      <c r="H36" s="5" t="s">
        <v>53</v>
      </c>
      <c r="I36" s="4">
        <v>5.7896801829881301</v>
      </c>
      <c r="J36" s="14">
        <v>39856</v>
      </c>
      <c r="K36" s="5" t="s">
        <v>107</v>
      </c>
      <c r="L36" s="5" t="s">
        <v>176</v>
      </c>
      <c r="M36" s="5" t="s">
        <v>165</v>
      </c>
      <c r="N36" s="5" t="s">
        <v>923</v>
      </c>
      <c r="O36" s="5" t="s">
        <v>924</v>
      </c>
      <c r="P36" s="1"/>
    </row>
    <row r="37" spans="1:16" ht="24">
      <c r="A37" s="4">
        <v>3.3530802190509447E-2</v>
      </c>
      <c r="B37" s="4">
        <v>3.8475244738838001</v>
      </c>
      <c r="C37" s="4">
        <v>19078.513432</v>
      </c>
      <c r="D37" s="4">
        <v>137.12</v>
      </c>
      <c r="E37" s="4">
        <v>13913735</v>
      </c>
      <c r="F37" s="4">
        <v>2.3345361007452001</v>
      </c>
      <c r="G37" s="4">
        <v>4.95</v>
      </c>
      <c r="H37" s="5" t="s">
        <v>53</v>
      </c>
      <c r="I37" s="4">
        <v>4.1875280704676134</v>
      </c>
      <c r="J37" s="14">
        <v>39154</v>
      </c>
      <c r="K37" s="5" t="s">
        <v>107</v>
      </c>
      <c r="L37" s="5" t="s">
        <v>176</v>
      </c>
      <c r="M37" s="5" t="s">
        <v>216</v>
      </c>
      <c r="N37" s="5" t="s">
        <v>925</v>
      </c>
      <c r="O37" s="5" t="s">
        <v>926</v>
      </c>
      <c r="P37" s="1"/>
    </row>
    <row r="38" spans="1:16" ht="24">
      <c r="A38" s="4">
        <v>1.7526903616928671E-2</v>
      </c>
      <c r="B38" s="4">
        <v>2.7983641458222102</v>
      </c>
      <c r="C38" s="4">
        <v>9972.5400000000009</v>
      </c>
      <c r="D38" s="4">
        <v>130.36000000000001</v>
      </c>
      <c r="E38" s="4">
        <v>7650000</v>
      </c>
      <c r="F38" s="4">
        <v>2.8323059576749801</v>
      </c>
      <c r="G38" s="4">
        <v>5</v>
      </c>
      <c r="H38" s="5" t="s">
        <v>53</v>
      </c>
      <c r="I38" s="4">
        <v>3.8971625852265825</v>
      </c>
      <c r="J38" s="14">
        <v>40983</v>
      </c>
      <c r="K38" s="5" t="s">
        <v>163</v>
      </c>
      <c r="L38" s="5" t="s">
        <v>133</v>
      </c>
      <c r="M38" s="5" t="s">
        <v>216</v>
      </c>
      <c r="N38" s="5" t="s">
        <v>927</v>
      </c>
      <c r="O38" s="5" t="s">
        <v>928</v>
      </c>
      <c r="P38" s="1"/>
    </row>
    <row r="39" spans="1:16" ht="36">
      <c r="A39" s="4">
        <v>4.2133997612524114E-2</v>
      </c>
      <c r="B39" s="4">
        <v>0</v>
      </c>
      <c r="C39" s="4">
        <v>23973.599999999999</v>
      </c>
      <c r="D39" s="4">
        <v>114.16</v>
      </c>
      <c r="E39" s="4">
        <v>21000000</v>
      </c>
      <c r="F39" s="4">
        <v>2.44783250653744</v>
      </c>
      <c r="G39" s="4">
        <v>3.8</v>
      </c>
      <c r="H39" s="5" t="s">
        <v>53</v>
      </c>
      <c r="I39" s="4">
        <v>8.3516302094850179</v>
      </c>
      <c r="J39" s="14">
        <v>40951</v>
      </c>
      <c r="K39" s="5" t="s">
        <v>107</v>
      </c>
      <c r="L39" s="5" t="s">
        <v>129</v>
      </c>
      <c r="M39" s="5" t="s">
        <v>160</v>
      </c>
      <c r="N39" s="5" t="s">
        <v>929</v>
      </c>
      <c r="O39" s="5" t="s">
        <v>930</v>
      </c>
      <c r="P39" s="1"/>
    </row>
    <row r="40" spans="1:16" ht="36">
      <c r="A40" s="4">
        <v>6.5790582779489985E-3</v>
      </c>
      <c r="B40" s="4">
        <v>0</v>
      </c>
      <c r="C40" s="4">
        <v>3743.3835019100002</v>
      </c>
      <c r="D40" s="4">
        <v>169.7</v>
      </c>
      <c r="E40" s="4">
        <v>2205883.0299999998</v>
      </c>
      <c r="F40" s="4">
        <v>1.8260135756731</v>
      </c>
      <c r="G40" s="4">
        <v>4.9000000000000004</v>
      </c>
      <c r="H40" s="5" t="s">
        <v>53</v>
      </c>
      <c r="I40" s="4">
        <v>1.9554727167324233</v>
      </c>
      <c r="J40" s="14">
        <v>39244</v>
      </c>
      <c r="K40" s="5" t="s">
        <v>107</v>
      </c>
      <c r="L40" s="5" t="s">
        <v>129</v>
      </c>
      <c r="M40" s="5" t="s">
        <v>160</v>
      </c>
      <c r="N40" s="5" t="s">
        <v>931</v>
      </c>
      <c r="O40" s="5" t="s">
        <v>932</v>
      </c>
      <c r="P40" s="1"/>
    </row>
    <row r="41" spans="1:16" ht="24">
      <c r="A41" s="4">
        <v>9.3085349960373258E-3</v>
      </c>
      <c r="B41" s="4">
        <v>0.66332865692307696</v>
      </c>
      <c r="C41" s="4">
        <v>5296.4139940679997</v>
      </c>
      <c r="D41" s="4">
        <v>122.84</v>
      </c>
      <c r="E41" s="4">
        <v>4311636.2699999996</v>
      </c>
      <c r="F41" s="4">
        <v>1.4373439613580701</v>
      </c>
      <c r="G41" s="4">
        <v>5</v>
      </c>
      <c r="H41" s="5" t="s">
        <v>53</v>
      </c>
      <c r="I41" s="4">
        <v>0.86462442624425739</v>
      </c>
      <c r="J41" s="14">
        <v>39037</v>
      </c>
      <c r="K41" s="5" t="s">
        <v>107</v>
      </c>
      <c r="L41" s="5" t="s">
        <v>129</v>
      </c>
      <c r="M41" s="5" t="s">
        <v>216</v>
      </c>
      <c r="N41" s="5" t="s">
        <v>933</v>
      </c>
      <c r="O41" s="5" t="s">
        <v>934</v>
      </c>
      <c r="P41" s="1"/>
    </row>
    <row r="42" spans="1:16" ht="36">
      <c r="A42" s="4">
        <v>3.4033779806422304E-2</v>
      </c>
      <c r="B42" s="4">
        <v>0</v>
      </c>
      <c r="C42" s="4">
        <v>19364.7</v>
      </c>
      <c r="D42" s="4">
        <v>113.91</v>
      </c>
      <c r="E42" s="4">
        <v>17000000</v>
      </c>
      <c r="F42" s="4">
        <v>2.4748453069925298</v>
      </c>
      <c r="G42" s="4">
        <v>3.8</v>
      </c>
      <c r="H42" s="5" t="s">
        <v>53</v>
      </c>
      <c r="I42" s="4">
        <v>8.3496846803865274</v>
      </c>
      <c r="J42" s="14">
        <v>40933</v>
      </c>
      <c r="K42" s="5" t="s">
        <v>107</v>
      </c>
      <c r="L42" s="5" t="s">
        <v>129</v>
      </c>
      <c r="M42" s="5" t="s">
        <v>160</v>
      </c>
      <c r="N42" s="5" t="s">
        <v>935</v>
      </c>
      <c r="O42" s="5" t="s">
        <v>936</v>
      </c>
      <c r="P42" s="1"/>
    </row>
    <row r="43" spans="1:16" ht="36">
      <c r="A43" s="4">
        <v>1.2124300085071851E-4</v>
      </c>
      <c r="B43" s="4">
        <v>0</v>
      </c>
      <c r="C43" s="4">
        <v>68.985412491000005</v>
      </c>
      <c r="D43" s="4">
        <v>124.17</v>
      </c>
      <c r="E43" s="4">
        <v>55557.23</v>
      </c>
      <c r="F43" s="4">
        <v>1.8433227487802499</v>
      </c>
      <c r="G43" s="4">
        <v>6.1</v>
      </c>
      <c r="H43" s="5" t="s">
        <v>53</v>
      </c>
      <c r="I43" s="4">
        <v>0.24383563014333967</v>
      </c>
      <c r="J43" s="14">
        <v>38994</v>
      </c>
      <c r="K43" s="5" t="s">
        <v>107</v>
      </c>
      <c r="L43" s="5" t="s">
        <v>129</v>
      </c>
      <c r="M43" s="5" t="s">
        <v>216</v>
      </c>
      <c r="N43" s="5" t="s">
        <v>937</v>
      </c>
      <c r="O43" s="5" t="s">
        <v>938</v>
      </c>
      <c r="P43" s="1"/>
    </row>
    <row r="44" spans="1:16" ht="24">
      <c r="A44" s="4">
        <v>1.5226947287000081E-2</v>
      </c>
      <c r="B44" s="4">
        <v>1.0769230815384601</v>
      </c>
      <c r="C44" s="4">
        <v>8663.9000371309994</v>
      </c>
      <c r="D44" s="4">
        <v>123.77</v>
      </c>
      <c r="E44" s="4">
        <v>7000000.0300000003</v>
      </c>
      <c r="F44" s="4">
        <v>1.8758430134058</v>
      </c>
      <c r="G44" s="4">
        <v>5.35</v>
      </c>
      <c r="H44" s="5" t="s">
        <v>53</v>
      </c>
      <c r="I44" s="4">
        <v>1.0067513998173263</v>
      </c>
      <c r="J44" s="14">
        <v>38915</v>
      </c>
      <c r="K44" s="5" t="s">
        <v>107</v>
      </c>
      <c r="L44" s="5" t="s">
        <v>129</v>
      </c>
      <c r="M44" s="5" t="s">
        <v>216</v>
      </c>
      <c r="N44" s="5" t="s">
        <v>939</v>
      </c>
      <c r="O44" s="5" t="s">
        <v>940</v>
      </c>
      <c r="P44" s="1"/>
    </row>
    <row r="45" spans="1:16" ht="24">
      <c r="A45" s="4">
        <v>1.3894223152980663E-3</v>
      </c>
      <c r="B45" s="4">
        <v>1.500000075</v>
      </c>
      <c r="C45" s="4">
        <v>790.56003952799995</v>
      </c>
      <c r="D45" s="4">
        <v>131.76</v>
      </c>
      <c r="E45" s="4">
        <v>600000.03</v>
      </c>
      <c r="F45" s="4">
        <v>1.3817447992563201</v>
      </c>
      <c r="G45" s="4">
        <v>5.6</v>
      </c>
      <c r="H45" s="5" t="s">
        <v>53</v>
      </c>
      <c r="I45" s="4">
        <v>0.84804072116573237</v>
      </c>
      <c r="J45" s="14">
        <v>38352</v>
      </c>
      <c r="K45" s="5" t="s">
        <v>107</v>
      </c>
      <c r="L45" s="5" t="s">
        <v>129</v>
      </c>
      <c r="M45" s="5" t="s">
        <v>165</v>
      </c>
      <c r="N45" s="5" t="s">
        <v>941</v>
      </c>
      <c r="O45" s="5" t="s">
        <v>942</v>
      </c>
      <c r="P45" s="1"/>
    </row>
    <row r="46" spans="1:16" ht="48">
      <c r="A46" s="4">
        <v>4.176210712069936E-2</v>
      </c>
      <c r="B46" s="4">
        <v>0</v>
      </c>
      <c r="C46" s="4">
        <v>23762</v>
      </c>
      <c r="D46" s="4">
        <v>118.81</v>
      </c>
      <c r="E46" s="4">
        <v>20000000</v>
      </c>
      <c r="F46" s="4">
        <v>2.92803093016148</v>
      </c>
      <c r="G46" s="4">
        <v>4.0999999999999996</v>
      </c>
      <c r="H46" s="5" t="s">
        <v>53</v>
      </c>
      <c r="I46" s="4">
        <v>9.2906840924851437</v>
      </c>
      <c r="J46" s="14">
        <v>40596</v>
      </c>
      <c r="K46" s="5" t="s">
        <v>107</v>
      </c>
      <c r="L46" s="5" t="s">
        <v>129</v>
      </c>
      <c r="M46" s="5" t="s">
        <v>160</v>
      </c>
      <c r="N46" s="5" t="s">
        <v>943</v>
      </c>
      <c r="O46" s="5" t="s">
        <v>944</v>
      </c>
      <c r="P46" s="1"/>
    </row>
    <row r="47" spans="1:16" ht="36">
      <c r="A47" s="4">
        <v>4.8636866973628102E-4</v>
      </c>
      <c r="B47" s="4">
        <v>0</v>
      </c>
      <c r="C47" s="4">
        <v>276.73633173899998</v>
      </c>
      <c r="D47" s="4">
        <v>124.53</v>
      </c>
      <c r="E47" s="4">
        <v>222224.63</v>
      </c>
      <c r="F47" s="4">
        <v>1.76543146979809</v>
      </c>
      <c r="G47" s="4">
        <v>5.75</v>
      </c>
      <c r="H47" s="5" t="s">
        <v>53</v>
      </c>
      <c r="I47" s="4">
        <v>0.61681554746326506</v>
      </c>
      <c r="J47" s="14">
        <v>38994</v>
      </c>
      <c r="K47" s="5" t="s">
        <v>107</v>
      </c>
      <c r="L47" s="5" t="s">
        <v>129</v>
      </c>
      <c r="M47" s="5" t="s">
        <v>216</v>
      </c>
      <c r="N47" s="5" t="s">
        <v>945</v>
      </c>
      <c r="O47" s="5" t="s">
        <v>946</v>
      </c>
      <c r="P47" s="1"/>
    </row>
    <row r="48" spans="1:16" ht="24">
      <c r="A48" s="4">
        <v>4.3109645798775874E-3</v>
      </c>
      <c r="B48" s="4">
        <v>0</v>
      </c>
      <c r="C48" s="4">
        <v>2452.8728890759999</v>
      </c>
      <c r="D48" s="4">
        <v>131.96</v>
      </c>
      <c r="E48" s="4">
        <v>1858800.31</v>
      </c>
      <c r="F48" s="4">
        <v>1.3164420098066301</v>
      </c>
      <c r="G48" s="4">
        <v>5.5</v>
      </c>
      <c r="H48" s="5" t="s">
        <v>53</v>
      </c>
      <c r="I48" s="4">
        <v>0.60177180001774055</v>
      </c>
      <c r="J48" s="14">
        <v>38352</v>
      </c>
      <c r="K48" s="5" t="s">
        <v>107</v>
      </c>
      <c r="L48" s="5" t="s">
        <v>129</v>
      </c>
      <c r="M48" s="5" t="s">
        <v>216</v>
      </c>
      <c r="N48" s="5" t="s">
        <v>947</v>
      </c>
      <c r="O48" s="5" t="s">
        <v>948</v>
      </c>
      <c r="P48" s="1"/>
    </row>
    <row r="49" spans="1:16" ht="24">
      <c r="A49" s="4">
        <v>0.1186235763029881</v>
      </c>
      <c r="B49" s="4">
        <v>0</v>
      </c>
      <c r="C49" s="4">
        <v>67495</v>
      </c>
      <c r="D49" s="4">
        <v>134.99</v>
      </c>
      <c r="E49" s="4">
        <v>50000000</v>
      </c>
      <c r="F49" s="4">
        <v>3.1992079755067802</v>
      </c>
      <c r="G49" s="4">
        <v>6.2</v>
      </c>
      <c r="H49" s="5" t="s">
        <v>53</v>
      </c>
      <c r="I49" s="4">
        <v>5.2572097233280974</v>
      </c>
      <c r="J49" s="14">
        <v>39910</v>
      </c>
      <c r="K49" s="5" t="s">
        <v>107</v>
      </c>
      <c r="L49" s="5" t="s">
        <v>223</v>
      </c>
      <c r="M49" s="5" t="s">
        <v>160</v>
      </c>
      <c r="N49" s="5" t="s">
        <v>949</v>
      </c>
      <c r="O49" s="5" t="s">
        <v>950</v>
      </c>
      <c r="P49" s="1"/>
    </row>
    <row r="50" spans="1:16" ht="36">
      <c r="A50" s="4">
        <v>4.0480531934622681E-3</v>
      </c>
      <c r="B50" s="4">
        <v>3.5651662785389502</v>
      </c>
      <c r="C50" s="4">
        <v>2303.2803326960002</v>
      </c>
      <c r="D50" s="4">
        <v>127.96</v>
      </c>
      <c r="E50" s="4">
        <v>1800000.26</v>
      </c>
      <c r="F50" s="4">
        <v>2.3122439838647799</v>
      </c>
      <c r="G50" s="4">
        <v>5.8</v>
      </c>
      <c r="H50" s="5" t="s">
        <v>53</v>
      </c>
      <c r="I50" s="4">
        <v>1.5121853844802677</v>
      </c>
      <c r="J50" s="14">
        <v>38362</v>
      </c>
      <c r="K50" s="5" t="s">
        <v>107</v>
      </c>
      <c r="L50" s="5" t="s">
        <v>223</v>
      </c>
      <c r="M50" s="5" t="s">
        <v>177</v>
      </c>
      <c r="N50" s="5" t="s">
        <v>951</v>
      </c>
      <c r="O50" s="5" t="s">
        <v>952</v>
      </c>
      <c r="P50" s="1"/>
    </row>
    <row r="51" spans="1:16" ht="24">
      <c r="A51" s="4">
        <v>7.7609380329717981E-2</v>
      </c>
      <c r="B51" s="4">
        <v>2.2657450076804899</v>
      </c>
      <c r="C51" s="4">
        <v>44158.55</v>
      </c>
      <c r="D51" s="4">
        <v>149.69</v>
      </c>
      <c r="E51" s="4">
        <v>29500000</v>
      </c>
      <c r="F51" s="4">
        <v>2.540934877038</v>
      </c>
      <c r="G51" s="4">
        <v>5.75</v>
      </c>
      <c r="H51" s="5" t="s">
        <v>53</v>
      </c>
      <c r="I51" s="4">
        <v>7.8338057026142849</v>
      </c>
      <c r="J51" s="14">
        <v>39825</v>
      </c>
      <c r="K51" s="5" t="s">
        <v>107</v>
      </c>
      <c r="L51" s="5" t="s">
        <v>223</v>
      </c>
      <c r="M51" s="5" t="s">
        <v>160</v>
      </c>
      <c r="N51" s="5" t="s">
        <v>953</v>
      </c>
      <c r="O51" s="5" t="s">
        <v>954</v>
      </c>
      <c r="P51" s="1"/>
    </row>
    <row r="52" spans="1:16" ht="24">
      <c r="A52" s="4">
        <v>1.1389577262965413E-3</v>
      </c>
      <c r="B52" s="4">
        <v>0</v>
      </c>
      <c r="C52" s="4">
        <v>648.04952044300001</v>
      </c>
      <c r="D52" s="4">
        <v>129.61000000000001</v>
      </c>
      <c r="E52" s="4">
        <v>499999.63</v>
      </c>
      <c r="F52" s="4">
        <v>2.3452887688875199</v>
      </c>
      <c r="G52" s="4">
        <v>5.7</v>
      </c>
      <c r="H52" s="5" t="s">
        <v>53</v>
      </c>
      <c r="I52" s="4">
        <v>8.767123211068012E-2</v>
      </c>
      <c r="J52" s="14">
        <v>38352</v>
      </c>
      <c r="K52" s="5" t="s">
        <v>107</v>
      </c>
      <c r="L52" s="5" t="s">
        <v>223</v>
      </c>
      <c r="M52" s="5" t="s">
        <v>216</v>
      </c>
      <c r="N52" s="5" t="s">
        <v>955</v>
      </c>
      <c r="O52" s="5" t="s">
        <v>956</v>
      </c>
      <c r="P52" s="1"/>
    </row>
    <row r="53" spans="1:16">
      <c r="A53" s="4">
        <v>8.8943782010600619E-4</v>
      </c>
      <c r="B53" s="4">
        <v>0</v>
      </c>
      <c r="C53" s="4">
        <v>506.07651142399999</v>
      </c>
      <c r="D53" s="4">
        <v>130.24</v>
      </c>
      <c r="E53" s="4">
        <v>388572.26</v>
      </c>
      <c r="F53" s="4">
        <v>2.0743739837408102</v>
      </c>
      <c r="G53" s="4">
        <v>6.1</v>
      </c>
      <c r="H53" s="5" t="s">
        <v>53</v>
      </c>
      <c r="I53" s="4">
        <v>0.14520548710277442</v>
      </c>
      <c r="J53" s="14">
        <v>38352</v>
      </c>
      <c r="K53" s="5" t="s">
        <v>107</v>
      </c>
      <c r="L53" s="5" t="s">
        <v>223</v>
      </c>
      <c r="M53" s="5" t="s">
        <v>177</v>
      </c>
      <c r="N53" s="5" t="s">
        <v>957</v>
      </c>
      <c r="O53" s="5" t="s">
        <v>958</v>
      </c>
      <c r="P53" s="1"/>
    </row>
    <row r="54" spans="1:16" ht="24">
      <c r="A54" s="4">
        <v>2.4826678107356243E-2</v>
      </c>
      <c r="B54" s="4">
        <v>0</v>
      </c>
      <c r="C54" s="4">
        <v>14126</v>
      </c>
      <c r="D54" s="4">
        <v>141.26</v>
      </c>
      <c r="E54" s="4">
        <v>10000000</v>
      </c>
      <c r="F54" s="4">
        <v>3.2380224848985701</v>
      </c>
      <c r="G54" s="4">
        <v>5.75</v>
      </c>
      <c r="H54" s="5" t="s">
        <v>53</v>
      </c>
      <c r="I54" s="4">
        <v>5.208555881419425</v>
      </c>
      <c r="J54" s="14">
        <v>38352</v>
      </c>
      <c r="K54" s="5" t="s">
        <v>107</v>
      </c>
      <c r="L54" s="5" t="s">
        <v>223</v>
      </c>
      <c r="M54" s="5" t="s">
        <v>160</v>
      </c>
      <c r="N54" s="5" t="s">
        <v>959</v>
      </c>
      <c r="O54" s="5" t="s">
        <v>960</v>
      </c>
      <c r="P54" s="1"/>
    </row>
    <row r="55" spans="1:16" ht="24">
      <c r="A55" s="4">
        <v>2.3882397011174873E-3</v>
      </c>
      <c r="B55" s="4">
        <v>0</v>
      </c>
      <c r="C55" s="4">
        <v>1358.8718503580001</v>
      </c>
      <c r="D55" s="4">
        <v>126.79</v>
      </c>
      <c r="E55" s="4">
        <v>1071750.02</v>
      </c>
      <c r="F55" s="4">
        <v>2.3004422749280899</v>
      </c>
      <c r="G55" s="4">
        <v>5.7</v>
      </c>
      <c r="H55" s="5" t="s">
        <v>53</v>
      </c>
      <c r="I55" s="4">
        <v>0.96164364121591128</v>
      </c>
      <c r="J55" s="14">
        <v>38352</v>
      </c>
      <c r="K55" s="5" t="s">
        <v>107</v>
      </c>
      <c r="L55" s="5" t="s">
        <v>243</v>
      </c>
      <c r="M55" s="5" t="s">
        <v>216</v>
      </c>
      <c r="N55" s="5" t="s">
        <v>961</v>
      </c>
      <c r="O55" s="5" t="s">
        <v>962</v>
      </c>
      <c r="P55" s="1"/>
    </row>
    <row r="56" spans="1:16" ht="36">
      <c r="A56" s="4">
        <v>9.8407760313813236E-2</v>
      </c>
      <c r="B56" s="4">
        <v>0</v>
      </c>
      <c r="C56" s="4">
        <v>55992.51</v>
      </c>
      <c r="D56" s="4">
        <v>113.46</v>
      </c>
      <c r="E56" s="4">
        <v>49350000</v>
      </c>
      <c r="F56" s="4">
        <v>4.07489477860927</v>
      </c>
      <c r="G56" s="4">
        <v>6.4</v>
      </c>
      <c r="H56" s="5" t="s">
        <v>53</v>
      </c>
      <c r="I56" s="4">
        <v>4.4908409478812974</v>
      </c>
      <c r="J56" s="14">
        <v>41039</v>
      </c>
      <c r="K56" s="5" t="s">
        <v>107</v>
      </c>
      <c r="L56" s="5" t="s">
        <v>243</v>
      </c>
      <c r="M56" s="5" t="s">
        <v>165</v>
      </c>
      <c r="N56" s="5" t="s">
        <v>963</v>
      </c>
      <c r="O56" s="5" t="s">
        <v>964</v>
      </c>
      <c r="P56" s="1"/>
    </row>
    <row r="57" spans="1:16" ht="36">
      <c r="A57" s="4">
        <v>6.1276726751068336E-2</v>
      </c>
      <c r="B57" s="4">
        <v>0</v>
      </c>
      <c r="C57" s="4">
        <v>34865.519999999997</v>
      </c>
      <c r="D57" s="4">
        <v>109.64</v>
      </c>
      <c r="E57" s="4">
        <v>31800000</v>
      </c>
      <c r="F57" s="4">
        <v>4.6995985716581297</v>
      </c>
      <c r="G57" s="4">
        <v>5.85</v>
      </c>
      <c r="H57" s="5" t="s">
        <v>53</v>
      </c>
      <c r="I57" s="4">
        <v>3.473314241003433</v>
      </c>
      <c r="J57" s="14">
        <v>40615</v>
      </c>
      <c r="K57" s="5" t="s">
        <v>107</v>
      </c>
      <c r="L57" s="5" t="s">
        <v>243</v>
      </c>
      <c r="M57" s="5" t="s">
        <v>165</v>
      </c>
      <c r="N57" s="5" t="s">
        <v>965</v>
      </c>
      <c r="O57" s="5" t="s">
        <v>966</v>
      </c>
      <c r="P57" s="1"/>
    </row>
    <row r="58" spans="1:16" ht="24">
      <c r="A58" s="4">
        <v>5.2045617895491607E-2</v>
      </c>
      <c r="B58" s="4">
        <v>0</v>
      </c>
      <c r="C58" s="4">
        <v>29613.16029525</v>
      </c>
      <c r="D58" s="4">
        <v>126.21</v>
      </c>
      <c r="E58" s="4">
        <v>23463402.5</v>
      </c>
      <c r="F58" s="4">
        <v>5.0596818243265202</v>
      </c>
      <c r="G58" s="4">
        <v>7.15</v>
      </c>
      <c r="H58" s="5" t="s">
        <v>53</v>
      </c>
      <c r="I58" s="4">
        <v>8.3755741407914837</v>
      </c>
      <c r="J58" s="14">
        <v>40618</v>
      </c>
      <c r="K58" s="5" t="s">
        <v>163</v>
      </c>
      <c r="L58" s="5" t="s">
        <v>240</v>
      </c>
      <c r="M58" s="5" t="s">
        <v>291</v>
      </c>
      <c r="N58" s="5" t="s">
        <v>967</v>
      </c>
      <c r="O58" s="5" t="s">
        <v>968</v>
      </c>
      <c r="P58" s="1"/>
    </row>
    <row r="59" spans="1:16" ht="24">
      <c r="A59" s="4">
        <v>1.1023071628130472E-2</v>
      </c>
      <c r="B59" s="4">
        <v>2.3869989555555602</v>
      </c>
      <c r="C59" s="4">
        <v>6271.9591056700001</v>
      </c>
      <c r="D59" s="4">
        <v>116.78</v>
      </c>
      <c r="E59" s="4">
        <v>5370747.6500000004</v>
      </c>
      <c r="F59" s="4">
        <v>7.6515993670225102</v>
      </c>
      <c r="G59" s="4">
        <v>5</v>
      </c>
      <c r="H59" s="5" t="s">
        <v>53</v>
      </c>
      <c r="I59" s="4">
        <v>1.4657385608987523</v>
      </c>
      <c r="J59" s="14">
        <v>39140</v>
      </c>
      <c r="K59" s="5" t="s">
        <v>107</v>
      </c>
      <c r="L59" s="5" t="s">
        <v>243</v>
      </c>
      <c r="M59" s="5" t="s">
        <v>216</v>
      </c>
      <c r="N59" s="5" t="s">
        <v>969</v>
      </c>
      <c r="O59" s="5" t="s">
        <v>970</v>
      </c>
      <c r="P59" s="1"/>
    </row>
    <row r="60" spans="1:16" ht="36">
      <c r="A60" s="4">
        <v>5.8854174119664726E-3</v>
      </c>
      <c r="B60" s="4">
        <v>0.96747085424913204</v>
      </c>
      <c r="C60" s="4">
        <v>3348.7124617290001</v>
      </c>
      <c r="D60" s="4">
        <v>127.57</v>
      </c>
      <c r="E60" s="4">
        <v>2624999.9700000002</v>
      </c>
      <c r="F60" s="4">
        <v>3.33060033500194</v>
      </c>
      <c r="G60" s="4">
        <v>6.75</v>
      </c>
      <c r="H60" s="5" t="s">
        <v>53</v>
      </c>
      <c r="I60" s="4">
        <v>2.7892365343166046</v>
      </c>
      <c r="J60" s="14">
        <v>39470</v>
      </c>
      <c r="K60" s="5" t="s">
        <v>163</v>
      </c>
      <c r="L60" s="5" t="s">
        <v>240</v>
      </c>
      <c r="M60" s="5" t="s">
        <v>177</v>
      </c>
      <c r="N60" s="5" t="s">
        <v>971</v>
      </c>
      <c r="O60" s="5" t="s">
        <v>972</v>
      </c>
      <c r="P60" s="1"/>
    </row>
    <row r="61" spans="1:16" ht="24">
      <c r="A61" s="4">
        <v>2.8002865203685722E-4</v>
      </c>
      <c r="B61" s="4">
        <v>0</v>
      </c>
      <c r="C61" s="4">
        <v>159.33201862799999</v>
      </c>
      <c r="D61" s="4">
        <v>122.91</v>
      </c>
      <c r="E61" s="4">
        <v>129633.08</v>
      </c>
      <c r="F61" s="4">
        <v>5.39747296011448</v>
      </c>
      <c r="G61" s="4">
        <v>5.5</v>
      </c>
      <c r="H61" s="5" t="s">
        <v>53</v>
      </c>
      <c r="I61" s="4">
        <v>0.2465753842976762</v>
      </c>
      <c r="J61" s="14">
        <v>38352</v>
      </c>
      <c r="K61" s="5" t="s">
        <v>107</v>
      </c>
      <c r="L61" s="5" t="s">
        <v>973</v>
      </c>
      <c r="M61" s="5" t="s">
        <v>211</v>
      </c>
      <c r="N61" s="5" t="s">
        <v>974</v>
      </c>
      <c r="O61" s="5" t="s">
        <v>975</v>
      </c>
      <c r="P61" s="1"/>
    </row>
    <row r="62" spans="1:16" ht="24">
      <c r="A62" s="4">
        <v>1.1045997944102237E-3</v>
      </c>
      <c r="B62" s="4">
        <v>0</v>
      </c>
      <c r="C62" s="4">
        <v>628.50038286899996</v>
      </c>
      <c r="D62" s="4">
        <v>121.21</v>
      </c>
      <c r="E62" s="4">
        <v>518521.89</v>
      </c>
      <c r="F62" s="4">
        <v>5.7069399944543804</v>
      </c>
      <c r="G62" s="4">
        <v>5.35</v>
      </c>
      <c r="H62" s="5" t="s">
        <v>53</v>
      </c>
      <c r="I62" s="4">
        <v>0.61424843211571378</v>
      </c>
      <c r="J62" s="14">
        <v>38352</v>
      </c>
      <c r="K62" s="5" t="s">
        <v>107</v>
      </c>
      <c r="L62" s="5" t="s">
        <v>973</v>
      </c>
      <c r="M62" s="5" t="s">
        <v>211</v>
      </c>
      <c r="N62" s="5" t="s">
        <v>976</v>
      </c>
      <c r="O62" s="5" t="s">
        <v>977</v>
      </c>
      <c r="P62" s="1"/>
    </row>
    <row r="63" spans="1:16" ht="24">
      <c r="A63" s="4">
        <v>5.0246593437011065E-3</v>
      </c>
      <c r="B63" s="4">
        <v>2.49997002988012</v>
      </c>
      <c r="C63" s="4">
        <v>2858.9542903080001</v>
      </c>
      <c r="D63" s="4">
        <v>114.36</v>
      </c>
      <c r="E63" s="4">
        <v>2499960.0299999998</v>
      </c>
      <c r="F63" s="4">
        <v>11.2749862707853</v>
      </c>
      <c r="G63" s="4">
        <v>5.7</v>
      </c>
      <c r="H63" s="5" t="s">
        <v>53</v>
      </c>
      <c r="I63" s="4">
        <v>1.4869003834064884</v>
      </c>
      <c r="J63" s="14">
        <v>38568</v>
      </c>
      <c r="K63" s="5" t="s">
        <v>163</v>
      </c>
      <c r="L63" s="5" t="s">
        <v>978</v>
      </c>
      <c r="M63" s="5" t="s">
        <v>211</v>
      </c>
      <c r="N63" s="5" t="s">
        <v>979</v>
      </c>
      <c r="O63" s="5" t="s">
        <v>980</v>
      </c>
      <c r="P63" s="1"/>
    </row>
    <row r="64" spans="1:16" ht="24">
      <c r="A64" s="4">
        <v>9.4115008682495171E-3</v>
      </c>
      <c r="B64" s="4">
        <v>3.0488424561474798</v>
      </c>
      <c r="C64" s="4">
        <v>5355</v>
      </c>
      <c r="D64" s="4">
        <v>35.700000000000003</v>
      </c>
      <c r="E64" s="4">
        <v>15000000</v>
      </c>
      <c r="F64" s="4">
        <v>39.437535436510998</v>
      </c>
      <c r="G64" s="4">
        <v>5.45</v>
      </c>
      <c r="H64" s="5" t="s">
        <v>53</v>
      </c>
      <c r="I64" s="4">
        <v>3.8631437608348831</v>
      </c>
      <c r="J64" s="14">
        <v>39020</v>
      </c>
      <c r="K64" s="5" t="s">
        <v>107</v>
      </c>
      <c r="L64" s="5" t="s">
        <v>981</v>
      </c>
      <c r="M64" s="5" t="s">
        <v>165</v>
      </c>
      <c r="N64" s="5" t="s">
        <v>982</v>
      </c>
      <c r="O64" s="5" t="s">
        <v>983</v>
      </c>
      <c r="P64" s="1"/>
    </row>
    <row r="65" spans="1:16" ht="24">
      <c r="A65" s="4">
        <v>2.5240082369219972E-6</v>
      </c>
      <c r="B65" s="4">
        <v>1.02580147857143</v>
      </c>
      <c r="C65" s="4">
        <v>1.4361220699999999</v>
      </c>
      <c r="D65" s="4">
        <v>0.1</v>
      </c>
      <c r="E65" s="4">
        <v>1436122.07</v>
      </c>
      <c r="F65" s="4">
        <v>999.99986886990098</v>
      </c>
      <c r="G65" s="4">
        <v>9.9</v>
      </c>
      <c r="H65" s="5" t="s">
        <v>53</v>
      </c>
      <c r="I65" s="4">
        <v>66.90075062288166</v>
      </c>
      <c r="J65" s="14">
        <v>39483</v>
      </c>
      <c r="K65" s="5" t="s">
        <v>54</v>
      </c>
      <c r="L65" s="5"/>
      <c r="M65" s="5" t="s">
        <v>165</v>
      </c>
      <c r="N65" s="5" t="s">
        <v>984</v>
      </c>
      <c r="O65" s="5" t="s">
        <v>985</v>
      </c>
      <c r="P65" s="1"/>
    </row>
    <row r="66" spans="1:16" ht="24">
      <c r="A66" s="4">
        <v>5.048016403543334E-7</v>
      </c>
      <c r="B66" s="4">
        <v>0</v>
      </c>
      <c r="C66" s="4">
        <v>0.28722440999999999</v>
      </c>
      <c r="D66" s="4">
        <v>0.1</v>
      </c>
      <c r="E66" s="4">
        <v>287224.40999999997</v>
      </c>
      <c r="F66" s="4">
        <v>999.99986886990098</v>
      </c>
      <c r="G66" s="4">
        <v>9.9</v>
      </c>
      <c r="H66" s="5" t="s">
        <v>53</v>
      </c>
      <c r="I66" s="4">
        <v>66.900750622881603</v>
      </c>
      <c r="J66" s="14">
        <v>41124</v>
      </c>
      <c r="K66" s="5" t="s">
        <v>54</v>
      </c>
      <c r="L66" s="5"/>
      <c r="M66" s="5" t="s">
        <v>165</v>
      </c>
      <c r="N66" s="5" t="s">
        <v>986</v>
      </c>
      <c r="O66" s="5" t="s">
        <v>987</v>
      </c>
      <c r="P66" s="1"/>
    </row>
    <row r="67" spans="1:16" ht="25.5">
      <c r="A67" s="9">
        <v>1.8218473870334682</v>
      </c>
      <c r="B67" s="10"/>
      <c r="C67" s="9">
        <v>1036603.289330491</v>
      </c>
      <c r="D67" s="10"/>
      <c r="E67" s="9">
        <v>821098943.04999995</v>
      </c>
      <c r="F67" s="9">
        <v>2.9627795182407737</v>
      </c>
      <c r="G67" s="10"/>
      <c r="H67" s="10"/>
      <c r="I67" s="9">
        <v>5.6040637439700447</v>
      </c>
      <c r="J67" s="10"/>
      <c r="K67" s="10"/>
      <c r="L67" s="10"/>
      <c r="M67" s="10"/>
      <c r="N67" s="10"/>
      <c r="O67" s="11" t="s">
        <v>988</v>
      </c>
      <c r="P67" s="1"/>
    </row>
    <row r="68" spans="1:16" ht="15.2" customHeight="1">
      <c r="A68" s="33" t="s">
        <v>262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1"/>
    </row>
    <row r="69" spans="1:16" ht="36">
      <c r="A69" s="4">
        <v>2.7099161004583806E-2</v>
      </c>
      <c r="B69" s="4">
        <v>0</v>
      </c>
      <c r="C69" s="4">
        <v>15419.008</v>
      </c>
      <c r="D69" s="4">
        <v>102.52</v>
      </c>
      <c r="E69" s="4">
        <v>15040000</v>
      </c>
      <c r="F69" s="4">
        <v>1.8278493970632499</v>
      </c>
      <c r="G69" s="4">
        <v>3.03</v>
      </c>
      <c r="H69" s="5" t="s">
        <v>53</v>
      </c>
      <c r="I69" s="4">
        <v>0.27397252528823257</v>
      </c>
      <c r="J69" s="14">
        <v>41009</v>
      </c>
      <c r="K69" s="5" t="s">
        <v>163</v>
      </c>
      <c r="L69" s="5" t="s">
        <v>989</v>
      </c>
      <c r="M69" s="5" t="s">
        <v>165</v>
      </c>
      <c r="N69" s="5" t="s">
        <v>990</v>
      </c>
      <c r="O69" s="5" t="s">
        <v>991</v>
      </c>
      <c r="P69" s="1"/>
    </row>
    <row r="70" spans="1:16" ht="25.5">
      <c r="A70" s="9">
        <v>2.7099161004583806E-2</v>
      </c>
      <c r="B70" s="10"/>
      <c r="C70" s="9">
        <v>15419.008</v>
      </c>
      <c r="D70" s="10"/>
      <c r="E70" s="9">
        <v>15040000</v>
      </c>
      <c r="F70" s="9">
        <v>1.8278493970632499</v>
      </c>
      <c r="G70" s="10"/>
      <c r="H70" s="10"/>
      <c r="I70" s="9">
        <v>0.27397252528823257</v>
      </c>
      <c r="J70" s="10"/>
      <c r="K70" s="10"/>
      <c r="L70" s="10"/>
      <c r="M70" s="10"/>
      <c r="N70" s="10"/>
      <c r="O70" s="11" t="s">
        <v>277</v>
      </c>
      <c r="P70" s="1"/>
    </row>
    <row r="71" spans="1:16" ht="15.2" customHeight="1">
      <c r="A71" s="33" t="s">
        <v>992</v>
      </c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1"/>
    </row>
    <row r="72" spans="1:16" ht="24">
      <c r="A72" s="4">
        <v>5.4718788327318708E-3</v>
      </c>
      <c r="B72" s="4">
        <v>3.8268129028622</v>
      </c>
      <c r="C72" s="4">
        <v>3113.4153372000001</v>
      </c>
      <c r="D72" s="4">
        <v>24.92</v>
      </c>
      <c r="E72" s="4">
        <v>12493641</v>
      </c>
      <c r="F72" s="4">
        <v>30.549275045990999</v>
      </c>
      <c r="G72" s="4">
        <v>2.8686500000000001</v>
      </c>
      <c r="H72" s="5" t="s">
        <v>53</v>
      </c>
      <c r="I72" s="4">
        <v>4.8394084603404517</v>
      </c>
      <c r="J72" s="14">
        <v>39253</v>
      </c>
      <c r="K72" s="5" t="s">
        <v>107</v>
      </c>
      <c r="L72" s="5" t="s">
        <v>981</v>
      </c>
      <c r="M72" s="5" t="s">
        <v>165</v>
      </c>
      <c r="N72" s="5" t="s">
        <v>993</v>
      </c>
      <c r="O72" s="5" t="s">
        <v>994</v>
      </c>
      <c r="P72" s="1"/>
    </row>
    <row r="73" spans="1:16" ht="25.5">
      <c r="A73" s="9">
        <v>5.4718788327318708E-3</v>
      </c>
      <c r="B73" s="10"/>
      <c r="C73" s="9">
        <v>3113.4153372000001</v>
      </c>
      <c r="D73" s="10"/>
      <c r="E73" s="9">
        <v>12493641</v>
      </c>
      <c r="F73" s="9">
        <v>30.549275045990999</v>
      </c>
      <c r="G73" s="10"/>
      <c r="H73" s="10"/>
      <c r="I73" s="9">
        <v>4.8394084603404517</v>
      </c>
      <c r="J73" s="10"/>
      <c r="K73" s="10"/>
      <c r="L73" s="10"/>
      <c r="M73" s="10"/>
      <c r="N73" s="10"/>
      <c r="O73" s="11" t="s">
        <v>995</v>
      </c>
      <c r="P73" s="1"/>
    </row>
    <row r="74" spans="1:16" ht="15.2" customHeight="1">
      <c r="A74" s="33" t="s">
        <v>442</v>
      </c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1"/>
    </row>
    <row r="75" spans="1:16">
      <c r="A75" s="4">
        <v>1.7575165020073799E-11</v>
      </c>
      <c r="B75" s="4">
        <v>0</v>
      </c>
      <c r="C75" s="4">
        <v>1.0000000000000001E-5</v>
      </c>
      <c r="D75" s="4">
        <v>0</v>
      </c>
      <c r="E75" s="4">
        <v>0</v>
      </c>
      <c r="F75" s="4">
        <v>0</v>
      </c>
      <c r="G75" s="4">
        <v>0</v>
      </c>
      <c r="H75" s="5" t="s">
        <v>55</v>
      </c>
      <c r="I75" s="4">
        <v>0</v>
      </c>
      <c r="J75" s="14"/>
      <c r="K75" s="5"/>
      <c r="L75" s="5" t="s">
        <v>55</v>
      </c>
      <c r="M75" s="5" t="s">
        <v>55</v>
      </c>
      <c r="N75" s="5" t="s">
        <v>55</v>
      </c>
      <c r="O75" s="5" t="s">
        <v>55</v>
      </c>
      <c r="P75" s="1"/>
    </row>
    <row r="76" spans="1:16">
      <c r="A76" s="9">
        <v>1.7575165020073799E-11</v>
      </c>
      <c r="B76" s="10"/>
      <c r="C76" s="9">
        <v>1.0000000000000001E-5</v>
      </c>
      <c r="D76" s="10"/>
      <c r="E76" s="9">
        <v>0</v>
      </c>
      <c r="F76" s="9">
        <v>0</v>
      </c>
      <c r="G76" s="10"/>
      <c r="H76" s="10"/>
      <c r="I76" s="9">
        <v>0</v>
      </c>
      <c r="J76" s="10"/>
      <c r="K76" s="10"/>
      <c r="L76" s="10"/>
      <c r="M76" s="10"/>
      <c r="N76" s="10"/>
      <c r="O76" s="11" t="s">
        <v>443</v>
      </c>
      <c r="P76" s="1"/>
    </row>
    <row r="77" spans="1:16">
      <c r="A77" s="9">
        <v>1.854418426888359</v>
      </c>
      <c r="B77" s="10"/>
      <c r="C77" s="9">
        <v>1055135.7126776909</v>
      </c>
      <c r="D77" s="10"/>
      <c r="E77" s="9">
        <v>848632584.04999995</v>
      </c>
      <c r="F77" s="9">
        <v>3.0275946134048235</v>
      </c>
      <c r="G77" s="10"/>
      <c r="H77" s="10"/>
      <c r="I77" s="9">
        <v>5.5239172683373114</v>
      </c>
      <c r="J77" s="10"/>
      <c r="K77" s="10"/>
      <c r="L77" s="10"/>
      <c r="M77" s="10"/>
      <c r="N77" s="10"/>
      <c r="O77" s="11" t="s">
        <v>92</v>
      </c>
      <c r="P77" s="1"/>
    </row>
    <row r="78" spans="1:16" ht="15.2" customHeight="1">
      <c r="A78" s="33" t="s">
        <v>93</v>
      </c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1"/>
    </row>
    <row r="79" spans="1:16" ht="15.2" customHeight="1">
      <c r="A79" s="33" t="s">
        <v>996</v>
      </c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1"/>
    </row>
    <row r="80" spans="1:16">
      <c r="A80" s="4">
        <v>1.7575165020073799E-11</v>
      </c>
      <c r="B80" s="4">
        <v>0</v>
      </c>
      <c r="C80" s="4">
        <v>1.0000000000000001E-5</v>
      </c>
      <c r="D80" s="4">
        <v>0</v>
      </c>
      <c r="E80" s="4">
        <v>0</v>
      </c>
      <c r="F80" s="4">
        <v>0</v>
      </c>
      <c r="G80" s="4">
        <v>0</v>
      </c>
      <c r="H80" s="5" t="s">
        <v>55</v>
      </c>
      <c r="I80" s="4">
        <v>0</v>
      </c>
      <c r="J80" s="14"/>
      <c r="K80" s="5"/>
      <c r="L80" s="5" t="s">
        <v>55</v>
      </c>
      <c r="M80" s="5" t="s">
        <v>55</v>
      </c>
      <c r="N80" s="5" t="s">
        <v>55</v>
      </c>
      <c r="O80" s="5" t="s">
        <v>55</v>
      </c>
      <c r="P80" s="1"/>
    </row>
    <row r="81" spans="1:16" ht="38.25">
      <c r="A81" s="9">
        <v>1.7575165020073799E-11</v>
      </c>
      <c r="B81" s="10"/>
      <c r="C81" s="9">
        <v>1.0000000000000001E-5</v>
      </c>
      <c r="D81" s="10"/>
      <c r="E81" s="9">
        <v>0</v>
      </c>
      <c r="F81" s="9">
        <v>0</v>
      </c>
      <c r="G81" s="10"/>
      <c r="H81" s="10"/>
      <c r="I81" s="9">
        <v>0</v>
      </c>
      <c r="J81" s="10"/>
      <c r="K81" s="10"/>
      <c r="L81" s="10"/>
      <c r="M81" s="10"/>
      <c r="N81" s="10"/>
      <c r="O81" s="11" t="s">
        <v>997</v>
      </c>
      <c r="P81" s="1"/>
    </row>
    <row r="82" spans="1:16" ht="15.2" customHeight="1">
      <c r="A82" s="33" t="s">
        <v>998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1"/>
    </row>
    <row r="83" spans="1:16" ht="36">
      <c r="A83" s="4">
        <v>4.6567009289448395E-2</v>
      </c>
      <c r="B83" s="4">
        <v>0</v>
      </c>
      <c r="C83" s="4">
        <v>26495.915819999998</v>
      </c>
      <c r="D83" s="4">
        <v>104.72694</v>
      </c>
      <c r="E83" s="4">
        <v>25300000</v>
      </c>
      <c r="F83" s="4">
        <v>6.1310147355794902</v>
      </c>
      <c r="G83" s="4">
        <v>6.14</v>
      </c>
      <c r="H83" s="5" t="s">
        <v>53</v>
      </c>
      <c r="I83" s="4">
        <v>9.4545882724907084</v>
      </c>
      <c r="J83" s="14">
        <v>40994</v>
      </c>
      <c r="K83" s="5" t="s">
        <v>128</v>
      </c>
      <c r="L83" s="5" t="s">
        <v>176</v>
      </c>
      <c r="M83" s="5" t="s">
        <v>160</v>
      </c>
      <c r="N83" s="5" t="s">
        <v>999</v>
      </c>
      <c r="O83" s="5" t="s">
        <v>1000</v>
      </c>
      <c r="P83" s="1"/>
    </row>
    <row r="84" spans="1:16" ht="36">
      <c r="A84" s="4">
        <v>7.5285284445375966E-2</v>
      </c>
      <c r="B84" s="4">
        <v>20</v>
      </c>
      <c r="C84" s="4">
        <v>42836.175000000003</v>
      </c>
      <c r="D84" s="4">
        <v>114.75</v>
      </c>
      <c r="E84" s="4">
        <v>37330000</v>
      </c>
      <c r="F84" s="4">
        <v>4.4475665208101303</v>
      </c>
      <c r="G84" s="4">
        <v>6.3</v>
      </c>
      <c r="H84" s="5" t="s">
        <v>38</v>
      </c>
      <c r="I84" s="4">
        <v>6.5606539983972985</v>
      </c>
      <c r="J84" s="14">
        <v>40585</v>
      </c>
      <c r="K84" s="5" t="s">
        <v>132</v>
      </c>
      <c r="L84" s="5" t="s">
        <v>233</v>
      </c>
      <c r="M84" s="5" t="s">
        <v>160</v>
      </c>
      <c r="N84" s="5" t="s">
        <v>1001</v>
      </c>
      <c r="O84" s="5" t="s">
        <v>1002</v>
      </c>
      <c r="P84" s="1"/>
    </row>
    <row r="85" spans="1:16" ht="36">
      <c r="A85" s="4">
        <v>5.9843436893351275E-2</v>
      </c>
      <c r="B85" s="4">
        <v>15.789473684210501</v>
      </c>
      <c r="C85" s="4">
        <v>34050</v>
      </c>
      <c r="D85" s="4">
        <v>113.5</v>
      </c>
      <c r="E85" s="4">
        <v>30000000</v>
      </c>
      <c r="F85" s="4">
        <v>4.8045026510953903</v>
      </c>
      <c r="G85" s="4">
        <v>6.45</v>
      </c>
      <c r="H85" s="5" t="s">
        <v>53</v>
      </c>
      <c r="I85" s="4">
        <v>6.0543618938010573</v>
      </c>
      <c r="J85" s="14">
        <v>40323</v>
      </c>
      <c r="K85" s="5" t="s">
        <v>128</v>
      </c>
      <c r="L85" s="5" t="s">
        <v>223</v>
      </c>
      <c r="M85" s="5" t="s">
        <v>160</v>
      </c>
      <c r="N85" s="5" t="s">
        <v>1003</v>
      </c>
      <c r="O85" s="5" t="s">
        <v>1004</v>
      </c>
      <c r="P85" s="1"/>
    </row>
    <row r="86" spans="1:16" ht="48">
      <c r="A86" s="4">
        <v>7.1988477871624212E-2</v>
      </c>
      <c r="B86" s="4">
        <v>0</v>
      </c>
      <c r="C86" s="4">
        <v>40960.342499999999</v>
      </c>
      <c r="D86" s="4">
        <v>104.5</v>
      </c>
      <c r="E86" s="4">
        <v>39196500</v>
      </c>
      <c r="F86" s="4">
        <v>3.67704605734348</v>
      </c>
      <c r="G86" s="4">
        <v>4.1178499999999998</v>
      </c>
      <c r="H86" s="5" t="s">
        <v>38</v>
      </c>
      <c r="I86" s="4">
        <v>7.9050075371377355</v>
      </c>
      <c r="J86" s="14">
        <v>41044</v>
      </c>
      <c r="K86" s="5" t="s">
        <v>128</v>
      </c>
      <c r="L86" s="5" t="s">
        <v>223</v>
      </c>
      <c r="M86" s="5" t="s">
        <v>160</v>
      </c>
      <c r="N86" s="5" t="s">
        <v>1005</v>
      </c>
      <c r="O86" s="5" t="s">
        <v>1006</v>
      </c>
      <c r="P86" s="1"/>
    </row>
    <row r="87" spans="1:16" ht="36">
      <c r="A87" s="4">
        <v>0.21282083781228711</v>
      </c>
      <c r="B87" s="4">
        <v>0</v>
      </c>
      <c r="C87" s="4">
        <v>121091.8006</v>
      </c>
      <c r="D87" s="4">
        <v>10996</v>
      </c>
      <c r="E87" s="4">
        <v>1101235</v>
      </c>
      <c r="F87" s="4">
        <v>0</v>
      </c>
      <c r="G87" s="4">
        <v>0</v>
      </c>
      <c r="H87" s="5" t="s">
        <v>38</v>
      </c>
      <c r="I87" s="4">
        <v>0</v>
      </c>
      <c r="J87" s="14">
        <v>40575</v>
      </c>
      <c r="K87" s="5" t="s">
        <v>128</v>
      </c>
      <c r="L87" s="5" t="s">
        <v>223</v>
      </c>
      <c r="M87" s="5" t="s">
        <v>503</v>
      </c>
      <c r="N87" s="5" t="s">
        <v>1007</v>
      </c>
      <c r="O87" s="5" t="s">
        <v>1008</v>
      </c>
      <c r="P87" s="1"/>
    </row>
    <row r="88" spans="1:16" ht="48">
      <c r="A88" s="4">
        <v>6.6684063712662417E-2</v>
      </c>
      <c r="B88" s="4">
        <v>0</v>
      </c>
      <c r="C88" s="4">
        <v>37942.212</v>
      </c>
      <c r="D88" s="4">
        <v>101.64</v>
      </c>
      <c r="E88" s="4">
        <v>37330000</v>
      </c>
      <c r="F88" s="4">
        <v>3.4415363990068402</v>
      </c>
      <c r="G88" s="4">
        <v>3.4605999999999999</v>
      </c>
      <c r="H88" s="5" t="s">
        <v>38</v>
      </c>
      <c r="I88" s="4">
        <v>7.1539615517926611</v>
      </c>
      <c r="J88" s="14">
        <v>40598</v>
      </c>
      <c r="K88" s="5" t="s">
        <v>132</v>
      </c>
      <c r="L88" s="5" t="s">
        <v>233</v>
      </c>
      <c r="M88" s="5" t="s">
        <v>160</v>
      </c>
      <c r="N88" s="5" t="s">
        <v>1009</v>
      </c>
      <c r="O88" s="5" t="s">
        <v>1010</v>
      </c>
      <c r="P88" s="1"/>
    </row>
    <row r="89" spans="1:16" ht="36">
      <c r="A89" s="4">
        <v>0.12079105637680322</v>
      </c>
      <c r="B89" s="4">
        <v>34</v>
      </c>
      <c r="C89" s="4">
        <v>68728.263000000006</v>
      </c>
      <c r="D89" s="4">
        <v>108.3</v>
      </c>
      <c r="E89" s="4">
        <v>63461000</v>
      </c>
      <c r="F89" s="4">
        <v>3.4255385268926601</v>
      </c>
      <c r="G89" s="4">
        <v>4.2606000000000002</v>
      </c>
      <c r="H89" s="5" t="s">
        <v>38</v>
      </c>
      <c r="I89" s="4">
        <v>7.505682828494292</v>
      </c>
      <c r="J89" s="14">
        <v>40975</v>
      </c>
      <c r="K89" s="5" t="s">
        <v>128</v>
      </c>
      <c r="L89" s="5" t="s">
        <v>223</v>
      </c>
      <c r="M89" s="5" t="s">
        <v>160</v>
      </c>
      <c r="N89" s="5" t="s">
        <v>1011</v>
      </c>
      <c r="O89" s="5" t="s">
        <v>1012</v>
      </c>
      <c r="P89" s="1"/>
    </row>
    <row r="90" spans="1:16" ht="48">
      <c r="A90" s="4">
        <v>0.1286636172486266</v>
      </c>
      <c r="B90" s="4">
        <v>0</v>
      </c>
      <c r="C90" s="4">
        <v>73207.629687499997</v>
      </c>
      <c r="D90" s="4">
        <v>96.25</v>
      </c>
      <c r="E90" s="4">
        <v>76059875</v>
      </c>
      <c r="F90" s="4">
        <v>4.2251698724031401</v>
      </c>
      <c r="G90" s="4">
        <v>3.56785</v>
      </c>
      <c r="H90" s="5" t="s">
        <v>38</v>
      </c>
      <c r="I90" s="4">
        <v>7.3017125048482772</v>
      </c>
      <c r="J90" s="14">
        <v>41074</v>
      </c>
      <c r="K90" s="5" t="s">
        <v>128</v>
      </c>
      <c r="L90" s="5" t="s">
        <v>223</v>
      </c>
      <c r="M90" s="5" t="s">
        <v>160</v>
      </c>
      <c r="N90" s="5" t="s">
        <v>1013</v>
      </c>
      <c r="O90" s="5" t="s">
        <v>1014</v>
      </c>
      <c r="P90" s="1"/>
    </row>
    <row r="91" spans="1:16" ht="48">
      <c r="A91" s="4">
        <v>3.2415238921811161E-2</v>
      </c>
      <c r="B91" s="4">
        <v>0</v>
      </c>
      <c r="C91" s="4">
        <v>18443.775000000001</v>
      </c>
      <c r="D91" s="4">
        <v>129.43</v>
      </c>
      <c r="E91" s="4">
        <v>14250000</v>
      </c>
      <c r="F91" s="4">
        <v>1.6725913594961199</v>
      </c>
      <c r="G91" s="4">
        <v>4.25</v>
      </c>
      <c r="H91" s="5" t="s">
        <v>53</v>
      </c>
      <c r="I91" s="4">
        <v>5.0397288201435879</v>
      </c>
      <c r="J91" s="14">
        <v>39657</v>
      </c>
      <c r="K91" s="5" t="s">
        <v>128</v>
      </c>
      <c r="L91" s="5" t="s">
        <v>223</v>
      </c>
      <c r="M91" s="5" t="s">
        <v>160</v>
      </c>
      <c r="N91" s="5" t="s">
        <v>1015</v>
      </c>
      <c r="O91" s="5" t="s">
        <v>1016</v>
      </c>
      <c r="P91" s="1"/>
    </row>
    <row r="92" spans="1:16" ht="36">
      <c r="A92" s="4">
        <v>7.2606680475337929E-2</v>
      </c>
      <c r="B92" s="4">
        <v>0</v>
      </c>
      <c r="C92" s="4">
        <v>41312.090323140001</v>
      </c>
      <c r="D92" s="4">
        <v>105.397396</v>
      </c>
      <c r="E92" s="4">
        <v>39196500</v>
      </c>
      <c r="F92" s="4">
        <v>3.2569052191972698</v>
      </c>
      <c r="G92" s="4">
        <v>3.7606000000000002</v>
      </c>
      <c r="H92" s="5" t="s">
        <v>38</v>
      </c>
      <c r="I92" s="4">
        <v>8.010601580437104</v>
      </c>
      <c r="J92" s="14">
        <v>40996</v>
      </c>
      <c r="K92" s="5" t="s">
        <v>128</v>
      </c>
      <c r="L92" s="5" t="s">
        <v>223</v>
      </c>
      <c r="M92" s="5" t="s">
        <v>160</v>
      </c>
      <c r="N92" s="5" t="s">
        <v>1017</v>
      </c>
      <c r="O92" s="5" t="s">
        <v>1018</v>
      </c>
      <c r="P92" s="1"/>
    </row>
    <row r="93" spans="1:16" ht="48">
      <c r="A93" s="4">
        <v>7.0989594685845689E-2</v>
      </c>
      <c r="B93" s="4">
        <v>0.7</v>
      </c>
      <c r="C93" s="4">
        <v>40391.99325</v>
      </c>
      <c r="D93" s="4">
        <v>103.05</v>
      </c>
      <c r="E93" s="4">
        <v>39196500</v>
      </c>
      <c r="F93" s="4">
        <v>3.6857006438970599</v>
      </c>
      <c r="G93" s="4">
        <v>3.9478499999999999</v>
      </c>
      <c r="H93" s="5" t="s">
        <v>38</v>
      </c>
      <c r="I93" s="4">
        <v>7.94897632316769</v>
      </c>
      <c r="J93" s="14">
        <v>40995</v>
      </c>
      <c r="K93" s="5" t="s">
        <v>132</v>
      </c>
      <c r="L93" s="5" t="s">
        <v>240</v>
      </c>
      <c r="M93" s="5" t="s">
        <v>160</v>
      </c>
      <c r="N93" s="5" t="s">
        <v>1019</v>
      </c>
      <c r="O93" s="5" t="s">
        <v>1020</v>
      </c>
      <c r="P93" s="1"/>
    </row>
    <row r="94" spans="1:16" ht="48">
      <c r="A94" s="4">
        <v>4.2544641343218143E-2</v>
      </c>
      <c r="B94" s="4">
        <v>0</v>
      </c>
      <c r="C94" s="4">
        <v>24207.25</v>
      </c>
      <c r="D94" s="4">
        <v>130.85</v>
      </c>
      <c r="E94" s="4">
        <v>18500000</v>
      </c>
      <c r="F94" s="4">
        <v>2.8653507426977201</v>
      </c>
      <c r="G94" s="4">
        <v>4.8499999999999996</v>
      </c>
      <c r="H94" s="5" t="s">
        <v>53</v>
      </c>
      <c r="I94" s="4">
        <v>4.7571220065444031</v>
      </c>
      <c r="J94" s="14">
        <v>39625</v>
      </c>
      <c r="K94" s="5" t="s">
        <v>128</v>
      </c>
      <c r="L94" s="5" t="s">
        <v>243</v>
      </c>
      <c r="M94" s="5" t="s">
        <v>160</v>
      </c>
      <c r="N94" s="5" t="s">
        <v>1021</v>
      </c>
      <c r="O94" s="5" t="s">
        <v>1022</v>
      </c>
      <c r="P94" s="1"/>
    </row>
    <row r="95" spans="1:16" ht="60">
      <c r="A95" s="4">
        <v>3.9662753659051544E-2</v>
      </c>
      <c r="B95" s="4">
        <v>0</v>
      </c>
      <c r="C95" s="4">
        <v>22567.5</v>
      </c>
      <c r="D95" s="4">
        <v>132.75</v>
      </c>
      <c r="E95" s="4">
        <v>17000000</v>
      </c>
      <c r="F95" s="4">
        <v>2.4491438075304002</v>
      </c>
      <c r="G95" s="4">
        <v>4.75</v>
      </c>
      <c r="H95" s="5" t="s">
        <v>53</v>
      </c>
      <c r="I95" s="4">
        <v>4.7744327289765822</v>
      </c>
      <c r="J95" s="14">
        <v>39672</v>
      </c>
      <c r="K95" s="5" t="s">
        <v>128</v>
      </c>
      <c r="L95" s="5" t="s">
        <v>243</v>
      </c>
      <c r="M95" s="5" t="s">
        <v>160</v>
      </c>
      <c r="N95" s="5" t="s">
        <v>1023</v>
      </c>
      <c r="O95" s="5" t="s">
        <v>1024</v>
      </c>
      <c r="P95" s="1"/>
    </row>
    <row r="96" spans="1:16" ht="48">
      <c r="A96" s="4">
        <v>7.6015974876683198E-2</v>
      </c>
      <c r="B96" s="4">
        <v>0</v>
      </c>
      <c r="C96" s="4">
        <v>43251.926676000003</v>
      </c>
      <c r="D96" s="4">
        <v>110.3464</v>
      </c>
      <c r="E96" s="4">
        <v>39196500</v>
      </c>
      <c r="F96" s="4">
        <v>3.0082825509309798</v>
      </c>
      <c r="G96" s="4">
        <v>4.5418500000000002</v>
      </c>
      <c r="H96" s="5" t="s">
        <v>38</v>
      </c>
      <c r="I96" s="4">
        <v>5.7661239219008849</v>
      </c>
      <c r="J96" s="14">
        <v>41128</v>
      </c>
      <c r="K96" s="5" t="s">
        <v>132</v>
      </c>
      <c r="L96" s="5" t="s">
        <v>240</v>
      </c>
      <c r="M96" s="5" t="s">
        <v>160</v>
      </c>
      <c r="N96" s="5" t="s">
        <v>1025</v>
      </c>
      <c r="O96" s="5" t="s">
        <v>1026</v>
      </c>
      <c r="P96" s="1"/>
    </row>
    <row r="97" spans="1:16" ht="48">
      <c r="A97" s="4">
        <v>6.573930720197535E-2</v>
      </c>
      <c r="B97" s="4">
        <v>0</v>
      </c>
      <c r="C97" s="4">
        <v>37404.660000000003</v>
      </c>
      <c r="D97" s="4">
        <v>100.2</v>
      </c>
      <c r="E97" s="4">
        <v>37330000</v>
      </c>
      <c r="F97" s="4">
        <v>5.3156477781534202</v>
      </c>
      <c r="G97" s="4">
        <v>5.14785</v>
      </c>
      <c r="H97" s="5" t="s">
        <v>38</v>
      </c>
      <c r="I97" s="4">
        <v>6.7273566933356488</v>
      </c>
      <c r="J97" s="14">
        <v>40665</v>
      </c>
      <c r="K97" s="5" t="s">
        <v>128</v>
      </c>
      <c r="L97" s="5" t="s">
        <v>243</v>
      </c>
      <c r="M97" s="5" t="s">
        <v>160</v>
      </c>
      <c r="N97" s="5" t="s">
        <v>1027</v>
      </c>
      <c r="O97" s="5" t="s">
        <v>1028</v>
      </c>
      <c r="P97" s="1"/>
    </row>
    <row r="98" spans="1:16" ht="48">
      <c r="A98" s="4">
        <v>0.13410293804474813</v>
      </c>
      <c r="B98" s="4">
        <v>0</v>
      </c>
      <c r="C98" s="4">
        <v>76302.52</v>
      </c>
      <c r="D98" s="4">
        <v>102.2</v>
      </c>
      <c r="E98" s="4">
        <v>74660000</v>
      </c>
      <c r="F98" s="4">
        <v>3.4598946129083599</v>
      </c>
      <c r="G98" s="4">
        <v>3.6736499999999999</v>
      </c>
      <c r="H98" s="5" t="s">
        <v>38</v>
      </c>
      <c r="I98" s="4">
        <v>6.7544927415938849</v>
      </c>
      <c r="J98" s="14">
        <v>40563</v>
      </c>
      <c r="K98" s="5" t="s">
        <v>128</v>
      </c>
      <c r="L98" s="5" t="s">
        <v>243</v>
      </c>
      <c r="M98" s="5" t="s">
        <v>160</v>
      </c>
      <c r="N98" s="5" t="s">
        <v>1029</v>
      </c>
      <c r="O98" s="5" t="s">
        <v>1030</v>
      </c>
      <c r="P98" s="1"/>
    </row>
    <row r="99" spans="1:16" ht="36">
      <c r="A99" s="4">
        <v>2.1487396753542221E-2</v>
      </c>
      <c r="B99" s="4">
        <v>0</v>
      </c>
      <c r="C99" s="4">
        <v>12226</v>
      </c>
      <c r="D99" s="4">
        <v>122.26</v>
      </c>
      <c r="E99" s="4">
        <v>10000000</v>
      </c>
      <c r="F99" s="4">
        <v>2.7683144692182502</v>
      </c>
      <c r="G99" s="4">
        <v>4.1500000000000004</v>
      </c>
      <c r="H99" s="5" t="s">
        <v>53</v>
      </c>
      <c r="I99" s="4">
        <v>4.9932384912277286</v>
      </c>
      <c r="J99" s="14">
        <v>39643</v>
      </c>
      <c r="K99" s="5" t="s">
        <v>132</v>
      </c>
      <c r="L99" s="5" t="s">
        <v>246</v>
      </c>
      <c r="M99" s="5" t="s">
        <v>160</v>
      </c>
      <c r="N99" s="5" t="s">
        <v>1031</v>
      </c>
      <c r="O99" s="5" t="s">
        <v>1032</v>
      </c>
      <c r="P99" s="1"/>
    </row>
    <row r="100" spans="1:16" ht="48">
      <c r="A100" s="4">
        <v>4.2584624843638806E-2</v>
      </c>
      <c r="B100" s="4">
        <v>0</v>
      </c>
      <c r="C100" s="4">
        <v>24230</v>
      </c>
      <c r="D100" s="4">
        <v>121.15</v>
      </c>
      <c r="E100" s="4">
        <v>20000000</v>
      </c>
      <c r="F100" s="4">
        <v>3.3612847782373398</v>
      </c>
      <c r="G100" s="4">
        <v>4.5999999999999996</v>
      </c>
      <c r="H100" s="5" t="s">
        <v>53</v>
      </c>
      <c r="I100" s="4">
        <v>5.0011086161603382</v>
      </c>
      <c r="J100" s="14">
        <v>39667</v>
      </c>
      <c r="K100" s="5" t="s">
        <v>132</v>
      </c>
      <c r="L100" s="5" t="s">
        <v>308</v>
      </c>
      <c r="M100" s="5" t="s">
        <v>160</v>
      </c>
      <c r="N100" s="5" t="s">
        <v>1033</v>
      </c>
      <c r="O100" s="5" t="s">
        <v>1034</v>
      </c>
      <c r="P100" s="1"/>
    </row>
    <row r="101" spans="1:16" ht="60">
      <c r="A101" s="4">
        <v>0.10128739799723369</v>
      </c>
      <c r="B101" s="4">
        <v>0</v>
      </c>
      <c r="C101" s="4">
        <v>57630.979784000003</v>
      </c>
      <c r="D101" s="4">
        <v>110.2732</v>
      </c>
      <c r="E101" s="4">
        <v>52262000</v>
      </c>
      <c r="F101" s="4">
        <v>4.9458608981370897</v>
      </c>
      <c r="G101" s="4">
        <v>7</v>
      </c>
      <c r="H101" s="5" t="s">
        <v>38</v>
      </c>
      <c r="I101" s="4">
        <v>3.9252061943301162</v>
      </c>
      <c r="J101" s="14">
        <v>40570</v>
      </c>
      <c r="K101" s="5" t="s">
        <v>1035</v>
      </c>
      <c r="L101" s="5" t="s">
        <v>1036</v>
      </c>
      <c r="M101" s="5" t="s">
        <v>211</v>
      </c>
      <c r="N101" s="5" t="s">
        <v>1037</v>
      </c>
      <c r="O101" s="5" t="s">
        <v>1038</v>
      </c>
      <c r="P101" s="1"/>
    </row>
    <row r="102" spans="1:16" ht="36">
      <c r="A102" s="4">
        <v>0.15275872994244882</v>
      </c>
      <c r="B102" s="4">
        <v>0</v>
      </c>
      <c r="C102" s="4">
        <v>86917.380160000001</v>
      </c>
      <c r="D102" s="4">
        <v>11194</v>
      </c>
      <c r="E102" s="4">
        <v>776464</v>
      </c>
      <c r="F102" s="4">
        <v>0</v>
      </c>
      <c r="G102" s="4">
        <v>0</v>
      </c>
      <c r="H102" s="5" t="s">
        <v>38</v>
      </c>
      <c r="I102" s="4">
        <v>0</v>
      </c>
      <c r="J102" s="14">
        <v>40737</v>
      </c>
      <c r="K102" s="5" t="s">
        <v>54</v>
      </c>
      <c r="L102" s="5" t="s">
        <v>55</v>
      </c>
      <c r="M102" s="5" t="s">
        <v>503</v>
      </c>
      <c r="N102" s="5" t="s">
        <v>1039</v>
      </c>
      <c r="O102" s="5" t="s">
        <v>1040</v>
      </c>
      <c r="P102" s="1"/>
    </row>
    <row r="103" spans="1:16" ht="24">
      <c r="A103" s="4">
        <v>0.35152707948458678</v>
      </c>
      <c r="B103" s="4">
        <v>0</v>
      </c>
      <c r="C103" s="4">
        <v>200013.52993447499</v>
      </c>
      <c r="D103" s="4">
        <v>1125</v>
      </c>
      <c r="E103" s="4">
        <v>17778980.438620001</v>
      </c>
      <c r="F103" s="4">
        <v>0</v>
      </c>
      <c r="G103" s="4">
        <v>0</v>
      </c>
      <c r="H103" s="5" t="s">
        <v>38</v>
      </c>
      <c r="I103" s="4">
        <v>0</v>
      </c>
      <c r="J103" s="14">
        <v>41064</v>
      </c>
      <c r="K103" s="5" t="s">
        <v>54</v>
      </c>
      <c r="L103" s="5" t="s">
        <v>55</v>
      </c>
      <c r="M103" s="5" t="s">
        <v>503</v>
      </c>
      <c r="N103" s="5" t="s">
        <v>1041</v>
      </c>
      <c r="O103" s="5" t="s">
        <v>1042</v>
      </c>
      <c r="P103" s="1"/>
    </row>
    <row r="104" spans="1:16" ht="38.25">
      <c r="A104" s="9">
        <v>1.9863661418803007</v>
      </c>
      <c r="B104" s="10"/>
      <c r="C104" s="9">
        <v>1130211.943735115</v>
      </c>
      <c r="D104" s="10"/>
      <c r="E104" s="9">
        <v>689925554.43861997</v>
      </c>
      <c r="F104" s="9">
        <v>2.4549969484284317</v>
      </c>
      <c r="G104" s="10"/>
      <c r="H104" s="10"/>
      <c r="I104" s="9">
        <v>4.2257852775850697</v>
      </c>
      <c r="J104" s="10"/>
      <c r="K104" s="10"/>
      <c r="L104" s="10"/>
      <c r="M104" s="10"/>
      <c r="N104" s="10"/>
      <c r="O104" s="11" t="s">
        <v>1043</v>
      </c>
      <c r="P104" s="1"/>
    </row>
    <row r="105" spans="1:16">
      <c r="A105" s="9">
        <v>1.9863661418978757</v>
      </c>
      <c r="B105" s="10"/>
      <c r="C105" s="9">
        <v>1130211.9437451151</v>
      </c>
      <c r="D105" s="10"/>
      <c r="E105" s="9">
        <v>689925554.43861997</v>
      </c>
      <c r="F105" s="9">
        <v>2.4549969484067096</v>
      </c>
      <c r="G105" s="10"/>
      <c r="H105" s="10"/>
      <c r="I105" s="9">
        <v>4.2257852775476801</v>
      </c>
      <c r="J105" s="10"/>
      <c r="K105" s="10"/>
      <c r="L105" s="10"/>
      <c r="M105" s="10"/>
      <c r="N105" s="10"/>
      <c r="O105" s="11" t="s">
        <v>98</v>
      </c>
      <c r="P105" s="1"/>
    </row>
    <row r="106" spans="1:16" ht="25.5">
      <c r="A106" s="6">
        <v>3.8407845687862348</v>
      </c>
      <c r="B106" s="12"/>
      <c r="C106" s="6">
        <v>2185347.656422806</v>
      </c>
      <c r="D106" s="12"/>
      <c r="E106" s="6">
        <v>1538558138.48862</v>
      </c>
      <c r="F106" s="6">
        <v>2.7314601663115119</v>
      </c>
      <c r="G106" s="12"/>
      <c r="H106" s="12"/>
      <c r="I106" s="6">
        <v>4.8525530228196603</v>
      </c>
      <c r="J106" s="12"/>
      <c r="K106" s="12"/>
      <c r="L106" s="12"/>
      <c r="M106" s="12"/>
      <c r="N106" s="12"/>
      <c r="O106" s="7" t="s">
        <v>311</v>
      </c>
      <c r="P106" s="1"/>
    </row>
    <row r="107" spans="1:16" ht="20.100000000000001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/>
    </row>
    <row r="108" spans="1:16" ht="36" customHeight="1">
      <c r="A108" s="32" t="s">
        <v>33</v>
      </c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</row>
  </sheetData>
  <mergeCells count="12">
    <mergeCell ref="A2:P2"/>
    <mergeCell ref="A3:P3"/>
    <mergeCell ref="A4:P4"/>
    <mergeCell ref="A7:O7"/>
    <mergeCell ref="A8:O8"/>
    <mergeCell ref="A82:O82"/>
    <mergeCell ref="A108:P108"/>
    <mergeCell ref="A68:O68"/>
    <mergeCell ref="A71:O71"/>
    <mergeCell ref="A74:O74"/>
    <mergeCell ref="A78:O78"/>
    <mergeCell ref="A79:O79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30"/>
  <sheetViews>
    <sheetView showGridLines="0" topLeftCell="A13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9" t="s">
        <v>1044</v>
      </c>
      <c r="B2" s="29"/>
      <c r="C2" s="29"/>
      <c r="D2" s="29"/>
      <c r="E2" s="29"/>
      <c r="F2" s="29"/>
      <c r="G2" s="29"/>
      <c r="H2" s="29"/>
      <c r="I2" s="29"/>
      <c r="J2" s="29"/>
      <c r="K2" s="1"/>
    </row>
    <row r="3" spans="1:11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1"/>
    </row>
    <row r="4" spans="1:11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101</v>
      </c>
      <c r="C6" s="3" t="s">
        <v>44</v>
      </c>
      <c r="D6" s="3" t="s">
        <v>103</v>
      </c>
      <c r="E6" s="3" t="s">
        <v>104</v>
      </c>
      <c r="F6" s="3" t="s">
        <v>36</v>
      </c>
      <c r="G6" s="3" t="s">
        <v>147</v>
      </c>
      <c r="H6" s="3" t="s">
        <v>49</v>
      </c>
      <c r="I6" s="3" t="s">
        <v>50</v>
      </c>
      <c r="J6" s="2"/>
      <c r="K6" s="1"/>
    </row>
    <row r="7" spans="1:11" ht="15.2" customHeight="1">
      <c r="A7" s="33" t="s">
        <v>51</v>
      </c>
      <c r="B7" s="33"/>
      <c r="C7" s="33"/>
      <c r="D7" s="33"/>
      <c r="E7" s="33"/>
      <c r="F7" s="33"/>
      <c r="G7" s="33"/>
      <c r="H7" s="33"/>
      <c r="I7" s="33"/>
      <c r="J7" s="2"/>
      <c r="K7" s="1"/>
    </row>
    <row r="8" spans="1:11" ht="24">
      <c r="A8" s="4">
        <v>1.0181724978567613E-4</v>
      </c>
      <c r="B8" s="4">
        <v>0</v>
      </c>
      <c r="C8" s="4">
        <v>57.932457345000003</v>
      </c>
      <c r="D8" s="4">
        <v>6066.2259000000004</v>
      </c>
      <c r="E8" s="4">
        <v>955</v>
      </c>
      <c r="F8" s="5" t="s">
        <v>53</v>
      </c>
      <c r="G8" s="5" t="s">
        <v>216</v>
      </c>
      <c r="H8" s="5" t="s">
        <v>1045</v>
      </c>
      <c r="I8" s="5" t="s">
        <v>1046</v>
      </c>
      <c r="J8" s="2"/>
      <c r="K8" s="1"/>
    </row>
    <row r="9" spans="1:11" ht="24">
      <c r="A9" s="4">
        <v>1.7855069091734459E-6</v>
      </c>
      <c r="B9" s="4">
        <v>0</v>
      </c>
      <c r="C9" s="4">
        <v>1.0159261134299999</v>
      </c>
      <c r="D9" s="4">
        <v>12108.7737</v>
      </c>
      <c r="E9" s="4">
        <v>8.39</v>
      </c>
      <c r="F9" s="5" t="s">
        <v>53</v>
      </c>
      <c r="G9" s="5" t="s">
        <v>1047</v>
      </c>
      <c r="H9" s="5" t="s">
        <v>1048</v>
      </c>
      <c r="I9" s="5" t="s">
        <v>1049</v>
      </c>
      <c r="J9" s="2"/>
      <c r="K9" s="1"/>
    </row>
    <row r="10" spans="1:11" ht="24">
      <c r="A10" s="4">
        <v>6.7568348469912884E-6</v>
      </c>
      <c r="B10" s="4">
        <v>0</v>
      </c>
      <c r="C10" s="4">
        <v>3.8445356497500001</v>
      </c>
      <c r="D10" s="4">
        <v>12108.7737</v>
      </c>
      <c r="E10" s="4">
        <v>31.75</v>
      </c>
      <c r="F10" s="5" t="s">
        <v>53</v>
      </c>
      <c r="G10" s="5" t="s">
        <v>1047</v>
      </c>
      <c r="H10" s="5" t="s">
        <v>1050</v>
      </c>
      <c r="I10" s="5" t="s">
        <v>1051</v>
      </c>
      <c r="J10" s="2"/>
      <c r="K10" s="1"/>
    </row>
    <row r="11" spans="1:11" ht="24">
      <c r="A11" s="4">
        <v>1.1208897366646652E-5</v>
      </c>
      <c r="B11" s="4">
        <v>0</v>
      </c>
      <c r="C11" s="4">
        <v>6.3776911077899996</v>
      </c>
      <c r="D11" s="4">
        <v>12108.7737</v>
      </c>
      <c r="E11" s="4">
        <v>52.67</v>
      </c>
      <c r="F11" s="5" t="s">
        <v>53</v>
      </c>
      <c r="G11" s="5" t="s">
        <v>1047</v>
      </c>
      <c r="H11" s="5" t="s">
        <v>1052</v>
      </c>
      <c r="I11" s="5" t="s">
        <v>1053</v>
      </c>
      <c r="J11" s="2"/>
      <c r="K11" s="1"/>
    </row>
    <row r="12" spans="1:11" ht="24">
      <c r="A12" s="4">
        <v>9.8745554929258517E-7</v>
      </c>
      <c r="B12" s="4">
        <v>0</v>
      </c>
      <c r="C12" s="4">
        <v>0.56184709968000002</v>
      </c>
      <c r="D12" s="4">
        <v>12108.7737</v>
      </c>
      <c r="E12" s="4">
        <v>4.6399999999999997</v>
      </c>
      <c r="F12" s="5" t="s">
        <v>53</v>
      </c>
      <c r="G12" s="5" t="s">
        <v>1047</v>
      </c>
      <c r="H12" s="5" t="s">
        <v>1054</v>
      </c>
      <c r="I12" s="5" t="s">
        <v>1055</v>
      </c>
      <c r="J12" s="2"/>
      <c r="K12" s="1"/>
    </row>
    <row r="13" spans="1:11" ht="24">
      <c r="A13" s="4">
        <v>1.7575165020073799E-10</v>
      </c>
      <c r="B13" s="4">
        <v>0</v>
      </c>
      <c r="C13" s="4">
        <v>1E-4</v>
      </c>
      <c r="D13" s="4">
        <v>100</v>
      </c>
      <c r="E13" s="4">
        <v>0.1</v>
      </c>
      <c r="F13" s="5" t="s">
        <v>53</v>
      </c>
      <c r="G13" s="5" t="s">
        <v>1047</v>
      </c>
      <c r="H13" s="5" t="s">
        <v>1056</v>
      </c>
      <c r="I13" s="5" t="s">
        <v>1057</v>
      </c>
      <c r="J13" s="2"/>
      <c r="K13" s="1"/>
    </row>
    <row r="14" spans="1:11" ht="24">
      <c r="A14" s="4">
        <v>2.0738694701936053E-2</v>
      </c>
      <c r="B14" s="4">
        <v>0</v>
      </c>
      <c r="C14" s="4">
        <v>11799.999987624</v>
      </c>
      <c r="D14" s="4">
        <v>20999.056799999998</v>
      </c>
      <c r="E14" s="4">
        <v>56193</v>
      </c>
      <c r="F14" s="5" t="s">
        <v>53</v>
      </c>
      <c r="G14" s="5" t="s">
        <v>1047</v>
      </c>
      <c r="H14" s="5" t="s">
        <v>1058</v>
      </c>
      <c r="I14" s="5" t="s">
        <v>1059</v>
      </c>
      <c r="J14" s="2"/>
      <c r="K14" s="1"/>
    </row>
    <row r="15" spans="1:11" ht="24">
      <c r="A15" s="4">
        <v>1.7926668320480002E-14</v>
      </c>
      <c r="B15" s="4">
        <v>0</v>
      </c>
      <c r="C15" s="4">
        <v>1.02E-8</v>
      </c>
      <c r="D15" s="4">
        <v>9.9999999999999995E-7</v>
      </c>
      <c r="E15" s="4">
        <v>1020</v>
      </c>
      <c r="F15" s="5" t="s">
        <v>53</v>
      </c>
      <c r="G15" s="5" t="s">
        <v>1047</v>
      </c>
      <c r="H15" s="5" t="s">
        <v>1060</v>
      </c>
      <c r="I15" s="5" t="s">
        <v>1061</v>
      </c>
      <c r="J15" s="2"/>
      <c r="K15" s="1"/>
    </row>
    <row r="16" spans="1:11" ht="24">
      <c r="A16" s="4">
        <v>9.473013945820001E-15</v>
      </c>
      <c r="B16" s="4">
        <v>0</v>
      </c>
      <c r="C16" s="4">
        <v>5.3899999999999998E-9</v>
      </c>
      <c r="D16" s="4">
        <v>9.9999999999999995E-7</v>
      </c>
      <c r="E16" s="4">
        <v>539</v>
      </c>
      <c r="F16" s="5" t="s">
        <v>53</v>
      </c>
      <c r="G16" s="5" t="s">
        <v>1047</v>
      </c>
      <c r="H16" s="5" t="s">
        <v>1062</v>
      </c>
      <c r="I16" s="5" t="s">
        <v>1063</v>
      </c>
      <c r="J16" s="2"/>
      <c r="K16" s="1"/>
    </row>
    <row r="17" spans="1:11" ht="24">
      <c r="A17" s="4">
        <v>1.757516502E-16</v>
      </c>
      <c r="B17" s="4">
        <v>0</v>
      </c>
      <c r="C17" s="4">
        <v>1E-10</v>
      </c>
      <c r="D17" s="4">
        <v>1.0000000000000001E-5</v>
      </c>
      <c r="E17" s="4">
        <v>1</v>
      </c>
      <c r="F17" s="5" t="s">
        <v>53</v>
      </c>
      <c r="G17" s="5" t="s">
        <v>1047</v>
      </c>
      <c r="H17" s="5" t="s">
        <v>1064</v>
      </c>
      <c r="I17" s="5" t="s">
        <v>1065</v>
      </c>
      <c r="J17" s="2"/>
      <c r="K17" s="1"/>
    </row>
    <row r="18" spans="1:11" ht="24">
      <c r="A18" s="4">
        <v>4.2992368672104525E-9</v>
      </c>
      <c r="B18" s="4">
        <v>0</v>
      </c>
      <c r="C18" s="4">
        <v>2.4461999999999999E-3</v>
      </c>
      <c r="D18" s="4">
        <v>0.01</v>
      </c>
      <c r="E18" s="4">
        <v>24462</v>
      </c>
      <c r="F18" s="5" t="s">
        <v>53</v>
      </c>
      <c r="G18" s="5" t="s">
        <v>1047</v>
      </c>
      <c r="H18" s="5" t="s">
        <v>1066</v>
      </c>
      <c r="I18" s="5" t="s">
        <v>1067</v>
      </c>
      <c r="J18" s="2"/>
      <c r="K18" s="1"/>
    </row>
    <row r="19" spans="1:11" ht="24">
      <c r="A19" s="4">
        <v>1.7979393815535492E-8</v>
      </c>
      <c r="B19" s="4">
        <v>0</v>
      </c>
      <c r="C19" s="4">
        <v>1.023E-2</v>
      </c>
      <c r="D19" s="4">
        <v>100</v>
      </c>
      <c r="E19" s="4">
        <v>10.23</v>
      </c>
      <c r="F19" s="5" t="s">
        <v>53</v>
      </c>
      <c r="G19" s="5" t="s">
        <v>1047</v>
      </c>
      <c r="H19" s="5" t="s">
        <v>1068</v>
      </c>
      <c r="I19" s="5" t="s">
        <v>1069</v>
      </c>
      <c r="J19" s="2"/>
      <c r="K19" s="1"/>
    </row>
    <row r="20" spans="1:11" ht="24">
      <c r="A20" s="4">
        <v>3.4609040080173203E-5</v>
      </c>
      <c r="B20" s="4">
        <v>0</v>
      </c>
      <c r="C20" s="4">
        <v>19.6920142944</v>
      </c>
      <c r="D20" s="4">
        <v>98.427000000000007</v>
      </c>
      <c r="E20" s="4">
        <v>20006.72</v>
      </c>
      <c r="F20" s="5" t="s">
        <v>53</v>
      </c>
      <c r="G20" s="5" t="s">
        <v>1047</v>
      </c>
      <c r="H20" s="5" t="s">
        <v>1070</v>
      </c>
      <c r="I20" s="5" t="s">
        <v>1071</v>
      </c>
      <c r="J20" s="2"/>
      <c r="K20" s="1"/>
    </row>
    <row r="21" spans="1:11" ht="24">
      <c r="A21" s="4">
        <v>1.0597824507104499E-8</v>
      </c>
      <c r="B21" s="4">
        <v>0</v>
      </c>
      <c r="C21" s="4">
        <v>6.0299999999999998E-3</v>
      </c>
      <c r="D21" s="4">
        <v>100</v>
      </c>
      <c r="E21" s="4">
        <v>6.03</v>
      </c>
      <c r="F21" s="5" t="s">
        <v>53</v>
      </c>
      <c r="G21" s="5" t="s">
        <v>1047</v>
      </c>
      <c r="H21" s="5" t="s">
        <v>1072</v>
      </c>
      <c r="I21" s="5" t="s">
        <v>1073</v>
      </c>
      <c r="J21" s="2"/>
      <c r="K21" s="1"/>
    </row>
    <row r="22" spans="1:11" ht="24">
      <c r="A22" s="4">
        <v>4.3570914384939506E-2</v>
      </c>
      <c r="B22" s="4">
        <v>0</v>
      </c>
      <c r="C22" s="4">
        <v>24791.183658972299</v>
      </c>
      <c r="D22" s="4">
        <v>109.96475600000008</v>
      </c>
      <c r="E22" s="4">
        <v>22544663</v>
      </c>
      <c r="F22" s="5" t="s">
        <v>53</v>
      </c>
      <c r="G22" s="5" t="s">
        <v>291</v>
      </c>
      <c r="H22" s="5" t="s">
        <v>1074</v>
      </c>
      <c r="I22" s="5" t="s">
        <v>1075</v>
      </c>
      <c r="J22" s="2"/>
      <c r="K22" s="1"/>
    </row>
    <row r="23" spans="1:11">
      <c r="A23" s="9">
        <v>6.446680712364794E-2</v>
      </c>
      <c r="B23" s="10"/>
      <c r="C23" s="9">
        <v>36680.626924422038</v>
      </c>
      <c r="D23" s="10"/>
      <c r="E23" s="9">
        <v>22647953.530000001</v>
      </c>
      <c r="F23" s="10"/>
      <c r="G23" s="10"/>
      <c r="H23" s="10"/>
      <c r="I23" s="11" t="s">
        <v>92</v>
      </c>
      <c r="J23" s="2"/>
      <c r="K23" s="1"/>
    </row>
    <row r="24" spans="1:11" ht="15.2" customHeight="1">
      <c r="A24" s="33" t="s">
        <v>93</v>
      </c>
      <c r="B24" s="33"/>
      <c r="C24" s="33"/>
      <c r="D24" s="33"/>
      <c r="E24" s="33"/>
      <c r="F24" s="33"/>
      <c r="G24" s="33"/>
      <c r="H24" s="33"/>
      <c r="I24" s="33"/>
      <c r="J24" s="2"/>
      <c r="K24" s="1"/>
    </row>
    <row r="25" spans="1:11">
      <c r="A25" s="4">
        <v>1.7575165020073799E-11</v>
      </c>
      <c r="B25" s="4">
        <v>0</v>
      </c>
      <c r="C25" s="4">
        <v>1.0000000000000001E-5</v>
      </c>
      <c r="D25" s="4">
        <v>0</v>
      </c>
      <c r="E25" s="4">
        <v>0</v>
      </c>
      <c r="F25" s="5" t="s">
        <v>55</v>
      </c>
      <c r="G25" s="5" t="s">
        <v>55</v>
      </c>
      <c r="H25" s="5" t="s">
        <v>55</v>
      </c>
      <c r="I25" s="5" t="s">
        <v>55</v>
      </c>
      <c r="J25" s="2"/>
      <c r="K25" s="1"/>
    </row>
    <row r="26" spans="1:11" ht="24">
      <c r="A26" s="4">
        <v>3.1698514899701117E-4</v>
      </c>
      <c r="B26" s="4">
        <v>0</v>
      </c>
      <c r="C26" s="4">
        <v>180.35969997149999</v>
      </c>
      <c r="D26" s="4">
        <v>45</v>
      </c>
      <c r="E26" s="4">
        <v>400799.33327</v>
      </c>
      <c r="F26" s="5" t="s">
        <v>40</v>
      </c>
      <c r="G26" s="5" t="s">
        <v>177</v>
      </c>
      <c r="H26" s="5" t="s">
        <v>1076</v>
      </c>
      <c r="I26" s="5" t="s">
        <v>1077</v>
      </c>
      <c r="J26" s="2"/>
      <c r="K26" s="1"/>
    </row>
    <row r="27" spans="1:11">
      <c r="A27" s="9">
        <v>3.1698516657217623E-4</v>
      </c>
      <c r="B27" s="10"/>
      <c r="C27" s="9">
        <v>180.3597099715</v>
      </c>
      <c r="D27" s="10"/>
      <c r="E27" s="9">
        <v>400799.33327</v>
      </c>
      <c r="F27" s="10"/>
      <c r="G27" s="10"/>
      <c r="H27" s="10"/>
      <c r="I27" s="11" t="s">
        <v>98</v>
      </c>
      <c r="J27" s="2"/>
      <c r="K27" s="1"/>
    </row>
    <row r="28" spans="1:11">
      <c r="A28" s="6">
        <v>6.4783792290220105E-2</v>
      </c>
      <c r="B28" s="12"/>
      <c r="C28" s="6">
        <v>36860.986634393543</v>
      </c>
      <c r="D28" s="12"/>
      <c r="E28" s="6">
        <v>23048752.86327</v>
      </c>
      <c r="F28" s="12"/>
      <c r="G28" s="12"/>
      <c r="H28" s="12"/>
      <c r="I28" s="7" t="s">
        <v>408</v>
      </c>
      <c r="J28" s="2"/>
      <c r="K28" s="1"/>
    </row>
    <row r="29" spans="1:11" ht="50.4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1"/>
    </row>
    <row r="30" spans="1:11" ht="36" customHeight="1">
      <c r="A30" s="32" t="s">
        <v>33</v>
      </c>
      <c r="B30" s="32"/>
      <c r="C30" s="32"/>
      <c r="D30" s="32"/>
      <c r="E30" s="32"/>
      <c r="F30" s="32"/>
      <c r="G30" s="32"/>
      <c r="H30" s="32"/>
      <c r="I30" s="32"/>
      <c r="J30" s="32"/>
      <c r="K30" s="1"/>
    </row>
  </sheetData>
  <mergeCells count="6">
    <mergeCell ref="A30:J30"/>
    <mergeCell ref="A2:J2"/>
    <mergeCell ref="A3:J3"/>
    <mergeCell ref="A4:J4"/>
    <mergeCell ref="A7:I7"/>
    <mergeCell ref="A24:I2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96"/>
  <sheetViews>
    <sheetView showGridLines="0" topLeftCell="A82" workbookViewId="0"/>
  </sheetViews>
  <sheetFormatPr defaultRowHeight="12.75"/>
  <cols>
    <col min="1" max="2" width="10.140625" customWidth="1"/>
    <col min="3" max="3" width="14.28515625" customWidth="1"/>
    <col min="4" max="4" width="12.4257812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9" t="s">
        <v>1078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1"/>
    </row>
    <row r="3" spans="1:12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1"/>
    </row>
    <row r="4" spans="1:12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101</v>
      </c>
      <c r="C6" s="3" t="s">
        <v>44</v>
      </c>
      <c r="D6" s="3" t="s">
        <v>103</v>
      </c>
      <c r="E6" s="3" t="s">
        <v>104</v>
      </c>
      <c r="F6" s="3" t="s">
        <v>579</v>
      </c>
      <c r="G6" s="3" t="s">
        <v>36</v>
      </c>
      <c r="H6" s="3" t="s">
        <v>147</v>
      </c>
      <c r="I6" s="3" t="s">
        <v>49</v>
      </c>
      <c r="J6" s="3" t="s">
        <v>50</v>
      </c>
      <c r="K6" s="2"/>
      <c r="L6" s="1"/>
    </row>
    <row r="7" spans="1:12" ht="15.2" customHeight="1">
      <c r="A7" s="33" t="s">
        <v>51</v>
      </c>
      <c r="B7" s="33"/>
      <c r="C7" s="33"/>
      <c r="D7" s="33"/>
      <c r="E7" s="33"/>
      <c r="F7" s="33"/>
      <c r="G7" s="33"/>
      <c r="H7" s="33"/>
      <c r="I7" s="33"/>
      <c r="J7" s="33"/>
      <c r="K7" s="2"/>
      <c r="L7" s="1"/>
    </row>
    <row r="8" spans="1:12" ht="15.2" customHeight="1">
      <c r="A8" s="33" t="s">
        <v>1079</v>
      </c>
      <c r="B8" s="33"/>
      <c r="C8" s="33"/>
      <c r="D8" s="33"/>
      <c r="E8" s="33"/>
      <c r="F8" s="33"/>
      <c r="G8" s="33"/>
      <c r="H8" s="33"/>
      <c r="I8" s="33"/>
      <c r="J8" s="33"/>
      <c r="K8" s="2"/>
      <c r="L8" s="1"/>
    </row>
    <row r="9" spans="1:12" ht="24">
      <c r="A9" s="4">
        <v>4.1151038747734778E-3</v>
      </c>
      <c r="B9" s="4">
        <v>0</v>
      </c>
      <c r="C9" s="4">
        <v>2341.4311445004</v>
      </c>
      <c r="D9" s="4">
        <v>100.89</v>
      </c>
      <c r="E9" s="4">
        <v>2320776.236</v>
      </c>
      <c r="F9" s="14">
        <v>41250</v>
      </c>
      <c r="G9" s="5" t="s">
        <v>38</v>
      </c>
      <c r="H9" s="5" t="s">
        <v>1080</v>
      </c>
      <c r="I9" s="5" t="s">
        <v>1081</v>
      </c>
      <c r="J9" s="5" t="s">
        <v>1082</v>
      </c>
      <c r="K9" s="2"/>
      <c r="L9" s="1"/>
    </row>
    <row r="10" spans="1:12" ht="24">
      <c r="A10" s="4">
        <v>4.1344119501850697E-3</v>
      </c>
      <c r="B10" s="4">
        <v>0</v>
      </c>
      <c r="C10" s="4">
        <v>2352.417144</v>
      </c>
      <c r="D10" s="4">
        <v>81.84</v>
      </c>
      <c r="E10" s="4">
        <v>2874410</v>
      </c>
      <c r="F10" s="14">
        <v>41241</v>
      </c>
      <c r="G10" s="5" t="s">
        <v>38</v>
      </c>
      <c r="H10" s="5" t="s">
        <v>1080</v>
      </c>
      <c r="I10" s="5" t="s">
        <v>1083</v>
      </c>
      <c r="J10" s="5" t="s">
        <v>1084</v>
      </c>
      <c r="K10" s="2"/>
      <c r="L10" s="1"/>
    </row>
    <row r="11" spans="1:12" ht="24">
      <c r="A11" s="4">
        <v>3.2656283298037422E-2</v>
      </c>
      <c r="B11" s="4">
        <v>0</v>
      </c>
      <c r="C11" s="4">
        <v>18580.925562143198</v>
      </c>
      <c r="D11" s="4">
        <v>92.36</v>
      </c>
      <c r="E11" s="4">
        <v>20117935.862</v>
      </c>
      <c r="F11" s="14">
        <v>41178.958333333328</v>
      </c>
      <c r="G11" s="5" t="s">
        <v>38</v>
      </c>
      <c r="H11" s="5" t="s">
        <v>1080</v>
      </c>
      <c r="I11" s="5" t="s">
        <v>1085</v>
      </c>
      <c r="J11" s="5" t="s">
        <v>1086</v>
      </c>
      <c r="K11" s="2"/>
      <c r="L11" s="1"/>
    </row>
    <row r="12" spans="1:12" ht="24">
      <c r="A12" s="4">
        <v>4.2739017940659424E-3</v>
      </c>
      <c r="B12" s="4">
        <v>0</v>
      </c>
      <c r="C12" s="4">
        <v>2431.7847310021998</v>
      </c>
      <c r="D12" s="4">
        <v>94.42</v>
      </c>
      <c r="E12" s="4">
        <v>2575497.4909999999</v>
      </c>
      <c r="F12" s="14">
        <v>41270</v>
      </c>
      <c r="G12" s="5" t="s">
        <v>38</v>
      </c>
      <c r="H12" s="5" t="s">
        <v>1080</v>
      </c>
      <c r="I12" s="5" t="s">
        <v>1087</v>
      </c>
      <c r="J12" s="5" t="s">
        <v>1088</v>
      </c>
      <c r="K12" s="2"/>
      <c r="L12" s="1"/>
    </row>
    <row r="13" spans="1:12" ht="24">
      <c r="A13" s="4">
        <v>2.084615082044675E-3</v>
      </c>
      <c r="B13" s="4">
        <v>0</v>
      </c>
      <c r="C13" s="4">
        <v>1186.1140875000001</v>
      </c>
      <c r="D13" s="4">
        <v>84.73</v>
      </c>
      <c r="E13" s="4">
        <v>1399875</v>
      </c>
      <c r="F13" s="14">
        <v>41267</v>
      </c>
      <c r="G13" s="5" t="s">
        <v>38</v>
      </c>
      <c r="H13" s="5" t="s">
        <v>1080</v>
      </c>
      <c r="I13" s="5" t="s">
        <v>1089</v>
      </c>
      <c r="J13" s="5" t="s">
        <v>1090</v>
      </c>
      <c r="K13" s="2"/>
      <c r="L13" s="1"/>
    </row>
    <row r="14" spans="1:12" ht="24">
      <c r="A14" s="4">
        <v>1.8746351539593413E-3</v>
      </c>
      <c r="B14" s="4">
        <v>0</v>
      </c>
      <c r="C14" s="4">
        <v>1066.6387210692999</v>
      </c>
      <c r="D14" s="4">
        <v>94.87</v>
      </c>
      <c r="E14" s="4">
        <v>1124316.139</v>
      </c>
      <c r="F14" s="14">
        <v>41260</v>
      </c>
      <c r="G14" s="5" t="s">
        <v>38</v>
      </c>
      <c r="H14" s="5" t="s">
        <v>1080</v>
      </c>
      <c r="I14" s="5" t="s">
        <v>1091</v>
      </c>
      <c r="J14" s="5" t="s">
        <v>1092</v>
      </c>
      <c r="K14" s="2"/>
      <c r="L14" s="1"/>
    </row>
    <row r="15" spans="1:12" ht="24">
      <c r="A15" s="4">
        <v>6.9308387353459846E-3</v>
      </c>
      <c r="B15" s="4">
        <v>0</v>
      </c>
      <c r="C15" s="4">
        <v>3943.5412000000001</v>
      </c>
      <c r="D15" s="4">
        <v>55.6</v>
      </c>
      <c r="E15" s="4">
        <v>7092700</v>
      </c>
      <c r="F15" s="14">
        <v>41269</v>
      </c>
      <c r="G15" s="5" t="s">
        <v>38</v>
      </c>
      <c r="H15" s="5" t="s">
        <v>1080</v>
      </c>
      <c r="I15" s="5" t="s">
        <v>1093</v>
      </c>
      <c r="J15" s="5" t="s">
        <v>1094</v>
      </c>
      <c r="K15" s="2"/>
      <c r="L15" s="1"/>
    </row>
    <row r="16" spans="1:12" ht="24">
      <c r="A16" s="4">
        <v>3.2386989768390675E-3</v>
      </c>
      <c r="B16" s="4">
        <v>0</v>
      </c>
      <c r="C16" s="4">
        <v>1842.770166391</v>
      </c>
      <c r="D16" s="4">
        <v>52.9</v>
      </c>
      <c r="E16" s="4">
        <v>3483497.4789999998</v>
      </c>
      <c r="F16" s="14">
        <v>40753</v>
      </c>
      <c r="G16" s="5" t="s">
        <v>38</v>
      </c>
      <c r="H16" s="5" t="s">
        <v>1080</v>
      </c>
      <c r="I16" s="5" t="s">
        <v>1095</v>
      </c>
      <c r="J16" s="5" t="s">
        <v>1096</v>
      </c>
      <c r="K16" s="2"/>
      <c r="L16" s="1"/>
    </row>
    <row r="17" spans="1:12" ht="24">
      <c r="A17" s="4">
        <v>1.3697300489962077E-2</v>
      </c>
      <c r="B17" s="4">
        <v>0</v>
      </c>
      <c r="C17" s="4">
        <v>7793.5544128988004</v>
      </c>
      <c r="D17" s="4">
        <v>105.56</v>
      </c>
      <c r="E17" s="4">
        <v>7383056.4730000002</v>
      </c>
      <c r="F17" s="14">
        <v>41267</v>
      </c>
      <c r="G17" s="5" t="s">
        <v>38</v>
      </c>
      <c r="H17" s="5" t="s">
        <v>1080</v>
      </c>
      <c r="I17" s="5" t="s">
        <v>1097</v>
      </c>
      <c r="J17" s="5" t="s">
        <v>1098</v>
      </c>
      <c r="K17" s="2"/>
      <c r="L17" s="1"/>
    </row>
    <row r="18" spans="1:12" ht="24">
      <c r="A18" s="4">
        <v>5.1352047906689053E-3</v>
      </c>
      <c r="B18" s="4">
        <v>0</v>
      </c>
      <c r="C18" s="4">
        <v>2921.8529583099998</v>
      </c>
      <c r="D18" s="4">
        <v>117.08</v>
      </c>
      <c r="E18" s="4">
        <v>2495603.8250000002</v>
      </c>
      <c r="F18" s="14">
        <v>41267</v>
      </c>
      <c r="G18" s="5" t="s">
        <v>38</v>
      </c>
      <c r="H18" s="5" t="s">
        <v>1080</v>
      </c>
      <c r="I18" s="5" t="s">
        <v>1099</v>
      </c>
      <c r="J18" s="5" t="s">
        <v>1100</v>
      </c>
      <c r="K18" s="2"/>
      <c r="L18" s="1"/>
    </row>
    <row r="19" spans="1:12">
      <c r="A19" s="9">
        <v>7.8140994145881965E-2</v>
      </c>
      <c r="B19" s="10"/>
      <c r="C19" s="9">
        <v>44461.030127814898</v>
      </c>
      <c r="D19" s="10"/>
      <c r="E19" s="9">
        <v>50867668.505000003</v>
      </c>
      <c r="F19" s="10"/>
      <c r="G19" s="10"/>
      <c r="H19" s="10"/>
      <c r="I19" s="10"/>
      <c r="J19" s="11" t="s">
        <v>1101</v>
      </c>
      <c r="K19" s="2"/>
      <c r="L19" s="1"/>
    </row>
    <row r="20" spans="1:12" ht="15.2" customHeight="1">
      <c r="A20" s="33" t="s">
        <v>1102</v>
      </c>
      <c r="B20" s="33"/>
      <c r="C20" s="33"/>
      <c r="D20" s="33"/>
      <c r="E20" s="33"/>
      <c r="F20" s="33"/>
      <c r="G20" s="33"/>
      <c r="H20" s="33"/>
      <c r="I20" s="33"/>
      <c r="J20" s="33"/>
      <c r="K20" s="2"/>
      <c r="L20" s="1"/>
    </row>
    <row r="21" spans="1:12">
      <c r="A21" s="4">
        <v>1.7575165020073799E-11</v>
      </c>
      <c r="B21" s="4">
        <v>0</v>
      </c>
      <c r="C21" s="4">
        <v>1.0000000000000001E-5</v>
      </c>
      <c r="D21" s="4">
        <v>0</v>
      </c>
      <c r="E21" s="4">
        <v>0</v>
      </c>
      <c r="F21" s="14"/>
      <c r="G21" s="5" t="s">
        <v>55</v>
      </c>
      <c r="H21" s="5" t="s">
        <v>55</v>
      </c>
      <c r="I21" s="5" t="s">
        <v>55</v>
      </c>
      <c r="J21" s="5" t="s">
        <v>55</v>
      </c>
      <c r="K21" s="2"/>
      <c r="L21" s="1"/>
    </row>
    <row r="22" spans="1:12">
      <c r="A22" s="9">
        <v>1.7575165020073799E-11</v>
      </c>
      <c r="B22" s="10"/>
      <c r="C22" s="9">
        <v>1.0000000000000001E-5</v>
      </c>
      <c r="D22" s="10"/>
      <c r="E22" s="9">
        <v>0</v>
      </c>
      <c r="F22" s="10"/>
      <c r="G22" s="10"/>
      <c r="H22" s="10"/>
      <c r="I22" s="10"/>
      <c r="J22" s="11" t="s">
        <v>1103</v>
      </c>
      <c r="K22" s="2"/>
      <c r="L22" s="1"/>
    </row>
    <row r="23" spans="1:12" ht="15.2" customHeight="1">
      <c r="A23" s="33" t="s">
        <v>1104</v>
      </c>
      <c r="B23" s="33"/>
      <c r="C23" s="33"/>
      <c r="D23" s="33"/>
      <c r="E23" s="33"/>
      <c r="F23" s="33"/>
      <c r="G23" s="33"/>
      <c r="H23" s="33"/>
      <c r="I23" s="33"/>
      <c r="J23" s="33"/>
      <c r="K23" s="2"/>
      <c r="L23" s="1"/>
    </row>
    <row r="24" spans="1:12">
      <c r="A24" s="4">
        <v>1.7575165020073799E-11</v>
      </c>
      <c r="B24" s="4">
        <v>0</v>
      </c>
      <c r="C24" s="4">
        <v>1.0000000000000001E-5</v>
      </c>
      <c r="D24" s="4">
        <v>0</v>
      </c>
      <c r="E24" s="4">
        <v>0</v>
      </c>
      <c r="F24" s="14"/>
      <c r="G24" s="5" t="s">
        <v>55</v>
      </c>
      <c r="H24" s="5" t="s">
        <v>55</v>
      </c>
      <c r="I24" s="5" t="s">
        <v>55</v>
      </c>
      <c r="J24" s="5" t="s">
        <v>55</v>
      </c>
      <c r="K24" s="2"/>
      <c r="L24" s="1"/>
    </row>
    <row r="25" spans="1:12">
      <c r="A25" s="9">
        <v>1.7575165020073799E-11</v>
      </c>
      <c r="B25" s="10"/>
      <c r="C25" s="9">
        <v>1.0000000000000001E-5</v>
      </c>
      <c r="D25" s="10"/>
      <c r="E25" s="9">
        <v>0</v>
      </c>
      <c r="F25" s="10"/>
      <c r="G25" s="10"/>
      <c r="H25" s="10"/>
      <c r="I25" s="10"/>
      <c r="J25" s="11" t="s">
        <v>1105</v>
      </c>
      <c r="K25" s="2"/>
      <c r="L25" s="1"/>
    </row>
    <row r="26" spans="1:12" ht="15.2" customHeight="1">
      <c r="A26" s="33" t="s">
        <v>1106</v>
      </c>
      <c r="B26" s="33"/>
      <c r="C26" s="33"/>
      <c r="D26" s="33"/>
      <c r="E26" s="33"/>
      <c r="F26" s="33"/>
      <c r="G26" s="33"/>
      <c r="H26" s="33"/>
      <c r="I26" s="33"/>
      <c r="J26" s="33"/>
      <c r="K26" s="2"/>
      <c r="L26" s="1"/>
    </row>
    <row r="27" spans="1:12" ht="24">
      <c r="A27" s="4">
        <v>9.7479875488773494E-3</v>
      </c>
      <c r="B27" s="4">
        <v>0</v>
      </c>
      <c r="C27" s="4">
        <v>5546.4557731000004</v>
      </c>
      <c r="D27" s="4">
        <v>76.67</v>
      </c>
      <c r="E27" s="4">
        <v>7234193</v>
      </c>
      <c r="F27" s="14">
        <v>41158</v>
      </c>
      <c r="G27" s="5" t="s">
        <v>53</v>
      </c>
      <c r="H27" s="5" t="s">
        <v>1080</v>
      </c>
      <c r="I27" s="5" t="s">
        <v>1107</v>
      </c>
      <c r="J27" s="5" t="s">
        <v>1108</v>
      </c>
      <c r="K27" s="2"/>
      <c r="L27" s="1"/>
    </row>
    <row r="28" spans="1:12" ht="24">
      <c r="A28" s="4">
        <v>4.7512564028980341E-3</v>
      </c>
      <c r="B28" s="4">
        <v>0</v>
      </c>
      <c r="C28" s="4">
        <v>2703.3921999999998</v>
      </c>
      <c r="D28" s="4">
        <v>95</v>
      </c>
      <c r="E28" s="4">
        <v>2845676</v>
      </c>
      <c r="F28" s="14">
        <v>41242</v>
      </c>
      <c r="G28" s="5" t="s">
        <v>53</v>
      </c>
      <c r="H28" s="5" t="s">
        <v>1080</v>
      </c>
      <c r="I28" s="5" t="s">
        <v>1109</v>
      </c>
      <c r="J28" s="5" t="s">
        <v>1110</v>
      </c>
      <c r="K28" s="2"/>
      <c r="L28" s="1"/>
    </row>
    <row r="29" spans="1:12" ht="24">
      <c r="A29" s="4">
        <v>9.2151921584475525E-3</v>
      </c>
      <c r="B29" s="4">
        <v>0</v>
      </c>
      <c r="C29" s="4">
        <v>5243.3033476056999</v>
      </c>
      <c r="D29" s="4">
        <v>52.39</v>
      </c>
      <c r="E29" s="4">
        <v>10008214.062999999</v>
      </c>
      <c r="F29" s="14">
        <v>41038</v>
      </c>
      <c r="G29" s="5" t="s">
        <v>38</v>
      </c>
      <c r="H29" s="5" t="s">
        <v>1080</v>
      </c>
      <c r="I29" s="5" t="s">
        <v>1111</v>
      </c>
      <c r="J29" s="5" t="s">
        <v>1112</v>
      </c>
      <c r="K29" s="2"/>
      <c r="L29" s="1"/>
    </row>
    <row r="30" spans="1:12" ht="24">
      <c r="A30" s="4">
        <v>3.6282881771619161E-3</v>
      </c>
      <c r="B30" s="4">
        <v>0</v>
      </c>
      <c r="C30" s="4">
        <v>2064.4404607398001</v>
      </c>
      <c r="D30" s="4">
        <v>84.26</v>
      </c>
      <c r="E30" s="4">
        <v>2450083.6230000001</v>
      </c>
      <c r="F30" s="14">
        <v>41241</v>
      </c>
      <c r="G30" s="5" t="s">
        <v>38</v>
      </c>
      <c r="H30" s="5" t="s">
        <v>1080</v>
      </c>
      <c r="I30" s="5" t="s">
        <v>1113</v>
      </c>
      <c r="J30" s="5" t="s">
        <v>1114</v>
      </c>
      <c r="K30" s="2"/>
      <c r="L30" s="1"/>
    </row>
    <row r="31" spans="1:12" ht="24">
      <c r="A31" s="4">
        <v>3.9394476665056792E-3</v>
      </c>
      <c r="B31" s="4">
        <v>0</v>
      </c>
      <c r="C31" s="4">
        <v>2241.4854495</v>
      </c>
      <c r="D31" s="4">
        <v>79.53</v>
      </c>
      <c r="E31" s="4">
        <v>2818415</v>
      </c>
      <c r="F31" s="14">
        <v>41193</v>
      </c>
      <c r="G31" s="5" t="s">
        <v>38</v>
      </c>
      <c r="H31" s="5" t="s">
        <v>1080</v>
      </c>
      <c r="I31" s="5" t="s">
        <v>1115</v>
      </c>
      <c r="J31" s="5" t="s">
        <v>1116</v>
      </c>
      <c r="K31" s="2"/>
      <c r="L31" s="1"/>
    </row>
    <row r="32" spans="1:12" ht="24">
      <c r="A32" s="4">
        <v>3.8864133661297142E-3</v>
      </c>
      <c r="B32" s="4">
        <v>0</v>
      </c>
      <c r="C32" s="4">
        <v>2211.3097440000001</v>
      </c>
      <c r="D32" s="4">
        <v>96.32</v>
      </c>
      <c r="E32" s="4">
        <v>2295795</v>
      </c>
      <c r="F32" s="14">
        <v>41219</v>
      </c>
      <c r="G32" s="5" t="s">
        <v>38</v>
      </c>
      <c r="H32" s="5" t="s">
        <v>1080</v>
      </c>
      <c r="I32" s="5" t="s">
        <v>1117</v>
      </c>
      <c r="J32" s="5" t="s">
        <v>1118</v>
      </c>
      <c r="K32" s="2"/>
      <c r="L32" s="1"/>
    </row>
    <row r="33" spans="1:12" ht="24">
      <c r="A33" s="4">
        <v>6.1255650261672961E-3</v>
      </c>
      <c r="B33" s="4">
        <v>0</v>
      </c>
      <c r="C33" s="4">
        <v>3485.3527800000002</v>
      </c>
      <c r="D33" s="4">
        <v>36.4</v>
      </c>
      <c r="E33" s="4">
        <v>9575145</v>
      </c>
      <c r="F33" s="14">
        <v>40541</v>
      </c>
      <c r="G33" s="5" t="s">
        <v>38</v>
      </c>
      <c r="H33" s="5" t="s">
        <v>1080</v>
      </c>
      <c r="I33" s="5" t="s">
        <v>1119</v>
      </c>
      <c r="J33" s="5" t="s">
        <v>1120</v>
      </c>
      <c r="K33" s="2"/>
      <c r="L33" s="1"/>
    </row>
    <row r="34" spans="1:12" ht="24">
      <c r="A34" s="4">
        <v>4.8559839852996902E-4</v>
      </c>
      <c r="B34" s="4">
        <v>0</v>
      </c>
      <c r="C34" s="4">
        <v>276.29805920759998</v>
      </c>
      <c r="D34" s="4">
        <v>9.27</v>
      </c>
      <c r="E34" s="4">
        <v>2980561.588</v>
      </c>
      <c r="F34" s="14">
        <v>40449.958333333328</v>
      </c>
      <c r="G34" s="5" t="s">
        <v>38</v>
      </c>
      <c r="H34" s="5" t="s">
        <v>1080</v>
      </c>
      <c r="I34" s="5" t="s">
        <v>1121</v>
      </c>
      <c r="J34" s="5" t="s">
        <v>1122</v>
      </c>
      <c r="K34" s="2"/>
      <c r="L34" s="1"/>
    </row>
    <row r="35" spans="1:12" ht="24">
      <c r="A35" s="4">
        <v>1.8397005441503102E-2</v>
      </c>
      <c r="B35" s="4">
        <v>0</v>
      </c>
      <c r="C35" s="4">
        <v>10467.6146258033</v>
      </c>
      <c r="D35" s="4">
        <v>105.41</v>
      </c>
      <c r="E35" s="4">
        <v>9930381.0130000003</v>
      </c>
      <c r="F35" s="14">
        <v>40385</v>
      </c>
      <c r="G35" s="5" t="s">
        <v>38</v>
      </c>
      <c r="H35" s="5" t="s">
        <v>1080</v>
      </c>
      <c r="I35" s="5" t="s">
        <v>1123</v>
      </c>
      <c r="J35" s="5" t="s">
        <v>1124</v>
      </c>
      <c r="K35" s="2"/>
      <c r="L35" s="1"/>
    </row>
    <row r="36" spans="1:12" ht="24">
      <c r="A36" s="4">
        <v>1.4485040203250883E-2</v>
      </c>
      <c r="B36" s="4">
        <v>0</v>
      </c>
      <c r="C36" s="4">
        <v>8241.7662575039994</v>
      </c>
      <c r="D36" s="4">
        <v>89.05</v>
      </c>
      <c r="E36" s="4">
        <v>9255211.9680000003</v>
      </c>
      <c r="F36" s="14">
        <v>41262</v>
      </c>
      <c r="G36" s="5" t="s">
        <v>38</v>
      </c>
      <c r="H36" s="5" t="s">
        <v>1080</v>
      </c>
      <c r="I36" s="5" t="s">
        <v>1125</v>
      </c>
      <c r="J36" s="5" t="s">
        <v>1126</v>
      </c>
      <c r="K36" s="2"/>
      <c r="L36" s="1"/>
    </row>
    <row r="37" spans="1:12" ht="24">
      <c r="A37" s="4">
        <v>3.2839420795612063E-3</v>
      </c>
      <c r="B37" s="4">
        <v>0</v>
      </c>
      <c r="C37" s="4">
        <v>1868.5127996297001</v>
      </c>
      <c r="D37" s="4">
        <v>97.19</v>
      </c>
      <c r="E37" s="4">
        <v>1922536.0630000001</v>
      </c>
      <c r="F37" s="14">
        <v>41253</v>
      </c>
      <c r="G37" s="5" t="s">
        <v>38</v>
      </c>
      <c r="H37" s="5" t="s">
        <v>1080</v>
      </c>
      <c r="I37" s="5" t="s">
        <v>1127</v>
      </c>
      <c r="J37" s="5" t="s">
        <v>1128</v>
      </c>
      <c r="K37" s="2"/>
      <c r="L37" s="1"/>
    </row>
    <row r="38" spans="1:12" ht="24">
      <c r="A38" s="4">
        <v>1.3005999112155103E-3</v>
      </c>
      <c r="B38" s="4">
        <v>0</v>
      </c>
      <c r="C38" s="4">
        <v>740.02145056960001</v>
      </c>
      <c r="D38" s="4">
        <v>26.56</v>
      </c>
      <c r="E38" s="4">
        <v>2786225.341</v>
      </c>
      <c r="F38" s="14">
        <v>39147</v>
      </c>
      <c r="G38" s="5" t="s">
        <v>38</v>
      </c>
      <c r="H38" s="5" t="s">
        <v>1080</v>
      </c>
      <c r="I38" s="5" t="s">
        <v>1129</v>
      </c>
      <c r="J38" s="5" t="s">
        <v>1130</v>
      </c>
      <c r="K38" s="2"/>
      <c r="L38" s="1"/>
    </row>
    <row r="39" spans="1:12" ht="24">
      <c r="A39" s="4">
        <v>7.4821907293521062E-2</v>
      </c>
      <c r="B39" s="4">
        <v>0</v>
      </c>
      <c r="C39" s="4">
        <v>42572.520490169998</v>
      </c>
      <c r="D39" s="4">
        <v>91.19</v>
      </c>
      <c r="E39" s="4">
        <v>46685514.299999997</v>
      </c>
      <c r="F39" s="14">
        <v>41261</v>
      </c>
      <c r="G39" s="5" t="s">
        <v>53</v>
      </c>
      <c r="H39" s="5" t="s">
        <v>1080</v>
      </c>
      <c r="I39" s="5" t="s">
        <v>1131</v>
      </c>
      <c r="J39" s="5" t="s">
        <v>1132</v>
      </c>
      <c r="K39" s="2"/>
      <c r="L39" s="1"/>
    </row>
    <row r="40" spans="1:12" ht="24">
      <c r="A40" s="4">
        <v>7.4788106331626896E-3</v>
      </c>
      <c r="B40" s="4">
        <v>0</v>
      </c>
      <c r="C40" s="4">
        <v>4255.3288259999999</v>
      </c>
      <c r="D40" s="4">
        <v>91.56</v>
      </c>
      <c r="E40" s="4">
        <v>4647585</v>
      </c>
      <c r="F40" s="14">
        <v>41211</v>
      </c>
      <c r="G40" s="5" t="s">
        <v>38</v>
      </c>
      <c r="H40" s="5" t="s">
        <v>1080</v>
      </c>
      <c r="I40" s="5" t="s">
        <v>1133</v>
      </c>
      <c r="J40" s="5" t="s">
        <v>1134</v>
      </c>
      <c r="K40" s="2"/>
      <c r="L40" s="1"/>
    </row>
    <row r="41" spans="1:12">
      <c r="A41" s="9">
        <v>0.16154705430693198</v>
      </c>
      <c r="B41" s="10"/>
      <c r="C41" s="9">
        <v>91917.802263829697</v>
      </c>
      <c r="D41" s="10"/>
      <c r="E41" s="9">
        <v>115435536.95900001</v>
      </c>
      <c r="F41" s="10"/>
      <c r="G41" s="10"/>
      <c r="H41" s="10"/>
      <c r="I41" s="10"/>
      <c r="J41" s="11" t="s">
        <v>1135</v>
      </c>
      <c r="K41" s="2"/>
      <c r="L41" s="1"/>
    </row>
    <row r="42" spans="1:12">
      <c r="A42" s="9">
        <v>0.23968804848796427</v>
      </c>
      <c r="B42" s="10"/>
      <c r="C42" s="9">
        <v>136378.8324116446</v>
      </c>
      <c r="D42" s="10"/>
      <c r="E42" s="9">
        <v>166303205.46399999</v>
      </c>
      <c r="F42" s="10"/>
      <c r="G42" s="10"/>
      <c r="H42" s="10"/>
      <c r="I42" s="10"/>
      <c r="J42" s="11" t="s">
        <v>92</v>
      </c>
      <c r="K42" s="2"/>
      <c r="L42" s="1"/>
    </row>
    <row r="43" spans="1:12" ht="15.2" customHeight="1">
      <c r="A43" s="33" t="s">
        <v>93</v>
      </c>
      <c r="B43" s="33"/>
      <c r="C43" s="33"/>
      <c r="D43" s="33"/>
      <c r="E43" s="33"/>
      <c r="F43" s="33"/>
      <c r="G43" s="33"/>
      <c r="H43" s="33"/>
      <c r="I43" s="33"/>
      <c r="J43" s="33"/>
      <c r="K43" s="2"/>
      <c r="L43" s="1"/>
    </row>
    <row r="44" spans="1:12" ht="15.2" customHeight="1">
      <c r="A44" s="33" t="s">
        <v>1136</v>
      </c>
      <c r="B44" s="33"/>
      <c r="C44" s="33"/>
      <c r="D44" s="33"/>
      <c r="E44" s="33"/>
      <c r="F44" s="33"/>
      <c r="G44" s="33"/>
      <c r="H44" s="33"/>
      <c r="I44" s="33"/>
      <c r="J44" s="33"/>
      <c r="K44" s="2"/>
      <c r="L44" s="1"/>
    </row>
    <row r="45" spans="1:12">
      <c r="A45" s="4">
        <v>1.7575165020073799E-11</v>
      </c>
      <c r="B45" s="4">
        <v>0</v>
      </c>
      <c r="C45" s="4">
        <v>1.0000000000000001E-5</v>
      </c>
      <c r="D45" s="4">
        <v>0</v>
      </c>
      <c r="E45" s="4">
        <v>0</v>
      </c>
      <c r="F45" s="14"/>
      <c r="G45" s="5" t="s">
        <v>55</v>
      </c>
      <c r="H45" s="5" t="s">
        <v>55</v>
      </c>
      <c r="I45" s="5" t="s">
        <v>55</v>
      </c>
      <c r="J45" s="5" t="s">
        <v>55</v>
      </c>
      <c r="K45" s="2"/>
      <c r="L45" s="1"/>
    </row>
    <row r="46" spans="1:12" ht="25.5">
      <c r="A46" s="9">
        <v>1.7575165020073799E-11</v>
      </c>
      <c r="B46" s="10"/>
      <c r="C46" s="9">
        <v>1.0000000000000001E-5</v>
      </c>
      <c r="D46" s="10"/>
      <c r="E46" s="9">
        <v>0</v>
      </c>
      <c r="F46" s="10"/>
      <c r="G46" s="10"/>
      <c r="H46" s="10"/>
      <c r="I46" s="10"/>
      <c r="J46" s="11" t="s">
        <v>1137</v>
      </c>
      <c r="K46" s="2"/>
      <c r="L46" s="1"/>
    </row>
    <row r="47" spans="1:12" ht="15.2" customHeight="1">
      <c r="A47" s="33" t="s">
        <v>1138</v>
      </c>
      <c r="B47" s="33"/>
      <c r="C47" s="33"/>
      <c r="D47" s="33"/>
      <c r="E47" s="33"/>
      <c r="F47" s="33"/>
      <c r="G47" s="33"/>
      <c r="H47" s="33"/>
      <c r="I47" s="33"/>
      <c r="J47" s="33"/>
      <c r="K47" s="2"/>
      <c r="L47" s="1"/>
    </row>
    <row r="48" spans="1:12" ht="24">
      <c r="A48" s="4">
        <v>5.2541695146159863E-5</v>
      </c>
      <c r="B48" s="4">
        <v>0</v>
      </c>
      <c r="C48" s="4">
        <v>29.895420660999999</v>
      </c>
      <c r="D48" s="4">
        <v>165122</v>
      </c>
      <c r="E48" s="4">
        <v>18.105049999999999</v>
      </c>
      <c r="F48" s="14">
        <v>39980</v>
      </c>
      <c r="G48" s="5" t="s">
        <v>38</v>
      </c>
      <c r="H48" s="5" t="s">
        <v>1139</v>
      </c>
      <c r="I48" s="5" t="s">
        <v>1140</v>
      </c>
      <c r="J48" s="5" t="s">
        <v>1141</v>
      </c>
      <c r="K48" s="2"/>
      <c r="L48" s="1"/>
    </row>
    <row r="49" spans="1:12" ht="24">
      <c r="A49" s="4">
        <v>2.8080673007101258E-4</v>
      </c>
      <c r="B49" s="4">
        <v>0</v>
      </c>
      <c r="C49" s="4">
        <v>159.77473312500001</v>
      </c>
      <c r="D49" s="4">
        <v>114135</v>
      </c>
      <c r="E49" s="4">
        <v>139.98750000000001</v>
      </c>
      <c r="F49" s="14">
        <v>39948</v>
      </c>
      <c r="G49" s="5" t="s">
        <v>38</v>
      </c>
      <c r="H49" s="5" t="s">
        <v>1139</v>
      </c>
      <c r="I49" s="5" t="s">
        <v>1142</v>
      </c>
      <c r="J49" s="5" t="s">
        <v>1143</v>
      </c>
      <c r="K49" s="2"/>
      <c r="L49" s="1"/>
    </row>
    <row r="50" spans="1:12">
      <c r="A50" s="9">
        <v>3.3334842521717247E-4</v>
      </c>
      <c r="B50" s="10"/>
      <c r="C50" s="9">
        <v>189.67015378599999</v>
      </c>
      <c r="D50" s="10"/>
      <c r="E50" s="9">
        <v>158.09254999999999</v>
      </c>
      <c r="F50" s="10"/>
      <c r="G50" s="10"/>
      <c r="H50" s="10"/>
      <c r="I50" s="10"/>
      <c r="J50" s="11" t="s">
        <v>1144</v>
      </c>
      <c r="K50" s="2"/>
      <c r="L50" s="1"/>
    </row>
    <row r="51" spans="1:12" ht="15.2" customHeight="1">
      <c r="A51" s="33" t="s">
        <v>1145</v>
      </c>
      <c r="B51" s="33"/>
      <c r="C51" s="33"/>
      <c r="D51" s="33"/>
      <c r="E51" s="33"/>
      <c r="F51" s="33"/>
      <c r="G51" s="33"/>
      <c r="H51" s="33"/>
      <c r="I51" s="33"/>
      <c r="J51" s="33"/>
      <c r="K51" s="2"/>
      <c r="L51" s="1"/>
    </row>
    <row r="52" spans="1:12" ht="24">
      <c r="A52" s="4">
        <v>7.8573606344607902E-3</v>
      </c>
      <c r="B52" s="4">
        <v>0</v>
      </c>
      <c r="C52" s="4">
        <v>4470.7179850011998</v>
      </c>
      <c r="D52" s="4">
        <v>98.81</v>
      </c>
      <c r="E52" s="4">
        <v>4524560.2520000003</v>
      </c>
      <c r="F52" s="14">
        <v>41264</v>
      </c>
      <c r="G52" s="5" t="s">
        <v>38</v>
      </c>
      <c r="H52" s="5" t="s">
        <v>1080</v>
      </c>
      <c r="I52" s="5" t="s">
        <v>1146</v>
      </c>
      <c r="J52" s="5" t="s">
        <v>1147</v>
      </c>
      <c r="K52" s="2"/>
      <c r="L52" s="1"/>
    </row>
    <row r="53" spans="1:12">
      <c r="A53" s="9">
        <v>7.8573606344607902E-3</v>
      </c>
      <c r="B53" s="10"/>
      <c r="C53" s="9">
        <v>4470.7179850011998</v>
      </c>
      <c r="D53" s="10"/>
      <c r="E53" s="9">
        <v>4524560.2520000003</v>
      </c>
      <c r="F53" s="10"/>
      <c r="G53" s="10"/>
      <c r="H53" s="10"/>
      <c r="I53" s="10"/>
      <c r="J53" s="11" t="s">
        <v>1148</v>
      </c>
      <c r="K53" s="2"/>
      <c r="L53" s="1"/>
    </row>
    <row r="54" spans="1:12" ht="15.2" customHeight="1">
      <c r="A54" s="33" t="s">
        <v>1149</v>
      </c>
      <c r="B54" s="33"/>
      <c r="C54" s="33"/>
      <c r="D54" s="33"/>
      <c r="E54" s="33"/>
      <c r="F54" s="33"/>
      <c r="G54" s="33"/>
      <c r="H54" s="33"/>
      <c r="I54" s="33"/>
      <c r="J54" s="33"/>
      <c r="K54" s="2"/>
      <c r="L54" s="1"/>
    </row>
    <row r="55" spans="1:12" ht="24">
      <c r="A55" s="4">
        <v>1.6372636004992482E-2</v>
      </c>
      <c r="B55" s="4">
        <v>0</v>
      </c>
      <c r="C55" s="4">
        <v>9315.7793888661508</v>
      </c>
      <c r="D55" s="4">
        <v>101.75999999999999</v>
      </c>
      <c r="E55" s="4">
        <v>9154657.418304</v>
      </c>
      <c r="F55" s="14">
        <v>41109</v>
      </c>
      <c r="G55" s="5" t="s">
        <v>39</v>
      </c>
      <c r="H55" s="5" t="s">
        <v>1080</v>
      </c>
      <c r="I55" s="5" t="s">
        <v>1150</v>
      </c>
      <c r="J55" s="5" t="s">
        <v>1151</v>
      </c>
      <c r="K55" s="2"/>
      <c r="L55" s="1"/>
    </row>
    <row r="56" spans="1:12" ht="24">
      <c r="A56" s="4">
        <v>1.4695390863739433E-2</v>
      </c>
      <c r="B56" s="4">
        <v>0</v>
      </c>
      <c r="C56" s="4">
        <v>8361.4525649999996</v>
      </c>
      <c r="D56" s="4">
        <v>104.25</v>
      </c>
      <c r="E56" s="4">
        <v>8020578</v>
      </c>
      <c r="F56" s="14">
        <v>41253</v>
      </c>
      <c r="G56" s="5" t="s">
        <v>39</v>
      </c>
      <c r="H56" s="5" t="s">
        <v>1080</v>
      </c>
      <c r="I56" s="5" t="s">
        <v>1152</v>
      </c>
      <c r="J56" s="5" t="s">
        <v>1153</v>
      </c>
      <c r="K56" s="2"/>
      <c r="L56" s="1"/>
    </row>
    <row r="57" spans="1:12" ht="24">
      <c r="A57" s="4">
        <v>1.8549483133525651E-2</v>
      </c>
      <c r="B57" s="4">
        <v>0</v>
      </c>
      <c r="C57" s="4">
        <v>10554.3720996867</v>
      </c>
      <c r="D57" s="4">
        <v>141.7099999999997</v>
      </c>
      <c r="E57" s="4">
        <v>7447866.8405099995</v>
      </c>
      <c r="F57" s="14">
        <v>41229</v>
      </c>
      <c r="G57" s="5" t="s">
        <v>38</v>
      </c>
      <c r="H57" s="5" t="s">
        <v>1080</v>
      </c>
      <c r="I57" s="5" t="s">
        <v>1154</v>
      </c>
      <c r="J57" s="5" t="s">
        <v>1155</v>
      </c>
      <c r="K57" s="2"/>
      <c r="L57" s="1"/>
    </row>
    <row r="58" spans="1:12" ht="24">
      <c r="A58" s="4">
        <v>1.0925226008953537E-2</v>
      </c>
      <c r="B58" s="4">
        <v>0</v>
      </c>
      <c r="C58" s="4">
        <v>6216.2864453762404</v>
      </c>
      <c r="D58" s="4">
        <v>113.44</v>
      </c>
      <c r="E58" s="4">
        <v>5479801.1683499999</v>
      </c>
      <c r="F58" s="14">
        <v>41270</v>
      </c>
      <c r="G58" s="5" t="s">
        <v>38</v>
      </c>
      <c r="H58" s="5" t="s">
        <v>1080</v>
      </c>
      <c r="I58" s="5" t="s">
        <v>1156</v>
      </c>
      <c r="J58" s="5" t="s">
        <v>1157</v>
      </c>
      <c r="K58" s="2"/>
      <c r="L58" s="1"/>
    </row>
    <row r="59" spans="1:12" ht="24">
      <c r="A59" s="4">
        <v>1.7772087950841235E-2</v>
      </c>
      <c r="B59" s="4">
        <v>0</v>
      </c>
      <c r="C59" s="4">
        <v>10112.046134726201</v>
      </c>
      <c r="D59" s="4">
        <v>122.96000000000048</v>
      </c>
      <c r="E59" s="4">
        <v>8223850.1420999998</v>
      </c>
      <c r="F59" s="14">
        <v>41246</v>
      </c>
      <c r="G59" s="5" t="s">
        <v>38</v>
      </c>
      <c r="H59" s="5" t="s">
        <v>1080</v>
      </c>
      <c r="I59" s="5" t="s">
        <v>1158</v>
      </c>
      <c r="J59" s="5" t="s">
        <v>1159</v>
      </c>
      <c r="K59" s="2"/>
      <c r="L59" s="1"/>
    </row>
    <row r="60" spans="1:12" ht="24">
      <c r="A60" s="4">
        <v>3.4327686671668682E-2</v>
      </c>
      <c r="B60" s="4">
        <v>0</v>
      </c>
      <c r="C60" s="4">
        <v>19531.928509610399</v>
      </c>
      <c r="D60" s="4">
        <v>115.44</v>
      </c>
      <c r="E60" s="4">
        <v>16919549.991</v>
      </c>
      <c r="F60" s="14">
        <v>41200</v>
      </c>
      <c r="G60" s="5" t="s">
        <v>38</v>
      </c>
      <c r="H60" s="5" t="s">
        <v>1080</v>
      </c>
      <c r="I60" s="5" t="s">
        <v>1160</v>
      </c>
      <c r="J60" s="5" t="s">
        <v>1161</v>
      </c>
      <c r="K60" s="2"/>
      <c r="L60" s="1"/>
    </row>
    <row r="61" spans="1:12" ht="24">
      <c r="A61" s="4">
        <v>1.3037408033265427E-2</v>
      </c>
      <c r="B61" s="4">
        <v>0</v>
      </c>
      <c r="C61" s="4">
        <v>7418.0857012577198</v>
      </c>
      <c r="D61" s="4">
        <v>96.049999999999926</v>
      </c>
      <c r="E61" s="4">
        <v>7723150.1314500002</v>
      </c>
      <c r="F61" s="14">
        <v>41191</v>
      </c>
      <c r="G61" s="5" t="s">
        <v>38</v>
      </c>
      <c r="H61" s="5" t="s">
        <v>1080</v>
      </c>
      <c r="I61" s="5" t="s">
        <v>1162</v>
      </c>
      <c r="J61" s="5" t="s">
        <v>1163</v>
      </c>
      <c r="K61" s="2"/>
      <c r="L61" s="1"/>
    </row>
    <row r="62" spans="1:12" ht="24">
      <c r="A62" s="4">
        <v>1.9463663687283771E-2</v>
      </c>
      <c r="B62" s="4">
        <v>0</v>
      </c>
      <c r="C62" s="4">
        <v>11074.526848</v>
      </c>
      <c r="D62" s="4">
        <v>84.28</v>
      </c>
      <c r="E62" s="4">
        <v>13140160</v>
      </c>
      <c r="F62" s="14">
        <v>41232</v>
      </c>
      <c r="G62" s="5" t="s">
        <v>38</v>
      </c>
      <c r="H62" s="5" t="s">
        <v>1080</v>
      </c>
      <c r="I62" s="5" t="s">
        <v>1164</v>
      </c>
      <c r="J62" s="5" t="s">
        <v>1165</v>
      </c>
      <c r="K62" s="2"/>
      <c r="L62" s="1"/>
    </row>
    <row r="63" spans="1:12" ht="24">
      <c r="A63" s="4">
        <v>3.5784412024092008E-2</v>
      </c>
      <c r="B63" s="4">
        <v>0</v>
      </c>
      <c r="C63" s="4">
        <v>20360.782947539999</v>
      </c>
      <c r="D63" s="4">
        <v>101.78</v>
      </c>
      <c r="E63" s="4">
        <v>20004699.300000001</v>
      </c>
      <c r="F63" s="14">
        <v>41264</v>
      </c>
      <c r="G63" s="5" t="s">
        <v>39</v>
      </c>
      <c r="H63" s="5" t="s">
        <v>1080</v>
      </c>
      <c r="I63" s="5" t="s">
        <v>1166</v>
      </c>
      <c r="J63" s="5" t="s">
        <v>1167</v>
      </c>
      <c r="K63" s="2"/>
      <c r="L63" s="1"/>
    </row>
    <row r="64" spans="1:12" ht="24">
      <c r="A64" s="4">
        <v>8.0548450797513521E-2</v>
      </c>
      <c r="B64" s="4">
        <v>0</v>
      </c>
      <c r="C64" s="4">
        <v>45830.836129000003</v>
      </c>
      <c r="D64" s="4">
        <v>98.93</v>
      </c>
      <c r="E64" s="4">
        <v>46326530</v>
      </c>
      <c r="F64" s="14">
        <v>41263</v>
      </c>
      <c r="G64" s="5" t="s">
        <v>38</v>
      </c>
      <c r="H64" s="5" t="s">
        <v>1080</v>
      </c>
      <c r="I64" s="5" t="s">
        <v>1168</v>
      </c>
      <c r="J64" s="5" t="s">
        <v>1169</v>
      </c>
      <c r="K64" s="2"/>
      <c r="L64" s="1"/>
    </row>
    <row r="65" spans="1:12" ht="24">
      <c r="A65" s="4">
        <v>1.5941532685733149E-2</v>
      </c>
      <c r="B65" s="4">
        <v>0</v>
      </c>
      <c r="C65" s="4">
        <v>9070.4881960000002</v>
      </c>
      <c r="D65" s="4">
        <v>90.16</v>
      </c>
      <c r="E65" s="4">
        <v>10060435</v>
      </c>
      <c r="F65" s="14">
        <v>41263</v>
      </c>
      <c r="G65" s="5" t="s">
        <v>38</v>
      </c>
      <c r="H65" s="5" t="s">
        <v>1080</v>
      </c>
      <c r="I65" s="5" t="s">
        <v>1170</v>
      </c>
      <c r="J65" s="5" t="s">
        <v>1171</v>
      </c>
      <c r="K65" s="2"/>
      <c r="L65" s="1"/>
    </row>
    <row r="66" spans="1:12" ht="24">
      <c r="A66" s="4">
        <v>1.9289180609418529E-2</v>
      </c>
      <c r="B66" s="4">
        <v>0</v>
      </c>
      <c r="C66" s="4">
        <v>10975.24864625</v>
      </c>
      <c r="D66" s="4">
        <v>104.35</v>
      </c>
      <c r="E66" s="4">
        <v>10517727.5</v>
      </c>
      <c r="F66" s="14">
        <v>41264</v>
      </c>
      <c r="G66" s="5" t="s">
        <v>38</v>
      </c>
      <c r="H66" s="5" t="s">
        <v>1080</v>
      </c>
      <c r="I66" s="5" t="s">
        <v>1172</v>
      </c>
      <c r="J66" s="5" t="s">
        <v>1173</v>
      </c>
      <c r="K66" s="2"/>
      <c r="L66" s="1"/>
    </row>
    <row r="67" spans="1:12" ht="24">
      <c r="A67" s="4">
        <v>5.218743623387738E-2</v>
      </c>
      <c r="B67" s="4">
        <v>0</v>
      </c>
      <c r="C67" s="4">
        <v>29693.852760000002</v>
      </c>
      <c r="D67" s="4">
        <v>109.72</v>
      </c>
      <c r="E67" s="4">
        <v>27063300</v>
      </c>
      <c r="F67" s="14">
        <v>41207</v>
      </c>
      <c r="G67" s="5" t="s">
        <v>39</v>
      </c>
      <c r="H67" s="5" t="s">
        <v>1080</v>
      </c>
      <c r="I67" s="5" t="s">
        <v>1174</v>
      </c>
      <c r="J67" s="5" t="s">
        <v>1175</v>
      </c>
      <c r="K67" s="2"/>
      <c r="L67" s="1"/>
    </row>
    <row r="68" spans="1:12" ht="24">
      <c r="A68" s="4">
        <v>0.19836500749439698</v>
      </c>
      <c r="B68" s="4">
        <v>0</v>
      </c>
      <c r="C68" s="4">
        <v>112866.65432036101</v>
      </c>
      <c r="D68" s="4">
        <v>104.76999999999978</v>
      </c>
      <c r="E68" s="4">
        <v>107728027.412772</v>
      </c>
      <c r="F68" s="14">
        <v>41131</v>
      </c>
      <c r="G68" s="5" t="s">
        <v>39</v>
      </c>
      <c r="H68" s="5" t="s">
        <v>1080</v>
      </c>
      <c r="I68" s="5" t="s">
        <v>1176</v>
      </c>
      <c r="J68" s="5" t="s">
        <v>1177</v>
      </c>
      <c r="K68" s="2"/>
      <c r="L68" s="1"/>
    </row>
    <row r="69" spans="1:12" ht="24">
      <c r="A69" s="4">
        <v>1.349093569165292E-2</v>
      </c>
      <c r="B69" s="4">
        <v>0</v>
      </c>
      <c r="C69" s="4">
        <v>7676.1360000000004</v>
      </c>
      <c r="D69" s="4">
        <v>100</v>
      </c>
      <c r="E69" s="4">
        <v>7676136</v>
      </c>
      <c r="F69" s="14">
        <v>41267</v>
      </c>
      <c r="G69" s="5" t="s">
        <v>39</v>
      </c>
      <c r="H69" s="5" t="s">
        <v>1080</v>
      </c>
      <c r="I69" s="5" t="s">
        <v>1178</v>
      </c>
      <c r="J69" s="5" t="s">
        <v>1179</v>
      </c>
      <c r="K69" s="2"/>
      <c r="L69" s="1"/>
    </row>
    <row r="70" spans="1:12" ht="24">
      <c r="A70" s="4">
        <v>2.7680534535891272E-2</v>
      </c>
      <c r="B70" s="4">
        <v>0</v>
      </c>
      <c r="C70" s="4">
        <v>15749.800644418099</v>
      </c>
      <c r="D70" s="4">
        <v>96.190000000000111</v>
      </c>
      <c r="E70" s="4">
        <v>16373636.18299</v>
      </c>
      <c r="F70" s="14">
        <v>41271</v>
      </c>
      <c r="G70" s="5" t="s">
        <v>38</v>
      </c>
      <c r="H70" s="5" t="s">
        <v>1080</v>
      </c>
      <c r="I70" s="5" t="s">
        <v>1180</v>
      </c>
      <c r="J70" s="5" t="s">
        <v>1181</v>
      </c>
      <c r="K70" s="2"/>
      <c r="L70" s="1"/>
    </row>
    <row r="71" spans="1:12" ht="24">
      <c r="A71" s="4">
        <v>1.4769131015560674E-2</v>
      </c>
      <c r="B71" s="4">
        <v>0</v>
      </c>
      <c r="C71" s="4">
        <v>8403.4095831770792</v>
      </c>
      <c r="D71" s="4">
        <v>95.929999999999978</v>
      </c>
      <c r="E71" s="4">
        <v>8759939.1047399994</v>
      </c>
      <c r="F71" s="14">
        <v>41257</v>
      </c>
      <c r="G71" s="5" t="s">
        <v>38</v>
      </c>
      <c r="H71" s="5" t="s">
        <v>1080</v>
      </c>
      <c r="I71" s="5" t="s">
        <v>1182</v>
      </c>
      <c r="J71" s="5" t="s">
        <v>1183</v>
      </c>
      <c r="K71" s="2"/>
      <c r="L71" s="1"/>
    </row>
    <row r="72" spans="1:12" ht="24">
      <c r="A72" s="4">
        <v>2.3229050790980611E-3</v>
      </c>
      <c r="B72" s="4">
        <v>0</v>
      </c>
      <c r="C72" s="4">
        <v>1321.6974500352701</v>
      </c>
      <c r="D72" s="4">
        <v>91.019999999999854</v>
      </c>
      <c r="E72" s="4">
        <v>1452095.63836</v>
      </c>
      <c r="F72" s="14">
        <v>41254</v>
      </c>
      <c r="G72" s="5" t="s">
        <v>38</v>
      </c>
      <c r="H72" s="5" t="s">
        <v>1080</v>
      </c>
      <c r="I72" s="5" t="s">
        <v>1184</v>
      </c>
      <c r="J72" s="5" t="s">
        <v>1185</v>
      </c>
      <c r="K72" s="2"/>
      <c r="L72" s="1"/>
    </row>
    <row r="73" spans="1:12" ht="24">
      <c r="A73" s="4">
        <v>1.4559705711338137E-2</v>
      </c>
      <c r="B73" s="4">
        <v>0</v>
      </c>
      <c r="C73" s="4">
        <v>8284.24978923868</v>
      </c>
      <c r="D73" s="4">
        <v>96.519999999999953</v>
      </c>
      <c r="E73" s="4">
        <v>8582935.9606699999</v>
      </c>
      <c r="F73" s="14">
        <v>41270</v>
      </c>
      <c r="G73" s="5" t="s">
        <v>38</v>
      </c>
      <c r="H73" s="5" t="s">
        <v>1080</v>
      </c>
      <c r="I73" s="5" t="s">
        <v>1186</v>
      </c>
      <c r="J73" s="5" t="s">
        <v>1187</v>
      </c>
      <c r="K73" s="2"/>
      <c r="L73" s="1"/>
    </row>
    <row r="74" spans="1:12" ht="24">
      <c r="A74" s="4">
        <v>7.5376221022022336E-3</v>
      </c>
      <c r="B74" s="4">
        <v>0</v>
      </c>
      <c r="C74" s="4">
        <v>4288.79165208008</v>
      </c>
      <c r="D74" s="4">
        <v>92.519999999999911</v>
      </c>
      <c r="E74" s="4">
        <v>4635529.23917</v>
      </c>
      <c r="F74" s="14">
        <v>41192</v>
      </c>
      <c r="G74" s="5" t="s">
        <v>38</v>
      </c>
      <c r="H74" s="5" t="s">
        <v>1080</v>
      </c>
      <c r="I74" s="5" t="s">
        <v>1188</v>
      </c>
      <c r="J74" s="5" t="s">
        <v>1189</v>
      </c>
      <c r="K74" s="2"/>
      <c r="L74" s="1"/>
    </row>
    <row r="75" spans="1:12" ht="24">
      <c r="A75" s="4">
        <v>2.5290625026928411E-2</v>
      </c>
      <c r="B75" s="4">
        <v>0</v>
      </c>
      <c r="C75" s="4">
        <v>14389.9786989438</v>
      </c>
      <c r="D75" s="4">
        <v>95.079999999999757</v>
      </c>
      <c r="E75" s="4">
        <v>15134601.07167</v>
      </c>
      <c r="F75" s="14">
        <v>41271</v>
      </c>
      <c r="G75" s="5" t="s">
        <v>38</v>
      </c>
      <c r="H75" s="5" t="s">
        <v>1080</v>
      </c>
      <c r="I75" s="5" t="s">
        <v>1190</v>
      </c>
      <c r="J75" s="5" t="s">
        <v>1191</v>
      </c>
      <c r="K75" s="2"/>
      <c r="L75" s="1"/>
    </row>
    <row r="76" spans="1:12" ht="24">
      <c r="A76" s="4">
        <v>1.8239933031406485E-2</v>
      </c>
      <c r="B76" s="4">
        <v>0</v>
      </c>
      <c r="C76" s="4">
        <v>10378.242827634</v>
      </c>
      <c r="D76" s="4">
        <v>90.42</v>
      </c>
      <c r="E76" s="4">
        <v>11477817.77</v>
      </c>
      <c r="F76" s="14">
        <v>41135</v>
      </c>
      <c r="G76" s="5" t="s">
        <v>38</v>
      </c>
      <c r="H76" s="5" t="s">
        <v>1080</v>
      </c>
      <c r="I76" s="5" t="s">
        <v>1192</v>
      </c>
      <c r="J76" s="5" t="s">
        <v>1193</v>
      </c>
      <c r="K76" s="2"/>
      <c r="L76" s="1"/>
    </row>
    <row r="77" spans="1:12" ht="24">
      <c r="A77" s="4">
        <v>6.1796015721437047E-3</v>
      </c>
      <c r="B77" s="4">
        <v>0</v>
      </c>
      <c r="C77" s="4">
        <v>3516.0987479125001</v>
      </c>
      <c r="D77" s="4">
        <v>98.75</v>
      </c>
      <c r="E77" s="4">
        <v>3560606.327</v>
      </c>
      <c r="F77" s="14">
        <v>41142</v>
      </c>
      <c r="G77" s="5" t="s">
        <v>38</v>
      </c>
      <c r="H77" s="5" t="s">
        <v>1080</v>
      </c>
      <c r="I77" s="5" t="s">
        <v>1194</v>
      </c>
      <c r="J77" s="5" t="s">
        <v>1195</v>
      </c>
      <c r="K77" s="2"/>
      <c r="L77" s="1"/>
    </row>
    <row r="78" spans="1:12" ht="24">
      <c r="A78" s="4">
        <v>1.1764678005937773E-3</v>
      </c>
      <c r="B78" s="4">
        <v>0</v>
      </c>
      <c r="C78" s="4">
        <v>669.39217882167998</v>
      </c>
      <c r="D78" s="4">
        <v>110.92</v>
      </c>
      <c r="E78" s="4">
        <v>603490.96539999999</v>
      </c>
      <c r="F78" s="14">
        <v>41270</v>
      </c>
      <c r="G78" s="5" t="s">
        <v>38</v>
      </c>
      <c r="H78" s="5" t="s">
        <v>1080</v>
      </c>
      <c r="I78" s="5" t="s">
        <v>1196</v>
      </c>
      <c r="J78" s="5" t="s">
        <v>1197</v>
      </c>
      <c r="K78" s="2"/>
      <c r="L78" s="1"/>
    </row>
    <row r="79" spans="1:12" ht="24">
      <c r="A79" s="4">
        <v>5.6315323191368149E-3</v>
      </c>
      <c r="B79" s="4">
        <v>0</v>
      </c>
      <c r="C79" s="4">
        <v>3204.2557282988</v>
      </c>
      <c r="D79" s="4">
        <v>119</v>
      </c>
      <c r="E79" s="4">
        <v>2692651.8725200002</v>
      </c>
      <c r="F79" s="14">
        <v>41271</v>
      </c>
      <c r="G79" s="5" t="s">
        <v>38</v>
      </c>
      <c r="H79" s="5" t="s">
        <v>1080</v>
      </c>
      <c r="I79" s="5" t="s">
        <v>1198</v>
      </c>
      <c r="J79" s="5" t="s">
        <v>1199</v>
      </c>
      <c r="K79" s="2"/>
      <c r="L79" s="1"/>
    </row>
    <row r="80" spans="1:12" ht="24">
      <c r="A80" s="4">
        <v>4.9262283739477863E-3</v>
      </c>
      <c r="B80" s="4">
        <v>0</v>
      </c>
      <c r="C80" s="4">
        <v>2802.9485744920198</v>
      </c>
      <c r="D80" s="4">
        <v>87.259999999999863</v>
      </c>
      <c r="E80" s="4">
        <v>3212180.3512400002</v>
      </c>
      <c r="F80" s="14">
        <v>41270</v>
      </c>
      <c r="G80" s="5" t="s">
        <v>38</v>
      </c>
      <c r="H80" s="5" t="s">
        <v>1080</v>
      </c>
      <c r="I80" s="5" t="s">
        <v>1200</v>
      </c>
      <c r="J80" s="5" t="s">
        <v>1201</v>
      </c>
      <c r="K80" s="2"/>
      <c r="L80" s="1"/>
    </row>
    <row r="81" spans="1:12" ht="24">
      <c r="A81" s="4">
        <v>1.8700833024825496E-2</v>
      </c>
      <c r="B81" s="4">
        <v>0</v>
      </c>
      <c r="C81" s="4">
        <v>10640.487872214</v>
      </c>
      <c r="D81" s="4">
        <v>107.38999999999977</v>
      </c>
      <c r="E81" s="4">
        <v>9908266.9449799992</v>
      </c>
      <c r="F81" s="14">
        <v>41269</v>
      </c>
      <c r="G81" s="5" t="s">
        <v>38</v>
      </c>
      <c r="H81" s="5" t="s">
        <v>1080</v>
      </c>
      <c r="I81" s="5" t="s">
        <v>1202</v>
      </c>
      <c r="J81" s="5" t="s">
        <v>1203</v>
      </c>
      <c r="K81" s="2"/>
      <c r="L81" s="1"/>
    </row>
    <row r="82" spans="1:12" ht="24">
      <c r="A82" s="4">
        <v>3.2826751646494512E-2</v>
      </c>
      <c r="B82" s="4">
        <v>0</v>
      </c>
      <c r="C82" s="4">
        <v>18677.9194442845</v>
      </c>
      <c r="D82" s="4">
        <v>133.79999999999984</v>
      </c>
      <c r="E82" s="4">
        <v>13959581.04954</v>
      </c>
      <c r="F82" s="14">
        <v>41148</v>
      </c>
      <c r="G82" s="5" t="s">
        <v>38</v>
      </c>
      <c r="H82" s="5" t="s">
        <v>1080</v>
      </c>
      <c r="I82" s="5" t="s">
        <v>1204</v>
      </c>
      <c r="J82" s="5" t="s">
        <v>1205</v>
      </c>
      <c r="K82" s="2"/>
      <c r="L82" s="1"/>
    </row>
    <row r="83" spans="1:12" ht="24">
      <c r="A83" s="4">
        <v>1.6768501673201659E-2</v>
      </c>
      <c r="B83" s="4">
        <v>0</v>
      </c>
      <c r="C83" s="4">
        <v>9541.0208974136003</v>
      </c>
      <c r="D83" s="4">
        <v>90.37</v>
      </c>
      <c r="E83" s="4">
        <v>10557730.328</v>
      </c>
      <c r="F83" s="14">
        <v>41269</v>
      </c>
      <c r="G83" s="5" t="s">
        <v>38</v>
      </c>
      <c r="H83" s="5" t="s">
        <v>1080</v>
      </c>
      <c r="I83" s="5" t="s">
        <v>1206</v>
      </c>
      <c r="J83" s="5" t="s">
        <v>1207</v>
      </c>
      <c r="K83" s="2"/>
      <c r="L83" s="1"/>
    </row>
    <row r="84" spans="1:12" ht="24">
      <c r="A84" s="4">
        <v>2.9923582789334973E-2</v>
      </c>
      <c r="B84" s="4">
        <v>0</v>
      </c>
      <c r="C84" s="4">
        <v>17026.060782449102</v>
      </c>
      <c r="D84" s="4">
        <v>132.18999999999974</v>
      </c>
      <c r="E84" s="4">
        <v>12879991.51407</v>
      </c>
      <c r="F84" s="14">
        <v>41183.958333333328</v>
      </c>
      <c r="G84" s="5" t="s">
        <v>38</v>
      </c>
      <c r="H84" s="5" t="s">
        <v>1080</v>
      </c>
      <c r="I84" s="5" t="s">
        <v>1208</v>
      </c>
      <c r="J84" s="5" t="s">
        <v>1209</v>
      </c>
      <c r="K84" s="2"/>
      <c r="L84" s="1"/>
    </row>
    <row r="85" spans="1:12" ht="24">
      <c r="A85" s="4">
        <v>2.1348170563314509E-2</v>
      </c>
      <c r="B85" s="4">
        <v>0</v>
      </c>
      <c r="C85" s="4">
        <v>12146.7824278926</v>
      </c>
      <c r="D85" s="4">
        <v>101.54</v>
      </c>
      <c r="E85" s="4">
        <v>11962559.018999999</v>
      </c>
      <c r="F85" s="14">
        <v>41271</v>
      </c>
      <c r="G85" s="5" t="s">
        <v>38</v>
      </c>
      <c r="H85" s="5" t="s">
        <v>1080</v>
      </c>
      <c r="I85" s="5" t="s">
        <v>1210</v>
      </c>
      <c r="J85" s="5" t="s">
        <v>1211</v>
      </c>
      <c r="K85" s="2"/>
      <c r="L85" s="1"/>
    </row>
    <row r="86" spans="1:12" ht="24">
      <c r="A86" s="4">
        <v>1.4123489064792178E-2</v>
      </c>
      <c r="B86" s="4">
        <v>0</v>
      </c>
      <c r="C86" s="4">
        <v>8036.0491913793003</v>
      </c>
      <c r="D86" s="4">
        <v>69.03</v>
      </c>
      <c r="E86" s="4">
        <v>11641386.630999999</v>
      </c>
      <c r="F86" s="14">
        <v>41246</v>
      </c>
      <c r="G86" s="5" t="s">
        <v>38</v>
      </c>
      <c r="H86" s="5" t="s">
        <v>1080</v>
      </c>
      <c r="I86" s="5" t="s">
        <v>1212</v>
      </c>
      <c r="J86" s="5" t="s">
        <v>1213</v>
      </c>
      <c r="K86" s="2"/>
      <c r="L86" s="1"/>
    </row>
    <row r="87" spans="1:12" ht="24">
      <c r="A87" s="4">
        <v>2.1545004378415073E-2</v>
      </c>
      <c r="B87" s="4">
        <v>0</v>
      </c>
      <c r="C87" s="4">
        <v>12258.777857167801</v>
      </c>
      <c r="D87" s="4">
        <v>98</v>
      </c>
      <c r="E87" s="4">
        <v>12508956.99711</v>
      </c>
      <c r="F87" s="14">
        <v>41271</v>
      </c>
      <c r="G87" s="5" t="s">
        <v>38</v>
      </c>
      <c r="H87" s="5" t="s">
        <v>1080</v>
      </c>
      <c r="I87" s="5" t="s">
        <v>1214</v>
      </c>
      <c r="J87" s="5" t="s">
        <v>1215</v>
      </c>
      <c r="K87" s="2"/>
      <c r="L87" s="1"/>
    </row>
    <row r="88" spans="1:12" ht="24">
      <c r="A88" s="4">
        <v>7.0364419188085475E-3</v>
      </c>
      <c r="B88" s="4">
        <v>0</v>
      </c>
      <c r="C88" s="4">
        <v>4003.62779568314</v>
      </c>
      <c r="D88" s="4">
        <v>92.660000000000082</v>
      </c>
      <c r="E88" s="4">
        <v>4320772.4969600001</v>
      </c>
      <c r="F88" s="14">
        <v>41246</v>
      </c>
      <c r="G88" s="5" t="s">
        <v>38</v>
      </c>
      <c r="H88" s="5" t="s">
        <v>1080</v>
      </c>
      <c r="I88" s="5" t="s">
        <v>1216</v>
      </c>
      <c r="J88" s="5" t="s">
        <v>1217</v>
      </c>
      <c r="K88" s="2"/>
      <c r="L88" s="1"/>
    </row>
    <row r="89" spans="1:12" ht="24">
      <c r="A89" s="4">
        <v>1.7828700541957294E-2</v>
      </c>
      <c r="B89" s="4">
        <v>0</v>
      </c>
      <c r="C89" s="4">
        <v>10144.2578329102</v>
      </c>
      <c r="D89" s="4">
        <v>96.83</v>
      </c>
      <c r="E89" s="4">
        <v>10476358.393999999</v>
      </c>
      <c r="F89" s="14">
        <v>41264</v>
      </c>
      <c r="G89" s="5" t="s">
        <v>38</v>
      </c>
      <c r="H89" s="5" t="s">
        <v>1080</v>
      </c>
      <c r="I89" s="5" t="s">
        <v>1218</v>
      </c>
      <c r="J89" s="5" t="s">
        <v>1219</v>
      </c>
      <c r="K89" s="2"/>
      <c r="L89" s="1"/>
    </row>
    <row r="90" spans="1:12" ht="24">
      <c r="A90" s="4">
        <v>1.5079441436784141E-2</v>
      </c>
      <c r="B90" s="4">
        <v>0</v>
      </c>
      <c r="C90" s="4">
        <v>8579.9714651674003</v>
      </c>
      <c r="D90" s="4">
        <v>118.46</v>
      </c>
      <c r="E90" s="4">
        <v>7242927.1189999999</v>
      </c>
      <c r="F90" s="14">
        <v>41264</v>
      </c>
      <c r="G90" s="5" t="s">
        <v>38</v>
      </c>
      <c r="H90" s="5" t="s">
        <v>1080</v>
      </c>
      <c r="I90" s="5" t="s">
        <v>1220</v>
      </c>
      <c r="J90" s="5" t="s">
        <v>1221</v>
      </c>
      <c r="K90" s="2"/>
      <c r="L90" s="1"/>
    </row>
    <row r="91" spans="1:12" ht="24">
      <c r="A91" s="4">
        <v>6.657879953271449E-3</v>
      </c>
      <c r="B91" s="4">
        <v>0</v>
      </c>
      <c r="C91" s="4">
        <v>3788.2318292129999</v>
      </c>
      <c r="D91" s="4">
        <v>51.09</v>
      </c>
      <c r="E91" s="4">
        <v>7414820.5700000003</v>
      </c>
      <c r="F91" s="14">
        <v>39484</v>
      </c>
      <c r="G91" s="5" t="s">
        <v>38</v>
      </c>
      <c r="H91" s="5" t="s">
        <v>1080</v>
      </c>
      <c r="I91" s="5" t="s">
        <v>1222</v>
      </c>
      <c r="J91" s="5" t="s">
        <v>1223</v>
      </c>
      <c r="K91" s="2"/>
      <c r="L91" s="1"/>
    </row>
    <row r="92" spans="1:12" ht="25.5">
      <c r="A92" s="9">
        <v>0.89090362145040192</v>
      </c>
      <c r="B92" s="10"/>
      <c r="C92" s="9">
        <v>506910.52996250102</v>
      </c>
      <c r="D92" s="10"/>
      <c r="E92" s="9">
        <v>494845304.45190603</v>
      </c>
      <c r="F92" s="10"/>
      <c r="G92" s="10"/>
      <c r="H92" s="10"/>
      <c r="I92" s="10"/>
      <c r="J92" s="11" t="s">
        <v>1224</v>
      </c>
      <c r="K92" s="2"/>
      <c r="L92" s="1"/>
    </row>
    <row r="93" spans="1:12">
      <c r="A93" s="9">
        <v>0.89909433052765497</v>
      </c>
      <c r="B93" s="10"/>
      <c r="C93" s="9">
        <v>511570.91811128822</v>
      </c>
      <c r="D93" s="10"/>
      <c r="E93" s="9">
        <v>499370022.79645598</v>
      </c>
      <c r="F93" s="10"/>
      <c r="G93" s="10"/>
      <c r="H93" s="10"/>
      <c r="I93" s="10"/>
      <c r="J93" s="11" t="s">
        <v>98</v>
      </c>
      <c r="K93" s="2"/>
      <c r="L93" s="1"/>
    </row>
    <row r="94" spans="1:12">
      <c r="A94" s="6">
        <v>1.1387823790156193</v>
      </c>
      <c r="B94" s="12"/>
      <c r="C94" s="6">
        <v>647949.75052293285</v>
      </c>
      <c r="D94" s="12"/>
      <c r="E94" s="6">
        <v>665673228.26045597</v>
      </c>
      <c r="F94" s="12"/>
      <c r="G94" s="12"/>
      <c r="H94" s="12"/>
      <c r="I94" s="12"/>
      <c r="J94" s="7" t="s">
        <v>1225</v>
      </c>
      <c r="K94" s="2"/>
      <c r="L94" s="1"/>
    </row>
    <row r="95" spans="1:12" ht="20.100000000000001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1"/>
    </row>
    <row r="96" spans="1:12" ht="36" customHeight="1">
      <c r="A96" s="32" t="s">
        <v>33</v>
      </c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1"/>
    </row>
  </sheetData>
  <mergeCells count="14">
    <mergeCell ref="A2:K2"/>
    <mergeCell ref="A3:K3"/>
    <mergeCell ref="A4:K4"/>
    <mergeCell ref="A7:J7"/>
    <mergeCell ref="A8:J8"/>
    <mergeCell ref="A20:J20"/>
    <mergeCell ref="A54:J54"/>
    <mergeCell ref="A96:K96"/>
    <mergeCell ref="A23:J23"/>
    <mergeCell ref="A26:J26"/>
    <mergeCell ref="A43:J43"/>
    <mergeCell ref="A44:J44"/>
    <mergeCell ref="A47:J47"/>
    <mergeCell ref="A51:J5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5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9" t="s">
        <v>1226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1"/>
    </row>
    <row r="3" spans="1:12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1"/>
    </row>
    <row r="4" spans="1:12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101</v>
      </c>
      <c r="C6" s="3" t="s">
        <v>44</v>
      </c>
      <c r="D6" s="3" t="s">
        <v>103</v>
      </c>
      <c r="E6" s="3" t="s">
        <v>104</v>
      </c>
      <c r="F6" s="3" t="s">
        <v>579</v>
      </c>
      <c r="G6" s="3" t="s">
        <v>36</v>
      </c>
      <c r="H6" s="3" t="s">
        <v>147</v>
      </c>
      <c r="I6" s="3" t="s">
        <v>49</v>
      </c>
      <c r="J6" s="3" t="s">
        <v>50</v>
      </c>
      <c r="K6" s="2"/>
      <c r="L6" s="1"/>
    </row>
    <row r="7" spans="1:12" ht="15.2" customHeight="1">
      <c r="A7" s="33" t="s">
        <v>1227</v>
      </c>
      <c r="B7" s="33"/>
      <c r="C7" s="33"/>
      <c r="D7" s="33"/>
      <c r="E7" s="33"/>
      <c r="F7" s="33"/>
      <c r="G7" s="33"/>
      <c r="H7" s="33"/>
      <c r="I7" s="33"/>
      <c r="J7" s="33"/>
      <c r="K7" s="2"/>
      <c r="L7" s="1"/>
    </row>
    <row r="8" spans="1:12">
      <c r="A8" s="4">
        <v>1.7575165020073799E-11</v>
      </c>
      <c r="B8" s="4">
        <v>0</v>
      </c>
      <c r="C8" s="4">
        <v>1.0000000000000001E-5</v>
      </c>
      <c r="D8" s="4">
        <v>0</v>
      </c>
      <c r="E8" s="4">
        <v>0</v>
      </c>
      <c r="F8" s="13"/>
      <c r="G8" s="5" t="s">
        <v>55</v>
      </c>
      <c r="H8" s="5" t="s">
        <v>55</v>
      </c>
      <c r="I8" s="5" t="s">
        <v>55</v>
      </c>
      <c r="J8" s="5" t="s">
        <v>55</v>
      </c>
      <c r="K8" s="2"/>
      <c r="L8" s="1"/>
    </row>
    <row r="9" spans="1:12">
      <c r="A9" s="9">
        <v>1.7575165020073799E-11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1" t="s">
        <v>1228</v>
      </c>
      <c r="K9" s="2"/>
      <c r="L9" s="1"/>
    </row>
    <row r="10" spans="1:12" ht="15.2" customHeight="1">
      <c r="A10" s="33" t="s">
        <v>559</v>
      </c>
      <c r="B10" s="33"/>
      <c r="C10" s="33"/>
      <c r="D10" s="33"/>
      <c r="E10" s="33"/>
      <c r="F10" s="33"/>
      <c r="G10" s="33"/>
      <c r="H10" s="33"/>
      <c r="I10" s="33"/>
      <c r="J10" s="33"/>
      <c r="K10" s="2"/>
      <c r="L10" s="1"/>
    </row>
    <row r="11" spans="1:12">
      <c r="A11" s="4">
        <v>1.7575165020073799E-11</v>
      </c>
      <c r="B11" s="4">
        <v>0</v>
      </c>
      <c r="C11" s="4">
        <v>1.0000000000000001E-5</v>
      </c>
      <c r="D11" s="4">
        <v>0</v>
      </c>
      <c r="E11" s="4">
        <v>0</v>
      </c>
      <c r="F11" s="13"/>
      <c r="G11" s="5" t="s">
        <v>55</v>
      </c>
      <c r="H11" s="5" t="s">
        <v>55</v>
      </c>
      <c r="I11" s="5" t="s">
        <v>55</v>
      </c>
      <c r="J11" s="5" t="s">
        <v>55</v>
      </c>
      <c r="K11" s="2"/>
      <c r="L11" s="1"/>
    </row>
    <row r="12" spans="1:12">
      <c r="A12" s="9">
        <v>1.7575165020073799E-11</v>
      </c>
      <c r="B12" s="10"/>
      <c r="C12" s="9">
        <v>1.0000000000000001E-5</v>
      </c>
      <c r="D12" s="10"/>
      <c r="E12" s="9">
        <v>0</v>
      </c>
      <c r="F12" s="10"/>
      <c r="G12" s="10"/>
      <c r="H12" s="10"/>
      <c r="I12" s="10"/>
      <c r="J12" s="11" t="s">
        <v>560</v>
      </c>
      <c r="K12" s="2"/>
      <c r="L12" s="1"/>
    </row>
    <row r="13" spans="1:12">
      <c r="A13" s="6">
        <v>3.5150330040147598E-11</v>
      </c>
      <c r="B13" s="12"/>
      <c r="C13" s="6">
        <v>2.0000000000000002E-5</v>
      </c>
      <c r="D13" s="12"/>
      <c r="E13" s="6">
        <v>0</v>
      </c>
      <c r="F13" s="12"/>
      <c r="G13" s="12"/>
      <c r="H13" s="12"/>
      <c r="I13" s="12"/>
      <c r="J13" s="7" t="s">
        <v>561</v>
      </c>
      <c r="K13" s="2"/>
      <c r="L13" s="1"/>
    </row>
    <row r="14" spans="1:12" ht="50.4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</row>
    <row r="15" spans="1:12" ht="36" customHeight="1">
      <c r="A15" s="32" t="s">
        <v>33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1"/>
    </row>
  </sheetData>
  <mergeCells count="6">
    <mergeCell ref="A15:K15"/>
    <mergeCell ref="A2:K2"/>
    <mergeCell ref="A3:K3"/>
    <mergeCell ref="A4:K4"/>
    <mergeCell ref="A7:J7"/>
    <mergeCell ref="A10:J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4"/>
  <sheetViews>
    <sheetView showGridLines="0" workbookViewId="0"/>
  </sheetViews>
  <sheetFormatPr defaultRowHeight="12.75"/>
  <cols>
    <col min="1" max="2" width="21.140625" customWidth="1"/>
    <col min="3" max="3" width="6.85546875" customWidth="1"/>
    <col min="4" max="4" width="97.42578125" customWidth="1"/>
  </cols>
  <sheetData>
    <row r="1" spans="1:4" ht="0.95" customHeight="1">
      <c r="A1" s="8"/>
      <c r="B1" s="8"/>
      <c r="C1" s="8"/>
      <c r="D1" s="8"/>
    </row>
    <row r="2" spans="1:4" ht="21.6" customHeight="1">
      <c r="A2" s="29" t="s">
        <v>34</v>
      </c>
      <c r="B2" s="29"/>
      <c r="C2" s="29"/>
      <c r="D2" s="1"/>
    </row>
    <row r="3" spans="1:4" ht="36" customHeight="1">
      <c r="A3" s="30" t="s">
        <v>1</v>
      </c>
      <c r="B3" s="30"/>
      <c r="C3" s="30"/>
      <c r="D3" s="1"/>
    </row>
    <row r="4" spans="1:4" ht="48.95" customHeight="1">
      <c r="A4" s="31" t="s">
        <v>2</v>
      </c>
      <c r="B4" s="31"/>
      <c r="C4" s="31"/>
      <c r="D4" s="1"/>
    </row>
    <row r="5" spans="1:4" ht="28.7" customHeight="1">
      <c r="A5" s="1"/>
      <c r="B5" s="2"/>
      <c r="C5" s="2"/>
      <c r="D5" s="1"/>
    </row>
    <row r="6" spans="1:4">
      <c r="A6" s="3" t="s">
        <v>35</v>
      </c>
      <c r="B6" s="3" t="s">
        <v>36</v>
      </c>
      <c r="C6" s="2"/>
      <c r="D6" s="1"/>
    </row>
    <row r="7" spans="1:4">
      <c r="A7" s="4">
        <v>1.8217000000000001</v>
      </c>
      <c r="B7" s="5" t="s">
        <v>37</v>
      </c>
      <c r="C7" s="2"/>
      <c r="D7" s="1"/>
    </row>
    <row r="8" spans="1:4">
      <c r="A8" s="4">
        <v>3.7330000000000001</v>
      </c>
      <c r="B8" s="5" t="s">
        <v>38</v>
      </c>
      <c r="C8" s="2"/>
      <c r="D8" s="1"/>
    </row>
    <row r="9" spans="1:4">
      <c r="A9" s="4">
        <v>4.9206000000000003</v>
      </c>
      <c r="B9" s="5" t="s">
        <v>39</v>
      </c>
      <c r="C9" s="2"/>
      <c r="D9" s="1"/>
    </row>
    <row r="10" spans="1:4">
      <c r="A10" s="4">
        <v>6.0365000000000002</v>
      </c>
      <c r="B10" s="5" t="s">
        <v>40</v>
      </c>
      <c r="C10" s="2"/>
      <c r="D10" s="1"/>
    </row>
    <row r="11" spans="1:4">
      <c r="A11" s="4">
        <v>4.3325000000000002E-2</v>
      </c>
      <c r="B11" s="5" t="s">
        <v>41</v>
      </c>
      <c r="C11" s="2"/>
      <c r="D11" s="1"/>
    </row>
    <row r="12" spans="1:4">
      <c r="A12" s="4">
        <v>0.66879999999999995</v>
      </c>
      <c r="B12" s="5" t="s">
        <v>42</v>
      </c>
      <c r="C12" s="2"/>
      <c r="D12" s="1"/>
    </row>
    <row r="13" spans="1:4" ht="95.85" customHeight="1">
      <c r="A13" s="1"/>
      <c r="B13" s="2"/>
      <c r="C13" s="2"/>
      <c r="D13" s="1"/>
    </row>
    <row r="14" spans="1:4" ht="36" customHeight="1">
      <c r="A14" s="32" t="s">
        <v>33</v>
      </c>
      <c r="B14" s="32"/>
      <c r="C14" s="32"/>
      <c r="D14" s="1"/>
    </row>
  </sheetData>
  <mergeCells count="4">
    <mergeCell ref="A2:C2"/>
    <mergeCell ref="A3:C3"/>
    <mergeCell ref="A4:C4"/>
    <mergeCell ref="A14:C1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45"/>
  <sheetViews>
    <sheetView showGridLines="0" workbookViewId="0"/>
  </sheetViews>
  <sheetFormatPr defaultRowHeight="12.75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>
      <c r="A2" s="29" t="s">
        <v>1229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1"/>
    </row>
    <row r="3" spans="1:12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1"/>
    </row>
    <row r="4" spans="1:12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1"/>
    </row>
    <row r="5" spans="1:12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>
      <c r="A6" s="3" t="s">
        <v>3</v>
      </c>
      <c r="B6" s="3" t="s">
        <v>101</v>
      </c>
      <c r="C6" s="3" t="s">
        <v>44</v>
      </c>
      <c r="D6" s="3" t="s">
        <v>103</v>
      </c>
      <c r="E6" s="3" t="s">
        <v>104</v>
      </c>
      <c r="F6" s="3" t="s">
        <v>579</v>
      </c>
      <c r="G6" s="3" t="s">
        <v>36</v>
      </c>
      <c r="H6" s="3" t="s">
        <v>147</v>
      </c>
      <c r="I6" s="3" t="s">
        <v>49</v>
      </c>
      <c r="J6" s="3" t="s">
        <v>50</v>
      </c>
      <c r="K6" s="2"/>
      <c r="L6" s="1"/>
    </row>
    <row r="7" spans="1:12" ht="15.2" customHeight="1">
      <c r="A7" s="33" t="s">
        <v>51</v>
      </c>
      <c r="B7" s="33"/>
      <c r="C7" s="33"/>
      <c r="D7" s="33"/>
      <c r="E7" s="33"/>
      <c r="F7" s="33"/>
      <c r="G7" s="33"/>
      <c r="H7" s="33"/>
      <c r="I7" s="33"/>
      <c r="J7" s="33"/>
      <c r="K7" s="2"/>
      <c r="L7" s="1"/>
    </row>
    <row r="8" spans="1:12" ht="15.2" customHeight="1">
      <c r="A8" s="33" t="s">
        <v>563</v>
      </c>
      <c r="B8" s="33"/>
      <c r="C8" s="33"/>
      <c r="D8" s="33"/>
      <c r="E8" s="33"/>
      <c r="F8" s="33"/>
      <c r="G8" s="33"/>
      <c r="H8" s="33"/>
      <c r="I8" s="33"/>
      <c r="J8" s="33"/>
      <c r="K8" s="2"/>
      <c r="L8" s="1"/>
    </row>
    <row r="9" spans="1:12">
      <c r="A9" s="4">
        <v>1.7575165020073799E-11</v>
      </c>
      <c r="B9" s="4">
        <v>0</v>
      </c>
      <c r="C9" s="4">
        <v>1.0000000000000001E-5</v>
      </c>
      <c r="D9" s="4">
        <v>0</v>
      </c>
      <c r="E9" s="4">
        <v>0</v>
      </c>
      <c r="F9" s="14"/>
      <c r="G9" s="5" t="s">
        <v>55</v>
      </c>
      <c r="H9" s="5" t="s">
        <v>55</v>
      </c>
      <c r="I9" s="5" t="s">
        <v>55</v>
      </c>
      <c r="J9" s="5" t="s">
        <v>55</v>
      </c>
      <c r="K9" s="2"/>
      <c r="L9" s="1"/>
    </row>
    <row r="10" spans="1:12">
      <c r="A10" s="9">
        <v>1.7575165020073799E-11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564</v>
      </c>
      <c r="K10" s="2"/>
      <c r="L10" s="1"/>
    </row>
    <row r="11" spans="1:12" ht="15.2" customHeight="1">
      <c r="A11" s="33" t="s">
        <v>565</v>
      </c>
      <c r="B11" s="33"/>
      <c r="C11" s="33"/>
      <c r="D11" s="33"/>
      <c r="E11" s="33"/>
      <c r="F11" s="33"/>
      <c r="G11" s="33"/>
      <c r="H11" s="33"/>
      <c r="I11" s="33"/>
      <c r="J11" s="33"/>
      <c r="K11" s="2"/>
      <c r="L11" s="1"/>
    </row>
    <row r="12" spans="1:12" ht="36">
      <c r="A12" s="4">
        <v>-4.6715140126656551E-4</v>
      </c>
      <c r="B12" s="4">
        <v>0</v>
      </c>
      <c r="C12" s="4">
        <v>-265.80200000000002</v>
      </c>
      <c r="D12" s="4">
        <v>1.32901</v>
      </c>
      <c r="E12" s="4">
        <v>-20000000</v>
      </c>
      <c r="F12" s="14">
        <v>41038</v>
      </c>
      <c r="G12" s="5" t="s">
        <v>53</v>
      </c>
      <c r="H12" s="5" t="s">
        <v>1230</v>
      </c>
      <c r="I12" s="5" t="s">
        <v>1231</v>
      </c>
      <c r="J12" s="5" t="s">
        <v>1232</v>
      </c>
      <c r="K12" s="2"/>
      <c r="L12" s="1"/>
    </row>
    <row r="13" spans="1:12" ht="36">
      <c r="A13" s="4">
        <v>-2.7445694048317605E-4</v>
      </c>
      <c r="B13" s="4">
        <v>0</v>
      </c>
      <c r="C13" s="4">
        <v>-156.1618</v>
      </c>
      <c r="D13" s="4">
        <v>0.78080899999999998</v>
      </c>
      <c r="E13" s="4">
        <v>-20000000</v>
      </c>
      <c r="F13" s="14">
        <v>41038</v>
      </c>
      <c r="G13" s="5" t="s">
        <v>53</v>
      </c>
      <c r="H13" s="5" t="s">
        <v>1230</v>
      </c>
      <c r="I13" s="5" t="s">
        <v>1233</v>
      </c>
      <c r="J13" s="5" t="s">
        <v>1234</v>
      </c>
      <c r="K13" s="2"/>
      <c r="L13" s="1"/>
    </row>
    <row r="14" spans="1:12" ht="36">
      <c r="A14" s="4">
        <v>3.781128383987985E-3</v>
      </c>
      <c r="B14" s="4">
        <v>0</v>
      </c>
      <c r="C14" s="4">
        <v>2151.4041999999999</v>
      </c>
      <c r="D14" s="4">
        <v>10.757021</v>
      </c>
      <c r="E14" s="4">
        <v>20000000</v>
      </c>
      <c r="F14" s="14">
        <v>41038</v>
      </c>
      <c r="G14" s="5" t="s">
        <v>53</v>
      </c>
      <c r="H14" s="5" t="s">
        <v>1230</v>
      </c>
      <c r="I14" s="5" t="s">
        <v>1235</v>
      </c>
      <c r="J14" s="5" t="s">
        <v>1236</v>
      </c>
      <c r="K14" s="2"/>
      <c r="L14" s="1"/>
    </row>
    <row r="15" spans="1:12">
      <c r="A15" s="9">
        <v>3.0395200422382433E-3</v>
      </c>
      <c r="B15" s="10"/>
      <c r="C15" s="9">
        <v>1729.4404</v>
      </c>
      <c r="D15" s="10"/>
      <c r="E15" s="9">
        <v>-20000000</v>
      </c>
      <c r="F15" s="10"/>
      <c r="G15" s="10"/>
      <c r="H15" s="10"/>
      <c r="I15" s="10"/>
      <c r="J15" s="11" t="s">
        <v>566</v>
      </c>
      <c r="K15" s="2"/>
      <c r="L15" s="1"/>
    </row>
    <row r="16" spans="1:12" ht="15.2" customHeight="1">
      <c r="A16" s="33" t="s">
        <v>1237</v>
      </c>
      <c r="B16" s="33"/>
      <c r="C16" s="33"/>
      <c r="D16" s="33"/>
      <c r="E16" s="33"/>
      <c r="F16" s="33"/>
      <c r="G16" s="33"/>
      <c r="H16" s="33"/>
      <c r="I16" s="33"/>
      <c r="J16" s="33"/>
      <c r="K16" s="2"/>
      <c r="L16" s="1"/>
    </row>
    <row r="17" spans="1:12">
      <c r="A17" s="4">
        <v>1.7575165020073799E-11</v>
      </c>
      <c r="B17" s="4">
        <v>0</v>
      </c>
      <c r="C17" s="4">
        <v>1.0000000000000001E-5</v>
      </c>
      <c r="D17" s="4">
        <v>0</v>
      </c>
      <c r="E17" s="4">
        <v>0</v>
      </c>
      <c r="F17" s="14"/>
      <c r="G17" s="5" t="s">
        <v>55</v>
      </c>
      <c r="H17" s="5" t="s">
        <v>55</v>
      </c>
      <c r="I17" s="5" t="s">
        <v>55</v>
      </c>
      <c r="J17" s="5" t="s">
        <v>55</v>
      </c>
      <c r="K17" s="2"/>
      <c r="L17" s="1"/>
    </row>
    <row r="18" spans="1:12">
      <c r="A18" s="9">
        <v>1.7575165020073799E-11</v>
      </c>
      <c r="B18" s="10"/>
      <c r="C18" s="9">
        <v>1.0000000000000001E-5</v>
      </c>
      <c r="D18" s="10"/>
      <c r="E18" s="9">
        <v>0</v>
      </c>
      <c r="F18" s="10"/>
      <c r="G18" s="10"/>
      <c r="H18" s="10"/>
      <c r="I18" s="10"/>
      <c r="J18" s="11" t="s">
        <v>1238</v>
      </c>
      <c r="K18" s="2"/>
      <c r="L18" s="1"/>
    </row>
    <row r="19" spans="1:12" ht="15.2" customHeight="1">
      <c r="A19" s="33" t="s">
        <v>567</v>
      </c>
      <c r="B19" s="33"/>
      <c r="C19" s="33"/>
      <c r="D19" s="33"/>
      <c r="E19" s="33"/>
      <c r="F19" s="33"/>
      <c r="G19" s="33"/>
      <c r="H19" s="33"/>
      <c r="I19" s="33"/>
      <c r="J19" s="33"/>
      <c r="K19" s="2"/>
      <c r="L19" s="1"/>
    </row>
    <row r="20" spans="1:12">
      <c r="A20" s="4">
        <v>1.7575165020073799E-11</v>
      </c>
      <c r="B20" s="4">
        <v>0</v>
      </c>
      <c r="C20" s="4">
        <v>1.0000000000000001E-5</v>
      </c>
      <c r="D20" s="4">
        <v>0</v>
      </c>
      <c r="E20" s="4">
        <v>0</v>
      </c>
      <c r="F20" s="14"/>
      <c r="G20" s="5" t="s">
        <v>55</v>
      </c>
      <c r="H20" s="5" t="s">
        <v>55</v>
      </c>
      <c r="I20" s="5" t="s">
        <v>55</v>
      </c>
      <c r="J20" s="5" t="s">
        <v>55</v>
      </c>
      <c r="K20" s="2"/>
      <c r="L20" s="1"/>
    </row>
    <row r="21" spans="1:12">
      <c r="A21" s="9">
        <v>1.7575165020073799E-11</v>
      </c>
      <c r="B21" s="10"/>
      <c r="C21" s="9">
        <v>1.0000000000000001E-5</v>
      </c>
      <c r="D21" s="10"/>
      <c r="E21" s="9">
        <v>0</v>
      </c>
      <c r="F21" s="10"/>
      <c r="G21" s="10"/>
      <c r="H21" s="10"/>
      <c r="I21" s="10"/>
      <c r="J21" s="11" t="s">
        <v>568</v>
      </c>
      <c r="K21" s="2"/>
      <c r="L21" s="1"/>
    </row>
    <row r="22" spans="1:12" ht="15.2" customHeight="1">
      <c r="A22" s="33" t="s">
        <v>442</v>
      </c>
      <c r="B22" s="33"/>
      <c r="C22" s="33"/>
      <c r="D22" s="33"/>
      <c r="E22" s="33"/>
      <c r="F22" s="33"/>
      <c r="G22" s="33"/>
      <c r="H22" s="33"/>
      <c r="I22" s="33"/>
      <c r="J22" s="33"/>
      <c r="K22" s="2"/>
      <c r="L22" s="1"/>
    </row>
    <row r="23" spans="1:12">
      <c r="A23" s="4">
        <v>1.7575165020073799E-11</v>
      </c>
      <c r="B23" s="4">
        <v>0</v>
      </c>
      <c r="C23" s="4">
        <v>1.0000000000000001E-5</v>
      </c>
      <c r="D23" s="4">
        <v>0</v>
      </c>
      <c r="E23" s="4">
        <v>0</v>
      </c>
      <c r="F23" s="14"/>
      <c r="G23" s="5" t="s">
        <v>55</v>
      </c>
      <c r="H23" s="5" t="s">
        <v>55</v>
      </c>
      <c r="I23" s="5" t="s">
        <v>55</v>
      </c>
      <c r="J23" s="5" t="s">
        <v>55</v>
      </c>
      <c r="K23" s="2"/>
      <c r="L23" s="1"/>
    </row>
    <row r="24" spans="1:12">
      <c r="A24" s="9">
        <v>1.7575165020073799E-11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0"/>
      <c r="J24" s="11" t="s">
        <v>443</v>
      </c>
      <c r="K24" s="2"/>
      <c r="L24" s="1"/>
    </row>
    <row r="25" spans="1:12">
      <c r="A25" s="9">
        <v>3.0395201125389035E-3</v>
      </c>
      <c r="B25" s="10"/>
      <c r="C25" s="9">
        <v>1729.4404400000001</v>
      </c>
      <c r="D25" s="10"/>
      <c r="E25" s="9">
        <v>-20000000</v>
      </c>
      <c r="F25" s="10"/>
      <c r="G25" s="10"/>
      <c r="H25" s="10"/>
      <c r="I25" s="10"/>
      <c r="J25" s="11" t="s">
        <v>92</v>
      </c>
      <c r="K25" s="2"/>
      <c r="L25" s="1"/>
    </row>
    <row r="26" spans="1:12" ht="15.2" customHeight="1">
      <c r="A26" s="33" t="s">
        <v>93</v>
      </c>
      <c r="B26" s="33"/>
      <c r="C26" s="33"/>
      <c r="D26" s="33"/>
      <c r="E26" s="33"/>
      <c r="F26" s="33"/>
      <c r="G26" s="33"/>
      <c r="H26" s="33"/>
      <c r="I26" s="33"/>
      <c r="J26" s="33"/>
      <c r="K26" s="2"/>
      <c r="L26" s="1"/>
    </row>
    <row r="27" spans="1:12" ht="15.2" customHeight="1">
      <c r="A27" s="33" t="s">
        <v>563</v>
      </c>
      <c r="B27" s="33"/>
      <c r="C27" s="33"/>
      <c r="D27" s="33"/>
      <c r="E27" s="33"/>
      <c r="F27" s="33"/>
      <c r="G27" s="33"/>
      <c r="H27" s="33"/>
      <c r="I27" s="33"/>
      <c r="J27" s="33"/>
      <c r="K27" s="2"/>
      <c r="L27" s="1"/>
    </row>
    <row r="28" spans="1:12">
      <c r="A28" s="4">
        <v>1.7575165020073799E-11</v>
      </c>
      <c r="B28" s="4">
        <v>0</v>
      </c>
      <c r="C28" s="4">
        <v>1.0000000000000001E-5</v>
      </c>
      <c r="D28" s="4">
        <v>0</v>
      </c>
      <c r="E28" s="4">
        <v>0</v>
      </c>
      <c r="F28" s="14"/>
      <c r="G28" s="5" t="s">
        <v>55</v>
      </c>
      <c r="H28" s="5" t="s">
        <v>55</v>
      </c>
      <c r="I28" s="5" t="s">
        <v>55</v>
      </c>
      <c r="J28" s="5" t="s">
        <v>55</v>
      </c>
      <c r="K28" s="2"/>
      <c r="L28" s="1"/>
    </row>
    <row r="29" spans="1:12">
      <c r="A29" s="9">
        <v>1.7575165020073799E-11</v>
      </c>
      <c r="B29" s="10"/>
      <c r="C29" s="9">
        <v>1.0000000000000001E-5</v>
      </c>
      <c r="D29" s="10"/>
      <c r="E29" s="9">
        <v>0</v>
      </c>
      <c r="F29" s="10"/>
      <c r="G29" s="10"/>
      <c r="H29" s="10"/>
      <c r="I29" s="10"/>
      <c r="J29" s="11" t="s">
        <v>564</v>
      </c>
      <c r="K29" s="2"/>
      <c r="L29" s="1"/>
    </row>
    <row r="30" spans="1:12" ht="15.2" customHeight="1">
      <c r="A30" s="33" t="s">
        <v>569</v>
      </c>
      <c r="B30" s="33"/>
      <c r="C30" s="33"/>
      <c r="D30" s="33"/>
      <c r="E30" s="33"/>
      <c r="F30" s="33"/>
      <c r="G30" s="33"/>
      <c r="H30" s="33"/>
      <c r="I30" s="33"/>
      <c r="J30" s="33"/>
      <c r="K30" s="2"/>
      <c r="L30" s="1"/>
    </row>
    <row r="31" spans="1:12">
      <c r="A31" s="4">
        <v>1.7575165020073799E-11</v>
      </c>
      <c r="B31" s="4">
        <v>0</v>
      </c>
      <c r="C31" s="4">
        <v>1.0000000000000001E-5</v>
      </c>
      <c r="D31" s="4">
        <v>0</v>
      </c>
      <c r="E31" s="4">
        <v>0</v>
      </c>
      <c r="F31" s="14"/>
      <c r="G31" s="5" t="s">
        <v>55</v>
      </c>
      <c r="H31" s="5" t="s">
        <v>55</v>
      </c>
      <c r="I31" s="5" t="s">
        <v>55</v>
      </c>
      <c r="J31" s="5" t="s">
        <v>55</v>
      </c>
      <c r="K31" s="2"/>
      <c r="L31" s="1"/>
    </row>
    <row r="32" spans="1:12">
      <c r="A32" s="9">
        <v>1.7575165020073799E-11</v>
      </c>
      <c r="B32" s="10"/>
      <c r="C32" s="9">
        <v>1.0000000000000001E-5</v>
      </c>
      <c r="D32" s="10"/>
      <c r="E32" s="9">
        <v>0</v>
      </c>
      <c r="F32" s="10"/>
      <c r="G32" s="10"/>
      <c r="H32" s="10"/>
      <c r="I32" s="10"/>
      <c r="J32" s="11" t="s">
        <v>570</v>
      </c>
      <c r="K32" s="2"/>
      <c r="L32" s="1"/>
    </row>
    <row r="33" spans="1:12" ht="15.2" customHeight="1">
      <c r="A33" s="33" t="s">
        <v>567</v>
      </c>
      <c r="B33" s="33"/>
      <c r="C33" s="33"/>
      <c r="D33" s="33"/>
      <c r="E33" s="33"/>
      <c r="F33" s="33"/>
      <c r="G33" s="33"/>
      <c r="H33" s="33"/>
      <c r="I33" s="33"/>
      <c r="J33" s="33"/>
      <c r="K33" s="2"/>
      <c r="L33" s="1"/>
    </row>
    <row r="34" spans="1:12" ht="24">
      <c r="A34" s="4">
        <v>7.7667290498459123E-5</v>
      </c>
      <c r="B34" s="4">
        <v>0</v>
      </c>
      <c r="C34" s="4">
        <v>44.191499999999998</v>
      </c>
      <c r="D34" s="4">
        <v>7.4999999999999997E-3</v>
      </c>
      <c r="E34" s="4">
        <v>589220000</v>
      </c>
      <c r="F34" s="14">
        <v>40480</v>
      </c>
      <c r="G34" s="5" t="s">
        <v>41</v>
      </c>
      <c r="H34" s="5" t="s">
        <v>160</v>
      </c>
      <c r="I34" s="5" t="s">
        <v>1239</v>
      </c>
      <c r="J34" s="5" t="s">
        <v>1240</v>
      </c>
      <c r="K34" s="2"/>
      <c r="L34" s="1"/>
    </row>
    <row r="35" spans="1:12">
      <c r="A35" s="9">
        <v>7.7667290498459123E-5</v>
      </c>
      <c r="B35" s="10"/>
      <c r="C35" s="9">
        <v>44.191499999999998</v>
      </c>
      <c r="D35" s="10"/>
      <c r="E35" s="9">
        <v>589220000</v>
      </c>
      <c r="F35" s="10"/>
      <c r="G35" s="10"/>
      <c r="H35" s="10"/>
      <c r="I35" s="10"/>
      <c r="J35" s="11" t="s">
        <v>568</v>
      </c>
      <c r="K35" s="2"/>
      <c r="L35" s="1"/>
    </row>
    <row r="36" spans="1:12" ht="15.2" customHeight="1">
      <c r="A36" s="33" t="s">
        <v>571</v>
      </c>
      <c r="B36" s="33"/>
      <c r="C36" s="33"/>
      <c r="D36" s="33"/>
      <c r="E36" s="33"/>
      <c r="F36" s="33"/>
      <c r="G36" s="33"/>
      <c r="H36" s="33"/>
      <c r="I36" s="33"/>
      <c r="J36" s="33"/>
      <c r="K36" s="2"/>
      <c r="L36" s="1"/>
    </row>
    <row r="37" spans="1:12">
      <c r="A37" s="4">
        <v>1.7575165020073799E-11</v>
      </c>
      <c r="B37" s="4">
        <v>0</v>
      </c>
      <c r="C37" s="4">
        <v>1.0000000000000001E-5</v>
      </c>
      <c r="D37" s="4">
        <v>0</v>
      </c>
      <c r="E37" s="4">
        <v>0</v>
      </c>
      <c r="F37" s="14"/>
      <c r="G37" s="5" t="s">
        <v>55</v>
      </c>
      <c r="H37" s="5" t="s">
        <v>55</v>
      </c>
      <c r="I37" s="5" t="s">
        <v>55</v>
      </c>
      <c r="J37" s="5" t="s">
        <v>55</v>
      </c>
      <c r="K37" s="2"/>
      <c r="L37" s="1"/>
    </row>
    <row r="38" spans="1:12">
      <c r="A38" s="9">
        <v>1.7575165020073799E-11</v>
      </c>
      <c r="B38" s="10"/>
      <c r="C38" s="9">
        <v>1.0000000000000001E-5</v>
      </c>
      <c r="D38" s="10"/>
      <c r="E38" s="9">
        <v>0</v>
      </c>
      <c r="F38" s="10"/>
      <c r="G38" s="10"/>
      <c r="H38" s="10"/>
      <c r="I38" s="10"/>
      <c r="J38" s="11" t="s">
        <v>572</v>
      </c>
      <c r="K38" s="2"/>
      <c r="L38" s="1"/>
    </row>
    <row r="39" spans="1:12" ht="15.2" customHeight="1">
      <c r="A39" s="33" t="s">
        <v>442</v>
      </c>
      <c r="B39" s="33"/>
      <c r="C39" s="33"/>
      <c r="D39" s="33"/>
      <c r="E39" s="33"/>
      <c r="F39" s="33"/>
      <c r="G39" s="33"/>
      <c r="H39" s="33"/>
      <c r="I39" s="33"/>
      <c r="J39" s="33"/>
      <c r="K39" s="2"/>
      <c r="L39" s="1"/>
    </row>
    <row r="40" spans="1:12">
      <c r="A40" s="4">
        <v>1.7575165020073799E-11</v>
      </c>
      <c r="B40" s="4">
        <v>0</v>
      </c>
      <c r="C40" s="4">
        <v>1.0000000000000001E-5</v>
      </c>
      <c r="D40" s="4">
        <v>0</v>
      </c>
      <c r="E40" s="4">
        <v>0</v>
      </c>
      <c r="F40" s="14"/>
      <c r="G40" s="5" t="s">
        <v>55</v>
      </c>
      <c r="H40" s="5" t="s">
        <v>55</v>
      </c>
      <c r="I40" s="5" t="s">
        <v>55</v>
      </c>
      <c r="J40" s="5" t="s">
        <v>55</v>
      </c>
      <c r="K40" s="2"/>
      <c r="L40" s="1"/>
    </row>
    <row r="41" spans="1:12">
      <c r="A41" s="9">
        <v>1.7575165020073799E-11</v>
      </c>
      <c r="B41" s="10"/>
      <c r="C41" s="9">
        <v>1.0000000000000001E-5</v>
      </c>
      <c r="D41" s="10"/>
      <c r="E41" s="9">
        <v>0</v>
      </c>
      <c r="F41" s="10"/>
      <c r="G41" s="10"/>
      <c r="H41" s="10"/>
      <c r="I41" s="10"/>
      <c r="J41" s="11" t="s">
        <v>443</v>
      </c>
      <c r="K41" s="2"/>
      <c r="L41" s="1"/>
    </row>
    <row r="42" spans="1:12">
      <c r="A42" s="9">
        <v>7.7667360799119192E-5</v>
      </c>
      <c r="B42" s="10"/>
      <c r="C42" s="9">
        <v>44.191540000000003</v>
      </c>
      <c r="D42" s="10"/>
      <c r="E42" s="9">
        <v>589220000</v>
      </c>
      <c r="F42" s="10"/>
      <c r="G42" s="10"/>
      <c r="H42" s="10"/>
      <c r="I42" s="10"/>
      <c r="J42" s="11" t="s">
        <v>98</v>
      </c>
      <c r="K42" s="2"/>
      <c r="L42" s="1"/>
    </row>
    <row r="43" spans="1:12">
      <c r="A43" s="6">
        <v>3.1171874733380229E-3</v>
      </c>
      <c r="B43" s="12"/>
      <c r="C43" s="6">
        <v>1773.6319800000001</v>
      </c>
      <c r="D43" s="12"/>
      <c r="E43" s="6">
        <v>569220000</v>
      </c>
      <c r="F43" s="12"/>
      <c r="G43" s="12"/>
      <c r="H43" s="12"/>
      <c r="I43" s="12"/>
      <c r="J43" s="7" t="s">
        <v>573</v>
      </c>
      <c r="K43" s="2"/>
      <c r="L43" s="1"/>
    </row>
    <row r="44" spans="1:12" ht="20.100000000000001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</row>
    <row r="45" spans="1:12" ht="36" customHeight="1">
      <c r="A45" s="32" t="s">
        <v>33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1"/>
    </row>
  </sheetData>
  <mergeCells count="16">
    <mergeCell ref="A2:K2"/>
    <mergeCell ref="A3:K3"/>
    <mergeCell ref="A4:K4"/>
    <mergeCell ref="A7:J7"/>
    <mergeCell ref="A8:J8"/>
    <mergeCell ref="A11:J11"/>
    <mergeCell ref="A33:J33"/>
    <mergeCell ref="A36:J36"/>
    <mergeCell ref="A39:J39"/>
    <mergeCell ref="A45:K45"/>
    <mergeCell ref="A16:J16"/>
    <mergeCell ref="A19:J19"/>
    <mergeCell ref="A22:J22"/>
    <mergeCell ref="A26:J26"/>
    <mergeCell ref="A27:J27"/>
    <mergeCell ref="A30:J3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95"/>
  <sheetViews>
    <sheetView showGridLines="0" workbookViewId="0"/>
  </sheetViews>
  <sheetFormatPr defaultRowHeight="12.75"/>
  <cols>
    <col min="1" max="1" width="10.140625" customWidth="1"/>
    <col min="2" max="2" width="21.140625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4.855468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9" t="s">
        <v>1241</v>
      </c>
      <c r="B2" s="29"/>
      <c r="C2" s="29"/>
      <c r="D2" s="29"/>
      <c r="E2" s="29"/>
      <c r="F2" s="29"/>
      <c r="G2" s="29"/>
      <c r="H2" s="29"/>
      <c r="I2" s="29"/>
      <c r="J2" s="29"/>
      <c r="K2" s="1"/>
    </row>
    <row r="3" spans="1:11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1"/>
    </row>
    <row r="4" spans="1:11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44</v>
      </c>
      <c r="C6" s="3" t="s">
        <v>103</v>
      </c>
      <c r="D6" s="3" t="s">
        <v>104</v>
      </c>
      <c r="E6" s="3" t="s">
        <v>579</v>
      </c>
      <c r="F6" s="3" t="s">
        <v>36</v>
      </c>
      <c r="G6" s="3" t="s">
        <v>147</v>
      </c>
      <c r="H6" s="3" t="s">
        <v>49</v>
      </c>
      <c r="I6" s="3" t="s">
        <v>50</v>
      </c>
      <c r="J6" s="2"/>
      <c r="K6" s="1"/>
    </row>
    <row r="7" spans="1:11" ht="15.2" customHeight="1">
      <c r="A7" s="33" t="s">
        <v>51</v>
      </c>
      <c r="B7" s="33"/>
      <c r="C7" s="33"/>
      <c r="D7" s="33"/>
      <c r="E7" s="33"/>
      <c r="F7" s="33"/>
      <c r="G7" s="33"/>
      <c r="H7" s="33"/>
      <c r="I7" s="33"/>
      <c r="J7" s="2"/>
      <c r="K7" s="1"/>
    </row>
    <row r="8" spans="1:11" ht="15.2" customHeight="1">
      <c r="A8" s="33" t="s">
        <v>563</v>
      </c>
      <c r="B8" s="33"/>
      <c r="C8" s="33"/>
      <c r="D8" s="33"/>
      <c r="E8" s="33"/>
      <c r="F8" s="33"/>
      <c r="G8" s="33"/>
      <c r="H8" s="33"/>
      <c r="I8" s="33"/>
      <c r="J8" s="2"/>
      <c r="K8" s="1"/>
    </row>
    <row r="9" spans="1:11">
      <c r="A9" s="4">
        <v>1.7575165020073799E-11</v>
      </c>
      <c r="B9" s="4">
        <v>1.0000000000000001E-5</v>
      </c>
      <c r="C9" s="4">
        <v>0</v>
      </c>
      <c r="D9" s="4">
        <v>0</v>
      </c>
      <c r="E9" s="14"/>
      <c r="F9" s="5" t="s">
        <v>55</v>
      </c>
      <c r="G9" s="5" t="s">
        <v>55</v>
      </c>
      <c r="H9" s="5" t="s">
        <v>55</v>
      </c>
      <c r="I9" s="5" t="s">
        <v>55</v>
      </c>
      <c r="J9" s="2"/>
      <c r="K9" s="1"/>
    </row>
    <row r="10" spans="1:11">
      <c r="A10" s="9">
        <v>1.7575165020073799E-11</v>
      </c>
      <c r="B10" s="9">
        <v>1.0000000000000001E-5</v>
      </c>
      <c r="C10" s="10"/>
      <c r="D10" s="9">
        <v>0</v>
      </c>
      <c r="E10" s="10"/>
      <c r="F10" s="10"/>
      <c r="G10" s="10"/>
      <c r="H10" s="10"/>
      <c r="I10" s="11" t="s">
        <v>564</v>
      </c>
      <c r="J10" s="2"/>
      <c r="K10" s="1"/>
    </row>
    <row r="11" spans="1:11" ht="15.2" customHeight="1">
      <c r="A11" s="33" t="s">
        <v>565</v>
      </c>
      <c r="B11" s="33"/>
      <c r="C11" s="33"/>
      <c r="D11" s="33"/>
      <c r="E11" s="33"/>
      <c r="F11" s="33"/>
      <c r="G11" s="33"/>
      <c r="H11" s="33"/>
      <c r="I11" s="33"/>
      <c r="J11" s="2"/>
      <c r="K11" s="1"/>
    </row>
    <row r="12" spans="1:11" ht="36">
      <c r="A12" s="4">
        <v>6.7957812549386662E-4</v>
      </c>
      <c r="B12" s="4">
        <v>386.669556</v>
      </c>
      <c r="C12" s="4">
        <v>6.1376119999999998</v>
      </c>
      <c r="D12" s="4">
        <v>23517900</v>
      </c>
      <c r="E12" s="14">
        <v>40949</v>
      </c>
      <c r="F12" s="5" t="s">
        <v>38</v>
      </c>
      <c r="G12" s="5" t="s">
        <v>160</v>
      </c>
      <c r="H12" s="5" t="s">
        <v>1242</v>
      </c>
      <c r="I12" s="5" t="s">
        <v>1243</v>
      </c>
      <c r="J12" s="2"/>
      <c r="K12" s="1"/>
    </row>
    <row r="13" spans="1:11" ht="24">
      <c r="A13" s="4">
        <v>-2.4238327489352995E-3</v>
      </c>
      <c r="B13" s="4">
        <v>-1379.12375</v>
      </c>
      <c r="C13" s="4">
        <v>-11.03299</v>
      </c>
      <c r="D13" s="4">
        <v>46662500</v>
      </c>
      <c r="E13" s="14">
        <v>40308</v>
      </c>
      <c r="F13" s="5" t="s">
        <v>38</v>
      </c>
      <c r="G13" s="5" t="s">
        <v>160</v>
      </c>
      <c r="H13" s="5" t="s">
        <v>1244</v>
      </c>
      <c r="I13" s="5" t="s">
        <v>1245</v>
      </c>
      <c r="J13" s="2"/>
      <c r="K13" s="1"/>
    </row>
    <row r="14" spans="1:11" ht="24">
      <c r="A14" s="4">
        <v>5.7812650477506175E-3</v>
      </c>
      <c r="B14" s="4">
        <v>3289.45136</v>
      </c>
      <c r="C14" s="4">
        <v>-20.559070999999999</v>
      </c>
      <c r="D14" s="4">
        <v>-59728000</v>
      </c>
      <c r="E14" s="14">
        <v>41226</v>
      </c>
      <c r="F14" s="5" t="s">
        <v>38</v>
      </c>
      <c r="G14" s="5" t="s">
        <v>160</v>
      </c>
      <c r="H14" s="5" t="s">
        <v>1246</v>
      </c>
      <c r="I14" s="5" t="s">
        <v>1247</v>
      </c>
      <c r="J14" s="2"/>
      <c r="K14" s="1"/>
    </row>
    <row r="15" spans="1:11" ht="24">
      <c r="A15" s="4">
        <v>-2.662352782867855E-3</v>
      </c>
      <c r="B15" s="4">
        <v>-1514.838</v>
      </c>
      <c r="C15" s="4">
        <v>-38.841999999999999</v>
      </c>
      <c r="D15" s="4">
        <v>19190340</v>
      </c>
      <c r="E15" s="14">
        <v>40549</v>
      </c>
      <c r="F15" s="5" t="s">
        <v>39</v>
      </c>
      <c r="G15" s="5" t="s">
        <v>160</v>
      </c>
      <c r="H15" s="5" t="s">
        <v>1248</v>
      </c>
      <c r="I15" s="5" t="s">
        <v>1249</v>
      </c>
      <c r="J15" s="2"/>
      <c r="K15" s="1"/>
    </row>
    <row r="16" spans="1:11" ht="24">
      <c r="A16" s="4">
        <v>5.7282724804827512E-3</v>
      </c>
      <c r="B16" s="4">
        <v>3259.2993999999999</v>
      </c>
      <c r="C16" s="4">
        <v>32.592993999999997</v>
      </c>
      <c r="D16" s="4">
        <v>37330000</v>
      </c>
      <c r="E16" s="14">
        <v>40440.958333333328</v>
      </c>
      <c r="F16" s="5" t="s">
        <v>38</v>
      </c>
      <c r="G16" s="5" t="s">
        <v>160</v>
      </c>
      <c r="H16" s="5" t="s">
        <v>1250</v>
      </c>
      <c r="I16" s="5" t="s">
        <v>1251</v>
      </c>
      <c r="J16" s="2"/>
      <c r="K16" s="1"/>
    </row>
    <row r="17" spans="1:11" ht="24">
      <c r="A17" s="4">
        <v>2.4143333634543674E-4</v>
      </c>
      <c r="B17" s="4">
        <v>137.37187449999999</v>
      </c>
      <c r="C17" s="4">
        <v>3.7636129999999999</v>
      </c>
      <c r="D17" s="4">
        <v>17960190</v>
      </c>
      <c r="E17" s="14">
        <v>40255</v>
      </c>
      <c r="F17" s="5" t="s">
        <v>39</v>
      </c>
      <c r="G17" s="5" t="s">
        <v>160</v>
      </c>
      <c r="H17" s="5" t="s">
        <v>1252</v>
      </c>
      <c r="I17" s="5" t="s">
        <v>1253</v>
      </c>
      <c r="J17" s="2"/>
      <c r="K17" s="1"/>
    </row>
    <row r="18" spans="1:11" ht="24">
      <c r="A18" s="4">
        <v>5.9785667325930291E-5</v>
      </c>
      <c r="B18" s="4">
        <v>34.017130000000002</v>
      </c>
      <c r="C18" s="4">
        <v>0.97191799999999995</v>
      </c>
      <c r="D18" s="4">
        <v>17222100</v>
      </c>
      <c r="E18" s="14">
        <v>40296</v>
      </c>
      <c r="F18" s="5" t="s">
        <v>39</v>
      </c>
      <c r="G18" s="5" t="s">
        <v>160</v>
      </c>
      <c r="H18" s="5" t="s">
        <v>1254</v>
      </c>
      <c r="I18" s="5" t="s">
        <v>1255</v>
      </c>
      <c r="J18" s="2"/>
      <c r="K18" s="1"/>
    </row>
    <row r="19" spans="1:11" ht="24">
      <c r="A19" s="4">
        <v>5.6277843654606767E-3</v>
      </c>
      <c r="B19" s="4">
        <v>3202.1232</v>
      </c>
      <c r="C19" s="4">
        <v>32.021231999999998</v>
      </c>
      <c r="D19" s="4">
        <v>37330000</v>
      </c>
      <c r="E19" s="14">
        <v>40555</v>
      </c>
      <c r="F19" s="5" t="s">
        <v>38</v>
      </c>
      <c r="G19" s="5" t="s">
        <v>160</v>
      </c>
      <c r="H19" s="5" t="s">
        <v>1256</v>
      </c>
      <c r="I19" s="5" t="s">
        <v>1257</v>
      </c>
      <c r="J19" s="2"/>
      <c r="K19" s="1"/>
    </row>
    <row r="20" spans="1:11" ht="24">
      <c r="A20" s="4">
        <v>4.8672918604001662E-3</v>
      </c>
      <c r="B20" s="4">
        <v>2769.4146000000001</v>
      </c>
      <c r="C20" s="4">
        <v>27.694146</v>
      </c>
      <c r="D20" s="4">
        <v>10000000</v>
      </c>
      <c r="E20" s="14">
        <v>40631</v>
      </c>
      <c r="F20" s="5" t="s">
        <v>53</v>
      </c>
      <c r="G20" s="5" t="s">
        <v>160</v>
      </c>
      <c r="H20" s="5" t="s">
        <v>1258</v>
      </c>
      <c r="I20" s="5" t="s">
        <v>1259</v>
      </c>
      <c r="J20" s="2"/>
      <c r="K20" s="1"/>
    </row>
    <row r="21" spans="1:11" ht="24">
      <c r="A21" s="4">
        <v>1.3516023589437969E-3</v>
      </c>
      <c r="B21" s="4">
        <v>769.04106300000001</v>
      </c>
      <c r="C21" s="4">
        <v>12.207001</v>
      </c>
      <c r="D21" s="4">
        <v>23517900</v>
      </c>
      <c r="E21" s="14">
        <v>40963</v>
      </c>
      <c r="F21" s="5" t="s">
        <v>38</v>
      </c>
      <c r="G21" s="5" t="s">
        <v>160</v>
      </c>
      <c r="H21" s="5" t="s">
        <v>1260</v>
      </c>
      <c r="I21" s="5" t="s">
        <v>1261</v>
      </c>
      <c r="J21" s="2"/>
      <c r="K21" s="1"/>
    </row>
    <row r="22" spans="1:11" ht="36">
      <c r="A22" s="4">
        <v>3.5343505621073406E-3</v>
      </c>
      <c r="B22" s="4">
        <v>2010.991395</v>
      </c>
      <c r="C22" s="4">
        <v>19.152298999999999</v>
      </c>
      <c r="D22" s="4">
        <v>39196500</v>
      </c>
      <c r="E22" s="14">
        <v>40913</v>
      </c>
      <c r="F22" s="5" t="s">
        <v>38</v>
      </c>
      <c r="G22" s="5" t="s">
        <v>160</v>
      </c>
      <c r="H22" s="5" t="s">
        <v>1262</v>
      </c>
      <c r="I22" s="5" t="s">
        <v>1263</v>
      </c>
      <c r="J22" s="2"/>
      <c r="K22" s="1"/>
    </row>
    <row r="23" spans="1:11" ht="24">
      <c r="A23" s="4">
        <v>-5.6836554846463891E-3</v>
      </c>
      <c r="B23" s="4">
        <v>-3233.913012</v>
      </c>
      <c r="C23" s="4">
        <v>-32.665787999999999</v>
      </c>
      <c r="D23" s="4">
        <v>36956700</v>
      </c>
      <c r="E23" s="14">
        <v>40660</v>
      </c>
      <c r="F23" s="5" t="s">
        <v>38</v>
      </c>
      <c r="G23" s="5" t="s">
        <v>160</v>
      </c>
      <c r="H23" s="5" t="s">
        <v>1264</v>
      </c>
      <c r="I23" s="5" t="s">
        <v>1265</v>
      </c>
      <c r="J23" s="2"/>
      <c r="K23" s="1"/>
    </row>
    <row r="24" spans="1:11" ht="24">
      <c r="A24" s="4">
        <v>-2.8048827576998359E-3</v>
      </c>
      <c r="B24" s="4">
        <v>-1595.935375</v>
      </c>
      <c r="C24" s="4">
        <v>-12.767483</v>
      </c>
      <c r="D24" s="4">
        <v>46662500</v>
      </c>
      <c r="E24" s="14">
        <v>40309</v>
      </c>
      <c r="F24" s="5" t="s">
        <v>38</v>
      </c>
      <c r="G24" s="5" t="s">
        <v>160</v>
      </c>
      <c r="H24" s="5" t="s">
        <v>1266</v>
      </c>
      <c r="I24" s="5" t="s">
        <v>1267</v>
      </c>
      <c r="J24" s="2"/>
      <c r="K24" s="1"/>
    </row>
    <row r="25" spans="1:11" ht="24">
      <c r="A25" s="4">
        <v>-7.3539644009627608E-4</v>
      </c>
      <c r="B25" s="4">
        <v>-418.42932300000001</v>
      </c>
      <c r="C25" s="4">
        <v>-7.1526379999999996</v>
      </c>
      <c r="D25" s="4">
        <v>28785510</v>
      </c>
      <c r="E25" s="14">
        <v>40574</v>
      </c>
      <c r="F25" s="5" t="s">
        <v>39</v>
      </c>
      <c r="G25" s="5" t="s">
        <v>160</v>
      </c>
      <c r="H25" s="5" t="s">
        <v>1268</v>
      </c>
      <c r="I25" s="5" t="s">
        <v>1269</v>
      </c>
      <c r="J25" s="2"/>
      <c r="K25" s="1"/>
    </row>
    <row r="26" spans="1:11" ht="24">
      <c r="A26" s="4">
        <v>-6.8736466878475619E-5</v>
      </c>
      <c r="B26" s="4">
        <v>-39.109997999999997</v>
      </c>
      <c r="C26" s="4">
        <v>-0.73102800000000001</v>
      </c>
      <c r="D26" s="4">
        <v>26325210</v>
      </c>
      <c r="E26" s="14">
        <v>40255</v>
      </c>
      <c r="F26" s="5" t="s">
        <v>39</v>
      </c>
      <c r="G26" s="5" t="s">
        <v>160</v>
      </c>
      <c r="H26" s="5" t="s">
        <v>1270</v>
      </c>
      <c r="I26" s="5" t="s">
        <v>1271</v>
      </c>
      <c r="J26" s="2"/>
      <c r="K26" s="1"/>
    </row>
    <row r="27" spans="1:11" ht="24">
      <c r="A27" s="4">
        <v>7.0639864983222222E-4</v>
      </c>
      <c r="B27" s="4">
        <v>401.930024</v>
      </c>
      <c r="C27" s="4">
        <v>6.9298279999999997</v>
      </c>
      <c r="D27" s="4">
        <v>28539480</v>
      </c>
      <c r="E27" s="14">
        <v>40582</v>
      </c>
      <c r="F27" s="5" t="s">
        <v>39</v>
      </c>
      <c r="G27" s="5" t="s">
        <v>160</v>
      </c>
      <c r="H27" s="5" t="s">
        <v>1272</v>
      </c>
      <c r="I27" s="5" t="s">
        <v>1273</v>
      </c>
      <c r="J27" s="2"/>
      <c r="K27" s="1"/>
    </row>
    <row r="28" spans="1:11" ht="24">
      <c r="A28" s="4">
        <v>-1.1546830692693424E-4</v>
      </c>
      <c r="B28" s="4">
        <v>-65.699700000000007</v>
      </c>
      <c r="C28" s="4">
        <v>-1.1945399999999999</v>
      </c>
      <c r="D28" s="4">
        <v>27063300</v>
      </c>
      <c r="E28" s="14">
        <v>40262</v>
      </c>
      <c r="F28" s="5" t="s">
        <v>39</v>
      </c>
      <c r="G28" s="5" t="s">
        <v>160</v>
      </c>
      <c r="H28" s="5" t="s">
        <v>1274</v>
      </c>
      <c r="I28" s="5" t="s">
        <v>1275</v>
      </c>
      <c r="J28" s="2"/>
      <c r="K28" s="1"/>
    </row>
    <row r="29" spans="1:11" ht="24">
      <c r="A29" s="4">
        <v>-3.4475861992304234E-4</v>
      </c>
      <c r="B29" s="4">
        <v>-196.16238000000001</v>
      </c>
      <c r="C29" s="4">
        <v>-4.3591639999999998</v>
      </c>
      <c r="D29" s="4">
        <v>22142700</v>
      </c>
      <c r="E29" s="14">
        <v>40295</v>
      </c>
      <c r="F29" s="5" t="s">
        <v>39</v>
      </c>
      <c r="G29" s="5" t="s">
        <v>160</v>
      </c>
      <c r="H29" s="5" t="s">
        <v>1276</v>
      </c>
      <c r="I29" s="5" t="s">
        <v>1277</v>
      </c>
      <c r="J29" s="2"/>
      <c r="K29" s="1"/>
    </row>
    <row r="30" spans="1:11" ht="24">
      <c r="A30" s="4">
        <v>7.4001180848676858E-4</v>
      </c>
      <c r="B30" s="4">
        <v>421.05539700000003</v>
      </c>
      <c r="C30" s="4">
        <v>6.6834189999999998</v>
      </c>
      <c r="D30" s="4">
        <v>23517900</v>
      </c>
      <c r="E30" s="14">
        <v>40952</v>
      </c>
      <c r="F30" s="5" t="s">
        <v>38</v>
      </c>
      <c r="G30" s="5" t="s">
        <v>160</v>
      </c>
      <c r="H30" s="5" t="s">
        <v>1278</v>
      </c>
      <c r="I30" s="5" t="s">
        <v>1279</v>
      </c>
      <c r="J30" s="2"/>
      <c r="K30" s="1"/>
    </row>
    <row r="31" spans="1:11" ht="24">
      <c r="A31" s="4">
        <v>5.5912966356631616E-4</v>
      </c>
      <c r="B31" s="4">
        <v>318.13622400000003</v>
      </c>
      <c r="C31" s="4">
        <v>9.9417570000000008</v>
      </c>
      <c r="D31" s="4">
        <v>11945600</v>
      </c>
      <c r="E31" s="14">
        <v>40942</v>
      </c>
      <c r="F31" s="5" t="s">
        <v>38</v>
      </c>
      <c r="G31" s="5" t="s">
        <v>160</v>
      </c>
      <c r="H31" s="5" t="s">
        <v>1280</v>
      </c>
      <c r="I31" s="5" t="s">
        <v>1281</v>
      </c>
      <c r="J31" s="2"/>
      <c r="K31" s="1"/>
    </row>
    <row r="32" spans="1:11" ht="24">
      <c r="A32" s="4">
        <v>-2.7156424723605178E-3</v>
      </c>
      <c r="B32" s="4">
        <v>-1545.1590180000001</v>
      </c>
      <c r="C32" s="4">
        <v>-39.619461999999999</v>
      </c>
      <c r="D32" s="4">
        <v>19190340</v>
      </c>
      <c r="E32" s="14">
        <v>40548</v>
      </c>
      <c r="F32" s="5" t="s">
        <v>39</v>
      </c>
      <c r="G32" s="5" t="s">
        <v>160</v>
      </c>
      <c r="H32" s="5" t="s">
        <v>1282</v>
      </c>
      <c r="I32" s="5" t="s">
        <v>1283</v>
      </c>
      <c r="J32" s="2"/>
      <c r="K32" s="1"/>
    </row>
    <row r="33" spans="1:11" ht="24">
      <c r="A33" s="4">
        <v>1.2549102484835708E-4</v>
      </c>
      <c r="B33" s="4">
        <v>71.402473151760006</v>
      </c>
      <c r="C33" s="4">
        <v>5.9390159999999996</v>
      </c>
      <c r="D33" s="4">
        <v>5915845.4765999997</v>
      </c>
      <c r="E33" s="14">
        <v>40918</v>
      </c>
      <c r="F33" s="5" t="s">
        <v>39</v>
      </c>
      <c r="G33" s="5" t="s">
        <v>160</v>
      </c>
      <c r="H33" s="5" t="s">
        <v>1284</v>
      </c>
      <c r="I33" s="5" t="s">
        <v>1285</v>
      </c>
      <c r="J33" s="2"/>
      <c r="K33" s="1"/>
    </row>
    <row r="34" spans="1:11" ht="24">
      <c r="A34" s="4">
        <v>-1.2238722372484051E-3</v>
      </c>
      <c r="B34" s="4">
        <v>-696.36457800000005</v>
      </c>
      <c r="C34" s="4">
        <v>-16.580109</v>
      </c>
      <c r="D34" s="4">
        <v>15678600</v>
      </c>
      <c r="E34" s="14">
        <v>39703</v>
      </c>
      <c r="F34" s="5" t="s">
        <v>38</v>
      </c>
      <c r="G34" s="5" t="s">
        <v>160</v>
      </c>
      <c r="H34" s="5" t="s">
        <v>1286</v>
      </c>
      <c r="I34" s="5" t="s">
        <v>1287</v>
      </c>
      <c r="J34" s="2"/>
      <c r="K34" s="1"/>
    </row>
    <row r="35" spans="1:11" ht="24">
      <c r="A35" s="4">
        <v>6.4149035091540739E-4</v>
      </c>
      <c r="B35" s="4">
        <v>364.99819500000001</v>
      </c>
      <c r="C35" s="4">
        <v>17.804790000000001</v>
      </c>
      <c r="D35" s="4">
        <v>7652650</v>
      </c>
      <c r="E35" s="14">
        <v>40954</v>
      </c>
      <c r="F35" s="5" t="s">
        <v>38</v>
      </c>
      <c r="G35" s="5" t="s">
        <v>160</v>
      </c>
      <c r="H35" s="5" t="s">
        <v>1288</v>
      </c>
      <c r="I35" s="5" t="s">
        <v>1289</v>
      </c>
      <c r="J35" s="2"/>
      <c r="K35" s="1"/>
    </row>
    <row r="36" spans="1:11" ht="24">
      <c r="A36" s="4">
        <v>6.719127313304935E-3</v>
      </c>
      <c r="B36" s="4">
        <v>3823.0806400000001</v>
      </c>
      <c r="C36" s="4">
        <v>95.577016</v>
      </c>
      <c r="D36" s="4">
        <v>4000000</v>
      </c>
      <c r="E36" s="14">
        <v>39566</v>
      </c>
      <c r="F36" s="5" t="s">
        <v>53</v>
      </c>
      <c r="G36" s="5" t="s">
        <v>160</v>
      </c>
      <c r="H36" s="5" t="s">
        <v>1290</v>
      </c>
      <c r="I36" s="5" t="s">
        <v>1291</v>
      </c>
      <c r="J36" s="2"/>
      <c r="K36" s="1"/>
    </row>
    <row r="37" spans="1:11" ht="24">
      <c r="A37" s="4">
        <v>1.9625071493094568E-3</v>
      </c>
      <c r="B37" s="4">
        <v>1116.636542</v>
      </c>
      <c r="C37" s="4">
        <v>21.068614</v>
      </c>
      <c r="D37" s="4">
        <v>19784900</v>
      </c>
      <c r="E37" s="14">
        <v>40861</v>
      </c>
      <c r="F37" s="5" t="s">
        <v>38</v>
      </c>
      <c r="G37" s="5" t="s">
        <v>160</v>
      </c>
      <c r="H37" s="5" t="s">
        <v>1292</v>
      </c>
      <c r="I37" s="5" t="s">
        <v>1293</v>
      </c>
      <c r="J37" s="2"/>
      <c r="K37" s="1"/>
    </row>
    <row r="38" spans="1:11" ht="24">
      <c r="A38" s="4">
        <v>7.7396444902884266E-3</v>
      </c>
      <c r="B38" s="4">
        <v>4403.7393000000002</v>
      </c>
      <c r="C38" s="4">
        <v>44.037393000000002</v>
      </c>
      <c r="D38" s="4">
        <v>37330000</v>
      </c>
      <c r="E38" s="14">
        <v>40606</v>
      </c>
      <c r="F38" s="5" t="s">
        <v>38</v>
      </c>
      <c r="G38" s="5" t="s">
        <v>160</v>
      </c>
      <c r="H38" s="5" t="s">
        <v>1294</v>
      </c>
      <c r="I38" s="5" t="s">
        <v>1295</v>
      </c>
      <c r="J38" s="2"/>
      <c r="K38" s="1"/>
    </row>
    <row r="39" spans="1:11" ht="24">
      <c r="A39" s="4">
        <v>2.2709239800902774E-3</v>
      </c>
      <c r="B39" s="4">
        <v>1292.1210000000001</v>
      </c>
      <c r="C39" s="4">
        <v>12.92121</v>
      </c>
      <c r="D39" s="4">
        <v>37330000</v>
      </c>
      <c r="E39" s="14">
        <v>40689</v>
      </c>
      <c r="F39" s="5" t="s">
        <v>38</v>
      </c>
      <c r="G39" s="5" t="s">
        <v>160</v>
      </c>
      <c r="H39" s="5" t="s">
        <v>1296</v>
      </c>
      <c r="I39" s="5" t="s">
        <v>1297</v>
      </c>
      <c r="J39" s="2"/>
      <c r="K39" s="1"/>
    </row>
    <row r="40" spans="1:11" ht="24">
      <c r="A40" s="4">
        <v>2.6833077294520151E-3</v>
      </c>
      <c r="B40" s="4">
        <v>1526.7610440000001</v>
      </c>
      <c r="C40" s="4">
        <v>-20.631906000000001</v>
      </c>
      <c r="D40" s="4">
        <v>-27624200</v>
      </c>
      <c r="E40" s="14">
        <v>41179.958333333328</v>
      </c>
      <c r="F40" s="5" t="s">
        <v>38</v>
      </c>
      <c r="G40" s="5" t="s">
        <v>160</v>
      </c>
      <c r="H40" s="5" t="s">
        <v>1298</v>
      </c>
      <c r="I40" s="5" t="s">
        <v>1299</v>
      </c>
      <c r="J40" s="2"/>
      <c r="K40" s="1"/>
    </row>
    <row r="41" spans="1:11" ht="24">
      <c r="A41" s="4">
        <v>1.3728060942914317E-3</v>
      </c>
      <c r="B41" s="4">
        <v>781.10566400000005</v>
      </c>
      <c r="C41" s="4">
        <v>5.7434240000000001</v>
      </c>
      <c r="D41" s="4">
        <v>66920160</v>
      </c>
      <c r="E41" s="14">
        <v>40578</v>
      </c>
      <c r="F41" s="5" t="s">
        <v>39</v>
      </c>
      <c r="G41" s="5" t="s">
        <v>160</v>
      </c>
      <c r="H41" s="5" t="s">
        <v>1300</v>
      </c>
      <c r="I41" s="5" t="s">
        <v>1301</v>
      </c>
      <c r="J41" s="2"/>
      <c r="K41" s="1"/>
    </row>
    <row r="42" spans="1:11" ht="36">
      <c r="A42" s="4">
        <v>5.5318066617011117E-3</v>
      </c>
      <c r="B42" s="4">
        <v>3147.513355</v>
      </c>
      <c r="C42" s="4">
        <v>89.928953000000007</v>
      </c>
      <c r="D42" s="4">
        <v>3500000</v>
      </c>
      <c r="E42" s="14">
        <v>39898</v>
      </c>
      <c r="F42" s="5" t="s">
        <v>53</v>
      </c>
      <c r="G42" s="5" t="s">
        <v>160</v>
      </c>
      <c r="H42" s="5" t="s">
        <v>1302</v>
      </c>
      <c r="I42" s="5" t="s">
        <v>1303</v>
      </c>
      <c r="J42" s="2"/>
      <c r="K42" s="1"/>
    </row>
    <row r="43" spans="1:11" ht="36">
      <c r="A43" s="4">
        <v>1.3924903476570578E-3</v>
      </c>
      <c r="B43" s="4">
        <v>792.30570299999999</v>
      </c>
      <c r="C43" s="4">
        <v>12.576281</v>
      </c>
      <c r="D43" s="4">
        <v>23517900</v>
      </c>
      <c r="E43" s="14">
        <v>40934</v>
      </c>
      <c r="F43" s="5" t="s">
        <v>38</v>
      </c>
      <c r="G43" s="5" t="s">
        <v>160</v>
      </c>
      <c r="H43" s="5" t="s">
        <v>1304</v>
      </c>
      <c r="I43" s="5" t="s">
        <v>1305</v>
      </c>
      <c r="J43" s="2"/>
      <c r="K43" s="1"/>
    </row>
    <row r="44" spans="1:11" ht="24">
      <c r="A44" s="4">
        <v>-1.9449994328868338E-3</v>
      </c>
      <c r="B44" s="4">
        <v>-1106.67491922</v>
      </c>
      <c r="C44" s="4">
        <v>-14.728173</v>
      </c>
      <c r="D44" s="4">
        <v>28049762</v>
      </c>
      <c r="E44" s="14">
        <v>40850</v>
      </c>
      <c r="F44" s="5" t="s">
        <v>38</v>
      </c>
      <c r="G44" s="5" t="s">
        <v>160</v>
      </c>
      <c r="H44" s="5" t="s">
        <v>1306</v>
      </c>
      <c r="I44" s="5" t="s">
        <v>1307</v>
      </c>
      <c r="J44" s="2"/>
      <c r="K44" s="1"/>
    </row>
    <row r="45" spans="1:11" ht="24">
      <c r="A45" s="4">
        <v>8.1423820593609186E-4</v>
      </c>
      <c r="B45" s="4">
        <v>463.28908150000001</v>
      </c>
      <c r="C45" s="4">
        <v>19.714428999999999</v>
      </c>
      <c r="D45" s="4">
        <v>8772550</v>
      </c>
      <c r="E45" s="14">
        <v>40914</v>
      </c>
      <c r="F45" s="5" t="s">
        <v>38</v>
      </c>
      <c r="G45" s="5" t="s">
        <v>160</v>
      </c>
      <c r="H45" s="5" t="s">
        <v>1308</v>
      </c>
      <c r="I45" s="5" t="s">
        <v>1309</v>
      </c>
      <c r="J45" s="2"/>
      <c r="K45" s="1"/>
    </row>
    <row r="46" spans="1:11" ht="24">
      <c r="A46" s="4">
        <v>-7.4527529448018979E-4</v>
      </c>
      <c r="B46" s="4">
        <v>-424.05023999999997</v>
      </c>
      <c r="C46" s="4">
        <v>-7.0675039999999996</v>
      </c>
      <c r="D46" s="4">
        <v>22398000</v>
      </c>
      <c r="E46" s="14">
        <v>40570</v>
      </c>
      <c r="F46" s="5" t="s">
        <v>38</v>
      </c>
      <c r="G46" s="5" t="s">
        <v>160</v>
      </c>
      <c r="H46" s="5" t="s">
        <v>1310</v>
      </c>
      <c r="I46" s="5" t="s">
        <v>1311</v>
      </c>
      <c r="J46" s="2"/>
      <c r="K46" s="1"/>
    </row>
    <row r="47" spans="1:11" ht="24">
      <c r="A47" s="4">
        <v>-1.7998387296372688E-3</v>
      </c>
      <c r="B47" s="4">
        <v>-1024.0807</v>
      </c>
      <c r="C47" s="4">
        <v>-20.481614</v>
      </c>
      <c r="D47" s="4">
        <v>18665000</v>
      </c>
      <c r="E47" s="14">
        <v>40252</v>
      </c>
      <c r="F47" s="5" t="s">
        <v>38</v>
      </c>
      <c r="G47" s="5" t="s">
        <v>160</v>
      </c>
      <c r="H47" s="5" t="s">
        <v>1312</v>
      </c>
      <c r="I47" s="5" t="s">
        <v>1313</v>
      </c>
      <c r="J47" s="2"/>
      <c r="K47" s="1"/>
    </row>
    <row r="48" spans="1:11">
      <c r="A48" s="9">
        <v>3.7862025499403137E-2</v>
      </c>
      <c r="B48" s="9">
        <v>21542.91322793176</v>
      </c>
      <c r="C48" s="10"/>
      <c r="D48" s="9">
        <v>755219837.47660005</v>
      </c>
      <c r="E48" s="10"/>
      <c r="F48" s="10"/>
      <c r="G48" s="10"/>
      <c r="H48" s="10"/>
      <c r="I48" s="11" t="s">
        <v>566</v>
      </c>
      <c r="J48" s="2"/>
      <c r="K48" s="1"/>
    </row>
    <row r="49" spans="1:11" ht="15.2" customHeight="1">
      <c r="A49" s="33" t="s">
        <v>1237</v>
      </c>
      <c r="B49" s="33"/>
      <c r="C49" s="33"/>
      <c r="D49" s="33"/>
      <c r="E49" s="33"/>
      <c r="F49" s="33"/>
      <c r="G49" s="33"/>
      <c r="H49" s="33"/>
      <c r="I49" s="33"/>
      <c r="J49" s="2"/>
      <c r="K49" s="1"/>
    </row>
    <row r="50" spans="1:11">
      <c r="A50" s="4">
        <v>1.7575165020073799E-11</v>
      </c>
      <c r="B50" s="4">
        <v>1.0000000000000001E-5</v>
      </c>
      <c r="C50" s="4">
        <v>0</v>
      </c>
      <c r="D50" s="4">
        <v>0</v>
      </c>
      <c r="E50" s="14"/>
      <c r="F50" s="5" t="s">
        <v>55</v>
      </c>
      <c r="G50" s="5" t="s">
        <v>55</v>
      </c>
      <c r="H50" s="5" t="s">
        <v>55</v>
      </c>
      <c r="I50" s="5" t="s">
        <v>55</v>
      </c>
      <c r="J50" s="2"/>
      <c r="K50" s="1"/>
    </row>
    <row r="51" spans="1:11">
      <c r="A51" s="9">
        <v>1.7575165020073799E-11</v>
      </c>
      <c r="B51" s="9">
        <v>1.0000000000000001E-5</v>
      </c>
      <c r="C51" s="10"/>
      <c r="D51" s="9">
        <v>0</v>
      </c>
      <c r="E51" s="10"/>
      <c r="F51" s="10"/>
      <c r="G51" s="10"/>
      <c r="H51" s="10"/>
      <c r="I51" s="11" t="s">
        <v>1238</v>
      </c>
      <c r="J51" s="2"/>
      <c r="K51" s="1"/>
    </row>
    <row r="52" spans="1:11" ht="15.2" customHeight="1">
      <c r="A52" s="33" t="s">
        <v>567</v>
      </c>
      <c r="B52" s="33"/>
      <c r="C52" s="33"/>
      <c r="D52" s="33"/>
      <c r="E52" s="33"/>
      <c r="F52" s="33"/>
      <c r="G52" s="33"/>
      <c r="H52" s="33"/>
      <c r="I52" s="33"/>
      <c r="J52" s="2"/>
      <c r="K52" s="1"/>
    </row>
    <row r="53" spans="1:11" ht="24">
      <c r="A53" s="4">
        <v>9.1245465794238681E-4</v>
      </c>
      <c r="B53" s="4">
        <v>519.17273999999998</v>
      </c>
      <c r="C53" s="4">
        <v>2.884293</v>
      </c>
      <c r="D53" s="4">
        <v>18000000</v>
      </c>
      <c r="E53" s="14">
        <v>40519</v>
      </c>
      <c r="F53" s="5" t="s">
        <v>53</v>
      </c>
      <c r="G53" s="5" t="s">
        <v>160</v>
      </c>
      <c r="H53" s="5" t="s">
        <v>1314</v>
      </c>
      <c r="I53" s="5" t="s">
        <v>1315</v>
      </c>
      <c r="J53" s="2"/>
      <c r="K53" s="1"/>
    </row>
    <row r="54" spans="1:11" ht="24">
      <c r="A54" s="4">
        <v>-2.5222198038066016E-3</v>
      </c>
      <c r="B54" s="4">
        <v>-1435.10447892</v>
      </c>
      <c r="C54" s="4">
        <v>-6.8292780000000004</v>
      </c>
      <c r="D54" s="4">
        <v>21014000</v>
      </c>
      <c r="E54" s="14">
        <v>41066</v>
      </c>
      <c r="F54" s="5" t="s">
        <v>53</v>
      </c>
      <c r="G54" s="5" t="s">
        <v>160</v>
      </c>
      <c r="H54" s="5" t="s">
        <v>1316</v>
      </c>
      <c r="I54" s="5" t="s">
        <v>1317</v>
      </c>
      <c r="J54" s="2"/>
      <c r="K54" s="1"/>
    </row>
    <row r="55" spans="1:11" ht="24">
      <c r="A55" s="4">
        <v>9.9425973984218203E-4</v>
      </c>
      <c r="B55" s="4">
        <v>565.71857999999997</v>
      </c>
      <c r="C55" s="4">
        <v>2.6938979999999999</v>
      </c>
      <c r="D55" s="4">
        <v>21000000</v>
      </c>
      <c r="E55" s="14">
        <v>40973</v>
      </c>
      <c r="F55" s="5" t="s">
        <v>53</v>
      </c>
      <c r="G55" s="5" t="s">
        <v>160</v>
      </c>
      <c r="H55" s="5" t="s">
        <v>1318</v>
      </c>
      <c r="I55" s="5" t="s">
        <v>1319</v>
      </c>
      <c r="J55" s="2"/>
      <c r="K55" s="1"/>
    </row>
    <row r="56" spans="1:11">
      <c r="A56" s="9">
        <v>-6.1550540602203297E-4</v>
      </c>
      <c r="B56" s="9">
        <v>-350.21315892000001</v>
      </c>
      <c r="C56" s="10"/>
      <c r="D56" s="9">
        <v>60014000</v>
      </c>
      <c r="E56" s="10"/>
      <c r="F56" s="10"/>
      <c r="G56" s="10"/>
      <c r="H56" s="10"/>
      <c r="I56" s="11" t="s">
        <v>568</v>
      </c>
      <c r="J56" s="2"/>
      <c r="K56" s="1"/>
    </row>
    <row r="57" spans="1:11" ht="15.2" customHeight="1">
      <c r="A57" s="33" t="s">
        <v>442</v>
      </c>
      <c r="B57" s="33"/>
      <c r="C57" s="33"/>
      <c r="D57" s="33"/>
      <c r="E57" s="33"/>
      <c r="F57" s="33"/>
      <c r="G57" s="33"/>
      <c r="H57" s="33"/>
      <c r="I57" s="33"/>
      <c r="J57" s="2"/>
      <c r="K57" s="1"/>
    </row>
    <row r="58" spans="1:11" ht="24">
      <c r="A58" s="4">
        <v>3.9118380497719773E-3</v>
      </c>
      <c r="B58" s="4">
        <v>2225.7759999999998</v>
      </c>
      <c r="C58" s="4">
        <v>8.9031040000000008</v>
      </c>
      <c r="D58" s="4">
        <v>25000000</v>
      </c>
      <c r="E58" s="14">
        <v>40161</v>
      </c>
      <c r="F58" s="5" t="s">
        <v>53</v>
      </c>
      <c r="G58" s="5" t="s">
        <v>160</v>
      </c>
      <c r="H58" s="5" t="s">
        <v>1320</v>
      </c>
      <c r="I58" s="5" t="s">
        <v>1321</v>
      </c>
      <c r="J58" s="2"/>
      <c r="K58" s="1"/>
    </row>
    <row r="59" spans="1:11" ht="24">
      <c r="A59" s="4">
        <v>1.1850007561839205E-2</v>
      </c>
      <c r="B59" s="4">
        <v>6742.473</v>
      </c>
      <c r="C59" s="4">
        <v>8.9899640000000005</v>
      </c>
      <c r="D59" s="4">
        <v>75000000</v>
      </c>
      <c r="E59" s="14">
        <v>40199</v>
      </c>
      <c r="F59" s="5" t="s">
        <v>53</v>
      </c>
      <c r="G59" s="5" t="s">
        <v>160</v>
      </c>
      <c r="H59" s="5" t="s">
        <v>1322</v>
      </c>
      <c r="I59" s="5" t="s">
        <v>1323</v>
      </c>
      <c r="J59" s="2"/>
      <c r="K59" s="1"/>
    </row>
    <row r="60" spans="1:11">
      <c r="A60" s="9">
        <v>1.5761845611611178E-2</v>
      </c>
      <c r="B60" s="9">
        <v>8968.2489999999998</v>
      </c>
      <c r="C60" s="10"/>
      <c r="D60" s="9">
        <v>100000000</v>
      </c>
      <c r="E60" s="10"/>
      <c r="F60" s="10"/>
      <c r="G60" s="10"/>
      <c r="H60" s="10"/>
      <c r="I60" s="11" t="s">
        <v>443</v>
      </c>
      <c r="J60" s="2"/>
      <c r="K60" s="1"/>
    </row>
    <row r="61" spans="1:11">
      <c r="A61" s="9">
        <v>5.3008365740142616E-2</v>
      </c>
      <c r="B61" s="9">
        <v>30160.949089011759</v>
      </c>
      <c r="C61" s="10"/>
      <c r="D61" s="9">
        <v>915233837.47660005</v>
      </c>
      <c r="E61" s="10"/>
      <c r="F61" s="10"/>
      <c r="G61" s="10"/>
      <c r="H61" s="10"/>
      <c r="I61" s="11" t="s">
        <v>92</v>
      </c>
      <c r="J61" s="2"/>
      <c r="K61" s="1"/>
    </row>
    <row r="62" spans="1:11" ht="15.2" customHeight="1">
      <c r="A62" s="33" t="s">
        <v>93</v>
      </c>
      <c r="B62" s="33"/>
      <c r="C62" s="33"/>
      <c r="D62" s="33"/>
      <c r="E62" s="33"/>
      <c r="F62" s="33"/>
      <c r="G62" s="33"/>
      <c r="H62" s="33"/>
      <c r="I62" s="33"/>
      <c r="J62" s="2"/>
      <c r="K62" s="1"/>
    </row>
    <row r="63" spans="1:11" ht="15.2" customHeight="1">
      <c r="A63" s="33" t="s">
        <v>563</v>
      </c>
      <c r="B63" s="33"/>
      <c r="C63" s="33"/>
      <c r="D63" s="33"/>
      <c r="E63" s="33"/>
      <c r="F63" s="33"/>
      <c r="G63" s="33"/>
      <c r="H63" s="33"/>
      <c r="I63" s="33"/>
      <c r="J63" s="2"/>
      <c r="K63" s="1"/>
    </row>
    <row r="64" spans="1:11" ht="24">
      <c r="A64" s="4">
        <v>-1.5298407073946639E-4</v>
      </c>
      <c r="B64" s="4">
        <v>-87.045595625835006</v>
      </c>
      <c r="C64" s="4">
        <v>-182.58449999999999</v>
      </c>
      <c r="D64" s="4">
        <v>47674.142999999996</v>
      </c>
      <c r="E64" s="14">
        <v>41255</v>
      </c>
      <c r="F64" s="5" t="s">
        <v>38</v>
      </c>
      <c r="G64" s="5" t="s">
        <v>160</v>
      </c>
      <c r="H64" s="5" t="s">
        <v>1324</v>
      </c>
      <c r="I64" s="5" t="s">
        <v>1325</v>
      </c>
      <c r="J64" s="2"/>
      <c r="K64" s="1"/>
    </row>
    <row r="65" spans="1:11">
      <c r="A65" s="9">
        <v>-1.5298407073946639E-4</v>
      </c>
      <c r="B65" s="9">
        <v>-87.045595625835006</v>
      </c>
      <c r="C65" s="10"/>
      <c r="D65" s="9">
        <v>47674.142999999996</v>
      </c>
      <c r="E65" s="10"/>
      <c r="F65" s="10"/>
      <c r="G65" s="10"/>
      <c r="H65" s="10"/>
      <c r="I65" s="11" t="s">
        <v>564</v>
      </c>
      <c r="J65" s="2"/>
      <c r="K65" s="1"/>
    </row>
    <row r="66" spans="1:11" ht="15.2" customHeight="1">
      <c r="A66" s="33" t="s">
        <v>569</v>
      </c>
      <c r="B66" s="33"/>
      <c r="C66" s="33"/>
      <c r="D66" s="33"/>
      <c r="E66" s="33"/>
      <c r="F66" s="33"/>
      <c r="G66" s="33"/>
      <c r="H66" s="33"/>
      <c r="I66" s="33"/>
      <c r="J66" s="2"/>
      <c r="K66" s="1"/>
    </row>
    <row r="67" spans="1:11" ht="24">
      <c r="A67" s="4">
        <v>-1.41288735832504E-3</v>
      </c>
      <c r="B67" s="4">
        <v>-803.91129000000001</v>
      </c>
      <c r="C67" s="4">
        <v>-20.613109999999999</v>
      </c>
      <c r="D67" s="4">
        <v>19190340</v>
      </c>
      <c r="E67" s="14">
        <v>40987</v>
      </c>
      <c r="F67" s="5" t="s">
        <v>39</v>
      </c>
      <c r="G67" s="5" t="s">
        <v>160</v>
      </c>
      <c r="H67" s="5" t="s">
        <v>1326</v>
      </c>
      <c r="I67" s="5" t="s">
        <v>1327</v>
      </c>
      <c r="J67" s="2"/>
      <c r="K67" s="1"/>
    </row>
    <row r="68" spans="1:11" ht="24">
      <c r="A68" s="4">
        <v>-3.7845351539754764E-3</v>
      </c>
      <c r="B68" s="4">
        <v>-2153.3425999999999</v>
      </c>
      <c r="C68" s="4">
        <v>-53.833565</v>
      </c>
      <c r="D68" s="4">
        <v>19682400</v>
      </c>
      <c r="E68" s="14">
        <v>40987</v>
      </c>
      <c r="F68" s="5" t="s">
        <v>39</v>
      </c>
      <c r="G68" s="5" t="s">
        <v>160</v>
      </c>
      <c r="H68" s="5" t="s">
        <v>1328</v>
      </c>
      <c r="I68" s="5" t="s">
        <v>1329</v>
      </c>
      <c r="J68" s="2"/>
      <c r="K68" s="1"/>
    </row>
    <row r="69" spans="1:11" ht="24">
      <c r="A69" s="4">
        <v>-1.636648559556163E-3</v>
      </c>
      <c r="B69" s="4">
        <v>-931.22798999999998</v>
      </c>
      <c r="C69" s="4">
        <v>-13.303257</v>
      </c>
      <c r="D69" s="4">
        <v>34444200</v>
      </c>
      <c r="E69" s="14">
        <v>40987</v>
      </c>
      <c r="F69" s="5" t="s">
        <v>39</v>
      </c>
      <c r="G69" s="5" t="s">
        <v>160</v>
      </c>
      <c r="H69" s="5" t="s">
        <v>1330</v>
      </c>
      <c r="I69" s="5" t="s">
        <v>1331</v>
      </c>
      <c r="J69" s="2"/>
      <c r="K69" s="1"/>
    </row>
    <row r="70" spans="1:11" ht="24">
      <c r="A70" s="4">
        <v>-1.2490531428067407E-2</v>
      </c>
      <c r="B70" s="4">
        <v>-7106.9212799999996</v>
      </c>
      <c r="C70" s="4">
        <v>-78.965791999999993</v>
      </c>
      <c r="D70" s="4">
        <v>33597000</v>
      </c>
      <c r="E70" s="14">
        <v>40617</v>
      </c>
      <c r="F70" s="5" t="s">
        <v>38</v>
      </c>
      <c r="G70" s="5" t="s">
        <v>160</v>
      </c>
      <c r="H70" s="5" t="s">
        <v>1332</v>
      </c>
      <c r="I70" s="5" t="s">
        <v>1333</v>
      </c>
      <c r="J70" s="2"/>
      <c r="K70" s="1"/>
    </row>
    <row r="71" spans="1:11" ht="24">
      <c r="A71" s="4">
        <v>-7.8175565817454173E-3</v>
      </c>
      <c r="B71" s="4">
        <v>-4448.0700880000004</v>
      </c>
      <c r="C71" s="4">
        <v>-50.546250999999998</v>
      </c>
      <c r="D71" s="4">
        <v>32850400</v>
      </c>
      <c r="E71" s="14">
        <v>40989</v>
      </c>
      <c r="F71" s="5" t="s">
        <v>38</v>
      </c>
      <c r="G71" s="5" t="s">
        <v>160</v>
      </c>
      <c r="H71" s="5" t="s">
        <v>1334</v>
      </c>
      <c r="I71" s="5" t="s">
        <v>1335</v>
      </c>
      <c r="J71" s="2"/>
      <c r="K71" s="1"/>
    </row>
    <row r="72" spans="1:11" ht="24">
      <c r="A72" s="4">
        <v>2.3565431188517388E-3</v>
      </c>
      <c r="B72" s="4">
        <v>1340.83698</v>
      </c>
      <c r="C72" s="4">
        <v>12.769876</v>
      </c>
      <c r="D72" s="4">
        <v>39196500</v>
      </c>
      <c r="E72" s="14">
        <v>41016</v>
      </c>
      <c r="F72" s="5" t="s">
        <v>38</v>
      </c>
      <c r="G72" s="5" t="s">
        <v>160</v>
      </c>
      <c r="H72" s="5" t="s">
        <v>1336</v>
      </c>
      <c r="I72" s="5" t="s">
        <v>1337</v>
      </c>
      <c r="J72" s="2"/>
      <c r="K72" s="1"/>
    </row>
    <row r="73" spans="1:11" ht="24">
      <c r="A73" s="4">
        <v>4.1569617586340105E-3</v>
      </c>
      <c r="B73" s="4">
        <v>2365.24764</v>
      </c>
      <c r="C73" s="4">
        <v>22.526167999999998</v>
      </c>
      <c r="D73" s="4">
        <v>39196500</v>
      </c>
      <c r="E73" s="14">
        <v>41053</v>
      </c>
      <c r="F73" s="5" t="s">
        <v>38</v>
      </c>
      <c r="G73" s="5" t="s">
        <v>160</v>
      </c>
      <c r="H73" s="5" t="s">
        <v>1338</v>
      </c>
      <c r="I73" s="5" t="s">
        <v>1339</v>
      </c>
      <c r="J73" s="2"/>
      <c r="K73" s="1"/>
    </row>
    <row r="74" spans="1:11" ht="24">
      <c r="A74" s="4">
        <v>-6.9960003292985848E-4</v>
      </c>
      <c r="B74" s="4">
        <v>-398.06171499999999</v>
      </c>
      <c r="C74" s="4">
        <v>-4.6830790000000002</v>
      </c>
      <c r="D74" s="4">
        <v>31730500</v>
      </c>
      <c r="E74" s="14">
        <v>40807.958333333328</v>
      </c>
      <c r="F74" s="5" t="s">
        <v>38</v>
      </c>
      <c r="G74" s="5" t="s">
        <v>160</v>
      </c>
      <c r="H74" s="5" t="s">
        <v>1340</v>
      </c>
      <c r="I74" s="5" t="s">
        <v>1341</v>
      </c>
      <c r="J74" s="2"/>
      <c r="K74" s="1"/>
    </row>
    <row r="75" spans="1:11" ht="24">
      <c r="A75" s="4">
        <v>-3.5537208632701472E-4</v>
      </c>
      <c r="B75" s="4">
        <v>-202.20128</v>
      </c>
      <c r="C75" s="4">
        <v>-2.5275159999999999</v>
      </c>
      <c r="D75" s="4">
        <v>29864000</v>
      </c>
      <c r="E75" s="14">
        <v>40391</v>
      </c>
      <c r="F75" s="5" t="s">
        <v>38</v>
      </c>
      <c r="G75" s="5" t="s">
        <v>160</v>
      </c>
      <c r="H75" s="5" t="s">
        <v>1342</v>
      </c>
      <c r="I75" s="5" t="s">
        <v>1343</v>
      </c>
      <c r="J75" s="2"/>
      <c r="K75" s="1"/>
    </row>
    <row r="76" spans="1:11" ht="24">
      <c r="A76" s="4">
        <v>9.4905506739539503E-3</v>
      </c>
      <c r="B76" s="4">
        <v>5399.9781300000004</v>
      </c>
      <c r="C76" s="4">
        <v>-19.999918999999998</v>
      </c>
      <c r="D76" s="4">
        <v>-100791000</v>
      </c>
      <c r="E76" s="14">
        <v>41092</v>
      </c>
      <c r="F76" s="5" t="s">
        <v>38</v>
      </c>
      <c r="G76" s="5" t="s">
        <v>160</v>
      </c>
      <c r="H76" s="5" t="s">
        <v>1344</v>
      </c>
      <c r="I76" s="5" t="s">
        <v>1345</v>
      </c>
      <c r="J76" s="2"/>
      <c r="K76" s="1"/>
    </row>
    <row r="77" spans="1:11">
      <c r="A77" s="4">
        <v>2.0994589126379356E-7</v>
      </c>
      <c r="B77" s="4">
        <v>0.11945600000000001</v>
      </c>
      <c r="C77" s="4">
        <v>100</v>
      </c>
      <c r="D77" s="4">
        <v>119.456</v>
      </c>
      <c r="E77" s="14">
        <v>41255</v>
      </c>
      <c r="F77" s="5" t="s">
        <v>38</v>
      </c>
      <c r="G77" s="5" t="s">
        <v>160</v>
      </c>
      <c r="H77" s="5" t="s">
        <v>1346</v>
      </c>
      <c r="I77" s="5" t="s">
        <v>1347</v>
      </c>
      <c r="J77" s="2"/>
      <c r="K77" s="1"/>
    </row>
    <row r="78" spans="1:11" ht="36">
      <c r="A78" s="4">
        <v>-4.8859213595697946E-3</v>
      </c>
      <c r="B78" s="4">
        <v>-2780.0145000000002</v>
      </c>
      <c r="C78" s="4">
        <v>-27.800145000000001</v>
      </c>
      <c r="D78" s="4">
        <v>37330000</v>
      </c>
      <c r="E78" s="14">
        <v>40581</v>
      </c>
      <c r="F78" s="5" t="s">
        <v>38</v>
      </c>
      <c r="G78" s="5" t="s">
        <v>160</v>
      </c>
      <c r="H78" s="5" t="s">
        <v>1348</v>
      </c>
      <c r="I78" s="5" t="s">
        <v>1349</v>
      </c>
      <c r="J78" s="2"/>
      <c r="K78" s="1"/>
    </row>
    <row r="79" spans="1:11" ht="24">
      <c r="A79" s="4">
        <v>3.3908078271786607E-3</v>
      </c>
      <c r="B79" s="4">
        <v>1929.317775</v>
      </c>
      <c r="C79" s="4">
        <v>18.374455000000001</v>
      </c>
      <c r="D79" s="4">
        <v>39196500</v>
      </c>
      <c r="E79" s="14">
        <v>41015</v>
      </c>
      <c r="F79" s="5" t="s">
        <v>38</v>
      </c>
      <c r="G79" s="5" t="s">
        <v>160</v>
      </c>
      <c r="H79" s="5" t="s">
        <v>1350</v>
      </c>
      <c r="I79" s="5" t="s">
        <v>1351</v>
      </c>
      <c r="J79" s="2"/>
      <c r="K79" s="1"/>
    </row>
    <row r="80" spans="1:11" ht="24">
      <c r="A80" s="4">
        <v>3.6771287509949002E-4</v>
      </c>
      <c r="B80" s="4">
        <v>209.22300000000001</v>
      </c>
      <c r="C80" s="4">
        <v>3.8744999999999998</v>
      </c>
      <c r="D80" s="4">
        <v>20158200</v>
      </c>
      <c r="E80" s="14">
        <v>40827</v>
      </c>
      <c r="F80" s="5" t="s">
        <v>38</v>
      </c>
      <c r="G80" s="5" t="s">
        <v>160</v>
      </c>
      <c r="H80" s="5" t="s">
        <v>1352</v>
      </c>
      <c r="I80" s="5" t="s">
        <v>1353</v>
      </c>
      <c r="J80" s="2"/>
      <c r="K80" s="1"/>
    </row>
    <row r="81" spans="1:11" ht="24">
      <c r="A81" s="4">
        <v>2.5246970603646289E-3</v>
      </c>
      <c r="B81" s="4">
        <v>1436.5139999999999</v>
      </c>
      <c r="C81" s="4">
        <v>-7.1825700000000001</v>
      </c>
      <c r="D81" s="4">
        <v>-74660000</v>
      </c>
      <c r="E81" s="14">
        <v>41019</v>
      </c>
      <c r="F81" s="5" t="s">
        <v>38</v>
      </c>
      <c r="G81" s="5" t="s">
        <v>160</v>
      </c>
      <c r="H81" s="5" t="s">
        <v>1354</v>
      </c>
      <c r="I81" s="5" t="s">
        <v>1355</v>
      </c>
      <c r="J81" s="2"/>
      <c r="K81" s="1"/>
    </row>
    <row r="82" spans="1:11" ht="24">
      <c r="A82" s="4">
        <v>1.1188016299395248E-3</v>
      </c>
      <c r="B82" s="4">
        <v>636.58100999999999</v>
      </c>
      <c r="C82" s="4">
        <v>-3.2645179999999998</v>
      </c>
      <c r="D82" s="4">
        <v>-72793500</v>
      </c>
      <c r="E82" s="14">
        <v>40997</v>
      </c>
      <c r="F82" s="5" t="s">
        <v>38</v>
      </c>
      <c r="G82" s="5" t="s">
        <v>160</v>
      </c>
      <c r="H82" s="5" t="s">
        <v>1356</v>
      </c>
      <c r="I82" s="5" t="s">
        <v>1357</v>
      </c>
      <c r="J82" s="2"/>
      <c r="K82" s="1"/>
    </row>
    <row r="83" spans="1:11" ht="24">
      <c r="A83" s="4">
        <v>-1.9700572539053311E-3</v>
      </c>
      <c r="B83" s="4">
        <v>-1120.9324360000001</v>
      </c>
      <c r="C83" s="4">
        <v>5.3124760000000002</v>
      </c>
      <c r="D83" s="4">
        <v>-78766300</v>
      </c>
      <c r="E83" s="14">
        <v>40849</v>
      </c>
      <c r="F83" s="5" t="s">
        <v>38</v>
      </c>
      <c r="G83" s="5" t="s">
        <v>160</v>
      </c>
      <c r="H83" s="5" t="s">
        <v>1358</v>
      </c>
      <c r="I83" s="5" t="s">
        <v>1359</v>
      </c>
      <c r="J83" s="2"/>
      <c r="K83" s="1"/>
    </row>
    <row r="84" spans="1:11" ht="24">
      <c r="A84" s="4">
        <v>5.6569937009560119E-3</v>
      </c>
      <c r="B84" s="4">
        <v>3218.7428650000002</v>
      </c>
      <c r="C84" s="4">
        <v>-20.766082999999998</v>
      </c>
      <c r="D84" s="4">
        <v>-57861500</v>
      </c>
      <c r="E84" s="14">
        <v>41226</v>
      </c>
      <c r="F84" s="5" t="s">
        <v>38</v>
      </c>
      <c r="G84" s="5" t="s">
        <v>160</v>
      </c>
      <c r="H84" s="5" t="s">
        <v>1360</v>
      </c>
      <c r="I84" s="5" t="s">
        <v>1361</v>
      </c>
      <c r="J84" s="2"/>
      <c r="K84" s="1"/>
    </row>
    <row r="85" spans="1:11">
      <c r="A85" s="9">
        <v>-5.989831223532225E-3</v>
      </c>
      <c r="B85" s="9">
        <v>-3408.1223230000001</v>
      </c>
      <c r="C85" s="10"/>
      <c r="D85" s="9">
        <v>-8435640.5439999998</v>
      </c>
      <c r="E85" s="10"/>
      <c r="F85" s="10"/>
      <c r="G85" s="10"/>
      <c r="H85" s="10"/>
      <c r="I85" s="11" t="s">
        <v>570</v>
      </c>
      <c r="J85" s="2"/>
      <c r="K85" s="1"/>
    </row>
    <row r="86" spans="1:11" ht="15.2" customHeight="1">
      <c r="A86" s="33" t="s">
        <v>567</v>
      </c>
      <c r="B86" s="33"/>
      <c r="C86" s="33"/>
      <c r="D86" s="33"/>
      <c r="E86" s="33"/>
      <c r="F86" s="33"/>
      <c r="G86" s="33"/>
      <c r="H86" s="33"/>
      <c r="I86" s="33"/>
      <c r="J86" s="2"/>
      <c r="K86" s="1"/>
    </row>
    <row r="87" spans="1:11" ht="24">
      <c r="A87" s="4">
        <v>8.9669321480205456E-4</v>
      </c>
      <c r="B87" s="4">
        <v>510.20472000000001</v>
      </c>
      <c r="C87" s="4">
        <v>2.6852879999999999</v>
      </c>
      <c r="D87" s="4">
        <v>19000000</v>
      </c>
      <c r="E87" s="14">
        <v>40700</v>
      </c>
      <c r="F87" s="5" t="s">
        <v>53</v>
      </c>
      <c r="G87" s="5" t="s">
        <v>160</v>
      </c>
      <c r="H87" s="5" t="s">
        <v>1362</v>
      </c>
      <c r="I87" s="5" t="s">
        <v>1363</v>
      </c>
      <c r="J87" s="2"/>
      <c r="K87" s="1"/>
    </row>
    <row r="88" spans="1:11">
      <c r="A88" s="9">
        <v>8.9669321480205456E-4</v>
      </c>
      <c r="B88" s="9">
        <v>510.20472000000001</v>
      </c>
      <c r="C88" s="10"/>
      <c r="D88" s="9">
        <v>19000000</v>
      </c>
      <c r="E88" s="10"/>
      <c r="F88" s="10"/>
      <c r="G88" s="10"/>
      <c r="H88" s="10"/>
      <c r="I88" s="11" t="s">
        <v>568</v>
      </c>
      <c r="J88" s="2"/>
      <c r="K88" s="1"/>
    </row>
    <row r="89" spans="1:11" ht="15.2" customHeight="1">
      <c r="A89" s="33" t="s">
        <v>442</v>
      </c>
      <c r="B89" s="33"/>
      <c r="C89" s="33"/>
      <c r="D89" s="33"/>
      <c r="E89" s="33"/>
      <c r="F89" s="33"/>
      <c r="G89" s="33"/>
      <c r="H89" s="33"/>
      <c r="I89" s="33"/>
      <c r="J89" s="2"/>
      <c r="K89" s="1"/>
    </row>
    <row r="90" spans="1:11" ht="24">
      <c r="A90" s="4">
        <v>-1.4854430691575572E-4</v>
      </c>
      <c r="B90" s="4">
        <v>-84.519437937619998</v>
      </c>
      <c r="C90" s="4">
        <v>-0.32580700000000001</v>
      </c>
      <c r="D90" s="4">
        <v>25941566</v>
      </c>
      <c r="E90" s="14">
        <v>41059</v>
      </c>
      <c r="F90" s="5" t="s">
        <v>53</v>
      </c>
      <c r="G90" s="5" t="s">
        <v>160</v>
      </c>
      <c r="H90" s="5" t="s">
        <v>1364</v>
      </c>
      <c r="I90" s="5" t="s">
        <v>1365</v>
      </c>
      <c r="J90" s="2"/>
      <c r="K90" s="1"/>
    </row>
    <row r="91" spans="1:11">
      <c r="A91" s="9">
        <v>-1.4854430691575572E-4</v>
      </c>
      <c r="B91" s="9">
        <v>-84.519437937619998</v>
      </c>
      <c r="C91" s="10"/>
      <c r="D91" s="9">
        <v>25941566</v>
      </c>
      <c r="E91" s="10"/>
      <c r="F91" s="10"/>
      <c r="G91" s="10"/>
      <c r="H91" s="10"/>
      <c r="I91" s="11" t="s">
        <v>443</v>
      </c>
      <c r="J91" s="2"/>
      <c r="K91" s="1"/>
    </row>
    <row r="92" spans="1:11">
      <c r="A92" s="9">
        <v>-5.3946663863853926E-3</v>
      </c>
      <c r="B92" s="9">
        <v>-3069.4826365634549</v>
      </c>
      <c r="C92" s="10"/>
      <c r="D92" s="9">
        <v>36553599.598999999</v>
      </c>
      <c r="E92" s="10"/>
      <c r="F92" s="10"/>
      <c r="G92" s="10"/>
      <c r="H92" s="10"/>
      <c r="I92" s="11" t="s">
        <v>98</v>
      </c>
      <c r="J92" s="2"/>
      <c r="K92" s="1"/>
    </row>
    <row r="93" spans="1:11">
      <c r="A93" s="6">
        <v>4.761369935375722E-2</v>
      </c>
      <c r="B93" s="6">
        <v>27091.466452448305</v>
      </c>
      <c r="C93" s="12"/>
      <c r="D93" s="6">
        <v>951787437.07560003</v>
      </c>
      <c r="E93" s="12"/>
      <c r="F93" s="12"/>
      <c r="G93" s="12"/>
      <c r="H93" s="12"/>
      <c r="I93" s="7" t="s">
        <v>577</v>
      </c>
      <c r="J93" s="2"/>
      <c r="K93" s="1"/>
    </row>
    <row r="94" spans="1:11" ht="20.100000000000001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1"/>
    </row>
    <row r="95" spans="1:11" ht="36" customHeight="1">
      <c r="A95" s="32" t="s">
        <v>33</v>
      </c>
      <c r="B95" s="32"/>
      <c r="C95" s="32"/>
      <c r="D95" s="32"/>
      <c r="E95" s="32"/>
      <c r="F95" s="32"/>
      <c r="G95" s="32"/>
      <c r="H95" s="32"/>
      <c r="I95" s="32"/>
      <c r="J95" s="32"/>
      <c r="K95" s="1"/>
    </row>
  </sheetData>
  <mergeCells count="15">
    <mergeCell ref="A2:J2"/>
    <mergeCell ref="A3:J3"/>
    <mergeCell ref="A4:J4"/>
    <mergeCell ref="A7:I7"/>
    <mergeCell ref="A8:I8"/>
    <mergeCell ref="A11:I11"/>
    <mergeCell ref="A86:I86"/>
    <mergeCell ref="A89:I89"/>
    <mergeCell ref="A95:J95"/>
    <mergeCell ref="A49:I49"/>
    <mergeCell ref="A52:I52"/>
    <mergeCell ref="A57:I57"/>
    <mergeCell ref="A62:I62"/>
    <mergeCell ref="A63:I63"/>
    <mergeCell ref="A66:I66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62"/>
  <sheetViews>
    <sheetView showGridLines="0" topLeftCell="A43" workbookViewId="0">
      <selection activeCell="O59" sqref="O59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9" t="s">
        <v>1366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101</v>
      </c>
      <c r="C6" s="3" t="s">
        <v>44</v>
      </c>
      <c r="D6" s="3" t="s">
        <v>103</v>
      </c>
      <c r="E6" s="3" t="s">
        <v>104</v>
      </c>
      <c r="F6" s="3" t="s">
        <v>45</v>
      </c>
      <c r="G6" s="3" t="s">
        <v>46</v>
      </c>
      <c r="H6" s="3" t="s">
        <v>36</v>
      </c>
      <c r="I6" s="3" t="s">
        <v>105</v>
      </c>
      <c r="J6" s="3" t="s">
        <v>579</v>
      </c>
      <c r="K6" s="3" t="s">
        <v>47</v>
      </c>
      <c r="L6" s="3" t="s">
        <v>48</v>
      </c>
      <c r="M6" s="3" t="s">
        <v>580</v>
      </c>
      <c r="N6" s="3" t="s">
        <v>49</v>
      </c>
      <c r="O6" s="3" t="s">
        <v>50</v>
      </c>
      <c r="P6" s="1"/>
    </row>
    <row r="7" spans="1:16" ht="15.2" customHeight="1">
      <c r="A7" s="33" t="s">
        <v>51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1"/>
    </row>
    <row r="8" spans="1:16" ht="15.2" customHeight="1">
      <c r="A8" s="33" t="s">
        <v>581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1"/>
    </row>
    <row r="9" spans="1:16" ht="15.2" customHeight="1">
      <c r="A9" s="33" t="s">
        <v>127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1"/>
    </row>
    <row r="10" spans="1:16">
      <c r="A10" s="4">
        <v>1.7575165020073799E-11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55</v>
      </c>
      <c r="I10" s="4">
        <v>0</v>
      </c>
      <c r="J10" s="14"/>
      <c r="K10" s="5"/>
      <c r="L10" s="5" t="s">
        <v>55</v>
      </c>
      <c r="M10" s="13"/>
      <c r="N10" s="5" t="s">
        <v>55</v>
      </c>
      <c r="O10" s="5" t="s">
        <v>55</v>
      </c>
      <c r="P10" s="1"/>
    </row>
    <row r="11" spans="1:16">
      <c r="A11" s="9">
        <v>1.7575165020073799E-11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576</v>
      </c>
      <c r="P11" s="1"/>
    </row>
    <row r="12" spans="1:16" ht="25.5">
      <c r="A12" s="9">
        <v>1.7575165020073799E-11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582</v>
      </c>
      <c r="P12" s="1"/>
    </row>
    <row r="13" spans="1:16" ht="15.2" customHeight="1">
      <c r="A13" s="33" t="s">
        <v>583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1"/>
    </row>
    <row r="14" spans="1:16" ht="15.2" customHeight="1">
      <c r="A14" s="33" t="s">
        <v>127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1"/>
    </row>
    <row r="15" spans="1:16">
      <c r="A15" s="4">
        <v>1.7575165020073799E-11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14"/>
      <c r="K15" s="5"/>
      <c r="L15" s="5" t="s">
        <v>55</v>
      </c>
      <c r="M15" s="13"/>
      <c r="N15" s="5" t="s">
        <v>55</v>
      </c>
      <c r="O15" s="5" t="s">
        <v>55</v>
      </c>
      <c r="P15" s="1"/>
    </row>
    <row r="16" spans="1:16">
      <c r="A16" s="9">
        <v>1.7575165020073799E-11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576</v>
      </c>
      <c r="P16" s="1"/>
    </row>
    <row r="17" spans="1:16" ht="25.5">
      <c r="A17" s="9">
        <v>1.7575165020073799E-11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584</v>
      </c>
      <c r="P17" s="1"/>
    </row>
    <row r="18" spans="1:16" ht="15.2" customHeight="1">
      <c r="A18" s="33" t="s">
        <v>585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1"/>
    </row>
    <row r="19" spans="1:16" ht="15.2" customHeight="1">
      <c r="A19" s="33" t="s">
        <v>1553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1"/>
    </row>
    <row r="20" spans="1:16" ht="24">
      <c r="A20" s="4">
        <v>3.0709400536261752E-4</v>
      </c>
      <c r="B20" s="4">
        <v>0</v>
      </c>
      <c r="C20" s="4">
        <v>174.73179057600001</v>
      </c>
      <c r="D20" s="4">
        <v>116.34</v>
      </c>
      <c r="E20" s="4">
        <v>150190.64000000001</v>
      </c>
      <c r="F20" s="4">
        <v>1.69724381816387</v>
      </c>
      <c r="G20" s="4">
        <v>4.75</v>
      </c>
      <c r="H20" s="5" t="s">
        <v>53</v>
      </c>
      <c r="I20" s="4">
        <v>0.30670083367030931</v>
      </c>
      <c r="J20" s="14">
        <v>39569</v>
      </c>
      <c r="K20" s="5" t="s">
        <v>163</v>
      </c>
      <c r="L20" s="5" t="s">
        <v>164</v>
      </c>
      <c r="M20" s="19" t="s">
        <v>1565</v>
      </c>
      <c r="N20" s="5" t="s">
        <v>1367</v>
      </c>
      <c r="O20" s="5" t="s">
        <v>1368</v>
      </c>
      <c r="P20" s="1"/>
    </row>
    <row r="21" spans="1:16" ht="36">
      <c r="A21" s="4">
        <v>1.5799314117260488E-2</v>
      </c>
      <c r="B21" s="4">
        <v>0</v>
      </c>
      <c r="C21" s="4">
        <v>8989.5680064539993</v>
      </c>
      <c r="D21" s="4">
        <v>104.46</v>
      </c>
      <c r="E21" s="4">
        <v>8605751.4900000002</v>
      </c>
      <c r="F21" s="4">
        <v>2.0617854942083298</v>
      </c>
      <c r="G21" s="4">
        <v>4.3</v>
      </c>
      <c r="H21" s="5" t="s">
        <v>53</v>
      </c>
      <c r="I21" s="4">
        <v>1.7848552275966927</v>
      </c>
      <c r="J21" s="14">
        <v>41221</v>
      </c>
      <c r="K21" s="5" t="s">
        <v>163</v>
      </c>
      <c r="L21" s="5" t="s">
        <v>192</v>
      </c>
      <c r="M21" s="19" t="s">
        <v>1565</v>
      </c>
      <c r="N21" s="5" t="s">
        <v>1369</v>
      </c>
      <c r="O21" s="5" t="s">
        <v>1370</v>
      </c>
      <c r="P21" s="1"/>
    </row>
    <row r="22" spans="1:16" ht="24">
      <c r="A22" s="4">
        <v>1.1340072912347808E-2</v>
      </c>
      <c r="B22" s="4">
        <v>0</v>
      </c>
      <c r="C22" s="4">
        <v>6452.3279863349999</v>
      </c>
      <c r="D22" s="4">
        <v>103.95</v>
      </c>
      <c r="E22" s="4">
        <v>6207145.7300000004</v>
      </c>
      <c r="F22" s="4">
        <v>2.5870926719903902</v>
      </c>
      <c r="G22" s="4">
        <v>4.2</v>
      </c>
      <c r="H22" s="5" t="s">
        <v>53</v>
      </c>
      <c r="I22" s="4">
        <v>1.3768060163364377</v>
      </c>
      <c r="J22" s="14">
        <v>40752</v>
      </c>
      <c r="K22" s="5" t="s">
        <v>163</v>
      </c>
      <c r="L22" s="5" t="s">
        <v>192</v>
      </c>
      <c r="M22" s="19" t="s">
        <v>1565</v>
      </c>
      <c r="N22" s="5" t="s">
        <v>1371</v>
      </c>
      <c r="O22" s="5" t="s">
        <v>1372</v>
      </c>
      <c r="P22" s="1"/>
    </row>
    <row r="23" spans="1:16" ht="51">
      <c r="A23" s="9">
        <v>2.7446481034970913E-2</v>
      </c>
      <c r="B23" s="10"/>
      <c r="C23" s="9">
        <v>15616.627783365</v>
      </c>
      <c r="D23" s="10"/>
      <c r="E23" s="9">
        <v>14963087.859999999</v>
      </c>
      <c r="F23" s="9">
        <v>2.2747480640387798</v>
      </c>
      <c r="G23" s="10"/>
      <c r="H23" s="10"/>
      <c r="I23" s="9">
        <v>1.5997225632519174</v>
      </c>
      <c r="J23" s="10"/>
      <c r="K23" s="10"/>
      <c r="L23" s="10"/>
      <c r="M23" s="10"/>
      <c r="N23" s="10"/>
      <c r="O23" s="11" t="s">
        <v>1561</v>
      </c>
      <c r="P23" s="1"/>
    </row>
    <row r="24" spans="1:16" ht="15.2" customHeight="1">
      <c r="A24" s="33" t="s">
        <v>1562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1"/>
    </row>
    <row r="25" spans="1:16">
      <c r="A25" s="4">
        <v>1.7575165020073799E-11</v>
      </c>
      <c r="B25" s="4">
        <v>0</v>
      </c>
      <c r="C25" s="4">
        <v>1.0000000000000001E-5</v>
      </c>
      <c r="D25" s="4">
        <v>0</v>
      </c>
      <c r="E25" s="4">
        <v>0</v>
      </c>
      <c r="F25" s="4">
        <v>0</v>
      </c>
      <c r="G25" s="4">
        <v>0</v>
      </c>
      <c r="H25" s="5" t="s">
        <v>55</v>
      </c>
      <c r="I25" s="4">
        <v>0</v>
      </c>
      <c r="J25" s="14"/>
      <c r="K25" s="5"/>
      <c r="L25" s="5" t="s">
        <v>55</v>
      </c>
      <c r="M25" s="13"/>
      <c r="N25" s="5" t="s">
        <v>55</v>
      </c>
      <c r="O25" s="5" t="s">
        <v>55</v>
      </c>
      <c r="P25" s="1"/>
    </row>
    <row r="26" spans="1:16" ht="51">
      <c r="A26" s="9">
        <v>1.7575165020073799E-11</v>
      </c>
      <c r="B26" s="10"/>
      <c r="C26" s="9">
        <v>1.0000000000000001E-5</v>
      </c>
      <c r="D26" s="10"/>
      <c r="E26" s="9">
        <v>0</v>
      </c>
      <c r="F26" s="9">
        <v>0</v>
      </c>
      <c r="G26" s="10"/>
      <c r="H26" s="10"/>
      <c r="I26" s="9">
        <v>0</v>
      </c>
      <c r="J26" s="10"/>
      <c r="K26" s="10"/>
      <c r="L26" s="10"/>
      <c r="M26" s="10"/>
      <c r="N26" s="10"/>
      <c r="O26" s="11" t="s">
        <v>1556</v>
      </c>
      <c r="P26" s="1"/>
    </row>
    <row r="27" spans="1:16" ht="15.2" customHeight="1">
      <c r="A27" s="33" t="s">
        <v>1557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1"/>
    </row>
    <row r="28" spans="1:16">
      <c r="A28" s="4">
        <v>1.7575165020073799E-11</v>
      </c>
      <c r="B28" s="4">
        <v>0</v>
      </c>
      <c r="C28" s="4">
        <v>1.0000000000000001E-5</v>
      </c>
      <c r="D28" s="4">
        <v>0</v>
      </c>
      <c r="E28" s="4">
        <v>0</v>
      </c>
      <c r="F28" s="4">
        <v>0</v>
      </c>
      <c r="G28" s="4">
        <v>0</v>
      </c>
      <c r="H28" s="5" t="s">
        <v>55</v>
      </c>
      <c r="I28" s="4">
        <v>0</v>
      </c>
      <c r="J28" s="14"/>
      <c r="K28" s="5"/>
      <c r="L28" s="5" t="s">
        <v>55</v>
      </c>
      <c r="M28" s="13"/>
      <c r="N28" s="5" t="s">
        <v>55</v>
      </c>
      <c r="O28" s="5" t="s">
        <v>55</v>
      </c>
      <c r="P28" s="1"/>
    </row>
    <row r="29" spans="1:16" ht="51">
      <c r="A29" s="9">
        <v>1.7575165020073799E-11</v>
      </c>
      <c r="B29" s="10"/>
      <c r="C29" s="9">
        <v>1.0000000000000001E-5</v>
      </c>
      <c r="D29" s="10"/>
      <c r="E29" s="9">
        <v>0</v>
      </c>
      <c r="F29" s="9">
        <v>0</v>
      </c>
      <c r="G29" s="10"/>
      <c r="H29" s="10"/>
      <c r="I29" s="9">
        <v>0</v>
      </c>
      <c r="J29" s="10"/>
      <c r="K29" s="10"/>
      <c r="L29" s="10"/>
      <c r="M29" s="10"/>
      <c r="N29" s="10"/>
      <c r="O29" s="11" t="s">
        <v>1564</v>
      </c>
      <c r="P29" s="1"/>
    </row>
    <row r="30" spans="1:16" ht="15.2" customHeight="1">
      <c r="A30" s="33" t="s">
        <v>1559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1"/>
    </row>
    <row r="31" spans="1:16">
      <c r="A31" s="4">
        <v>1.7575165020073799E-11</v>
      </c>
      <c r="B31" s="4">
        <v>0</v>
      </c>
      <c r="C31" s="4">
        <v>1.0000000000000001E-5</v>
      </c>
      <c r="D31" s="4">
        <v>0</v>
      </c>
      <c r="E31" s="4">
        <v>0</v>
      </c>
      <c r="F31" s="4">
        <v>0</v>
      </c>
      <c r="G31" s="4">
        <v>0</v>
      </c>
      <c r="H31" s="5" t="s">
        <v>55</v>
      </c>
      <c r="I31" s="4">
        <v>0</v>
      </c>
      <c r="J31" s="14"/>
      <c r="K31" s="5"/>
      <c r="L31" s="5" t="s">
        <v>55</v>
      </c>
      <c r="M31" s="13"/>
      <c r="N31" s="5" t="s">
        <v>55</v>
      </c>
      <c r="O31" s="5" t="s">
        <v>55</v>
      </c>
      <c r="P31" s="1"/>
    </row>
    <row r="32" spans="1:16" ht="38.25">
      <c r="A32" s="9">
        <v>1.7575165020073799E-11</v>
      </c>
      <c r="B32" s="10"/>
      <c r="C32" s="9">
        <v>1.0000000000000001E-5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1560</v>
      </c>
      <c r="P32" s="1"/>
    </row>
    <row r="33" spans="1:16" ht="25.5">
      <c r="A33" s="9">
        <v>2.7446481087696407E-2</v>
      </c>
      <c r="B33" s="10"/>
      <c r="C33" s="9">
        <v>15616.627813364999</v>
      </c>
      <c r="D33" s="10"/>
      <c r="E33" s="9">
        <v>14963087.859999999</v>
      </c>
      <c r="F33" s="9">
        <v>2.2747480596689225</v>
      </c>
      <c r="G33" s="10"/>
      <c r="H33" s="10"/>
      <c r="I33" s="9">
        <v>1.5997225601788034</v>
      </c>
      <c r="J33" s="10"/>
      <c r="K33" s="10"/>
      <c r="L33" s="10"/>
      <c r="M33" s="10"/>
      <c r="N33" s="10"/>
      <c r="O33" s="11" t="s">
        <v>586</v>
      </c>
      <c r="P33" s="1"/>
    </row>
    <row r="34" spans="1:16">
      <c r="A34" s="9">
        <v>2.7446481122846738E-2</v>
      </c>
      <c r="B34" s="10"/>
      <c r="C34" s="9">
        <v>15616.627833365001</v>
      </c>
      <c r="D34" s="10"/>
      <c r="E34" s="9">
        <v>14963087.859999999</v>
      </c>
      <c r="F34" s="9">
        <v>2.2747480567556839</v>
      </c>
      <c r="G34" s="10"/>
      <c r="H34" s="10"/>
      <c r="I34" s="9">
        <v>1.5997225581300607</v>
      </c>
      <c r="J34" s="10"/>
      <c r="K34" s="10"/>
      <c r="L34" s="10"/>
      <c r="M34" s="10"/>
      <c r="N34" s="10"/>
      <c r="O34" s="11" t="s">
        <v>92</v>
      </c>
      <c r="P34" s="1"/>
    </row>
    <row r="35" spans="1:16" ht="15.2" customHeight="1">
      <c r="A35" s="33" t="s">
        <v>93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1"/>
    </row>
    <row r="36" spans="1:16" ht="15.2" customHeight="1">
      <c r="A36" s="33" t="s">
        <v>581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1"/>
    </row>
    <row r="37" spans="1:16" ht="15.2" customHeight="1">
      <c r="A37" s="33" t="s">
        <v>127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1"/>
    </row>
    <row r="38" spans="1:16">
      <c r="A38" s="4">
        <v>1.7575165020073799E-11</v>
      </c>
      <c r="B38" s="4">
        <v>0</v>
      </c>
      <c r="C38" s="4">
        <v>1.0000000000000001E-5</v>
      </c>
      <c r="D38" s="4">
        <v>0</v>
      </c>
      <c r="E38" s="4">
        <v>0</v>
      </c>
      <c r="F38" s="4">
        <v>0</v>
      </c>
      <c r="G38" s="4">
        <v>0</v>
      </c>
      <c r="H38" s="5" t="s">
        <v>55</v>
      </c>
      <c r="I38" s="4">
        <v>0</v>
      </c>
      <c r="J38" s="14"/>
      <c r="K38" s="5"/>
      <c r="L38" s="5" t="s">
        <v>55</v>
      </c>
      <c r="M38" s="13"/>
      <c r="N38" s="5" t="s">
        <v>55</v>
      </c>
      <c r="O38" s="5" t="s">
        <v>55</v>
      </c>
      <c r="P38" s="1"/>
    </row>
    <row r="39" spans="1:16">
      <c r="A39" s="9">
        <v>1.7575165020073799E-11</v>
      </c>
      <c r="B39" s="10"/>
      <c r="C39" s="9">
        <v>1.0000000000000001E-5</v>
      </c>
      <c r="D39" s="10"/>
      <c r="E39" s="9">
        <v>0</v>
      </c>
      <c r="F39" s="9">
        <v>0</v>
      </c>
      <c r="G39" s="10"/>
      <c r="H39" s="10"/>
      <c r="I39" s="9">
        <v>0</v>
      </c>
      <c r="J39" s="10"/>
      <c r="K39" s="10"/>
      <c r="L39" s="10"/>
      <c r="M39" s="10"/>
      <c r="N39" s="10"/>
      <c r="O39" s="11" t="s">
        <v>576</v>
      </c>
      <c r="P39" s="1"/>
    </row>
    <row r="40" spans="1:16" ht="25.5">
      <c r="A40" s="9">
        <v>1.7575165020073799E-11</v>
      </c>
      <c r="B40" s="10"/>
      <c r="C40" s="9">
        <v>1.0000000000000001E-5</v>
      </c>
      <c r="D40" s="10"/>
      <c r="E40" s="9">
        <v>0</v>
      </c>
      <c r="F40" s="9">
        <v>0</v>
      </c>
      <c r="G40" s="10"/>
      <c r="H40" s="10"/>
      <c r="I40" s="9">
        <v>0</v>
      </c>
      <c r="J40" s="10"/>
      <c r="K40" s="10"/>
      <c r="L40" s="10"/>
      <c r="M40" s="10"/>
      <c r="N40" s="10"/>
      <c r="O40" s="11" t="s">
        <v>582</v>
      </c>
      <c r="P40" s="1"/>
    </row>
    <row r="41" spans="1:16" ht="15.2" customHeight="1">
      <c r="A41" s="33" t="s">
        <v>583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1"/>
    </row>
    <row r="42" spans="1:16" ht="15.2" customHeight="1">
      <c r="A42" s="33" t="s">
        <v>127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1"/>
    </row>
    <row r="43" spans="1:16">
      <c r="A43" s="4">
        <v>1.7575165020073799E-11</v>
      </c>
      <c r="B43" s="4">
        <v>0</v>
      </c>
      <c r="C43" s="4">
        <v>1.0000000000000001E-5</v>
      </c>
      <c r="D43" s="4">
        <v>0</v>
      </c>
      <c r="E43" s="4">
        <v>0</v>
      </c>
      <c r="F43" s="4">
        <v>0</v>
      </c>
      <c r="G43" s="4">
        <v>0</v>
      </c>
      <c r="H43" s="5" t="s">
        <v>55</v>
      </c>
      <c r="I43" s="4">
        <v>0</v>
      </c>
      <c r="J43" s="14"/>
      <c r="K43" s="5"/>
      <c r="L43" s="5" t="s">
        <v>55</v>
      </c>
      <c r="M43" s="13"/>
      <c r="N43" s="5" t="s">
        <v>55</v>
      </c>
      <c r="O43" s="5" t="s">
        <v>55</v>
      </c>
      <c r="P43" s="1"/>
    </row>
    <row r="44" spans="1:16">
      <c r="A44" s="9">
        <v>1.7575165020073799E-11</v>
      </c>
      <c r="B44" s="10"/>
      <c r="C44" s="9">
        <v>1.0000000000000001E-5</v>
      </c>
      <c r="D44" s="10"/>
      <c r="E44" s="9">
        <v>0</v>
      </c>
      <c r="F44" s="9">
        <v>0</v>
      </c>
      <c r="G44" s="10"/>
      <c r="H44" s="10"/>
      <c r="I44" s="9">
        <v>0</v>
      </c>
      <c r="J44" s="10"/>
      <c r="K44" s="10"/>
      <c r="L44" s="10"/>
      <c r="M44" s="10"/>
      <c r="N44" s="10"/>
      <c r="O44" s="11" t="s">
        <v>1536</v>
      </c>
      <c r="P44" s="1"/>
    </row>
    <row r="45" spans="1:16" ht="25.5">
      <c r="A45" s="9">
        <v>1.7575165020073799E-11</v>
      </c>
      <c r="B45" s="10"/>
      <c r="C45" s="9">
        <v>1.0000000000000001E-5</v>
      </c>
      <c r="D45" s="10"/>
      <c r="E45" s="9">
        <v>0</v>
      </c>
      <c r="F45" s="9">
        <v>0</v>
      </c>
      <c r="G45" s="10"/>
      <c r="H45" s="10"/>
      <c r="I45" s="9">
        <v>0</v>
      </c>
      <c r="J45" s="10"/>
      <c r="K45" s="10"/>
      <c r="L45" s="10"/>
      <c r="M45" s="10"/>
      <c r="N45" s="10"/>
      <c r="O45" s="11" t="s">
        <v>584</v>
      </c>
      <c r="P45" s="1"/>
    </row>
    <row r="46" spans="1:16" ht="15.2" customHeight="1">
      <c r="A46" s="33" t="s">
        <v>585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1"/>
    </row>
    <row r="47" spans="1:16" ht="15.2" customHeight="1">
      <c r="A47" s="33" t="s">
        <v>1566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1"/>
    </row>
    <row r="48" spans="1:16">
      <c r="A48" s="4">
        <v>1.7575165020073799E-11</v>
      </c>
      <c r="B48" s="4">
        <v>0</v>
      </c>
      <c r="C48" s="4">
        <v>1.0000000000000001E-5</v>
      </c>
      <c r="D48" s="4">
        <v>0</v>
      </c>
      <c r="E48" s="4">
        <v>0</v>
      </c>
      <c r="F48" s="4">
        <v>0</v>
      </c>
      <c r="G48" s="4">
        <v>0</v>
      </c>
      <c r="H48" s="5" t="s">
        <v>55</v>
      </c>
      <c r="I48" s="4">
        <v>0</v>
      </c>
      <c r="J48" s="14"/>
      <c r="K48" s="5"/>
      <c r="L48" s="5" t="s">
        <v>55</v>
      </c>
      <c r="M48" s="13"/>
      <c r="N48" s="5" t="s">
        <v>55</v>
      </c>
      <c r="O48" s="5" t="s">
        <v>55</v>
      </c>
      <c r="P48" s="1"/>
    </row>
    <row r="49" spans="1:16" ht="51">
      <c r="A49" s="9">
        <v>1.7575165020073799E-11</v>
      </c>
      <c r="B49" s="10"/>
      <c r="C49" s="9">
        <v>1.0000000000000001E-5</v>
      </c>
      <c r="D49" s="10"/>
      <c r="E49" s="9">
        <v>0</v>
      </c>
      <c r="F49" s="9">
        <v>0</v>
      </c>
      <c r="G49" s="10"/>
      <c r="H49" s="10"/>
      <c r="I49" s="9">
        <v>0</v>
      </c>
      <c r="J49" s="10"/>
      <c r="K49" s="10"/>
      <c r="L49" s="10"/>
      <c r="M49" s="10"/>
      <c r="N49" s="10"/>
      <c r="O49" s="11" t="s">
        <v>1561</v>
      </c>
      <c r="P49" s="1"/>
    </row>
    <row r="50" spans="1:16" ht="15.2" customHeight="1">
      <c r="A50" s="33" t="s">
        <v>1562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1"/>
    </row>
    <row r="51" spans="1:16">
      <c r="A51" s="4">
        <v>1.7575165020073799E-11</v>
      </c>
      <c r="B51" s="4">
        <v>0</v>
      </c>
      <c r="C51" s="4">
        <v>1.0000000000000001E-5</v>
      </c>
      <c r="D51" s="4">
        <v>0</v>
      </c>
      <c r="E51" s="4">
        <v>0</v>
      </c>
      <c r="F51" s="4">
        <v>0</v>
      </c>
      <c r="G51" s="4">
        <v>0</v>
      </c>
      <c r="H51" s="5" t="s">
        <v>55</v>
      </c>
      <c r="I51" s="4">
        <v>0</v>
      </c>
      <c r="J51" s="14"/>
      <c r="K51" s="5"/>
      <c r="L51" s="5" t="s">
        <v>55</v>
      </c>
      <c r="M51" s="13"/>
      <c r="N51" s="5" t="s">
        <v>55</v>
      </c>
      <c r="O51" s="5" t="s">
        <v>55</v>
      </c>
      <c r="P51" s="1"/>
    </row>
    <row r="52" spans="1:16" ht="51">
      <c r="A52" s="9">
        <v>1.7575165020073799E-11</v>
      </c>
      <c r="B52" s="10"/>
      <c r="C52" s="9">
        <v>1.0000000000000001E-5</v>
      </c>
      <c r="D52" s="10"/>
      <c r="E52" s="9">
        <v>0</v>
      </c>
      <c r="F52" s="9">
        <v>0</v>
      </c>
      <c r="G52" s="10"/>
      <c r="H52" s="10"/>
      <c r="I52" s="9">
        <v>0</v>
      </c>
      <c r="J52" s="10"/>
      <c r="K52" s="10"/>
      <c r="L52" s="10"/>
      <c r="M52" s="10"/>
      <c r="N52" s="10"/>
      <c r="O52" s="11" t="s">
        <v>1556</v>
      </c>
      <c r="P52" s="1"/>
    </row>
    <row r="53" spans="1:16" ht="15.2" customHeight="1">
      <c r="A53" s="33" t="s">
        <v>1557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1"/>
    </row>
    <row r="54" spans="1:16">
      <c r="A54" s="4">
        <v>1.7575165020073799E-11</v>
      </c>
      <c r="B54" s="4">
        <v>0</v>
      </c>
      <c r="C54" s="4">
        <v>1.0000000000000001E-5</v>
      </c>
      <c r="D54" s="4">
        <v>0</v>
      </c>
      <c r="E54" s="4">
        <v>0</v>
      </c>
      <c r="F54" s="4">
        <v>0</v>
      </c>
      <c r="G54" s="4">
        <v>0</v>
      </c>
      <c r="H54" s="5" t="s">
        <v>55</v>
      </c>
      <c r="I54" s="4">
        <v>0</v>
      </c>
      <c r="J54" s="14"/>
      <c r="K54" s="5"/>
      <c r="L54" s="5" t="s">
        <v>55</v>
      </c>
      <c r="M54" s="13"/>
      <c r="N54" s="5" t="s">
        <v>55</v>
      </c>
      <c r="O54" s="5" t="s">
        <v>55</v>
      </c>
      <c r="P54" s="1"/>
    </row>
    <row r="55" spans="1:16" ht="51">
      <c r="A55" s="9">
        <v>1.7575165020073799E-11</v>
      </c>
      <c r="B55" s="10"/>
      <c r="C55" s="9">
        <v>1.0000000000000001E-5</v>
      </c>
      <c r="D55" s="10"/>
      <c r="E55" s="9">
        <v>0</v>
      </c>
      <c r="F55" s="9">
        <v>0</v>
      </c>
      <c r="G55" s="10"/>
      <c r="H55" s="10"/>
      <c r="I55" s="9">
        <v>0</v>
      </c>
      <c r="J55" s="10"/>
      <c r="K55" s="10"/>
      <c r="L55" s="10"/>
      <c r="M55" s="10"/>
      <c r="N55" s="10"/>
      <c r="O55" s="11" t="s">
        <v>1564</v>
      </c>
      <c r="P55" s="1"/>
    </row>
    <row r="56" spans="1:16" ht="15.2" customHeight="1">
      <c r="A56" s="33" t="s">
        <v>1567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1"/>
    </row>
    <row r="57" spans="1:16">
      <c r="A57" s="4">
        <v>1.7575165020073799E-11</v>
      </c>
      <c r="B57" s="4">
        <v>0</v>
      </c>
      <c r="C57" s="4">
        <v>1.0000000000000001E-5</v>
      </c>
      <c r="D57" s="4">
        <v>0</v>
      </c>
      <c r="E57" s="4">
        <v>0</v>
      </c>
      <c r="F57" s="4">
        <v>0</v>
      </c>
      <c r="G57" s="4">
        <v>0</v>
      </c>
      <c r="H57" s="5" t="s">
        <v>55</v>
      </c>
      <c r="I57" s="4">
        <v>0</v>
      </c>
      <c r="J57" s="14"/>
      <c r="K57" s="5"/>
      <c r="L57" s="5" t="s">
        <v>55</v>
      </c>
      <c r="M57" s="13"/>
      <c r="N57" s="5" t="s">
        <v>55</v>
      </c>
      <c r="O57" s="5" t="s">
        <v>55</v>
      </c>
      <c r="P57" s="1"/>
    </row>
    <row r="58" spans="1:16" ht="38.25">
      <c r="A58" s="9">
        <v>1.7575165020073799E-11</v>
      </c>
      <c r="B58" s="10"/>
      <c r="C58" s="9">
        <v>1.0000000000000001E-5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1560</v>
      </c>
      <c r="P58" s="1"/>
    </row>
    <row r="59" spans="1:16" ht="25.5">
      <c r="A59" s="9">
        <v>7.0300660080295196E-11</v>
      </c>
      <c r="B59" s="10"/>
      <c r="C59" s="9">
        <v>4.0000000000000003E-5</v>
      </c>
      <c r="D59" s="10"/>
      <c r="E59" s="9">
        <v>0</v>
      </c>
      <c r="F59" s="9">
        <v>0</v>
      </c>
      <c r="G59" s="10"/>
      <c r="H59" s="10"/>
      <c r="I59" s="9">
        <v>0</v>
      </c>
      <c r="J59" s="10"/>
      <c r="K59" s="10"/>
      <c r="L59" s="10"/>
      <c r="M59" s="10"/>
      <c r="N59" s="10"/>
      <c r="O59" s="11" t="s">
        <v>586</v>
      </c>
      <c r="P59" s="1"/>
    </row>
    <row r="60" spans="1:16">
      <c r="A60" s="9">
        <v>1.0545099012044279E-10</v>
      </c>
      <c r="B60" s="10"/>
      <c r="C60" s="9">
        <v>6.0000000000000002E-5</v>
      </c>
      <c r="D60" s="10"/>
      <c r="E60" s="9">
        <v>0</v>
      </c>
      <c r="F60" s="9">
        <v>0</v>
      </c>
      <c r="G60" s="10"/>
      <c r="H60" s="10"/>
      <c r="I60" s="9">
        <v>0</v>
      </c>
      <c r="J60" s="10"/>
      <c r="K60" s="10"/>
      <c r="L60" s="10"/>
      <c r="M60" s="10"/>
      <c r="N60" s="10"/>
      <c r="O60" s="11" t="s">
        <v>98</v>
      </c>
      <c r="P60" s="1"/>
    </row>
    <row r="61" spans="1:16" ht="25.5">
      <c r="A61" s="6">
        <v>2.744648122829773E-2</v>
      </c>
      <c r="B61" s="12"/>
      <c r="C61" s="6">
        <v>15616.627893364999</v>
      </c>
      <c r="D61" s="12"/>
      <c r="E61" s="6">
        <v>14963087.859999999</v>
      </c>
      <c r="F61" s="6">
        <v>2.2747480480159687</v>
      </c>
      <c r="G61" s="12"/>
      <c r="H61" s="12"/>
      <c r="I61" s="6">
        <v>1.599722551983833</v>
      </c>
      <c r="J61" s="12"/>
      <c r="K61" s="12"/>
      <c r="L61" s="12"/>
      <c r="M61" s="12"/>
      <c r="N61" s="12"/>
      <c r="O61" s="7" t="s">
        <v>587</v>
      </c>
      <c r="P61" s="1"/>
    </row>
    <row r="62" spans="1:16" ht="36" customHeight="1">
      <c r="A62" s="32" t="s">
        <v>33</v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4:O24"/>
    <mergeCell ref="A27:O27"/>
    <mergeCell ref="A30:O30"/>
    <mergeCell ref="A35:O35"/>
    <mergeCell ref="A36:O36"/>
    <mergeCell ref="A50:O50"/>
    <mergeCell ref="A53:O53"/>
    <mergeCell ref="A56:O56"/>
    <mergeCell ref="A62:P62"/>
    <mergeCell ref="A37:O37"/>
    <mergeCell ref="A41:O41"/>
    <mergeCell ref="A42:O42"/>
    <mergeCell ref="A46:O46"/>
    <mergeCell ref="A47:O4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134"/>
  <sheetViews>
    <sheetView showGridLines="0" topLeftCell="A77" workbookViewId="0">
      <selection activeCell="L12" sqref="L12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9" t="s">
        <v>1373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44</v>
      </c>
      <c r="C6" s="3" t="s">
        <v>103</v>
      </c>
      <c r="D6" s="3" t="s">
        <v>104</v>
      </c>
      <c r="E6" s="3" t="s">
        <v>45</v>
      </c>
      <c r="F6" s="3" t="s">
        <v>1374</v>
      </c>
      <c r="G6" s="3" t="s">
        <v>36</v>
      </c>
      <c r="H6" s="3" t="s">
        <v>105</v>
      </c>
      <c r="I6" s="3" t="s">
        <v>47</v>
      </c>
      <c r="J6" s="3" t="s">
        <v>48</v>
      </c>
      <c r="K6" s="3" t="s">
        <v>49</v>
      </c>
      <c r="L6" s="3" t="s">
        <v>50</v>
      </c>
      <c r="M6" s="1"/>
    </row>
    <row r="7" spans="1:13" ht="15.2" customHeight="1">
      <c r="A7" s="33" t="s">
        <v>51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1"/>
    </row>
    <row r="8" spans="1:13" ht="15.2" customHeight="1">
      <c r="A8" s="33" t="s">
        <v>1375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1"/>
    </row>
    <row r="9" spans="1:13">
      <c r="A9" s="4">
        <v>2.7089473018663065E-5</v>
      </c>
      <c r="B9" s="4">
        <v>15.413495684235301</v>
      </c>
      <c r="C9" s="4">
        <v>170.75505899999999</v>
      </c>
      <c r="D9" s="4">
        <v>9026.67</v>
      </c>
      <c r="E9" s="4">
        <v>0</v>
      </c>
      <c r="F9" s="4">
        <v>0</v>
      </c>
      <c r="G9" s="5" t="s">
        <v>53</v>
      </c>
      <c r="H9" s="4"/>
      <c r="I9" s="5" t="s">
        <v>107</v>
      </c>
      <c r="J9" s="5" t="s">
        <v>168</v>
      </c>
      <c r="K9" s="5" t="s">
        <v>1376</v>
      </c>
      <c r="L9" s="5" t="s">
        <v>1377</v>
      </c>
      <c r="M9" s="1"/>
    </row>
    <row r="10" spans="1:13" ht="25.5">
      <c r="A10" s="9">
        <v>2.7089473018663065E-5</v>
      </c>
      <c r="B10" s="9">
        <v>15.413495684235301</v>
      </c>
      <c r="C10" s="10"/>
      <c r="D10" s="9">
        <v>9026.67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1378</v>
      </c>
      <c r="M10" s="1"/>
    </row>
    <row r="11" spans="1:13" ht="15.2" customHeight="1">
      <c r="A11" s="33" t="s">
        <v>1379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1"/>
    </row>
    <row r="12" spans="1:13">
      <c r="A12" s="4">
        <v>1.7575165020073799E-11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55</v>
      </c>
      <c r="H12" s="4">
        <v>0</v>
      </c>
      <c r="I12" s="5"/>
      <c r="J12" s="5" t="s">
        <v>55</v>
      </c>
      <c r="K12" s="5" t="s">
        <v>55</v>
      </c>
      <c r="L12" s="5" t="s">
        <v>55</v>
      </c>
      <c r="M12" s="1"/>
    </row>
    <row r="13" spans="1:13" ht="25.5">
      <c r="A13" s="9">
        <v>1.7575165020073799E-11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1380</v>
      </c>
      <c r="M13" s="1"/>
    </row>
    <row r="14" spans="1:13" ht="15.2" customHeight="1">
      <c r="A14" s="33" t="s">
        <v>1381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1"/>
    </row>
    <row r="15" spans="1:13">
      <c r="A15" s="4">
        <v>1.7575165020073799E-11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55</v>
      </c>
      <c r="H15" s="4">
        <v>0</v>
      </c>
      <c r="I15" s="5"/>
      <c r="J15" s="5" t="s">
        <v>55</v>
      </c>
      <c r="K15" s="5" t="s">
        <v>55</v>
      </c>
      <c r="L15" s="5" t="s">
        <v>55</v>
      </c>
      <c r="M15" s="1"/>
    </row>
    <row r="16" spans="1:13" ht="25.5">
      <c r="A16" s="9">
        <v>1.7575165020073799E-11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1382</v>
      </c>
      <c r="M16" s="1"/>
    </row>
    <row r="17" spans="1:13" ht="15.2" customHeight="1">
      <c r="A17" s="33" t="s">
        <v>1383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1"/>
    </row>
    <row r="18" spans="1:13">
      <c r="A18" s="4">
        <v>0.1178040511086797</v>
      </c>
      <c r="B18" s="4">
        <v>67028.702703005998</v>
      </c>
      <c r="C18" s="4">
        <v>112.22</v>
      </c>
      <c r="D18" s="4">
        <v>59729729.729999997</v>
      </c>
      <c r="E18" s="4">
        <v>2.2933612495660798</v>
      </c>
      <c r="F18" s="4">
        <v>3.55</v>
      </c>
      <c r="G18" s="5" t="s">
        <v>53</v>
      </c>
      <c r="H18" s="4">
        <v>6.9469910903754277</v>
      </c>
      <c r="I18" s="5" t="s">
        <v>107</v>
      </c>
      <c r="J18" s="5" t="s">
        <v>159</v>
      </c>
      <c r="K18" s="5" t="s">
        <v>1384</v>
      </c>
      <c r="L18" s="5" t="s">
        <v>1690</v>
      </c>
      <c r="M18" s="1"/>
    </row>
    <row r="19" spans="1:13">
      <c r="A19" s="4">
        <v>1.7209120324255152E-2</v>
      </c>
      <c r="B19" s="4">
        <v>9791.7261684879995</v>
      </c>
      <c r="C19" s="4">
        <v>188.36</v>
      </c>
      <c r="D19" s="4">
        <v>5198410.58</v>
      </c>
      <c r="E19" s="4">
        <v>2.8262739731073401</v>
      </c>
      <c r="F19" s="4">
        <v>6.7141999999999999</v>
      </c>
      <c r="G19" s="5" t="s">
        <v>53</v>
      </c>
      <c r="H19" s="4">
        <v>7.1670047977240374</v>
      </c>
      <c r="I19" s="5" t="s">
        <v>163</v>
      </c>
      <c r="J19" s="5" t="s">
        <v>164</v>
      </c>
      <c r="K19" s="5" t="s">
        <v>1385</v>
      </c>
      <c r="L19" s="5" t="s">
        <v>1691</v>
      </c>
      <c r="M19" s="1"/>
    </row>
    <row r="20" spans="1:13">
      <c r="A20" s="4">
        <v>2.0336764617880004E-2</v>
      </c>
      <c r="B20" s="4">
        <v>11571.307919244</v>
      </c>
      <c r="C20" s="4">
        <v>184.68</v>
      </c>
      <c r="D20" s="4">
        <v>6265598.8300000001</v>
      </c>
      <c r="E20" s="4">
        <v>2.8270607537031198</v>
      </c>
      <c r="F20" s="4">
        <v>6.7141999999999999</v>
      </c>
      <c r="G20" s="5" t="s">
        <v>53</v>
      </c>
      <c r="H20" s="4">
        <v>7.1668462283929557</v>
      </c>
      <c r="I20" s="5" t="s">
        <v>163</v>
      </c>
      <c r="J20" s="5" t="s">
        <v>164</v>
      </c>
      <c r="K20" s="5" t="s">
        <v>1386</v>
      </c>
      <c r="L20" s="5" t="s">
        <v>1691</v>
      </c>
      <c r="M20" s="1"/>
    </row>
    <row r="21" spans="1:13">
      <c r="A21" s="4">
        <v>1.4815412445165779E-2</v>
      </c>
      <c r="B21" s="4">
        <v>8429.7430085260003</v>
      </c>
      <c r="C21" s="4">
        <v>181.46</v>
      </c>
      <c r="D21" s="4">
        <v>4645510.3099999996</v>
      </c>
      <c r="E21" s="4">
        <v>2.8275852741002998</v>
      </c>
      <c r="F21" s="4">
        <v>6.7141999999999999</v>
      </c>
      <c r="G21" s="5" t="s">
        <v>53</v>
      </c>
      <c r="H21" s="4">
        <v>7.1668316502540348</v>
      </c>
      <c r="I21" s="5" t="s">
        <v>163</v>
      </c>
      <c r="J21" s="5" t="s">
        <v>164</v>
      </c>
      <c r="K21" s="5" t="s">
        <v>1387</v>
      </c>
      <c r="L21" s="5" t="s">
        <v>1691</v>
      </c>
      <c r="M21" s="1"/>
    </row>
    <row r="22" spans="1:13">
      <c r="A22" s="4">
        <v>1.1194296664119838E-2</v>
      </c>
      <c r="B22" s="4">
        <v>6369.3835314400003</v>
      </c>
      <c r="C22" s="4">
        <v>176.2</v>
      </c>
      <c r="D22" s="4">
        <v>3614860.12</v>
      </c>
      <c r="E22" s="4">
        <v>2.8262739731073401</v>
      </c>
      <c r="F22" s="4">
        <v>6.7141999999999999</v>
      </c>
      <c r="G22" s="5" t="s">
        <v>53</v>
      </c>
      <c r="H22" s="4">
        <v>7.1669879965439671</v>
      </c>
      <c r="I22" s="5" t="s">
        <v>163</v>
      </c>
      <c r="J22" s="5" t="s">
        <v>164</v>
      </c>
      <c r="K22" s="5" t="s">
        <v>1388</v>
      </c>
      <c r="L22" s="5" t="s">
        <v>1691</v>
      </c>
      <c r="M22" s="1"/>
    </row>
    <row r="23" spans="1:13">
      <c r="A23" s="4">
        <v>1.3708863087485049E-2</v>
      </c>
      <c r="B23" s="4">
        <v>7800.1333539839998</v>
      </c>
      <c r="C23" s="4">
        <v>173.44</v>
      </c>
      <c r="D23" s="4">
        <v>4497309.3600000003</v>
      </c>
      <c r="E23" s="4">
        <v>2.8257494527101499</v>
      </c>
      <c r="F23" s="4">
        <v>6.7141999999999999</v>
      </c>
      <c r="G23" s="5" t="s">
        <v>53</v>
      </c>
      <c r="H23" s="4">
        <v>7.1670856575801656</v>
      </c>
      <c r="I23" s="5" t="s">
        <v>163</v>
      </c>
      <c r="J23" s="5" t="s">
        <v>164</v>
      </c>
      <c r="K23" s="5" t="s">
        <v>1389</v>
      </c>
      <c r="L23" s="5" t="s">
        <v>1691</v>
      </c>
      <c r="M23" s="1"/>
    </row>
    <row r="24" spans="1:13">
      <c r="A24" s="4">
        <v>1.3176934705349365E-2</v>
      </c>
      <c r="B24" s="4">
        <v>7497.4742429440003</v>
      </c>
      <c r="C24" s="4">
        <v>173.12</v>
      </c>
      <c r="D24" s="4">
        <v>4330796.12</v>
      </c>
      <c r="E24" s="4">
        <v>2.8257494527101499</v>
      </c>
      <c r="F24" s="4">
        <v>6.7141999999999999</v>
      </c>
      <c r="G24" s="5" t="s">
        <v>53</v>
      </c>
      <c r="H24" s="4">
        <v>7.1670988225161096</v>
      </c>
      <c r="I24" s="5" t="s">
        <v>163</v>
      </c>
      <c r="J24" s="5" t="s">
        <v>164</v>
      </c>
      <c r="K24" s="5" t="s">
        <v>1390</v>
      </c>
      <c r="L24" s="5" t="s">
        <v>1691</v>
      </c>
      <c r="M24" s="1"/>
    </row>
    <row r="25" spans="1:13">
      <c r="A25" s="4">
        <v>1.157435076982794E-2</v>
      </c>
      <c r="B25" s="4">
        <v>6585.6285028379998</v>
      </c>
      <c r="C25" s="4">
        <v>172.59</v>
      </c>
      <c r="D25" s="4">
        <v>3815764.82</v>
      </c>
      <c r="E25" s="4">
        <v>2.8262739731073401</v>
      </c>
      <c r="F25" s="4">
        <v>6.7141999999999999</v>
      </c>
      <c r="G25" s="5" t="s">
        <v>53</v>
      </c>
      <c r="H25" s="4">
        <v>7.1670268731025866</v>
      </c>
      <c r="I25" s="5" t="s">
        <v>163</v>
      </c>
      <c r="J25" s="5" t="s">
        <v>164</v>
      </c>
      <c r="K25" s="5" t="s">
        <v>1391</v>
      </c>
      <c r="L25" s="5" t="s">
        <v>1691</v>
      </c>
      <c r="M25" s="1"/>
    </row>
    <row r="26" spans="1:13">
      <c r="A26" s="4">
        <v>1.2058103256720526E-2</v>
      </c>
      <c r="B26" s="4">
        <v>6860.8762665659997</v>
      </c>
      <c r="C26" s="4">
        <v>173.43</v>
      </c>
      <c r="D26" s="4">
        <v>3955991.62</v>
      </c>
      <c r="E26" s="4">
        <v>2.8273230139017098</v>
      </c>
      <c r="F26" s="4">
        <v>6.7141999999999999</v>
      </c>
      <c r="G26" s="5" t="s">
        <v>53</v>
      </c>
      <c r="H26" s="4">
        <v>7.1668047054076531</v>
      </c>
      <c r="I26" s="5" t="s">
        <v>163</v>
      </c>
      <c r="J26" s="5" t="s">
        <v>164</v>
      </c>
      <c r="K26" s="5" t="s">
        <v>1392</v>
      </c>
      <c r="L26" s="5" t="s">
        <v>1691</v>
      </c>
      <c r="M26" s="1"/>
    </row>
    <row r="27" spans="1:13">
      <c r="A27" s="4">
        <v>8.6477726476885085E-3</v>
      </c>
      <c r="B27" s="4">
        <v>4920.450327386</v>
      </c>
      <c r="C27" s="4">
        <v>175.34</v>
      </c>
      <c r="D27" s="4">
        <v>2806233.79</v>
      </c>
      <c r="E27" s="4">
        <v>2.8265362333059301</v>
      </c>
      <c r="F27" s="4">
        <v>6.7141999999999999</v>
      </c>
      <c r="G27" s="5" t="s">
        <v>53</v>
      </c>
      <c r="H27" s="4">
        <v>7.1669872461356823</v>
      </c>
      <c r="I27" s="5" t="s">
        <v>163</v>
      </c>
      <c r="J27" s="5" t="s">
        <v>164</v>
      </c>
      <c r="K27" s="5" t="s">
        <v>1393</v>
      </c>
      <c r="L27" s="5" t="s">
        <v>1691</v>
      </c>
      <c r="M27" s="1"/>
    </row>
    <row r="28" spans="1:13">
      <c r="A28" s="4">
        <v>5.2483400451754118E-3</v>
      </c>
      <c r="B28" s="4">
        <v>2986.2251871779999</v>
      </c>
      <c r="C28" s="4">
        <v>176.57</v>
      </c>
      <c r="D28" s="4">
        <v>1691241.54</v>
      </c>
      <c r="E28" s="4">
        <v>2.8267984935045201</v>
      </c>
      <c r="F28" s="4">
        <v>6.7141999999999999</v>
      </c>
      <c r="G28" s="5" t="s">
        <v>53</v>
      </c>
      <c r="H28" s="4">
        <v>7.1668810492543065</v>
      </c>
      <c r="I28" s="5" t="s">
        <v>163</v>
      </c>
      <c r="J28" s="5" t="s">
        <v>164</v>
      </c>
      <c r="K28" s="5" t="s">
        <v>1394</v>
      </c>
      <c r="L28" s="5" t="s">
        <v>1691</v>
      </c>
      <c r="M28" s="1"/>
    </row>
    <row r="29" spans="1:13">
      <c r="A29" s="4">
        <v>5.2932783401116153E-3</v>
      </c>
      <c r="B29" s="4">
        <v>3011.7943894499999</v>
      </c>
      <c r="C29" s="4">
        <v>177.1</v>
      </c>
      <c r="D29" s="4">
        <v>1700617.95</v>
      </c>
      <c r="E29" s="4">
        <v>2.8270607537031198</v>
      </c>
      <c r="F29" s="4">
        <v>6.7141999999999999</v>
      </c>
      <c r="G29" s="5" t="s">
        <v>53</v>
      </c>
      <c r="H29" s="4">
        <v>7.1668685256595079</v>
      </c>
      <c r="I29" s="5" t="s">
        <v>163</v>
      </c>
      <c r="J29" s="5" t="s">
        <v>164</v>
      </c>
      <c r="K29" s="5" t="s">
        <v>1395</v>
      </c>
      <c r="L29" s="5" t="s">
        <v>1691</v>
      </c>
      <c r="M29" s="1"/>
    </row>
    <row r="30" spans="1:13">
      <c r="A30" s="4">
        <v>6.597977483291641E-4</v>
      </c>
      <c r="B30" s="4">
        <v>375.41482402899999</v>
      </c>
      <c r="C30" s="4">
        <v>187.67</v>
      </c>
      <c r="D30" s="4">
        <v>200039.87</v>
      </c>
      <c r="E30" s="4">
        <v>2.8113251417875298</v>
      </c>
      <c r="F30" s="4">
        <v>6.7141999999999999</v>
      </c>
      <c r="G30" s="5" t="s">
        <v>53</v>
      </c>
      <c r="H30" s="4">
        <v>7.169120283740515</v>
      </c>
      <c r="I30" s="5" t="s">
        <v>163</v>
      </c>
      <c r="J30" s="5" t="s">
        <v>164</v>
      </c>
      <c r="K30" s="5" t="s">
        <v>1396</v>
      </c>
      <c r="L30" s="5" t="s">
        <v>1691</v>
      </c>
      <c r="M30" s="1"/>
    </row>
    <row r="31" spans="1:13">
      <c r="A31" s="4">
        <v>7.4861635944540794E-3</v>
      </c>
      <c r="B31" s="4">
        <v>4259.5125484760001</v>
      </c>
      <c r="C31" s="4">
        <v>189.26</v>
      </c>
      <c r="D31" s="4">
        <v>2250614.2599999998</v>
      </c>
      <c r="E31" s="4">
        <v>2.8257494527101499</v>
      </c>
      <c r="F31" s="4">
        <v>6.7141999999999999</v>
      </c>
      <c r="G31" s="5" t="s">
        <v>53</v>
      </c>
      <c r="H31" s="4">
        <v>7.1670332048393561</v>
      </c>
      <c r="I31" s="5" t="s">
        <v>163</v>
      </c>
      <c r="J31" s="5" t="s">
        <v>164</v>
      </c>
      <c r="K31" s="5" t="s">
        <v>1397</v>
      </c>
      <c r="L31" s="5" t="s">
        <v>1691</v>
      </c>
      <c r="M31" s="1"/>
    </row>
    <row r="32" spans="1:13">
      <c r="A32" s="4">
        <v>8.4900605129445156E-3</v>
      </c>
      <c r="B32" s="4">
        <v>4830.7145356800002</v>
      </c>
      <c r="C32" s="4">
        <v>187.3</v>
      </c>
      <c r="D32" s="4">
        <v>2579132.16</v>
      </c>
      <c r="E32" s="4">
        <v>2.8262739731073401</v>
      </c>
      <c r="F32" s="4">
        <v>6.7141999999999999</v>
      </c>
      <c r="G32" s="5" t="s">
        <v>53</v>
      </c>
      <c r="H32" s="4">
        <v>7.1670293280664783</v>
      </c>
      <c r="I32" s="5" t="s">
        <v>163</v>
      </c>
      <c r="J32" s="5" t="s">
        <v>164</v>
      </c>
      <c r="K32" s="5" t="s">
        <v>1398</v>
      </c>
      <c r="L32" s="5" t="s">
        <v>1691</v>
      </c>
      <c r="M32" s="1"/>
    </row>
    <row r="33" spans="1:13">
      <c r="A33" s="4">
        <v>9.9083445693862078E-3</v>
      </c>
      <c r="B33" s="4">
        <v>5637.6964643399997</v>
      </c>
      <c r="C33" s="4">
        <v>187.31</v>
      </c>
      <c r="D33" s="4">
        <v>3009821.4</v>
      </c>
      <c r="E33" s="4">
        <v>2.8257494527101499</v>
      </c>
      <c r="F33" s="4">
        <v>6.7141999999999999</v>
      </c>
      <c r="G33" s="5" t="s">
        <v>53</v>
      </c>
      <c r="H33" s="4">
        <v>7.1670029590740167</v>
      </c>
      <c r="I33" s="5" t="s">
        <v>163</v>
      </c>
      <c r="J33" s="5" t="s">
        <v>164</v>
      </c>
      <c r="K33" s="5" t="s">
        <v>1399</v>
      </c>
      <c r="L33" s="5" t="s">
        <v>1691</v>
      </c>
      <c r="M33" s="1"/>
    </row>
    <row r="34" spans="1:13">
      <c r="A34" s="4">
        <v>1.0045147917256469E-2</v>
      </c>
      <c r="B34" s="4">
        <v>5715.535476215</v>
      </c>
      <c r="C34" s="4">
        <v>187.31</v>
      </c>
      <c r="D34" s="4">
        <v>3051377.65</v>
      </c>
      <c r="E34" s="4">
        <v>2.8254871925115599</v>
      </c>
      <c r="F34" s="4">
        <v>6.7141999999999999</v>
      </c>
      <c r="G34" s="5" t="s">
        <v>53</v>
      </c>
      <c r="H34" s="4">
        <v>7.1671560488829975</v>
      </c>
      <c r="I34" s="5" t="s">
        <v>163</v>
      </c>
      <c r="J34" s="5" t="s">
        <v>164</v>
      </c>
      <c r="K34" s="5" t="s">
        <v>1400</v>
      </c>
      <c r="L34" s="5" t="s">
        <v>1691</v>
      </c>
      <c r="M34" s="1"/>
    </row>
    <row r="35" spans="1:13">
      <c r="A35" s="4">
        <v>9.5077304458818738E-3</v>
      </c>
      <c r="B35" s="4">
        <v>5409.7531573799997</v>
      </c>
      <c r="C35" s="4">
        <v>188.76</v>
      </c>
      <c r="D35" s="4">
        <v>2865942.55</v>
      </c>
      <c r="E35" s="4">
        <v>2.8273230139017098</v>
      </c>
      <c r="F35" s="4">
        <v>6.7141999999999999</v>
      </c>
      <c r="G35" s="5" t="s">
        <v>53</v>
      </c>
      <c r="H35" s="4">
        <v>7.1667883277784314</v>
      </c>
      <c r="I35" s="5" t="s">
        <v>163</v>
      </c>
      <c r="J35" s="5" t="s">
        <v>164</v>
      </c>
      <c r="K35" s="5" t="s">
        <v>1401</v>
      </c>
      <c r="L35" s="5" t="s">
        <v>1691</v>
      </c>
      <c r="M35" s="1"/>
    </row>
    <row r="36" spans="1:13">
      <c r="A36" s="4">
        <v>2.3789145512002957E-3</v>
      </c>
      <c r="B36" s="4">
        <v>1353.5659827280001</v>
      </c>
      <c r="C36" s="4">
        <v>185.96</v>
      </c>
      <c r="D36" s="4">
        <v>727880.18</v>
      </c>
      <c r="E36" s="4">
        <v>2.8270607537031198</v>
      </c>
      <c r="F36" s="4">
        <v>6.7141999999999999</v>
      </c>
      <c r="G36" s="5" t="s">
        <v>53</v>
      </c>
      <c r="H36" s="4">
        <v>7.1668269904591835</v>
      </c>
      <c r="I36" s="5" t="s">
        <v>163</v>
      </c>
      <c r="J36" s="5" t="s">
        <v>164</v>
      </c>
      <c r="K36" s="5" t="s">
        <v>1402</v>
      </c>
      <c r="L36" s="5" t="s">
        <v>1691</v>
      </c>
      <c r="M36" s="1"/>
    </row>
    <row r="37" spans="1:13">
      <c r="A37" s="4">
        <v>3.0531351279799321E-2</v>
      </c>
      <c r="B37" s="4">
        <v>17371.871754790001</v>
      </c>
      <c r="C37" s="4">
        <v>184.15</v>
      </c>
      <c r="D37" s="4">
        <v>9433544.2599999998</v>
      </c>
      <c r="E37" s="4">
        <v>2.8260117129087399</v>
      </c>
      <c r="F37" s="4">
        <v>6.7141999999999999</v>
      </c>
      <c r="G37" s="5" t="s">
        <v>53</v>
      </c>
      <c r="H37" s="4">
        <v>7.1670105388265961</v>
      </c>
      <c r="I37" s="5" t="s">
        <v>163</v>
      </c>
      <c r="J37" s="5" t="s">
        <v>164</v>
      </c>
      <c r="K37" s="5" t="s">
        <v>1403</v>
      </c>
      <c r="L37" s="5" t="s">
        <v>1691</v>
      </c>
      <c r="M37" s="1"/>
    </row>
    <row r="38" spans="1:13">
      <c r="A38" s="4">
        <v>5.2478155106178174E-3</v>
      </c>
      <c r="B38" s="4">
        <v>2985.92673504</v>
      </c>
      <c r="C38" s="4">
        <v>101.49</v>
      </c>
      <c r="D38" s="4">
        <v>2942089.6</v>
      </c>
      <c r="E38" s="4">
        <v>5.2422149225473396</v>
      </c>
      <c r="F38" s="4">
        <v>5.35</v>
      </c>
      <c r="G38" s="5" t="s">
        <v>53</v>
      </c>
      <c r="H38" s="4">
        <v>8.4105025158376439</v>
      </c>
      <c r="I38" s="5" t="s">
        <v>163</v>
      </c>
      <c r="J38" s="5" t="s">
        <v>192</v>
      </c>
      <c r="K38" s="5" t="s">
        <v>1404</v>
      </c>
      <c r="L38" s="5" t="s">
        <v>1692</v>
      </c>
      <c r="M38" s="1"/>
    </row>
    <row r="39" spans="1:13">
      <c r="A39" s="4">
        <v>-3.8802612780353615E-2</v>
      </c>
      <c r="B39" s="4">
        <v>-22078.093000000001</v>
      </c>
      <c r="C39" s="4">
        <v>100</v>
      </c>
      <c r="D39" s="4">
        <v>-22078093</v>
      </c>
      <c r="E39" s="4">
        <v>2.83</v>
      </c>
      <c r="F39" s="4">
        <v>6.71</v>
      </c>
      <c r="G39" s="5" t="s">
        <v>53</v>
      </c>
      <c r="H39" s="4">
        <v>7.17</v>
      </c>
      <c r="I39" s="5" t="s">
        <v>107</v>
      </c>
      <c r="J39" s="5" t="s">
        <v>176</v>
      </c>
      <c r="K39" s="5" t="s">
        <v>1405</v>
      </c>
      <c r="L39" s="5" t="s">
        <v>1691</v>
      </c>
      <c r="M39" s="1"/>
    </row>
    <row r="40" spans="1:13">
      <c r="A40" s="4">
        <v>2.1868784864543831E-2</v>
      </c>
      <c r="B40" s="4">
        <v>12443.004000000001</v>
      </c>
      <c r="C40" s="4">
        <v>158.55000000000001</v>
      </c>
      <c r="D40" s="4">
        <v>7848000</v>
      </c>
      <c r="E40" s="4">
        <v>2.9752377659082399</v>
      </c>
      <c r="F40" s="4">
        <v>5.8191600000000001</v>
      </c>
      <c r="G40" s="5" t="s">
        <v>53</v>
      </c>
      <c r="H40" s="4">
        <v>7.6739036411524006</v>
      </c>
      <c r="I40" s="5" t="s">
        <v>163</v>
      </c>
      <c r="J40" s="5" t="s">
        <v>192</v>
      </c>
      <c r="K40" s="5" t="s">
        <v>1406</v>
      </c>
      <c r="L40" s="5" t="s">
        <v>1693</v>
      </c>
      <c r="M40" s="1"/>
    </row>
    <row r="41" spans="1:13">
      <c r="A41" s="4">
        <v>5.5758036232907305E-3</v>
      </c>
      <c r="B41" s="4">
        <v>3172.546953</v>
      </c>
      <c r="C41" s="4">
        <v>101.49</v>
      </c>
      <c r="D41" s="4">
        <v>3125970</v>
      </c>
      <c r="E41" s="4">
        <v>5.2422149225473396</v>
      </c>
      <c r="F41" s="4">
        <v>5.35</v>
      </c>
      <c r="G41" s="5" t="s">
        <v>53</v>
      </c>
      <c r="H41" s="4">
        <v>8.4105025158376279</v>
      </c>
      <c r="I41" s="5" t="s">
        <v>163</v>
      </c>
      <c r="J41" s="5" t="s">
        <v>192</v>
      </c>
      <c r="K41" s="5" t="s">
        <v>1407</v>
      </c>
      <c r="L41" s="5" t="s">
        <v>1694</v>
      </c>
      <c r="M41" s="1"/>
    </row>
    <row r="42" spans="1:13">
      <c r="A42" s="4">
        <v>1.2289270820566465E-2</v>
      </c>
      <c r="B42" s="4">
        <v>6992.4070735779997</v>
      </c>
      <c r="C42" s="4">
        <v>116.81</v>
      </c>
      <c r="D42" s="4">
        <v>5986137.3799999999</v>
      </c>
      <c r="E42" s="4">
        <v>3.0966642378568601</v>
      </c>
      <c r="F42" s="4">
        <v>4.7174899999999997</v>
      </c>
      <c r="G42" s="5" t="s">
        <v>53</v>
      </c>
      <c r="H42" s="4">
        <v>8.1480166329717694</v>
      </c>
      <c r="I42" s="5" t="s">
        <v>163</v>
      </c>
      <c r="J42" s="5" t="s">
        <v>192</v>
      </c>
      <c r="K42" s="5" t="s">
        <v>1408</v>
      </c>
      <c r="L42" s="5" t="s">
        <v>1695</v>
      </c>
      <c r="M42" s="1"/>
    </row>
    <row r="43" spans="1:13">
      <c r="A43" s="4">
        <v>2.2389408539140485E-2</v>
      </c>
      <c r="B43" s="4">
        <v>12739.230905410001</v>
      </c>
      <c r="C43" s="4">
        <v>109.37</v>
      </c>
      <c r="D43" s="4">
        <v>11647829.300000001</v>
      </c>
      <c r="E43" s="4">
        <v>4.6400655065774901</v>
      </c>
      <c r="F43" s="4">
        <v>5.36</v>
      </c>
      <c r="G43" s="5" t="s">
        <v>53</v>
      </c>
      <c r="H43" s="4">
        <v>7.7095050925983433</v>
      </c>
      <c r="I43" s="5" t="s">
        <v>163</v>
      </c>
      <c r="J43" s="5" t="s">
        <v>192</v>
      </c>
      <c r="K43" s="5" t="s">
        <v>1409</v>
      </c>
      <c r="L43" s="5" t="s">
        <v>1695</v>
      </c>
      <c r="M43" s="1"/>
    </row>
    <row r="44" spans="1:13">
      <c r="A44" s="4">
        <v>4.3988069692230167E-2</v>
      </c>
      <c r="B44" s="4">
        <v>25028.538646429999</v>
      </c>
      <c r="C44" s="4">
        <v>109.58</v>
      </c>
      <c r="D44" s="4">
        <v>22840425.850000001</v>
      </c>
      <c r="E44" s="4">
        <v>4.3298116916418099</v>
      </c>
      <c r="F44" s="4">
        <v>4.8439300000000003</v>
      </c>
      <c r="G44" s="5" t="s">
        <v>53</v>
      </c>
      <c r="H44" s="4">
        <v>7.8355140055452974</v>
      </c>
      <c r="I44" s="5" t="s">
        <v>163</v>
      </c>
      <c r="J44" s="5" t="s">
        <v>192</v>
      </c>
      <c r="K44" s="5" t="s">
        <v>1410</v>
      </c>
      <c r="L44" s="5" t="s">
        <v>1695</v>
      </c>
      <c r="M44" s="1"/>
    </row>
    <row r="45" spans="1:13">
      <c r="A45" s="4">
        <v>2.7798682925826327E-2</v>
      </c>
      <c r="B45" s="4">
        <v>15817.025270644999</v>
      </c>
      <c r="C45" s="4">
        <v>114.55</v>
      </c>
      <c r="D45" s="4">
        <v>13807966.189999999</v>
      </c>
      <c r="E45" s="4">
        <v>3.60990744650364</v>
      </c>
      <c r="F45" s="4">
        <v>5.13</v>
      </c>
      <c r="G45" s="5" t="s">
        <v>53</v>
      </c>
      <c r="H45" s="4">
        <v>7.9836417108226918</v>
      </c>
      <c r="I45" s="5" t="s">
        <v>163</v>
      </c>
      <c r="J45" s="5" t="s">
        <v>192</v>
      </c>
      <c r="K45" s="5" t="s">
        <v>1411</v>
      </c>
      <c r="L45" s="5" t="s">
        <v>1695</v>
      </c>
      <c r="M45" s="1"/>
    </row>
    <row r="46" spans="1:13">
      <c r="A46" s="4">
        <v>8.0184276033156334E-3</v>
      </c>
      <c r="B46" s="4">
        <v>4562.3626259880002</v>
      </c>
      <c r="C46" s="4">
        <v>117.16</v>
      </c>
      <c r="D46" s="4">
        <v>3894129.93</v>
      </c>
      <c r="E46" s="4">
        <v>3.05889876925945</v>
      </c>
      <c r="F46" s="4">
        <v>4.7174899999999997</v>
      </c>
      <c r="G46" s="5" t="s">
        <v>53</v>
      </c>
      <c r="H46" s="4">
        <v>8.1570852197129327</v>
      </c>
      <c r="I46" s="5" t="s">
        <v>163</v>
      </c>
      <c r="J46" s="5" t="s">
        <v>192</v>
      </c>
      <c r="K46" s="5" t="s">
        <v>1412</v>
      </c>
      <c r="L46" s="5" t="s">
        <v>1695</v>
      </c>
      <c r="M46" s="1"/>
    </row>
    <row r="47" spans="1:13">
      <c r="A47" s="4">
        <v>2.0530198258180608E-2</v>
      </c>
      <c r="B47" s="4">
        <v>11681.36870108</v>
      </c>
      <c r="C47" s="4">
        <v>115.7</v>
      </c>
      <c r="D47" s="4">
        <v>10096256.439999999</v>
      </c>
      <c r="E47" s="4">
        <v>3.2270075565576501</v>
      </c>
      <c r="F47" s="4">
        <v>4.7272100000000004</v>
      </c>
      <c r="G47" s="5" t="s">
        <v>53</v>
      </c>
      <c r="H47" s="4">
        <v>8.1152066509451739</v>
      </c>
      <c r="I47" s="5" t="s">
        <v>163</v>
      </c>
      <c r="J47" s="5" t="s">
        <v>192</v>
      </c>
      <c r="K47" s="5" t="s">
        <v>1413</v>
      </c>
      <c r="L47" s="5" t="s">
        <v>1695</v>
      </c>
      <c r="M47" s="1"/>
    </row>
    <row r="48" spans="1:13">
      <c r="A48" s="4">
        <v>1.5875130712283969E-2</v>
      </c>
      <c r="B48" s="4">
        <v>9032.7064890439997</v>
      </c>
      <c r="C48" s="4">
        <v>115.22</v>
      </c>
      <c r="D48" s="4">
        <v>7839530.0199999996</v>
      </c>
      <c r="E48" s="4">
        <v>3.13705230844021</v>
      </c>
      <c r="F48" s="4">
        <v>4.7174899999999997</v>
      </c>
      <c r="G48" s="5" t="s">
        <v>53</v>
      </c>
      <c r="H48" s="4">
        <v>8.1382365707749074</v>
      </c>
      <c r="I48" s="5" t="s">
        <v>163</v>
      </c>
      <c r="J48" s="5" t="s">
        <v>192</v>
      </c>
      <c r="K48" s="5" t="s">
        <v>1414</v>
      </c>
      <c r="L48" s="5" t="s">
        <v>1695</v>
      </c>
      <c r="M48" s="1"/>
    </row>
    <row r="49" spans="1:13">
      <c r="A49" s="4">
        <v>4.9351063376367216E-2</v>
      </c>
      <c r="B49" s="4">
        <v>28080</v>
      </c>
      <c r="C49" s="4">
        <v>112.32</v>
      </c>
      <c r="D49" s="4">
        <v>25000000</v>
      </c>
      <c r="E49" s="4">
        <v>2.4459966851472901</v>
      </c>
      <c r="F49" s="4">
        <v>4.0999999999999996</v>
      </c>
      <c r="G49" s="5" t="s">
        <v>53</v>
      </c>
      <c r="H49" s="4">
        <v>6.9046472168898863</v>
      </c>
      <c r="I49" s="5" t="s">
        <v>1035</v>
      </c>
      <c r="J49" s="5" t="s">
        <v>176</v>
      </c>
      <c r="K49" s="5" t="s">
        <v>1415</v>
      </c>
      <c r="L49" s="5" t="s">
        <v>1696</v>
      </c>
      <c r="M49" s="1"/>
    </row>
    <row r="50" spans="1:13">
      <c r="A50" s="4">
        <v>1.4543061111479356E-2</v>
      </c>
      <c r="B50" s="4">
        <v>8274.7792665779998</v>
      </c>
      <c r="C50" s="4">
        <v>103.58</v>
      </c>
      <c r="D50" s="4">
        <v>7988780.9100000001</v>
      </c>
      <c r="E50" s="4">
        <v>4.2034022759199097</v>
      </c>
      <c r="F50" s="4">
        <v>5.56</v>
      </c>
      <c r="G50" s="5" t="s">
        <v>53</v>
      </c>
      <c r="H50" s="4">
        <v>2.0987413858451589</v>
      </c>
      <c r="I50" s="5" t="s">
        <v>163</v>
      </c>
      <c r="J50" s="5" t="s">
        <v>133</v>
      </c>
      <c r="K50" s="5" t="s">
        <v>1416</v>
      </c>
      <c r="L50" s="5" t="s">
        <v>1697</v>
      </c>
      <c r="M50" s="1"/>
    </row>
    <row r="51" spans="1:13">
      <c r="A51" s="4">
        <v>1.0316822935423581E-3</v>
      </c>
      <c r="B51" s="4">
        <v>587.01144049799996</v>
      </c>
      <c r="C51" s="4">
        <v>105.42</v>
      </c>
      <c r="D51" s="4">
        <v>556831.18999999994</v>
      </c>
      <c r="E51" s="4">
        <v>4.4748415814638101</v>
      </c>
      <c r="F51" s="4">
        <v>5.71</v>
      </c>
      <c r="G51" s="5" t="s">
        <v>53</v>
      </c>
      <c r="H51" s="4">
        <v>3.5541987984007246</v>
      </c>
      <c r="I51" s="5" t="s">
        <v>163</v>
      </c>
      <c r="J51" s="5" t="s">
        <v>133</v>
      </c>
      <c r="K51" s="5" t="s">
        <v>1417</v>
      </c>
      <c r="L51" s="5" t="s">
        <v>1697</v>
      </c>
      <c r="M51" s="1"/>
    </row>
    <row r="52" spans="1:13">
      <c r="A52" s="4">
        <v>2.0290803688465597E-2</v>
      </c>
      <c r="B52" s="4">
        <v>11545.1568536</v>
      </c>
      <c r="C52" s="4">
        <v>105.64</v>
      </c>
      <c r="D52" s="4">
        <v>10928774</v>
      </c>
      <c r="E52" s="4">
        <v>4.5018543819189096</v>
      </c>
      <c r="F52" s="4">
        <v>5.73</v>
      </c>
      <c r="G52" s="5" t="s">
        <v>53</v>
      </c>
      <c r="H52" s="4">
        <v>3.9563091060449378</v>
      </c>
      <c r="I52" s="5" t="s">
        <v>163</v>
      </c>
      <c r="J52" s="5" t="s">
        <v>133</v>
      </c>
      <c r="K52" s="5" t="s">
        <v>1418</v>
      </c>
      <c r="L52" s="5" t="s">
        <v>1697</v>
      </c>
      <c r="M52" s="1"/>
    </row>
    <row r="53" spans="1:13">
      <c r="A53" s="4">
        <v>2.9874779333320958E-2</v>
      </c>
      <c r="B53" s="4">
        <v>16998.292362659999</v>
      </c>
      <c r="C53" s="4">
        <v>114.87</v>
      </c>
      <c r="D53" s="4">
        <v>14797851.800000001</v>
      </c>
      <c r="E53" s="4">
        <v>1.33558700430393</v>
      </c>
      <c r="F53" s="4">
        <v>4.3499999999999996</v>
      </c>
      <c r="G53" s="5" t="s">
        <v>53</v>
      </c>
      <c r="H53" s="4">
        <v>2.146244457918689</v>
      </c>
      <c r="I53" s="5" t="s">
        <v>163</v>
      </c>
      <c r="J53" s="5" t="s">
        <v>133</v>
      </c>
      <c r="K53" s="5" t="s">
        <v>1419</v>
      </c>
      <c r="L53" s="5" t="s">
        <v>1697</v>
      </c>
      <c r="M53" s="1"/>
    </row>
    <row r="54" spans="1:13">
      <c r="A54" s="4">
        <v>2.1122627149851258E-2</v>
      </c>
      <c r="B54" s="4">
        <v>12018.4516764</v>
      </c>
      <c r="C54" s="4">
        <v>118.43</v>
      </c>
      <c r="D54" s="4">
        <v>10148148</v>
      </c>
      <c r="E54" s="4">
        <v>3.0339840503931002</v>
      </c>
      <c r="F54" s="4">
        <v>5.4</v>
      </c>
      <c r="G54" s="5" t="s">
        <v>53</v>
      </c>
      <c r="H54" s="4">
        <v>3.9933961763968111</v>
      </c>
      <c r="I54" s="5" t="s">
        <v>163</v>
      </c>
      <c r="J54" s="5" t="s">
        <v>133</v>
      </c>
      <c r="K54" s="5" t="s">
        <v>1420</v>
      </c>
      <c r="L54" s="5" t="s">
        <v>1698</v>
      </c>
      <c r="M54" s="1"/>
    </row>
    <row r="55" spans="1:13">
      <c r="A55" s="4">
        <v>5.4910393749021118E-2</v>
      </c>
      <c r="B55" s="4">
        <v>31243.173925424999</v>
      </c>
      <c r="C55" s="4">
        <v>110.05</v>
      </c>
      <c r="D55" s="4">
        <v>28389980.850000001</v>
      </c>
      <c r="E55" s="4">
        <v>4.84646428287029</v>
      </c>
      <c r="F55" s="4">
        <v>5.5</v>
      </c>
      <c r="G55" s="5" t="s">
        <v>53</v>
      </c>
      <c r="H55" s="4">
        <v>8.530702501918503</v>
      </c>
      <c r="I55" s="5" t="s">
        <v>107</v>
      </c>
      <c r="J55" s="5" t="s">
        <v>129</v>
      </c>
      <c r="K55" s="5" t="s">
        <v>1421</v>
      </c>
      <c r="L55" s="5" t="s">
        <v>1699</v>
      </c>
      <c r="M55" s="1"/>
    </row>
    <row r="56" spans="1:13">
      <c r="A56" s="4">
        <v>8.9993554603264008E-3</v>
      </c>
      <c r="B56" s="4">
        <v>5120.495568632</v>
      </c>
      <c r="C56" s="4">
        <v>122.42</v>
      </c>
      <c r="D56" s="4">
        <v>4182727.96</v>
      </c>
      <c r="E56" s="4">
        <v>3.0345085707902899</v>
      </c>
      <c r="F56" s="4">
        <v>5.5309999999999997</v>
      </c>
      <c r="G56" s="5" t="s">
        <v>53</v>
      </c>
      <c r="H56" s="4">
        <v>8.4170322257768504</v>
      </c>
      <c r="I56" s="5" t="s">
        <v>107</v>
      </c>
      <c r="J56" s="5" t="s">
        <v>129</v>
      </c>
      <c r="K56" s="5" t="s">
        <v>1422</v>
      </c>
      <c r="L56" s="5" t="s">
        <v>1699</v>
      </c>
      <c r="M56" s="1"/>
    </row>
    <row r="57" spans="1:13">
      <c r="A57" s="4">
        <v>5.1623715193022598E-3</v>
      </c>
      <c r="B57" s="4">
        <v>2937.3104112569999</v>
      </c>
      <c r="C57" s="4">
        <v>120.69</v>
      </c>
      <c r="D57" s="4">
        <v>2433764.5299999998</v>
      </c>
      <c r="E57" s="4">
        <v>3.5225748003721198</v>
      </c>
      <c r="F57" s="4">
        <v>5.5452000000000004</v>
      </c>
      <c r="G57" s="5" t="s">
        <v>53</v>
      </c>
      <c r="H57" s="4">
        <v>8.8050563479906252</v>
      </c>
      <c r="I57" s="5" t="s">
        <v>107</v>
      </c>
      <c r="J57" s="5" t="s">
        <v>129</v>
      </c>
      <c r="K57" s="5" t="s">
        <v>1423</v>
      </c>
      <c r="L57" s="5" t="s">
        <v>1699</v>
      </c>
      <c r="M57" s="1"/>
    </row>
    <row r="58" spans="1:13">
      <c r="A58" s="4">
        <v>3.6734796316613715E-3</v>
      </c>
      <c r="B58" s="4">
        <v>2090.1537069300002</v>
      </c>
      <c r="C58" s="4">
        <v>121.85</v>
      </c>
      <c r="D58" s="4">
        <v>1715349.78</v>
      </c>
      <c r="E58" s="4">
        <v>3.22386043417454</v>
      </c>
      <c r="F58" s="4">
        <v>5.5</v>
      </c>
      <c r="G58" s="5" t="s">
        <v>53</v>
      </c>
      <c r="H58" s="4">
        <v>8.8762221589710748</v>
      </c>
      <c r="I58" s="5" t="s">
        <v>107</v>
      </c>
      <c r="J58" s="5" t="s">
        <v>129</v>
      </c>
      <c r="K58" s="5" t="s">
        <v>1424</v>
      </c>
      <c r="L58" s="5" t="s">
        <v>1699</v>
      </c>
      <c r="M58" s="1"/>
    </row>
    <row r="59" spans="1:13">
      <c r="A59" s="4">
        <v>6.794963811754636E-3</v>
      </c>
      <c r="B59" s="4">
        <v>3866.230447335</v>
      </c>
      <c r="C59" s="4">
        <v>122.49</v>
      </c>
      <c r="D59" s="4">
        <v>3156364.15</v>
      </c>
      <c r="E59" s="4">
        <v>3.15908216512203</v>
      </c>
      <c r="F59" s="4">
        <v>5.5</v>
      </c>
      <c r="G59" s="5" t="s">
        <v>53</v>
      </c>
      <c r="H59" s="4">
        <v>8.8747887719589524</v>
      </c>
      <c r="I59" s="5" t="s">
        <v>107</v>
      </c>
      <c r="J59" s="5" t="s">
        <v>129</v>
      </c>
      <c r="K59" s="5" t="s">
        <v>1425</v>
      </c>
      <c r="L59" s="5" t="s">
        <v>1699</v>
      </c>
      <c r="M59" s="1"/>
    </row>
    <row r="60" spans="1:13">
      <c r="A60" s="4">
        <v>2.9620607904532283E-3</v>
      </c>
      <c r="B60" s="4">
        <v>1685.3672708449999</v>
      </c>
      <c r="C60" s="4">
        <v>120.41</v>
      </c>
      <c r="D60" s="4">
        <v>1399690.45</v>
      </c>
      <c r="E60" s="4">
        <v>3.3964276448488202</v>
      </c>
      <c r="F60" s="4">
        <v>5.5</v>
      </c>
      <c r="G60" s="5" t="s">
        <v>53</v>
      </c>
      <c r="H60" s="4">
        <v>8.8419061669400332</v>
      </c>
      <c r="I60" s="5" t="s">
        <v>107</v>
      </c>
      <c r="J60" s="5" t="s">
        <v>129</v>
      </c>
      <c r="K60" s="5" t="s">
        <v>1426</v>
      </c>
      <c r="L60" s="5" t="s">
        <v>1699</v>
      </c>
      <c r="M60" s="1"/>
    </row>
    <row r="61" spans="1:13">
      <c r="A61" s="4">
        <v>3.6631919806614567E-3</v>
      </c>
      <c r="B61" s="4">
        <v>2084.3001909099999</v>
      </c>
      <c r="C61" s="4">
        <v>118.09</v>
      </c>
      <c r="D61" s="4">
        <v>1765009.9</v>
      </c>
      <c r="E61" s="4">
        <v>3.4905790561437602</v>
      </c>
      <c r="F61" s="4">
        <v>5.5</v>
      </c>
      <c r="G61" s="5" t="s">
        <v>53</v>
      </c>
      <c r="H61" s="4">
        <v>8.818634125702518</v>
      </c>
      <c r="I61" s="5" t="s">
        <v>107</v>
      </c>
      <c r="J61" s="5" t="s">
        <v>129</v>
      </c>
      <c r="K61" s="5" t="s">
        <v>1427</v>
      </c>
      <c r="L61" s="5" t="s">
        <v>1699</v>
      </c>
      <c r="M61" s="1"/>
    </row>
    <row r="62" spans="1:13">
      <c r="A62" s="4">
        <v>8.0895493674991339E-4</v>
      </c>
      <c r="B62" s="4">
        <v>460.28298216600001</v>
      </c>
      <c r="C62" s="4">
        <v>114.06</v>
      </c>
      <c r="D62" s="4">
        <v>403544.61</v>
      </c>
      <c r="E62" s="4">
        <v>3.9007540067434299</v>
      </c>
      <c r="F62" s="4">
        <v>5.5</v>
      </c>
      <c r="G62" s="5" t="s">
        <v>53</v>
      </c>
      <c r="H62" s="4">
        <v>8.7296705856502737</v>
      </c>
      <c r="I62" s="5" t="s">
        <v>107</v>
      </c>
      <c r="J62" s="5" t="s">
        <v>129</v>
      </c>
      <c r="K62" s="5" t="s">
        <v>1428</v>
      </c>
      <c r="L62" s="5" t="s">
        <v>1699</v>
      </c>
      <c r="M62" s="1"/>
    </row>
    <row r="63" spans="1:13">
      <c r="A63" s="4">
        <v>6.7666182816548117E-3</v>
      </c>
      <c r="B63" s="4">
        <v>3850.1022743889998</v>
      </c>
      <c r="C63" s="4">
        <v>108.31</v>
      </c>
      <c r="D63" s="4">
        <v>3554706.19</v>
      </c>
      <c r="E63" s="4">
        <v>4.6033490787744498</v>
      </c>
      <c r="F63" s="4">
        <v>5.5</v>
      </c>
      <c r="G63" s="5" t="s">
        <v>53</v>
      </c>
      <c r="H63" s="4">
        <v>8.5809810368307353</v>
      </c>
      <c r="I63" s="5" t="s">
        <v>107</v>
      </c>
      <c r="J63" s="5" t="s">
        <v>129</v>
      </c>
      <c r="K63" s="5" t="s">
        <v>1429</v>
      </c>
      <c r="L63" s="5" t="s">
        <v>1699</v>
      </c>
      <c r="M63" s="1"/>
    </row>
    <row r="64" spans="1:13">
      <c r="A64" s="4">
        <v>1.7299713738266863E-3</v>
      </c>
      <c r="B64" s="4">
        <v>984.32724350000001</v>
      </c>
      <c r="C64" s="4">
        <v>101.51</v>
      </c>
      <c r="D64" s="4">
        <v>969685</v>
      </c>
      <c r="E64" s="4">
        <v>5.3938013173341703</v>
      </c>
      <c r="F64" s="4">
        <v>5.5</v>
      </c>
      <c r="G64" s="5" t="s">
        <v>53</v>
      </c>
      <c r="H64" s="4">
        <v>8.4273529267427119</v>
      </c>
      <c r="I64" s="5" t="s">
        <v>107</v>
      </c>
      <c r="J64" s="5" t="s">
        <v>129</v>
      </c>
      <c r="K64" s="5" t="s">
        <v>1430</v>
      </c>
      <c r="L64" s="5" t="s">
        <v>1699</v>
      </c>
      <c r="M64" s="1"/>
    </row>
    <row r="65" spans="1:13">
      <c r="A65" s="4">
        <v>2.4295278962860678E-3</v>
      </c>
      <c r="B65" s="4">
        <v>1382.3642017080001</v>
      </c>
      <c r="C65" s="4">
        <v>125.16</v>
      </c>
      <c r="D65" s="4">
        <v>1104477.6299999999</v>
      </c>
      <c r="E65" s="4">
        <v>3.1262996402978902</v>
      </c>
      <c r="F65" s="4">
        <v>5.5888</v>
      </c>
      <c r="G65" s="5" t="s">
        <v>53</v>
      </c>
      <c r="H65" s="4">
        <v>8.8838819856901896</v>
      </c>
      <c r="I65" s="5" t="s">
        <v>107</v>
      </c>
      <c r="J65" s="5" t="s">
        <v>129</v>
      </c>
      <c r="K65" s="5" t="s">
        <v>1431</v>
      </c>
      <c r="L65" s="5" t="s">
        <v>1699</v>
      </c>
      <c r="M65" s="1"/>
    </row>
    <row r="66" spans="1:13">
      <c r="A66" s="4">
        <v>2.4935926372305381E-3</v>
      </c>
      <c r="B66" s="4">
        <v>1418.816059128</v>
      </c>
      <c r="C66" s="4">
        <v>125.31</v>
      </c>
      <c r="D66" s="4">
        <v>1132244.8799999999</v>
      </c>
      <c r="E66" s="4">
        <v>3.1871440063715002</v>
      </c>
      <c r="F66" s="4">
        <v>5.6619999999999999</v>
      </c>
      <c r="G66" s="5" t="s">
        <v>53</v>
      </c>
      <c r="H66" s="4">
        <v>8.8520587543558644</v>
      </c>
      <c r="I66" s="5" t="s">
        <v>107</v>
      </c>
      <c r="J66" s="5" t="s">
        <v>129</v>
      </c>
      <c r="K66" s="5" t="s">
        <v>1432</v>
      </c>
      <c r="L66" s="5" t="s">
        <v>1699</v>
      </c>
      <c r="M66" s="1"/>
    </row>
    <row r="67" spans="1:13">
      <c r="A67" s="4">
        <v>6.9693506847746861E-2</v>
      </c>
      <c r="B67" s="4">
        <v>39654.539100000002</v>
      </c>
      <c r="C67" s="4">
        <v>107.3</v>
      </c>
      <c r="D67" s="4">
        <v>36956700</v>
      </c>
      <c r="E67" s="4">
        <v>3.6261675788164101</v>
      </c>
      <c r="F67" s="4">
        <v>5.4265999999999996</v>
      </c>
      <c r="G67" s="5" t="s">
        <v>38</v>
      </c>
      <c r="H67" s="4">
        <v>2.9877051404072503</v>
      </c>
      <c r="I67" s="5" t="s">
        <v>107</v>
      </c>
      <c r="J67" s="5" t="s">
        <v>129</v>
      </c>
      <c r="K67" s="5" t="s">
        <v>1433</v>
      </c>
      <c r="L67" s="5" t="s">
        <v>1700</v>
      </c>
      <c r="M67" s="1"/>
    </row>
    <row r="68" spans="1:13">
      <c r="A68" s="4">
        <v>1.7087660110187704E-2</v>
      </c>
      <c r="B68" s="4">
        <v>9722.6171649999997</v>
      </c>
      <c r="C68" s="4">
        <v>110.83</v>
      </c>
      <c r="D68" s="4">
        <v>8772550</v>
      </c>
      <c r="E68" s="4">
        <v>4.3906560577154101</v>
      </c>
      <c r="F68" s="4">
        <v>6.9749999999999996</v>
      </c>
      <c r="G68" s="5" t="s">
        <v>38</v>
      </c>
      <c r="H68" s="4">
        <v>3.8385176357735769</v>
      </c>
      <c r="I68" s="5" t="s">
        <v>1035</v>
      </c>
      <c r="J68" s="5" t="s">
        <v>129</v>
      </c>
      <c r="K68" s="5" t="s">
        <v>1434</v>
      </c>
      <c r="L68" s="5" t="s">
        <v>1701</v>
      </c>
      <c r="M68" s="1"/>
    </row>
    <row r="69" spans="1:13">
      <c r="A69" s="4">
        <v>1.1486822194327792E-2</v>
      </c>
      <c r="B69" s="4">
        <v>6535.82608254768</v>
      </c>
      <c r="C69" s="4">
        <v>110.48</v>
      </c>
      <c r="D69" s="4">
        <v>5915845.4765999997</v>
      </c>
      <c r="E69" s="4">
        <v>5.0153598507642698</v>
      </c>
      <c r="F69" s="4">
        <v>7.5250000000000004</v>
      </c>
      <c r="G69" s="5" t="s">
        <v>39</v>
      </c>
      <c r="H69" s="4">
        <v>3.7958077908476802</v>
      </c>
      <c r="I69" s="5" t="s">
        <v>1035</v>
      </c>
      <c r="J69" s="5" t="s">
        <v>129</v>
      </c>
      <c r="K69" s="5" t="s">
        <v>1435</v>
      </c>
      <c r="L69" s="5" t="s">
        <v>1701</v>
      </c>
      <c r="M69" s="1"/>
    </row>
    <row r="70" spans="1:13">
      <c r="A70" s="4">
        <v>3.5620538921394503E-2</v>
      </c>
      <c r="B70" s="4">
        <v>20267.54165933</v>
      </c>
      <c r="C70" s="4">
        <v>110.05</v>
      </c>
      <c r="D70" s="4">
        <v>18416666.66</v>
      </c>
      <c r="E70" s="4">
        <v>2.8349285596609102</v>
      </c>
      <c r="F70" s="4">
        <v>5.25</v>
      </c>
      <c r="G70" s="5" t="s">
        <v>53</v>
      </c>
      <c r="H70" s="4">
        <v>3.9524660563930549</v>
      </c>
      <c r="I70" s="5" t="s">
        <v>163</v>
      </c>
      <c r="J70" s="5" t="s">
        <v>133</v>
      </c>
      <c r="K70" s="5" t="s">
        <v>1436</v>
      </c>
      <c r="L70" s="5" t="s">
        <v>1702</v>
      </c>
      <c r="M70" s="1"/>
    </row>
    <row r="71" spans="1:13">
      <c r="A71" s="4">
        <v>6.2058540391821293E-2</v>
      </c>
      <c r="B71" s="4">
        <v>35310.36</v>
      </c>
      <c r="C71" s="4">
        <v>109.32</v>
      </c>
      <c r="D71" s="4">
        <v>32300000</v>
      </c>
      <c r="E71" s="4">
        <v>2.8981332675218598</v>
      </c>
      <c r="F71" s="4">
        <v>4.8</v>
      </c>
      <c r="G71" s="5" t="s">
        <v>53</v>
      </c>
      <c r="H71" s="4">
        <v>3.9667281126414742</v>
      </c>
      <c r="I71" s="5" t="s">
        <v>163</v>
      </c>
      <c r="J71" s="5" t="s">
        <v>133</v>
      </c>
      <c r="K71" s="5" t="s">
        <v>1437</v>
      </c>
      <c r="L71" s="5" t="s">
        <v>1702</v>
      </c>
      <c r="M71" s="1"/>
    </row>
    <row r="72" spans="1:13">
      <c r="A72" s="4">
        <v>3.8034414619941705E-2</v>
      </c>
      <c r="B72" s="4">
        <v>21641</v>
      </c>
      <c r="C72" s="4">
        <v>113.9</v>
      </c>
      <c r="D72" s="4">
        <v>19000000</v>
      </c>
      <c r="E72" s="4">
        <v>4.3722978438139002</v>
      </c>
      <c r="F72" s="4">
        <v>6.72</v>
      </c>
      <c r="G72" s="5" t="s">
        <v>53</v>
      </c>
      <c r="H72" s="4">
        <v>4.2184306697314682</v>
      </c>
      <c r="I72" s="5" t="s">
        <v>107</v>
      </c>
      <c r="J72" s="5" t="s">
        <v>129</v>
      </c>
      <c r="K72" s="5" t="s">
        <v>1438</v>
      </c>
      <c r="L72" s="5" t="s">
        <v>1703</v>
      </c>
      <c r="M72" s="1"/>
    </row>
    <row r="73" spans="1:13">
      <c r="A73" s="4">
        <v>1.5551798029036568E-3</v>
      </c>
      <c r="B73" s="4">
        <v>884.87351392000005</v>
      </c>
      <c r="C73" s="4">
        <v>100.76</v>
      </c>
      <c r="D73" s="4">
        <v>878199.2</v>
      </c>
      <c r="E73" s="4">
        <v>1.7436638733148599</v>
      </c>
      <c r="F73" s="4">
        <v>0</v>
      </c>
      <c r="G73" s="5" t="s">
        <v>53</v>
      </c>
      <c r="H73" s="4">
        <v>1.8900069859320263</v>
      </c>
      <c r="I73" s="5" t="s">
        <v>1035</v>
      </c>
      <c r="J73" s="5" t="s">
        <v>129</v>
      </c>
      <c r="K73" s="5" t="s">
        <v>1439</v>
      </c>
      <c r="L73" s="5" t="s">
        <v>1440</v>
      </c>
      <c r="M73" s="1"/>
    </row>
    <row r="74" spans="1:13">
      <c r="A74" s="4">
        <v>4.6674019152156583E-2</v>
      </c>
      <c r="B74" s="4">
        <v>26556.802794652001</v>
      </c>
      <c r="C74" s="4">
        <v>111.71</v>
      </c>
      <c r="D74" s="4">
        <v>23772986.120000001</v>
      </c>
      <c r="E74" s="4">
        <v>1.30778742325306</v>
      </c>
      <c r="F74" s="4">
        <v>3.85</v>
      </c>
      <c r="G74" s="5" t="s">
        <v>53</v>
      </c>
      <c r="H74" s="4">
        <v>1.807151571741473</v>
      </c>
      <c r="I74" s="5" t="s">
        <v>163</v>
      </c>
      <c r="J74" s="5" t="s">
        <v>233</v>
      </c>
      <c r="K74" s="5" t="s">
        <v>1441</v>
      </c>
      <c r="L74" s="5" t="s">
        <v>1704</v>
      </c>
      <c r="M74" s="1"/>
    </row>
    <row r="75" spans="1:13">
      <c r="A75" s="4">
        <v>2.255434585627606E-2</v>
      </c>
      <c r="B75" s="4">
        <v>12833.077715353</v>
      </c>
      <c r="C75" s="4">
        <v>111.71</v>
      </c>
      <c r="D75" s="4">
        <v>11487850.43</v>
      </c>
      <c r="E75" s="4">
        <v>4.0502423199415203</v>
      </c>
      <c r="F75" s="4">
        <v>6</v>
      </c>
      <c r="G75" s="5" t="s">
        <v>53</v>
      </c>
      <c r="H75" s="4">
        <v>4.7778629120635712</v>
      </c>
      <c r="I75" s="5" t="s">
        <v>163</v>
      </c>
      <c r="J75" s="5" t="s">
        <v>233</v>
      </c>
      <c r="K75" s="5" t="s">
        <v>1442</v>
      </c>
      <c r="L75" s="5" t="s">
        <v>1705</v>
      </c>
      <c r="M75" s="1"/>
    </row>
    <row r="76" spans="1:13">
      <c r="A76" s="4">
        <v>4.1807001397277964E-2</v>
      </c>
      <c r="B76" s="4">
        <v>23787.5441565</v>
      </c>
      <c r="C76" s="4">
        <v>111.71</v>
      </c>
      <c r="D76" s="4">
        <v>21294015</v>
      </c>
      <c r="E76" s="4">
        <v>4.0502423199415203</v>
      </c>
      <c r="F76" s="4">
        <v>6</v>
      </c>
      <c r="G76" s="5" t="s">
        <v>53</v>
      </c>
      <c r="H76" s="4">
        <v>4.7778629120635765</v>
      </c>
      <c r="I76" s="5" t="s">
        <v>163</v>
      </c>
      <c r="J76" s="5" t="s">
        <v>233</v>
      </c>
      <c r="K76" s="5" t="s">
        <v>1443</v>
      </c>
      <c r="L76" s="5" t="s">
        <v>1706</v>
      </c>
      <c r="M76" s="1"/>
    </row>
    <row r="77" spans="1:13">
      <c r="A77" s="4">
        <v>6.5785962858674798E-3</v>
      </c>
      <c r="B77" s="4">
        <v>3743.1206354840001</v>
      </c>
      <c r="C77" s="4">
        <v>111.71</v>
      </c>
      <c r="D77" s="4">
        <v>3350748.04</v>
      </c>
      <c r="E77" s="4">
        <v>4.0502423199415203</v>
      </c>
      <c r="F77" s="4">
        <v>6</v>
      </c>
      <c r="G77" s="5" t="s">
        <v>53</v>
      </c>
      <c r="H77" s="4">
        <v>4.7778629120635632</v>
      </c>
      <c r="I77" s="5" t="s">
        <v>163</v>
      </c>
      <c r="J77" s="5" t="s">
        <v>233</v>
      </c>
      <c r="K77" s="5" t="s">
        <v>1444</v>
      </c>
      <c r="L77" s="5" t="s">
        <v>1707</v>
      </c>
      <c r="M77" s="1"/>
    </row>
    <row r="78" spans="1:13">
      <c r="A78" s="4">
        <v>3.1314251710196674E-2</v>
      </c>
      <c r="B78" s="4">
        <v>17817.33012147</v>
      </c>
      <c r="C78" s="4">
        <v>112.95</v>
      </c>
      <c r="D78" s="4">
        <v>15774528.66</v>
      </c>
      <c r="E78" s="4">
        <v>2.55798178994656</v>
      </c>
      <c r="F78" s="4">
        <v>4.4000000000000004</v>
      </c>
      <c r="G78" s="5" t="s">
        <v>53</v>
      </c>
      <c r="H78" s="4">
        <v>6.5343038895394603</v>
      </c>
      <c r="I78" s="5" t="s">
        <v>107</v>
      </c>
      <c r="J78" s="5" t="s">
        <v>223</v>
      </c>
      <c r="K78" s="5" t="s">
        <v>1445</v>
      </c>
      <c r="L78" s="5" t="s">
        <v>1708</v>
      </c>
      <c r="M78" s="1"/>
    </row>
    <row r="79" spans="1:13">
      <c r="A79" s="4">
        <v>1.3366031726390944E-2</v>
      </c>
      <c r="B79" s="4">
        <v>7605.0675547709998</v>
      </c>
      <c r="C79" s="4">
        <v>111.57</v>
      </c>
      <c r="D79" s="4">
        <v>6816409.0300000003</v>
      </c>
      <c r="E79" s="4">
        <v>2.79637631046772</v>
      </c>
      <c r="F79" s="4">
        <v>4.4000000000000004</v>
      </c>
      <c r="G79" s="5" t="s">
        <v>53</v>
      </c>
      <c r="H79" s="4">
        <v>6.509164908237163</v>
      </c>
      <c r="I79" s="5" t="s">
        <v>107</v>
      </c>
      <c r="J79" s="5" t="s">
        <v>223</v>
      </c>
      <c r="K79" s="5" t="s">
        <v>1446</v>
      </c>
      <c r="L79" s="5" t="s">
        <v>1708</v>
      </c>
      <c r="M79" s="1"/>
    </row>
    <row r="80" spans="1:13">
      <c r="A80" s="4">
        <v>3.0451220117102724E-2</v>
      </c>
      <c r="B80" s="4">
        <v>17326.278349206001</v>
      </c>
      <c r="C80" s="4">
        <v>112.26</v>
      </c>
      <c r="D80" s="4">
        <v>15434062.310000001</v>
      </c>
      <c r="E80" s="4">
        <v>2.6542312828302399</v>
      </c>
      <c r="F80" s="4">
        <v>4.4000000000000004</v>
      </c>
      <c r="G80" s="5" t="s">
        <v>53</v>
      </c>
      <c r="H80" s="4">
        <v>6.5241683552206222</v>
      </c>
      <c r="I80" s="5" t="s">
        <v>107</v>
      </c>
      <c r="J80" s="5" t="s">
        <v>223</v>
      </c>
      <c r="K80" s="5" t="s">
        <v>1447</v>
      </c>
      <c r="L80" s="5" t="s">
        <v>1708</v>
      </c>
      <c r="M80" s="1"/>
    </row>
    <row r="81" spans="1:13">
      <c r="A81" s="4">
        <v>3.9295784213432397E-2</v>
      </c>
      <c r="B81" s="4">
        <v>22358.7</v>
      </c>
      <c r="C81" s="4">
        <v>114.66</v>
      </c>
      <c r="D81" s="4">
        <v>19500000</v>
      </c>
      <c r="E81" s="4">
        <v>2.6697046345472302</v>
      </c>
      <c r="F81" s="4">
        <v>4.5999999999999996</v>
      </c>
      <c r="G81" s="5" t="s">
        <v>53</v>
      </c>
      <c r="H81" s="4">
        <v>5.837830504013203</v>
      </c>
      <c r="I81" s="5" t="s">
        <v>107</v>
      </c>
      <c r="J81" s="5" t="s">
        <v>223</v>
      </c>
      <c r="K81" s="5" t="s">
        <v>1448</v>
      </c>
      <c r="L81" s="5" t="s">
        <v>1709</v>
      </c>
      <c r="M81" s="1"/>
    </row>
    <row r="82" spans="1:13">
      <c r="A82" s="4">
        <v>5.2267662011448467E-2</v>
      </c>
      <c r="B82" s="4">
        <v>29739.5</v>
      </c>
      <c r="C82" s="4">
        <v>102.55</v>
      </c>
      <c r="D82" s="4">
        <v>29000000</v>
      </c>
      <c r="E82" s="4">
        <v>5.71087389743328</v>
      </c>
      <c r="F82" s="4">
        <v>6.3863000000000003</v>
      </c>
      <c r="G82" s="5" t="s">
        <v>53</v>
      </c>
      <c r="H82" s="4">
        <v>2.5914073168198088</v>
      </c>
      <c r="I82" s="5" t="s">
        <v>107</v>
      </c>
      <c r="J82" s="5" t="s">
        <v>243</v>
      </c>
      <c r="K82" s="5" t="s">
        <v>1449</v>
      </c>
      <c r="L82" s="5" t="s">
        <v>1710</v>
      </c>
      <c r="M82" s="1"/>
    </row>
    <row r="83" spans="1:13">
      <c r="A83" s="4">
        <v>7.2371040504253137E-2</v>
      </c>
      <c r="B83" s="4">
        <v>41178.014784835999</v>
      </c>
      <c r="C83" s="4">
        <v>119.32</v>
      </c>
      <c r="D83" s="4">
        <v>34510572.229999997</v>
      </c>
      <c r="E83" s="4">
        <v>3.6626217464208599</v>
      </c>
      <c r="F83" s="4">
        <v>5.0084</v>
      </c>
      <c r="G83" s="5" t="s">
        <v>53</v>
      </c>
      <c r="H83" s="4">
        <v>10.053380254005797</v>
      </c>
      <c r="I83" s="5" t="s">
        <v>163</v>
      </c>
      <c r="J83" s="5" t="s">
        <v>240</v>
      </c>
      <c r="K83" s="5" t="s">
        <v>1450</v>
      </c>
      <c r="L83" s="5" t="s">
        <v>1711</v>
      </c>
      <c r="M83" s="1"/>
    </row>
    <row r="84" spans="1:13">
      <c r="A84" s="4">
        <v>9.3123468312786215E-3</v>
      </c>
      <c r="B84" s="4">
        <v>5298.5828700000002</v>
      </c>
      <c r="C84" s="4">
        <v>90.12</v>
      </c>
      <c r="D84" s="4">
        <v>5879475</v>
      </c>
      <c r="E84" s="4">
        <v>9.5120732158422499</v>
      </c>
      <c r="F84" s="4">
        <v>6.61592</v>
      </c>
      <c r="G84" s="5" t="s">
        <v>38</v>
      </c>
      <c r="H84" s="4">
        <v>4.2381483924914862</v>
      </c>
      <c r="I84" s="5" t="s">
        <v>107</v>
      </c>
      <c r="J84" s="5" t="s">
        <v>973</v>
      </c>
      <c r="K84" s="5" t="s">
        <v>1451</v>
      </c>
      <c r="L84" s="5" t="s">
        <v>1712</v>
      </c>
      <c r="M84" s="1"/>
    </row>
    <row r="85" spans="1:13">
      <c r="A85" s="4">
        <v>4.6561734156393107E-3</v>
      </c>
      <c r="B85" s="4">
        <v>2649.2914350000001</v>
      </c>
      <c r="C85" s="4">
        <v>90.12</v>
      </c>
      <c r="D85" s="4">
        <v>2939737.5</v>
      </c>
      <c r="E85" s="4">
        <v>9.5120732158422499</v>
      </c>
      <c r="F85" s="4">
        <v>6.61592</v>
      </c>
      <c r="G85" s="5" t="s">
        <v>38</v>
      </c>
      <c r="H85" s="4">
        <v>4.2381483924914791</v>
      </c>
      <c r="I85" s="5" t="s">
        <v>107</v>
      </c>
      <c r="J85" s="5" t="s">
        <v>973</v>
      </c>
      <c r="K85" s="5" t="s">
        <v>1452</v>
      </c>
      <c r="L85" s="5" t="s">
        <v>1712</v>
      </c>
      <c r="M85" s="1"/>
    </row>
    <row r="86" spans="1:13">
      <c r="A86" s="4">
        <v>4.6954398581147425E-3</v>
      </c>
      <c r="B86" s="4">
        <v>2671.6334400000001</v>
      </c>
      <c r="C86" s="4">
        <v>90.88</v>
      </c>
      <c r="D86" s="4">
        <v>2939737.5</v>
      </c>
      <c r="E86" s="4">
        <v>9.5049921904802304</v>
      </c>
      <c r="F86" s="4">
        <v>6.7959199999999997</v>
      </c>
      <c r="G86" s="5" t="s">
        <v>38</v>
      </c>
      <c r="H86" s="4">
        <v>4.2276568393329566</v>
      </c>
      <c r="I86" s="5" t="s">
        <v>107</v>
      </c>
      <c r="J86" s="5" t="s">
        <v>973</v>
      </c>
      <c r="K86" s="5" t="s">
        <v>1453</v>
      </c>
      <c r="L86" s="5" t="s">
        <v>1712</v>
      </c>
      <c r="M86" s="1"/>
    </row>
    <row r="87" spans="1:13">
      <c r="A87" s="4">
        <v>2.3477199290573712E-3</v>
      </c>
      <c r="B87" s="4">
        <v>1335.81672</v>
      </c>
      <c r="C87" s="4">
        <v>90.88</v>
      </c>
      <c r="D87" s="4">
        <v>1469868.75</v>
      </c>
      <c r="E87" s="4">
        <v>9.5049921904802304</v>
      </c>
      <c r="F87" s="4">
        <v>6.7959199999999997</v>
      </c>
      <c r="G87" s="5" t="s">
        <v>38</v>
      </c>
      <c r="H87" s="4">
        <v>4.2276568393329423</v>
      </c>
      <c r="I87" s="5" t="s">
        <v>107</v>
      </c>
      <c r="J87" s="5" t="s">
        <v>973</v>
      </c>
      <c r="K87" s="5" t="s">
        <v>1454</v>
      </c>
      <c r="L87" s="5" t="s">
        <v>1712</v>
      </c>
      <c r="M87" s="1"/>
    </row>
    <row r="88" spans="1:13">
      <c r="A88" s="4">
        <v>4.7279896722720082E-3</v>
      </c>
      <c r="B88" s="4">
        <v>2690.1537862499999</v>
      </c>
      <c r="C88" s="4">
        <v>91.51</v>
      </c>
      <c r="D88" s="4">
        <v>2939737.5</v>
      </c>
      <c r="E88" s="4">
        <v>9.5002715069055608</v>
      </c>
      <c r="F88" s="4">
        <v>6.9459200000000001</v>
      </c>
      <c r="G88" s="5" t="s">
        <v>38</v>
      </c>
      <c r="H88" s="4">
        <v>4.2189551945478696</v>
      </c>
      <c r="I88" s="5" t="s">
        <v>107</v>
      </c>
      <c r="J88" s="5" t="s">
        <v>973</v>
      </c>
      <c r="K88" s="5" t="s">
        <v>1455</v>
      </c>
      <c r="L88" s="5" t="s">
        <v>1712</v>
      </c>
      <c r="M88" s="1"/>
    </row>
    <row r="89" spans="1:13">
      <c r="A89" s="4">
        <v>2.3639948361360041E-3</v>
      </c>
      <c r="B89" s="4">
        <v>1345.076893125</v>
      </c>
      <c r="C89" s="4">
        <v>91.51</v>
      </c>
      <c r="D89" s="4">
        <v>1469868.75</v>
      </c>
      <c r="E89" s="4">
        <v>9.5002715069055608</v>
      </c>
      <c r="F89" s="4">
        <v>6.9459200000000001</v>
      </c>
      <c r="G89" s="5" t="s">
        <v>38</v>
      </c>
      <c r="H89" s="4">
        <v>4.2189551945478563</v>
      </c>
      <c r="I89" s="5" t="s">
        <v>107</v>
      </c>
      <c r="J89" s="5" t="s">
        <v>973</v>
      </c>
      <c r="K89" s="5" t="s">
        <v>1456</v>
      </c>
      <c r="L89" s="5" t="s">
        <v>1712</v>
      </c>
      <c r="M89" s="1"/>
    </row>
    <row r="90" spans="1:13">
      <c r="A90" s="4">
        <v>5.2746198846273552E-3</v>
      </c>
      <c r="B90" s="4">
        <v>3001.17801375</v>
      </c>
      <c r="C90" s="4">
        <v>102.09</v>
      </c>
      <c r="D90" s="4">
        <v>2939737.5</v>
      </c>
      <c r="E90" s="4">
        <v>7.6977571619749101</v>
      </c>
      <c r="F90" s="4">
        <v>7.8459199999999996</v>
      </c>
      <c r="G90" s="5" t="s">
        <v>38</v>
      </c>
      <c r="H90" s="4">
        <v>4.2672930023288753</v>
      </c>
      <c r="I90" s="5" t="s">
        <v>107</v>
      </c>
      <c r="J90" s="5" t="s">
        <v>973</v>
      </c>
      <c r="K90" s="5" t="s">
        <v>1457</v>
      </c>
      <c r="L90" s="5" t="s">
        <v>1712</v>
      </c>
      <c r="M90" s="1"/>
    </row>
    <row r="91" spans="1:13">
      <c r="A91" s="4">
        <v>2.6373099423136776E-3</v>
      </c>
      <c r="B91" s="4">
        <v>1500.589006875</v>
      </c>
      <c r="C91" s="4">
        <v>102.09</v>
      </c>
      <c r="D91" s="4">
        <v>1469868.75</v>
      </c>
      <c r="E91" s="4">
        <v>7.6977571619749101</v>
      </c>
      <c r="F91" s="4">
        <v>7.8459199999999996</v>
      </c>
      <c r="G91" s="5" t="s">
        <v>38</v>
      </c>
      <c r="H91" s="4">
        <v>4.2672930023288886</v>
      </c>
      <c r="I91" s="5" t="s">
        <v>107</v>
      </c>
      <c r="J91" s="5" t="s">
        <v>973</v>
      </c>
      <c r="K91" s="5" t="s">
        <v>1458</v>
      </c>
      <c r="L91" s="5" t="s">
        <v>1712</v>
      </c>
      <c r="M91" s="1"/>
    </row>
    <row r="92" spans="1:13">
      <c r="A92" s="4">
        <v>4.9868381943797861E-3</v>
      </c>
      <c r="B92" s="4">
        <v>2837.4346350000001</v>
      </c>
      <c r="C92" s="4">
        <v>96.52</v>
      </c>
      <c r="D92" s="4">
        <v>2939737.5</v>
      </c>
      <c r="E92" s="4">
        <v>8.8695357292890602</v>
      </c>
      <c r="F92" s="4">
        <v>7.6059200000000002</v>
      </c>
      <c r="G92" s="5" t="s">
        <v>38</v>
      </c>
      <c r="H92" s="4">
        <v>4.2155117427542486</v>
      </c>
      <c r="I92" s="5" t="s">
        <v>107</v>
      </c>
      <c r="J92" s="5" t="s">
        <v>973</v>
      </c>
      <c r="K92" s="5" t="s">
        <v>1459</v>
      </c>
      <c r="L92" s="5" t="s">
        <v>1712</v>
      </c>
      <c r="M92" s="1"/>
    </row>
    <row r="93" spans="1:13">
      <c r="A93" s="4">
        <v>2.493419097189893E-3</v>
      </c>
      <c r="B93" s="4">
        <v>1418.7173175</v>
      </c>
      <c r="C93" s="4">
        <v>96.52</v>
      </c>
      <c r="D93" s="4">
        <v>1469868.75</v>
      </c>
      <c r="E93" s="4">
        <v>8.8695357292890602</v>
      </c>
      <c r="F93" s="4">
        <v>7.6059200000000002</v>
      </c>
      <c r="G93" s="5" t="s">
        <v>38</v>
      </c>
      <c r="H93" s="4">
        <v>4.2155117427542343</v>
      </c>
      <c r="I93" s="5" t="s">
        <v>107</v>
      </c>
      <c r="J93" s="5" t="s">
        <v>973</v>
      </c>
      <c r="K93" s="5" t="s">
        <v>1460</v>
      </c>
      <c r="L93" s="5" t="s">
        <v>1712</v>
      </c>
      <c r="M93" s="1"/>
    </row>
    <row r="94" spans="1:13">
      <c r="A94" s="4">
        <v>2.7696338473464036E-2</v>
      </c>
      <c r="B94" s="4">
        <v>15758.7928431</v>
      </c>
      <c r="C94" s="4">
        <v>100.47</v>
      </c>
      <c r="D94" s="4">
        <v>15685073</v>
      </c>
      <c r="E94" s="4">
        <v>5.3410870174169496</v>
      </c>
      <c r="F94" s="4">
        <v>4.3499999999999996</v>
      </c>
      <c r="G94" s="5" t="s">
        <v>53</v>
      </c>
      <c r="H94" s="4">
        <v>2.8643579160335162</v>
      </c>
      <c r="I94" s="5" t="s">
        <v>54</v>
      </c>
      <c r="J94" s="5" t="s">
        <v>55</v>
      </c>
      <c r="K94" s="5" t="s">
        <v>1461</v>
      </c>
      <c r="L94" s="5" t="s">
        <v>1713</v>
      </c>
      <c r="M94" s="1"/>
    </row>
    <row r="95" spans="1:13">
      <c r="A95" s="4">
        <v>5.9460756526066263E-2</v>
      </c>
      <c r="B95" s="4">
        <v>33832.260725945998</v>
      </c>
      <c r="C95" s="4">
        <v>112.62</v>
      </c>
      <c r="D95" s="4">
        <v>30041076.829999998</v>
      </c>
      <c r="E95" s="4">
        <v>2.34922267186642</v>
      </c>
      <c r="F95" s="4">
        <v>3.76</v>
      </c>
      <c r="G95" s="5" t="s">
        <v>53</v>
      </c>
      <c r="H95" s="4">
        <v>6.3103120489641311</v>
      </c>
      <c r="I95" s="5" t="s">
        <v>54</v>
      </c>
      <c r="J95" s="5" t="s">
        <v>55</v>
      </c>
      <c r="K95" s="5" t="s">
        <v>1462</v>
      </c>
      <c r="L95" s="5" t="s">
        <v>1714</v>
      </c>
      <c r="M95" s="1"/>
    </row>
    <row r="96" spans="1:13">
      <c r="A96" s="4">
        <v>2.5283002578482543E-3</v>
      </c>
      <c r="B96" s="4">
        <v>1438.5641642400001</v>
      </c>
      <c r="C96" s="4">
        <v>111.3</v>
      </c>
      <c r="D96" s="4">
        <v>1292510.48</v>
      </c>
      <c r="E96" s="4">
        <v>2.3387322639226902</v>
      </c>
      <c r="F96" s="4">
        <v>3.76</v>
      </c>
      <c r="G96" s="5" t="s">
        <v>53</v>
      </c>
      <c r="H96" s="4">
        <v>6.3115263086661137</v>
      </c>
      <c r="I96" s="5" t="s">
        <v>54</v>
      </c>
      <c r="J96" s="5" t="s">
        <v>55</v>
      </c>
      <c r="K96" s="5" t="s">
        <v>1463</v>
      </c>
      <c r="L96" s="5" t="s">
        <v>1714</v>
      </c>
      <c r="M96" s="1"/>
    </row>
    <row r="97" spans="1:13">
      <c r="A97" s="4">
        <v>1.097181174966363E-2</v>
      </c>
      <c r="B97" s="4">
        <v>6242.7930190879997</v>
      </c>
      <c r="C97" s="4">
        <v>104.14</v>
      </c>
      <c r="D97" s="4">
        <v>5994615.9199999999</v>
      </c>
      <c r="E97" s="4">
        <v>2.05208186686039</v>
      </c>
      <c r="F97" s="4">
        <v>4.45</v>
      </c>
      <c r="G97" s="5" t="s">
        <v>53</v>
      </c>
      <c r="H97" s="4">
        <v>0.83958166917821009</v>
      </c>
      <c r="I97" s="5" t="s">
        <v>54</v>
      </c>
      <c r="J97" s="5"/>
      <c r="K97" s="5" t="s">
        <v>1464</v>
      </c>
      <c r="L97" s="5" t="s">
        <v>1715</v>
      </c>
      <c r="M97" s="1"/>
    </row>
    <row r="98" spans="1:13">
      <c r="A98" s="4">
        <v>9.5494472180577324E-3</v>
      </c>
      <c r="B98" s="4">
        <v>5433.4893624899996</v>
      </c>
      <c r="C98" s="4">
        <v>104.37</v>
      </c>
      <c r="D98" s="4">
        <v>5205987.7</v>
      </c>
      <c r="E98" s="4">
        <v>4.0908926507234602</v>
      </c>
      <c r="F98" s="4">
        <v>4.0999999999999996</v>
      </c>
      <c r="G98" s="5" t="s">
        <v>53</v>
      </c>
      <c r="H98" s="4">
        <v>0.49120219872522153</v>
      </c>
      <c r="I98" s="5" t="s">
        <v>54</v>
      </c>
      <c r="J98" s="5"/>
      <c r="K98" s="5" t="s">
        <v>1465</v>
      </c>
      <c r="L98" s="5" t="s">
        <v>1715</v>
      </c>
      <c r="M98" s="1"/>
    </row>
    <row r="99" spans="1:13">
      <c r="A99" s="4">
        <v>3.6047542214422364E-2</v>
      </c>
      <c r="B99" s="4">
        <v>20510.5</v>
      </c>
      <c r="C99" s="4">
        <v>107.95</v>
      </c>
      <c r="D99" s="4">
        <v>19000000</v>
      </c>
      <c r="E99" s="4">
        <v>3.3332229369878799</v>
      </c>
      <c r="F99" s="4">
        <v>4.5</v>
      </c>
      <c r="G99" s="5" t="s">
        <v>53</v>
      </c>
      <c r="H99" s="4">
        <v>4.485821512745555</v>
      </c>
      <c r="I99" s="5" t="s">
        <v>54</v>
      </c>
      <c r="J99" s="5"/>
      <c r="K99" s="5" t="s">
        <v>1466</v>
      </c>
      <c r="L99" s="5" t="s">
        <v>1716</v>
      </c>
      <c r="M99" s="1"/>
    </row>
    <row r="100" spans="1:13">
      <c r="A100" s="4">
        <v>1.4516605156560751E-2</v>
      </c>
      <c r="B100" s="4">
        <v>8259.7262329999994</v>
      </c>
      <c r="C100" s="4">
        <v>106.37</v>
      </c>
      <c r="D100" s="4">
        <v>7765090</v>
      </c>
      <c r="E100" s="4">
        <v>3.2637239843607002</v>
      </c>
      <c r="F100" s="4">
        <v>4.3499999999999996</v>
      </c>
      <c r="G100" s="5" t="s">
        <v>53</v>
      </c>
      <c r="H100" s="4">
        <v>2.8661624042843989</v>
      </c>
      <c r="I100" s="5" t="s">
        <v>54</v>
      </c>
      <c r="J100" s="5" t="s">
        <v>55</v>
      </c>
      <c r="K100" s="5" t="s">
        <v>1467</v>
      </c>
      <c r="L100" s="5" t="s">
        <v>1713</v>
      </c>
      <c r="M100" s="1"/>
    </row>
    <row r="101" spans="1:13">
      <c r="A101" s="4">
        <v>9.2796871305989649E-8</v>
      </c>
      <c r="B101" s="4">
        <v>5.28E-2</v>
      </c>
      <c r="C101" s="4">
        <v>100</v>
      </c>
      <c r="D101" s="4">
        <v>52.8</v>
      </c>
      <c r="E101" s="4">
        <v>0</v>
      </c>
      <c r="F101" s="4">
        <v>0</v>
      </c>
      <c r="G101" s="5" t="s">
        <v>53</v>
      </c>
      <c r="H101" s="4">
        <v>0</v>
      </c>
      <c r="I101" s="5" t="s">
        <v>54</v>
      </c>
      <c r="J101" s="5" t="s">
        <v>55</v>
      </c>
      <c r="K101" s="5" t="s">
        <v>1468</v>
      </c>
      <c r="L101" s="5" t="s">
        <v>1469</v>
      </c>
      <c r="M101" s="1"/>
    </row>
    <row r="102" spans="1:13">
      <c r="A102" s="4">
        <v>5.0600566008975542E-2</v>
      </c>
      <c r="B102" s="4">
        <v>28790.94788082</v>
      </c>
      <c r="C102" s="4">
        <v>109.14</v>
      </c>
      <c r="D102" s="4">
        <v>26379831.300000001</v>
      </c>
      <c r="E102" s="4">
        <v>3.9175386594533901</v>
      </c>
      <c r="F102" s="4">
        <v>6.95</v>
      </c>
      <c r="G102" s="5" t="s">
        <v>53</v>
      </c>
      <c r="H102" s="4">
        <v>2.9672382342480055</v>
      </c>
      <c r="I102" s="5" t="s">
        <v>54</v>
      </c>
      <c r="J102" s="5" t="s">
        <v>55</v>
      </c>
      <c r="K102" s="5" t="s">
        <v>1470</v>
      </c>
      <c r="L102" s="5" t="s">
        <v>1717</v>
      </c>
      <c r="M102" s="1"/>
    </row>
    <row r="103" spans="1:13" ht="25.5">
      <c r="A103" s="9">
        <v>1.5585462053489731</v>
      </c>
      <c r="B103" s="9">
        <v>886788.94540611771</v>
      </c>
      <c r="C103" s="10"/>
      <c r="D103" s="9">
        <v>754951599.32659996</v>
      </c>
      <c r="E103" s="9">
        <v>3.554371986870577</v>
      </c>
      <c r="F103" s="10"/>
      <c r="G103" s="10"/>
      <c r="H103" s="9">
        <v>5.8792135429089987</v>
      </c>
      <c r="I103" s="10"/>
      <c r="J103" s="10"/>
      <c r="K103" s="10"/>
      <c r="L103" s="11" t="s">
        <v>1471</v>
      </c>
      <c r="M103" s="1"/>
    </row>
    <row r="104" spans="1:13" ht="15.2" customHeight="1">
      <c r="A104" s="33" t="s">
        <v>1472</v>
      </c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1"/>
    </row>
    <row r="105" spans="1:13">
      <c r="A105" s="4">
        <v>1.7575165020073799E-11</v>
      </c>
      <c r="B105" s="4">
        <v>1.0000000000000001E-5</v>
      </c>
      <c r="C105" s="4">
        <v>0</v>
      </c>
      <c r="D105" s="4">
        <v>0</v>
      </c>
      <c r="E105" s="4">
        <v>0</v>
      </c>
      <c r="F105" s="4">
        <v>0</v>
      </c>
      <c r="G105" s="5" t="s">
        <v>55</v>
      </c>
      <c r="H105" s="4">
        <v>0</v>
      </c>
      <c r="I105" s="5"/>
      <c r="J105" s="5" t="s">
        <v>55</v>
      </c>
      <c r="K105" s="5" t="s">
        <v>55</v>
      </c>
      <c r="L105" s="5" t="s">
        <v>55</v>
      </c>
      <c r="M105" s="1"/>
    </row>
    <row r="106" spans="1:13" ht="25.5">
      <c r="A106" s="9">
        <v>1.7575165020073799E-11</v>
      </c>
      <c r="B106" s="9">
        <v>1.0000000000000001E-5</v>
      </c>
      <c r="C106" s="10"/>
      <c r="D106" s="9">
        <v>0</v>
      </c>
      <c r="E106" s="9">
        <v>0</v>
      </c>
      <c r="F106" s="10"/>
      <c r="G106" s="10"/>
      <c r="H106" s="9">
        <v>0</v>
      </c>
      <c r="I106" s="10"/>
      <c r="J106" s="10"/>
      <c r="K106" s="10"/>
      <c r="L106" s="11" t="s">
        <v>1473</v>
      </c>
      <c r="M106" s="1"/>
    </row>
    <row r="107" spans="1:13" ht="15.2" customHeight="1">
      <c r="A107" s="33" t="s">
        <v>1474</v>
      </c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1"/>
    </row>
    <row r="108" spans="1:13">
      <c r="A108" s="4">
        <v>1.7575165020073799E-11</v>
      </c>
      <c r="B108" s="4">
        <v>1.0000000000000001E-5</v>
      </c>
      <c r="C108" s="4">
        <v>0</v>
      </c>
      <c r="D108" s="4">
        <v>0</v>
      </c>
      <c r="E108" s="4">
        <v>0</v>
      </c>
      <c r="F108" s="4">
        <v>0</v>
      </c>
      <c r="G108" s="5" t="s">
        <v>55</v>
      </c>
      <c r="H108" s="4">
        <v>0</v>
      </c>
      <c r="I108" s="5"/>
      <c r="J108" s="5" t="s">
        <v>55</v>
      </c>
      <c r="K108" s="5" t="s">
        <v>55</v>
      </c>
      <c r="L108" s="5" t="s">
        <v>55</v>
      </c>
      <c r="M108" s="1"/>
    </row>
    <row r="109" spans="1:13">
      <c r="A109" s="4">
        <v>1.7575165020073799E-11</v>
      </c>
      <c r="B109" s="4">
        <v>1.0000000000000001E-5</v>
      </c>
      <c r="C109" s="4">
        <v>0</v>
      </c>
      <c r="D109" s="4">
        <v>0</v>
      </c>
      <c r="E109" s="4">
        <v>0</v>
      </c>
      <c r="F109" s="4">
        <v>0</v>
      </c>
      <c r="G109" s="5" t="s">
        <v>55</v>
      </c>
      <c r="H109" s="4">
        <v>0</v>
      </c>
      <c r="I109" s="5"/>
      <c r="J109" s="5" t="s">
        <v>55</v>
      </c>
      <c r="K109" s="5" t="s">
        <v>55</v>
      </c>
      <c r="L109" s="5" t="s">
        <v>55</v>
      </c>
      <c r="M109" s="1"/>
    </row>
    <row r="110" spans="1:13">
      <c r="A110" s="9">
        <v>3.5150330040147598E-11</v>
      </c>
      <c r="B110" s="9">
        <v>2.0000000000000002E-5</v>
      </c>
      <c r="C110" s="10"/>
      <c r="D110" s="9">
        <v>0</v>
      </c>
      <c r="E110" s="9">
        <v>0</v>
      </c>
      <c r="F110" s="10"/>
      <c r="G110" s="10"/>
      <c r="H110" s="9">
        <v>0</v>
      </c>
      <c r="I110" s="10"/>
      <c r="J110" s="10"/>
      <c r="K110" s="10"/>
      <c r="L110" s="11" t="s">
        <v>1475</v>
      </c>
      <c r="M110" s="1"/>
    </row>
    <row r="111" spans="1:13" ht="15.2" customHeight="1">
      <c r="A111" s="33" t="s">
        <v>1476</v>
      </c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1"/>
    </row>
    <row r="112" spans="1:13">
      <c r="A112" s="4">
        <v>1.7575165020073799E-11</v>
      </c>
      <c r="B112" s="4">
        <v>1.0000000000000001E-5</v>
      </c>
      <c r="C112" s="4">
        <v>0</v>
      </c>
      <c r="D112" s="4">
        <v>0</v>
      </c>
      <c r="E112" s="4">
        <v>0</v>
      </c>
      <c r="F112" s="4">
        <v>0</v>
      </c>
      <c r="G112" s="5" t="s">
        <v>55</v>
      </c>
      <c r="H112" s="4">
        <v>0</v>
      </c>
      <c r="I112" s="5"/>
      <c r="J112" s="5" t="s">
        <v>55</v>
      </c>
      <c r="K112" s="5" t="s">
        <v>55</v>
      </c>
      <c r="L112" s="5" t="s">
        <v>55</v>
      </c>
      <c r="M112" s="1"/>
    </row>
    <row r="113" spans="1:13" ht="25.5">
      <c r="A113" s="9">
        <v>1.7575165020073799E-11</v>
      </c>
      <c r="B113" s="9">
        <v>1.0000000000000001E-5</v>
      </c>
      <c r="C113" s="10"/>
      <c r="D113" s="9">
        <v>0</v>
      </c>
      <c r="E113" s="9">
        <v>0</v>
      </c>
      <c r="F113" s="10"/>
      <c r="G113" s="10"/>
      <c r="H113" s="9">
        <v>0</v>
      </c>
      <c r="I113" s="10"/>
      <c r="J113" s="10"/>
      <c r="K113" s="10"/>
      <c r="L113" s="11" t="s">
        <v>1477</v>
      </c>
      <c r="M113" s="1"/>
    </row>
    <row r="114" spans="1:13" ht="15.2" customHeight="1">
      <c r="A114" s="33" t="s">
        <v>1478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1"/>
    </row>
    <row r="115" spans="1:13">
      <c r="A115" s="4">
        <v>1.7575165020073799E-11</v>
      </c>
      <c r="B115" s="4">
        <v>1.0000000000000001E-5</v>
      </c>
      <c r="C115" s="4">
        <v>0</v>
      </c>
      <c r="D115" s="4">
        <v>0</v>
      </c>
      <c r="E115" s="4">
        <v>0</v>
      </c>
      <c r="F115" s="4">
        <v>0</v>
      </c>
      <c r="G115" s="5" t="s">
        <v>55</v>
      </c>
      <c r="H115" s="4">
        <v>0</v>
      </c>
      <c r="I115" s="5"/>
      <c r="J115" s="5" t="s">
        <v>55</v>
      </c>
      <c r="K115" s="5" t="s">
        <v>55</v>
      </c>
      <c r="L115" s="5" t="s">
        <v>55</v>
      </c>
      <c r="M115" s="1"/>
    </row>
    <row r="116" spans="1:13">
      <c r="A116" s="9">
        <v>1.7575165020073799E-11</v>
      </c>
      <c r="B116" s="9">
        <v>1.0000000000000001E-5</v>
      </c>
      <c r="C116" s="10"/>
      <c r="D116" s="9">
        <v>0</v>
      </c>
      <c r="E116" s="9">
        <v>0</v>
      </c>
      <c r="F116" s="10"/>
      <c r="G116" s="10"/>
      <c r="H116" s="9">
        <v>0</v>
      </c>
      <c r="I116" s="10"/>
      <c r="J116" s="10"/>
      <c r="K116" s="10"/>
      <c r="L116" s="11" t="s">
        <v>1479</v>
      </c>
      <c r="M116" s="1"/>
    </row>
    <row r="117" spans="1:13">
      <c r="A117" s="9">
        <v>1.558573294945018</v>
      </c>
      <c r="B117" s="9">
        <v>886804.35897180194</v>
      </c>
      <c r="C117" s="10"/>
      <c r="D117" s="9">
        <v>754960625.99660003</v>
      </c>
      <c r="E117" s="9">
        <v>3.5543102082544356</v>
      </c>
      <c r="F117" s="10"/>
      <c r="G117" s="10"/>
      <c r="H117" s="9">
        <v>5.879111356171645</v>
      </c>
      <c r="I117" s="10"/>
      <c r="J117" s="10"/>
      <c r="K117" s="10"/>
      <c r="L117" s="11" t="s">
        <v>92</v>
      </c>
      <c r="M117" s="1"/>
    </row>
    <row r="118" spans="1:13" ht="15.2" customHeight="1">
      <c r="A118" s="33" t="s">
        <v>93</v>
      </c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1"/>
    </row>
    <row r="119" spans="1:13" ht="15.2" customHeight="1">
      <c r="A119" s="33" t="s">
        <v>1480</v>
      </c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1"/>
    </row>
    <row r="120" spans="1:13">
      <c r="A120" s="4">
        <v>1.7575165020073799E-11</v>
      </c>
      <c r="B120" s="4">
        <v>1.0000000000000001E-5</v>
      </c>
      <c r="C120" s="4">
        <v>0</v>
      </c>
      <c r="D120" s="4">
        <v>0</v>
      </c>
      <c r="E120" s="4">
        <v>0</v>
      </c>
      <c r="F120" s="4">
        <v>0</v>
      </c>
      <c r="G120" s="5" t="s">
        <v>55</v>
      </c>
      <c r="H120" s="4">
        <v>0</v>
      </c>
      <c r="I120" s="5"/>
      <c r="J120" s="5" t="s">
        <v>55</v>
      </c>
      <c r="K120" s="5" t="s">
        <v>55</v>
      </c>
      <c r="L120" s="5" t="s">
        <v>55</v>
      </c>
      <c r="M120" s="1"/>
    </row>
    <row r="121" spans="1:13" ht="25.5">
      <c r="A121" s="9">
        <v>1.7575165020073799E-11</v>
      </c>
      <c r="B121" s="9">
        <v>1.0000000000000001E-5</v>
      </c>
      <c r="C121" s="10"/>
      <c r="D121" s="9">
        <v>0</v>
      </c>
      <c r="E121" s="9">
        <v>0</v>
      </c>
      <c r="F121" s="10"/>
      <c r="G121" s="10"/>
      <c r="H121" s="9">
        <v>0</v>
      </c>
      <c r="I121" s="10"/>
      <c r="J121" s="10"/>
      <c r="K121" s="10"/>
      <c r="L121" s="11" t="s">
        <v>1481</v>
      </c>
      <c r="M121" s="1"/>
    </row>
    <row r="122" spans="1:13" ht="15.2" customHeight="1">
      <c r="A122" s="33" t="s">
        <v>1381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1"/>
    </row>
    <row r="123" spans="1:13">
      <c r="A123" s="4">
        <v>1.7575165020073799E-11</v>
      </c>
      <c r="B123" s="4">
        <v>1.0000000000000001E-5</v>
      </c>
      <c r="C123" s="4">
        <v>0</v>
      </c>
      <c r="D123" s="4">
        <v>0</v>
      </c>
      <c r="E123" s="4">
        <v>0</v>
      </c>
      <c r="F123" s="4">
        <v>0</v>
      </c>
      <c r="G123" s="5" t="s">
        <v>55</v>
      </c>
      <c r="H123" s="4">
        <v>0</v>
      </c>
      <c r="I123" s="5"/>
      <c r="J123" s="5" t="s">
        <v>55</v>
      </c>
      <c r="K123" s="5" t="s">
        <v>55</v>
      </c>
      <c r="L123" s="5" t="s">
        <v>55</v>
      </c>
      <c r="M123" s="1"/>
    </row>
    <row r="124" spans="1:13" ht="25.5">
      <c r="A124" s="9">
        <v>1.7575165020073799E-11</v>
      </c>
      <c r="B124" s="9">
        <v>1.0000000000000001E-5</v>
      </c>
      <c r="C124" s="10"/>
      <c r="D124" s="9">
        <v>0</v>
      </c>
      <c r="E124" s="9">
        <v>0</v>
      </c>
      <c r="F124" s="10"/>
      <c r="G124" s="10"/>
      <c r="H124" s="9">
        <v>0</v>
      </c>
      <c r="I124" s="10"/>
      <c r="J124" s="10"/>
      <c r="K124" s="10"/>
      <c r="L124" s="11" t="s">
        <v>1382</v>
      </c>
      <c r="M124" s="1"/>
    </row>
    <row r="125" spans="1:13" ht="15.2" customHeight="1">
      <c r="A125" s="33" t="s">
        <v>1383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1"/>
    </row>
    <row r="126" spans="1:13">
      <c r="A126" s="4">
        <v>1.7575165020073799E-11</v>
      </c>
      <c r="B126" s="4">
        <v>1.0000000000000001E-5</v>
      </c>
      <c r="C126" s="4">
        <v>0</v>
      </c>
      <c r="D126" s="4">
        <v>0</v>
      </c>
      <c r="E126" s="4">
        <v>0</v>
      </c>
      <c r="F126" s="4">
        <v>0</v>
      </c>
      <c r="G126" s="5" t="s">
        <v>55</v>
      </c>
      <c r="H126" s="4">
        <v>0</v>
      </c>
      <c r="I126" s="5"/>
      <c r="J126" s="5" t="s">
        <v>55</v>
      </c>
      <c r="K126" s="5" t="s">
        <v>55</v>
      </c>
      <c r="L126" s="5" t="s">
        <v>55</v>
      </c>
      <c r="M126" s="1"/>
    </row>
    <row r="127" spans="1:13" ht="25.5">
      <c r="A127" s="9">
        <v>1.7575165020073799E-11</v>
      </c>
      <c r="B127" s="9">
        <v>1.0000000000000001E-5</v>
      </c>
      <c r="C127" s="10"/>
      <c r="D127" s="9">
        <v>0</v>
      </c>
      <c r="E127" s="9">
        <v>0</v>
      </c>
      <c r="F127" s="10"/>
      <c r="G127" s="10"/>
      <c r="H127" s="9">
        <v>0</v>
      </c>
      <c r="I127" s="10"/>
      <c r="J127" s="10"/>
      <c r="K127" s="10"/>
      <c r="L127" s="11" t="s">
        <v>1471</v>
      </c>
      <c r="M127" s="1"/>
    </row>
    <row r="128" spans="1:13" ht="15.2" customHeight="1">
      <c r="A128" s="33" t="s">
        <v>1478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1"/>
    </row>
    <row r="129" spans="1:13">
      <c r="A129" s="4">
        <v>1.7575165020073799E-11</v>
      </c>
      <c r="B129" s="4">
        <v>1.0000000000000001E-5</v>
      </c>
      <c r="C129" s="4">
        <v>0</v>
      </c>
      <c r="D129" s="4">
        <v>0</v>
      </c>
      <c r="E129" s="4">
        <v>0</v>
      </c>
      <c r="F129" s="4">
        <v>0</v>
      </c>
      <c r="G129" s="5" t="s">
        <v>55</v>
      </c>
      <c r="H129" s="4">
        <v>0</v>
      </c>
      <c r="I129" s="5"/>
      <c r="J129" s="5" t="s">
        <v>55</v>
      </c>
      <c r="K129" s="5" t="s">
        <v>55</v>
      </c>
      <c r="L129" s="5" t="s">
        <v>55</v>
      </c>
      <c r="M129" s="1"/>
    </row>
    <row r="130" spans="1:13">
      <c r="A130" s="9">
        <v>1.7575165020073799E-11</v>
      </c>
      <c r="B130" s="9">
        <v>1.0000000000000001E-5</v>
      </c>
      <c r="C130" s="10"/>
      <c r="D130" s="9">
        <v>0</v>
      </c>
      <c r="E130" s="9">
        <v>0</v>
      </c>
      <c r="F130" s="10"/>
      <c r="G130" s="10"/>
      <c r="H130" s="9">
        <v>0</v>
      </c>
      <c r="I130" s="10"/>
      <c r="J130" s="10"/>
      <c r="K130" s="10"/>
      <c r="L130" s="11" t="s">
        <v>1479</v>
      </c>
      <c r="M130" s="1"/>
    </row>
    <row r="131" spans="1:13">
      <c r="A131" s="9">
        <v>7.0300660080295196E-11</v>
      </c>
      <c r="B131" s="9">
        <v>4.0000000000000003E-5</v>
      </c>
      <c r="C131" s="10"/>
      <c r="D131" s="9">
        <v>0</v>
      </c>
      <c r="E131" s="9">
        <v>0</v>
      </c>
      <c r="F131" s="10"/>
      <c r="G131" s="10"/>
      <c r="H131" s="9">
        <v>0</v>
      </c>
      <c r="I131" s="10"/>
      <c r="J131" s="10"/>
      <c r="K131" s="10"/>
      <c r="L131" s="11" t="s">
        <v>98</v>
      </c>
      <c r="M131" s="1"/>
    </row>
    <row r="132" spans="1:13">
      <c r="A132" s="6">
        <v>1.5585732950153186</v>
      </c>
      <c r="B132" s="6">
        <v>886804.35901180189</v>
      </c>
      <c r="C132" s="12"/>
      <c r="D132" s="6">
        <v>754960625.99660003</v>
      </c>
      <c r="E132" s="6">
        <v>3.5543102080941154</v>
      </c>
      <c r="F132" s="12"/>
      <c r="G132" s="12"/>
      <c r="H132" s="6">
        <v>5.8791113559064625</v>
      </c>
      <c r="I132" s="12"/>
      <c r="J132" s="12"/>
      <c r="K132" s="12"/>
      <c r="L132" s="7" t="s">
        <v>1482</v>
      </c>
      <c r="M132" s="1"/>
    </row>
    <row r="133" spans="1:13" ht="20.100000000000001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1"/>
    </row>
    <row r="134" spans="1:13" ht="36" customHeight="1">
      <c r="A134" s="32" t="s">
        <v>33</v>
      </c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</sheetData>
  <mergeCells count="18">
    <mergeCell ref="A2:M2"/>
    <mergeCell ref="A3:M3"/>
    <mergeCell ref="A4:M4"/>
    <mergeCell ref="A7:L7"/>
    <mergeCell ref="A8:L8"/>
    <mergeCell ref="A11:L11"/>
    <mergeCell ref="A14:L14"/>
    <mergeCell ref="A17:L17"/>
    <mergeCell ref="A104:L104"/>
    <mergeCell ref="A107:L107"/>
    <mergeCell ref="A125:L125"/>
    <mergeCell ref="A128:L128"/>
    <mergeCell ref="A134:M134"/>
    <mergeCell ref="A111:L111"/>
    <mergeCell ref="A114:L114"/>
    <mergeCell ref="A118:L118"/>
    <mergeCell ref="A119:L119"/>
    <mergeCell ref="A122:L1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35"/>
  <sheetViews>
    <sheetView showGridLines="0" workbookViewId="0"/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9" t="s">
        <v>1483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44</v>
      </c>
      <c r="C6" s="3" t="s">
        <v>103</v>
      </c>
      <c r="D6" s="3" t="s">
        <v>104</v>
      </c>
      <c r="E6" s="3" t="s">
        <v>45</v>
      </c>
      <c r="F6" s="3" t="s">
        <v>1484</v>
      </c>
      <c r="G6" s="3" t="s">
        <v>36</v>
      </c>
      <c r="H6" s="3" t="s">
        <v>105</v>
      </c>
      <c r="I6" s="3" t="s">
        <v>47</v>
      </c>
      <c r="J6" s="3" t="s">
        <v>48</v>
      </c>
      <c r="K6" s="3" t="s">
        <v>49</v>
      </c>
      <c r="L6" s="3" t="s">
        <v>50</v>
      </c>
      <c r="M6" s="1"/>
    </row>
    <row r="7" spans="1:13" ht="15.2" customHeight="1">
      <c r="A7" s="33" t="s">
        <v>51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1"/>
    </row>
    <row r="8" spans="1:13" ht="15.2" customHeight="1">
      <c r="A8" s="33" t="s">
        <v>867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1"/>
    </row>
    <row r="9" spans="1:13">
      <c r="A9" s="4">
        <v>6.4289161215338574E-3</v>
      </c>
      <c r="B9" s="4">
        <v>3657.954912054</v>
      </c>
      <c r="C9" s="4">
        <v>141.62</v>
      </c>
      <c r="D9" s="4">
        <v>2582936.67</v>
      </c>
      <c r="E9" s="4">
        <v>0.46750574696063901</v>
      </c>
      <c r="F9" s="4">
        <v>6.2</v>
      </c>
      <c r="G9" s="5" t="s">
        <v>53</v>
      </c>
      <c r="H9" s="4">
        <v>1.2610990857439308</v>
      </c>
      <c r="I9" s="5" t="s">
        <v>107</v>
      </c>
      <c r="J9" s="5" t="s">
        <v>159</v>
      </c>
      <c r="K9" s="5" t="s">
        <v>1485</v>
      </c>
      <c r="L9" s="5" t="s">
        <v>1486</v>
      </c>
      <c r="M9" s="1"/>
    </row>
    <row r="10" spans="1:13">
      <c r="A10" s="4">
        <v>9.5899841701087979E-4</v>
      </c>
      <c r="B10" s="4">
        <v>545.65542679999999</v>
      </c>
      <c r="C10" s="4">
        <v>144.97999999999999</v>
      </c>
      <c r="D10" s="4">
        <v>376366</v>
      </c>
      <c r="E10" s="4">
        <v>0.51681066429614897</v>
      </c>
      <c r="F10" s="4">
        <v>6.3</v>
      </c>
      <c r="G10" s="5" t="s">
        <v>53</v>
      </c>
      <c r="H10" s="4">
        <v>0.26645444040556915</v>
      </c>
      <c r="I10" s="5" t="s">
        <v>107</v>
      </c>
      <c r="J10" s="5" t="s">
        <v>159</v>
      </c>
      <c r="K10" s="5" t="s">
        <v>1487</v>
      </c>
      <c r="L10" s="5" t="s">
        <v>1488</v>
      </c>
      <c r="M10" s="1"/>
    </row>
    <row r="11" spans="1:13">
      <c r="A11" s="4">
        <v>3.2309769983615844E-3</v>
      </c>
      <c r="B11" s="4">
        <v>1838.376478782</v>
      </c>
      <c r="C11" s="4">
        <v>140.22</v>
      </c>
      <c r="D11" s="4">
        <v>1311065.81</v>
      </c>
      <c r="E11" s="4">
        <v>0.78090668427944099</v>
      </c>
      <c r="F11" s="4">
        <v>6.2</v>
      </c>
      <c r="G11" s="5" t="s">
        <v>53</v>
      </c>
      <c r="H11" s="4">
        <v>2.6868810763263418</v>
      </c>
      <c r="I11" s="5" t="s">
        <v>107</v>
      </c>
      <c r="J11" s="5" t="s">
        <v>159</v>
      </c>
      <c r="K11" s="5" t="s">
        <v>1489</v>
      </c>
      <c r="L11" s="5" t="s">
        <v>1490</v>
      </c>
      <c r="M11" s="1"/>
    </row>
    <row r="12" spans="1:13">
      <c r="A12" s="4">
        <v>1.0763021177175128E-2</v>
      </c>
      <c r="B12" s="4">
        <v>6123.9943777950002</v>
      </c>
      <c r="C12" s="4">
        <v>144.09</v>
      </c>
      <c r="D12" s="4">
        <v>4250117.55</v>
      </c>
      <c r="E12" s="4">
        <v>0.50055053198337396</v>
      </c>
      <c r="F12" s="4">
        <v>6.4</v>
      </c>
      <c r="G12" s="5" t="s">
        <v>53</v>
      </c>
      <c r="H12" s="4">
        <v>1.5564342056402438</v>
      </c>
      <c r="I12" s="5" t="s">
        <v>107</v>
      </c>
      <c r="J12" s="5" t="s">
        <v>159</v>
      </c>
      <c r="K12" s="5" t="s">
        <v>1491</v>
      </c>
      <c r="L12" s="5" t="s">
        <v>1492</v>
      </c>
      <c r="M12" s="1"/>
    </row>
    <row r="13" spans="1:13">
      <c r="A13" s="9">
        <v>2.138191271408145E-2</v>
      </c>
      <c r="B13" s="9">
        <v>12165.981195431001</v>
      </c>
      <c r="C13" s="10"/>
      <c r="D13" s="9">
        <v>8520486.0299999993</v>
      </c>
      <c r="E13" s="9">
        <v>0.53370825640593689</v>
      </c>
      <c r="F13" s="10"/>
      <c r="G13" s="10"/>
      <c r="H13" s="9">
        <v>1.580598300666396</v>
      </c>
      <c r="I13" s="10"/>
      <c r="J13" s="10"/>
      <c r="K13" s="10"/>
      <c r="L13" s="11" t="s">
        <v>988</v>
      </c>
      <c r="M13" s="1"/>
    </row>
    <row r="14" spans="1:13" ht="15.2" customHeight="1">
      <c r="A14" s="33" t="s">
        <v>262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1"/>
    </row>
    <row r="15" spans="1:13">
      <c r="A15" s="4">
        <v>1.7575165020073799E-11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55</v>
      </c>
      <c r="H15" s="4">
        <v>0</v>
      </c>
      <c r="I15" s="5"/>
      <c r="J15" s="5" t="s">
        <v>55</v>
      </c>
      <c r="K15" s="5" t="s">
        <v>55</v>
      </c>
      <c r="L15" s="5" t="s">
        <v>55</v>
      </c>
      <c r="M15" s="1"/>
    </row>
    <row r="16" spans="1:13">
      <c r="A16" s="9">
        <v>1.7575165020073799E-11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277</v>
      </c>
      <c r="M16" s="1"/>
    </row>
    <row r="17" spans="1:13" ht="15.2" customHeight="1">
      <c r="A17" s="33" t="s">
        <v>1493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1"/>
    </row>
    <row r="18" spans="1:13">
      <c r="A18" s="4">
        <v>0.18214446269409587</v>
      </c>
      <c r="B18" s="4">
        <v>103637.41250000001</v>
      </c>
      <c r="C18" s="4">
        <v>111.05</v>
      </c>
      <c r="D18" s="4">
        <v>93325000</v>
      </c>
      <c r="E18" s="4">
        <v>3.7531015149354898</v>
      </c>
      <c r="F18" s="4">
        <v>5.4264000000000001</v>
      </c>
      <c r="G18" s="5" t="s">
        <v>38</v>
      </c>
      <c r="H18" s="4">
        <v>5.8236958520579556</v>
      </c>
      <c r="I18" s="5" t="s">
        <v>107</v>
      </c>
      <c r="J18" s="5" t="s">
        <v>159</v>
      </c>
      <c r="K18" s="5" t="s">
        <v>1494</v>
      </c>
      <c r="L18" s="5" t="s">
        <v>1495</v>
      </c>
      <c r="M18" s="1"/>
    </row>
    <row r="19" spans="1:13" ht="24">
      <c r="A19" s="4">
        <v>0.21015583715505731</v>
      </c>
      <c r="B19" s="4">
        <v>119575.45600000001</v>
      </c>
      <c r="C19" s="4">
        <v>100.1</v>
      </c>
      <c r="D19" s="4">
        <v>119456000</v>
      </c>
      <c r="E19" s="4">
        <v>1.22937162387371</v>
      </c>
      <c r="F19" s="4">
        <v>1.25</v>
      </c>
      <c r="G19" s="5" t="s">
        <v>38</v>
      </c>
      <c r="H19" s="4">
        <v>0.94325524482330481</v>
      </c>
      <c r="I19" s="5" t="s">
        <v>107</v>
      </c>
      <c r="J19" s="5" t="s">
        <v>159</v>
      </c>
      <c r="K19" s="5" t="s">
        <v>1496</v>
      </c>
      <c r="L19" s="5" t="s">
        <v>1497</v>
      </c>
      <c r="M19" s="1"/>
    </row>
    <row r="20" spans="1:13">
      <c r="A20" s="9">
        <v>0.39230029984915321</v>
      </c>
      <c r="B20" s="9">
        <v>223212.86850000001</v>
      </c>
      <c r="C20" s="10"/>
      <c r="D20" s="9">
        <v>212781000</v>
      </c>
      <c r="E20" s="9">
        <v>2.4011357677431744</v>
      </c>
      <c r="F20" s="10"/>
      <c r="G20" s="10"/>
      <c r="H20" s="9">
        <v>3.2092367708558327</v>
      </c>
      <c r="I20" s="10"/>
      <c r="J20" s="10"/>
      <c r="K20" s="10"/>
      <c r="L20" s="11" t="s">
        <v>1498</v>
      </c>
      <c r="M20" s="1"/>
    </row>
    <row r="21" spans="1:13" ht="15.2" customHeight="1">
      <c r="A21" s="33" t="s">
        <v>1499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1"/>
    </row>
    <row r="22" spans="1:13">
      <c r="A22" s="4">
        <v>1.7575165020073799E-11</v>
      </c>
      <c r="B22" s="4">
        <v>1.0000000000000001E-5</v>
      </c>
      <c r="C22" s="4">
        <v>0</v>
      </c>
      <c r="D22" s="4">
        <v>0</v>
      </c>
      <c r="E22" s="4">
        <v>0</v>
      </c>
      <c r="F22" s="4">
        <v>0</v>
      </c>
      <c r="G22" s="5" t="s">
        <v>55</v>
      </c>
      <c r="H22" s="4">
        <v>0</v>
      </c>
      <c r="I22" s="5"/>
      <c r="J22" s="5" t="s">
        <v>55</v>
      </c>
      <c r="K22" s="5" t="s">
        <v>55</v>
      </c>
      <c r="L22" s="5" t="s">
        <v>55</v>
      </c>
      <c r="M22" s="1"/>
    </row>
    <row r="23" spans="1:13">
      <c r="A23" s="9">
        <v>1.7575165020073799E-11</v>
      </c>
      <c r="B23" s="9">
        <v>1.0000000000000001E-5</v>
      </c>
      <c r="C23" s="10"/>
      <c r="D23" s="9">
        <v>0</v>
      </c>
      <c r="E23" s="9">
        <v>0</v>
      </c>
      <c r="F23" s="10"/>
      <c r="G23" s="10"/>
      <c r="H23" s="9">
        <v>0</v>
      </c>
      <c r="I23" s="10"/>
      <c r="J23" s="10"/>
      <c r="K23" s="10"/>
      <c r="L23" s="11" t="s">
        <v>1500</v>
      </c>
      <c r="M23" s="1"/>
    </row>
    <row r="24" spans="1:13" ht="15.2" customHeight="1">
      <c r="A24" s="33" t="s">
        <v>442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1"/>
    </row>
    <row r="25" spans="1:13">
      <c r="A25" s="4">
        <v>1.7575165020073799E-11</v>
      </c>
      <c r="B25" s="4">
        <v>1.0000000000000001E-5</v>
      </c>
      <c r="C25" s="4">
        <v>0</v>
      </c>
      <c r="D25" s="4">
        <v>0</v>
      </c>
      <c r="E25" s="4">
        <v>0</v>
      </c>
      <c r="F25" s="4">
        <v>0</v>
      </c>
      <c r="G25" s="5" t="s">
        <v>55</v>
      </c>
      <c r="H25" s="4">
        <v>0</v>
      </c>
      <c r="I25" s="5"/>
      <c r="J25" s="5" t="s">
        <v>55</v>
      </c>
      <c r="K25" s="5" t="s">
        <v>55</v>
      </c>
      <c r="L25" s="5" t="s">
        <v>55</v>
      </c>
      <c r="M25" s="1"/>
    </row>
    <row r="26" spans="1:13">
      <c r="A26" s="9">
        <v>1.7575165020073799E-11</v>
      </c>
      <c r="B26" s="9">
        <v>1.0000000000000001E-5</v>
      </c>
      <c r="C26" s="10"/>
      <c r="D26" s="9">
        <v>0</v>
      </c>
      <c r="E26" s="9">
        <v>0</v>
      </c>
      <c r="F26" s="10"/>
      <c r="G26" s="10"/>
      <c r="H26" s="9">
        <v>0</v>
      </c>
      <c r="I26" s="10"/>
      <c r="J26" s="10"/>
      <c r="K26" s="10"/>
      <c r="L26" s="11" t="s">
        <v>443</v>
      </c>
      <c r="M26" s="1"/>
    </row>
    <row r="27" spans="1:13">
      <c r="A27" s="9">
        <v>0.41368221261596017</v>
      </c>
      <c r="B27" s="9">
        <v>235378.84972543101</v>
      </c>
      <c r="C27" s="10"/>
      <c r="D27" s="9">
        <v>221301486.03</v>
      </c>
      <c r="E27" s="9">
        <v>2.3046144019310155</v>
      </c>
      <c r="F27" s="10"/>
      <c r="G27" s="10"/>
      <c r="H27" s="9">
        <v>3.1250576480422483</v>
      </c>
      <c r="I27" s="10"/>
      <c r="J27" s="10"/>
      <c r="K27" s="10"/>
      <c r="L27" s="11" t="s">
        <v>92</v>
      </c>
      <c r="M27" s="1"/>
    </row>
    <row r="28" spans="1:13" ht="15.2" customHeight="1">
      <c r="A28" s="33" t="s">
        <v>93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1"/>
    </row>
    <row r="29" spans="1:13" ht="15.2" customHeight="1">
      <c r="A29" s="33" t="s">
        <v>575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1"/>
    </row>
    <row r="30" spans="1:13">
      <c r="A30" s="4">
        <v>1.7575165020073799E-11</v>
      </c>
      <c r="B30" s="4">
        <v>1.0000000000000001E-5</v>
      </c>
      <c r="C30" s="4">
        <v>0</v>
      </c>
      <c r="D30" s="4">
        <v>0</v>
      </c>
      <c r="E30" s="4">
        <v>0</v>
      </c>
      <c r="F30" s="4">
        <v>0</v>
      </c>
      <c r="G30" s="5" t="s">
        <v>55</v>
      </c>
      <c r="H30" s="4">
        <v>0</v>
      </c>
      <c r="I30" s="5"/>
      <c r="J30" s="5" t="s">
        <v>55</v>
      </c>
      <c r="K30" s="5" t="s">
        <v>55</v>
      </c>
      <c r="L30" s="5" t="s">
        <v>55</v>
      </c>
      <c r="M30" s="1"/>
    </row>
    <row r="31" spans="1:13">
      <c r="A31" s="9">
        <v>1.7575165020073799E-11</v>
      </c>
      <c r="B31" s="9">
        <v>1.0000000000000001E-5</v>
      </c>
      <c r="C31" s="10"/>
      <c r="D31" s="9">
        <v>0</v>
      </c>
      <c r="E31" s="9">
        <v>0</v>
      </c>
      <c r="F31" s="10"/>
      <c r="G31" s="10"/>
      <c r="H31" s="9">
        <v>0</v>
      </c>
      <c r="I31" s="10"/>
      <c r="J31" s="10"/>
      <c r="K31" s="10"/>
      <c r="L31" s="11" t="s">
        <v>576</v>
      </c>
      <c r="M31" s="1"/>
    </row>
    <row r="32" spans="1:13">
      <c r="A32" s="9">
        <v>1.7575165020073799E-11</v>
      </c>
      <c r="B32" s="9">
        <v>1.0000000000000001E-5</v>
      </c>
      <c r="C32" s="10"/>
      <c r="D32" s="9">
        <v>0</v>
      </c>
      <c r="E32" s="9">
        <v>0</v>
      </c>
      <c r="F32" s="10"/>
      <c r="G32" s="10"/>
      <c r="H32" s="9">
        <v>0</v>
      </c>
      <c r="I32" s="10"/>
      <c r="J32" s="10"/>
      <c r="K32" s="10"/>
      <c r="L32" s="11" t="s">
        <v>98</v>
      </c>
      <c r="M32" s="1"/>
    </row>
    <row r="33" spans="1:13">
      <c r="A33" s="6">
        <v>0.41368221263353533</v>
      </c>
      <c r="B33" s="6">
        <v>235378.84973543099</v>
      </c>
      <c r="C33" s="12"/>
      <c r="D33" s="6">
        <v>221301486.03</v>
      </c>
      <c r="E33" s="6">
        <v>2.3046144018331045</v>
      </c>
      <c r="F33" s="12"/>
      <c r="G33" s="12"/>
      <c r="H33" s="6">
        <v>3.1250576479094816</v>
      </c>
      <c r="I33" s="12"/>
      <c r="J33" s="12"/>
      <c r="K33" s="12"/>
      <c r="L33" s="7" t="s">
        <v>1501</v>
      </c>
      <c r="M33" s="1"/>
    </row>
    <row r="34" spans="1:13" ht="20.100000000000001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1"/>
    </row>
    <row r="35" spans="1:13" ht="36" customHeight="1">
      <c r="A35" s="32" t="s">
        <v>33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</row>
  </sheetData>
  <mergeCells count="12">
    <mergeCell ref="A2:M2"/>
    <mergeCell ref="A3:M3"/>
    <mergeCell ref="A4:M4"/>
    <mergeCell ref="A7:L7"/>
    <mergeCell ref="A8:L8"/>
    <mergeCell ref="A29:L29"/>
    <mergeCell ref="A35:M35"/>
    <mergeCell ref="A14:L14"/>
    <mergeCell ref="A17:L17"/>
    <mergeCell ref="A21:L21"/>
    <mergeCell ref="A24:L24"/>
    <mergeCell ref="A28:L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5"/>
  <sheetViews>
    <sheetView showGridLines="0" workbookViewId="0">
      <selection activeCell="A25" sqref="A25:G25"/>
    </sheetView>
  </sheetViews>
  <sheetFormatPr defaultRowHeight="12.75"/>
  <cols>
    <col min="1" max="1" width="10.140625" customWidth="1"/>
    <col min="2" max="2" width="14.28515625" customWidth="1"/>
    <col min="3" max="5" width="10.140625" customWidth="1"/>
    <col min="6" max="6" width="25.28515625" customWidth="1"/>
    <col min="7" max="7" width="6.85546875" customWidth="1"/>
    <col min="8" max="8" width="59.7109375" customWidth="1"/>
  </cols>
  <sheetData>
    <row r="1" spans="1:8" ht="0.95" customHeight="1">
      <c r="A1" s="8"/>
      <c r="B1" s="8"/>
      <c r="C1" s="8"/>
      <c r="D1" s="8"/>
      <c r="E1" s="8"/>
      <c r="F1" s="8"/>
      <c r="G1" s="8"/>
      <c r="H1" s="8"/>
    </row>
    <row r="2" spans="1:8" ht="21.6" customHeight="1">
      <c r="A2" s="29" t="s">
        <v>1502</v>
      </c>
      <c r="B2" s="29"/>
      <c r="C2" s="29"/>
      <c r="D2" s="29"/>
      <c r="E2" s="29"/>
      <c r="F2" s="29"/>
      <c r="G2" s="29"/>
      <c r="H2" s="1"/>
    </row>
    <row r="3" spans="1:8" ht="36" customHeight="1">
      <c r="A3" s="30" t="s">
        <v>1</v>
      </c>
      <c r="B3" s="30"/>
      <c r="C3" s="30"/>
      <c r="D3" s="30"/>
      <c r="E3" s="30"/>
      <c r="F3" s="30"/>
      <c r="G3" s="30"/>
      <c r="H3" s="1"/>
    </row>
    <row r="4" spans="1:8" ht="48.95" customHeight="1">
      <c r="A4" s="31" t="s">
        <v>2</v>
      </c>
      <c r="B4" s="31"/>
      <c r="C4" s="31"/>
      <c r="D4" s="31"/>
      <c r="E4" s="31"/>
      <c r="F4" s="31"/>
      <c r="G4" s="31"/>
      <c r="H4" s="1"/>
    </row>
    <row r="5" spans="1:8" ht="28.7" customHeight="1">
      <c r="A5" s="1"/>
      <c r="B5" s="2"/>
      <c r="C5" s="2"/>
      <c r="D5" s="2"/>
      <c r="E5" s="2"/>
      <c r="F5" s="2"/>
      <c r="G5" s="2"/>
      <c r="H5" s="1"/>
    </row>
    <row r="6" spans="1:8" ht="63.75">
      <c r="A6" s="3" t="s">
        <v>3</v>
      </c>
      <c r="B6" s="3" t="s">
        <v>44</v>
      </c>
      <c r="C6" s="3" t="s">
        <v>1503</v>
      </c>
      <c r="D6" s="3" t="s">
        <v>1504</v>
      </c>
      <c r="E6" s="3" t="s">
        <v>1505</v>
      </c>
      <c r="F6" s="3" t="s">
        <v>50</v>
      </c>
      <c r="G6" s="2"/>
      <c r="H6" s="1"/>
    </row>
    <row r="7" spans="1:8" ht="15.2" customHeight="1">
      <c r="A7" s="33" t="s">
        <v>51</v>
      </c>
      <c r="B7" s="33"/>
      <c r="C7" s="33"/>
      <c r="D7" s="33"/>
      <c r="E7" s="33"/>
      <c r="F7" s="33"/>
      <c r="G7" s="2"/>
      <c r="H7" s="1"/>
    </row>
    <row r="8" spans="1:8" ht="15.2" customHeight="1">
      <c r="A8" s="33" t="s">
        <v>1506</v>
      </c>
      <c r="B8" s="33"/>
      <c r="C8" s="33"/>
      <c r="D8" s="33"/>
      <c r="E8" s="33"/>
      <c r="F8" s="33"/>
      <c r="G8" s="2"/>
      <c r="H8" s="1"/>
    </row>
    <row r="9" spans="1:8">
      <c r="A9" s="4">
        <v>0.14060132016059035</v>
      </c>
      <c r="B9" s="4">
        <v>80000</v>
      </c>
      <c r="C9" s="4">
        <v>0.08</v>
      </c>
      <c r="D9" s="5" t="s">
        <v>177</v>
      </c>
      <c r="E9" s="14">
        <v>41274</v>
      </c>
      <c r="F9" s="5" t="s">
        <v>1507</v>
      </c>
      <c r="G9" s="2"/>
      <c r="H9" s="1"/>
    </row>
    <row r="10" spans="1:8">
      <c r="A10" s="9">
        <v>0.14060132016059035</v>
      </c>
      <c r="B10" s="9">
        <v>80000</v>
      </c>
      <c r="C10" s="9">
        <v>0.08</v>
      </c>
      <c r="D10" s="10"/>
      <c r="E10" s="10"/>
      <c r="F10" s="11" t="s">
        <v>1508</v>
      </c>
      <c r="G10" s="2"/>
      <c r="H10" s="1"/>
    </row>
    <row r="11" spans="1:8" ht="15.2" customHeight="1">
      <c r="A11" s="33" t="s">
        <v>1509</v>
      </c>
      <c r="B11" s="33"/>
      <c r="C11" s="33"/>
      <c r="D11" s="33"/>
      <c r="E11" s="33"/>
      <c r="F11" s="33"/>
      <c r="G11" s="2"/>
      <c r="H11" s="1"/>
    </row>
    <row r="12" spans="1:8">
      <c r="A12" s="4">
        <v>1.7575165020073799E-11</v>
      </c>
      <c r="B12" s="4">
        <v>1.0000000000000001E-5</v>
      </c>
      <c r="C12" s="4">
        <v>0</v>
      </c>
      <c r="D12" s="5" t="s">
        <v>55</v>
      </c>
      <c r="E12" s="14"/>
      <c r="F12" s="5" t="s">
        <v>55</v>
      </c>
      <c r="G12" s="2"/>
      <c r="H12" s="1"/>
    </row>
    <row r="13" spans="1:8">
      <c r="A13" s="9">
        <v>1.7575165020073799E-11</v>
      </c>
      <c r="B13" s="9">
        <v>1.0000000000000001E-5</v>
      </c>
      <c r="C13" s="9">
        <v>0</v>
      </c>
      <c r="D13" s="10"/>
      <c r="E13" s="10"/>
      <c r="F13" s="11" t="s">
        <v>1510</v>
      </c>
      <c r="G13" s="2"/>
      <c r="H13" s="1"/>
    </row>
    <row r="14" spans="1:8">
      <c r="A14" s="9">
        <v>0.14060132017816554</v>
      </c>
      <c r="B14" s="9">
        <v>80000.000010000003</v>
      </c>
      <c r="C14" s="9">
        <v>0.08</v>
      </c>
      <c r="D14" s="10"/>
      <c r="E14" s="10"/>
      <c r="F14" s="11" t="s">
        <v>92</v>
      </c>
      <c r="G14" s="2"/>
      <c r="H14" s="1"/>
    </row>
    <row r="15" spans="1:8" ht="15.2" customHeight="1">
      <c r="A15" s="33" t="s">
        <v>93</v>
      </c>
      <c r="B15" s="33"/>
      <c r="C15" s="33"/>
      <c r="D15" s="33"/>
      <c r="E15" s="33"/>
      <c r="F15" s="33"/>
      <c r="G15" s="2"/>
      <c r="H15" s="1"/>
    </row>
    <row r="16" spans="1:8" ht="15.2" customHeight="1">
      <c r="A16" s="33" t="s">
        <v>1506</v>
      </c>
      <c r="B16" s="33"/>
      <c r="C16" s="33"/>
      <c r="D16" s="33"/>
      <c r="E16" s="33"/>
      <c r="F16" s="33"/>
      <c r="G16" s="2"/>
      <c r="H16" s="1"/>
    </row>
    <row r="17" spans="1:8">
      <c r="A17" s="4">
        <v>1.7575165020073799E-11</v>
      </c>
      <c r="B17" s="4">
        <v>1.0000000000000001E-5</v>
      </c>
      <c r="C17" s="4">
        <v>0</v>
      </c>
      <c r="D17" s="5" t="s">
        <v>55</v>
      </c>
      <c r="E17" s="14"/>
      <c r="F17" s="5" t="s">
        <v>55</v>
      </c>
      <c r="G17" s="2"/>
      <c r="H17" s="1"/>
    </row>
    <row r="18" spans="1:8">
      <c r="A18" s="9">
        <v>1.7575165020073799E-11</v>
      </c>
      <c r="B18" s="9">
        <v>1.0000000000000001E-5</v>
      </c>
      <c r="C18" s="9">
        <v>0</v>
      </c>
      <c r="D18" s="10"/>
      <c r="E18" s="10"/>
      <c r="F18" s="11" t="s">
        <v>1508</v>
      </c>
      <c r="G18" s="2"/>
      <c r="H18" s="1"/>
    </row>
    <row r="19" spans="1:8" ht="15.2" customHeight="1">
      <c r="A19" s="33" t="s">
        <v>1509</v>
      </c>
      <c r="B19" s="33"/>
      <c r="C19" s="33"/>
      <c r="D19" s="33"/>
      <c r="E19" s="33"/>
      <c r="F19" s="33"/>
      <c r="G19" s="2"/>
      <c r="H19" s="1"/>
    </row>
    <row r="20" spans="1:8">
      <c r="A20" s="4">
        <v>1.7575165020073799E-11</v>
      </c>
      <c r="B20" s="4">
        <v>1.0000000000000001E-5</v>
      </c>
      <c r="C20" s="4">
        <v>0</v>
      </c>
      <c r="D20" s="5" t="s">
        <v>55</v>
      </c>
      <c r="E20" s="14"/>
      <c r="F20" s="5" t="s">
        <v>55</v>
      </c>
      <c r="G20" s="2"/>
      <c r="H20" s="1"/>
    </row>
    <row r="21" spans="1:8">
      <c r="A21" s="9">
        <v>1.7575165020073799E-11</v>
      </c>
      <c r="B21" s="9">
        <v>1.0000000000000001E-5</v>
      </c>
      <c r="C21" s="9">
        <v>0</v>
      </c>
      <c r="D21" s="10"/>
      <c r="E21" s="10"/>
      <c r="F21" s="11" t="s">
        <v>1510</v>
      </c>
      <c r="G21" s="2"/>
      <c r="H21" s="1"/>
    </row>
    <row r="22" spans="1:8">
      <c r="A22" s="9">
        <v>3.5150330040147598E-11</v>
      </c>
      <c r="B22" s="9">
        <v>2.0000000000000002E-5</v>
      </c>
      <c r="C22" s="9">
        <v>0</v>
      </c>
      <c r="D22" s="10"/>
      <c r="E22" s="10"/>
      <c r="F22" s="11" t="s">
        <v>98</v>
      </c>
      <c r="G22" s="2"/>
      <c r="H22" s="1"/>
    </row>
    <row r="23" spans="1:8">
      <c r="A23" s="6">
        <v>0.14060132021331587</v>
      </c>
      <c r="B23" s="6">
        <v>80000.000029999996</v>
      </c>
      <c r="C23" s="6">
        <v>0.08</v>
      </c>
      <c r="D23" s="12"/>
      <c r="E23" s="12"/>
      <c r="F23" s="7" t="s">
        <v>1511</v>
      </c>
      <c r="G23" s="2"/>
      <c r="H23" s="1"/>
    </row>
    <row r="24" spans="1:8" ht="20.100000000000001" customHeight="1">
      <c r="A24" s="1"/>
      <c r="B24" s="2"/>
      <c r="C24" s="2"/>
      <c r="D24" s="2"/>
      <c r="E24" s="2"/>
      <c r="F24" s="2"/>
      <c r="G24" s="2"/>
      <c r="H24" s="1"/>
    </row>
    <row r="25" spans="1:8" ht="36" customHeight="1">
      <c r="A25" s="32" t="s">
        <v>33</v>
      </c>
      <c r="B25" s="32"/>
      <c r="C25" s="32"/>
      <c r="D25" s="32"/>
      <c r="E25" s="32"/>
      <c r="F25" s="32"/>
      <c r="G25" s="32"/>
      <c r="H25" s="1"/>
    </row>
  </sheetData>
  <mergeCells count="10">
    <mergeCell ref="A15:F15"/>
    <mergeCell ref="A16:F16"/>
    <mergeCell ref="A19:F19"/>
    <mergeCell ref="A25:G25"/>
    <mergeCell ref="A2:G2"/>
    <mergeCell ref="A3:G3"/>
    <mergeCell ref="A4:G4"/>
    <mergeCell ref="A7:F7"/>
    <mergeCell ref="A8:F8"/>
    <mergeCell ref="A11:F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9"/>
  <sheetViews>
    <sheetView showGridLines="0" workbookViewId="0">
      <selection activeCell="B13" sqref="B13"/>
    </sheetView>
  </sheetViews>
  <sheetFormatPr defaultRowHeight="12.75"/>
  <cols>
    <col min="1" max="1" width="10.140625" customWidth="1"/>
    <col min="2" max="2" width="14.28515625" customWidth="1"/>
    <col min="3" max="3" width="8.7109375" customWidth="1"/>
    <col min="4" max="4" width="25.28515625" customWidth="1"/>
    <col min="5" max="5" width="6.85546875" customWidth="1"/>
    <col min="6" max="6" width="81.28515625" customWidth="1"/>
  </cols>
  <sheetData>
    <row r="1" spans="1:6" ht="0.95" customHeight="1">
      <c r="A1" s="8"/>
      <c r="B1" s="8"/>
      <c r="C1" s="8"/>
      <c r="D1" s="8"/>
      <c r="E1" s="8"/>
      <c r="F1" s="8"/>
    </row>
    <row r="2" spans="1:6" ht="21.6" customHeight="1">
      <c r="A2" s="29" t="s">
        <v>1512</v>
      </c>
      <c r="B2" s="29"/>
      <c r="C2" s="29"/>
      <c r="D2" s="29"/>
      <c r="E2" s="29"/>
      <c r="F2" s="1"/>
    </row>
    <row r="3" spans="1:6" ht="36" customHeight="1">
      <c r="A3" s="30" t="s">
        <v>1</v>
      </c>
      <c r="B3" s="30"/>
      <c r="C3" s="30"/>
      <c r="D3" s="30"/>
      <c r="E3" s="30"/>
      <c r="F3" s="1"/>
    </row>
    <row r="4" spans="1:6" ht="48.95" customHeight="1">
      <c r="A4" s="31" t="s">
        <v>2</v>
      </c>
      <c r="B4" s="31"/>
      <c r="C4" s="31"/>
      <c r="D4" s="31"/>
      <c r="E4" s="31"/>
      <c r="F4" s="1"/>
    </row>
    <row r="5" spans="1:6" ht="28.7" customHeight="1">
      <c r="A5" s="1"/>
      <c r="B5" s="2"/>
      <c r="C5" s="2"/>
      <c r="D5" s="2"/>
      <c r="E5" s="2"/>
      <c r="F5" s="1"/>
    </row>
    <row r="6" spans="1:6" ht="51">
      <c r="A6" s="3" t="s">
        <v>3</v>
      </c>
      <c r="B6" s="3" t="s">
        <v>44</v>
      </c>
      <c r="C6" s="3" t="s">
        <v>48</v>
      </c>
      <c r="D6" s="3" t="s">
        <v>50</v>
      </c>
      <c r="E6" s="2"/>
      <c r="F6" s="1"/>
    </row>
    <row r="7" spans="1:6" ht="15.2" customHeight="1">
      <c r="A7" s="33" t="s">
        <v>1513</v>
      </c>
      <c r="B7" s="33"/>
      <c r="C7" s="33"/>
      <c r="D7" s="33"/>
      <c r="E7" s="2"/>
      <c r="F7" s="1"/>
    </row>
    <row r="8" spans="1:6">
      <c r="A8" s="4">
        <v>-0.38476605771846756</v>
      </c>
      <c r="B8" s="4">
        <v>-218926</v>
      </c>
      <c r="C8" s="5" t="s">
        <v>55</v>
      </c>
      <c r="D8" s="5" t="s">
        <v>1514</v>
      </c>
      <c r="E8" s="2"/>
      <c r="F8" s="1"/>
    </row>
    <row r="9" spans="1:6">
      <c r="A9" s="4">
        <v>0.10408606765465381</v>
      </c>
      <c r="B9" s="4">
        <v>59223.38</v>
      </c>
      <c r="C9" s="5" t="s">
        <v>55</v>
      </c>
      <c r="D9" s="5" t="s">
        <v>1515</v>
      </c>
      <c r="E9" s="2"/>
      <c r="F9" s="1"/>
    </row>
    <row r="10" spans="1:6">
      <c r="A10" s="4">
        <v>2.1434671258482002E-2</v>
      </c>
      <c r="B10" s="4">
        <v>12196</v>
      </c>
      <c r="C10" s="5" t="s">
        <v>55</v>
      </c>
      <c r="D10" s="5" t="s">
        <v>1516</v>
      </c>
      <c r="E10" s="2"/>
      <c r="F10" s="1"/>
    </row>
    <row r="11" spans="1:6" ht="24">
      <c r="A11" s="4">
        <v>3.6046663456171357</v>
      </c>
      <c r="B11" s="4">
        <v>2227000</v>
      </c>
      <c r="C11" s="5" t="s">
        <v>286</v>
      </c>
      <c r="D11" s="5" t="s">
        <v>1517</v>
      </c>
      <c r="E11" s="2"/>
      <c r="F11" s="1"/>
    </row>
    <row r="12" spans="1:6">
      <c r="A12" s="4">
        <v>2.4008030611505863E-3</v>
      </c>
      <c r="B12" s="4">
        <v>1366.0202099999999</v>
      </c>
      <c r="C12" s="5" t="s">
        <v>55</v>
      </c>
      <c r="D12" s="5" t="s">
        <v>1568</v>
      </c>
      <c r="E12" s="2"/>
      <c r="F12" s="1"/>
    </row>
    <row r="13" spans="1:6">
      <c r="A13" s="9">
        <v>3.3478218298729545</v>
      </c>
      <c r="B13" s="9">
        <f>SUM(B8:B12)</f>
        <v>2080859.4002099999</v>
      </c>
      <c r="C13" s="10"/>
      <c r="D13" s="11" t="s">
        <v>1518</v>
      </c>
      <c r="E13" s="2"/>
      <c r="F13" s="1"/>
    </row>
    <row r="14" spans="1:6" ht="15.2" customHeight="1">
      <c r="A14" s="33" t="s">
        <v>93</v>
      </c>
      <c r="B14" s="33"/>
      <c r="C14" s="33"/>
      <c r="D14" s="33"/>
      <c r="E14" s="2"/>
      <c r="F14" s="1"/>
    </row>
    <row r="15" spans="1:6">
      <c r="A15" s="4">
        <v>1.7575165020073799E-11</v>
      </c>
      <c r="B15" s="4">
        <v>1.0000000000000001E-5</v>
      </c>
      <c r="C15" s="5" t="s">
        <v>55</v>
      </c>
      <c r="D15" s="5" t="s">
        <v>55</v>
      </c>
      <c r="E15" s="2"/>
      <c r="F15" s="1"/>
    </row>
    <row r="16" spans="1:6">
      <c r="A16" s="9">
        <v>1.7575165020073799E-11</v>
      </c>
      <c r="B16" s="9">
        <v>1.0000000000000001E-5</v>
      </c>
      <c r="C16" s="10"/>
      <c r="D16" s="11" t="s">
        <v>98</v>
      </c>
      <c r="E16" s="2"/>
      <c r="F16" s="1"/>
    </row>
    <row r="17" spans="1:6">
      <c r="A17" s="6">
        <v>3.3478218298905298</v>
      </c>
      <c r="B17" s="6">
        <f>B13</f>
        <v>2080859.4002099999</v>
      </c>
      <c r="C17" s="12"/>
      <c r="D17" s="7" t="s">
        <v>1519</v>
      </c>
      <c r="E17" s="2"/>
      <c r="F17" s="1"/>
    </row>
    <row r="18" spans="1:6" ht="50.45" customHeight="1">
      <c r="A18" s="1"/>
      <c r="B18" s="2"/>
      <c r="C18" s="2"/>
      <c r="D18" s="2"/>
      <c r="E18" s="2"/>
      <c r="F18" s="1"/>
    </row>
    <row r="19" spans="1:6" ht="36" customHeight="1">
      <c r="A19" s="32" t="s">
        <v>33</v>
      </c>
      <c r="B19" s="32"/>
      <c r="C19" s="32"/>
      <c r="D19" s="32"/>
      <c r="E19" s="32"/>
      <c r="F19" s="1"/>
    </row>
  </sheetData>
  <mergeCells count="6">
    <mergeCell ref="A19:E19"/>
    <mergeCell ref="A2:E2"/>
    <mergeCell ref="A3:E3"/>
    <mergeCell ref="A4:E4"/>
    <mergeCell ref="A7:D7"/>
    <mergeCell ref="A14:D1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1"/>
  <sheetViews>
    <sheetView showGridLines="0" workbookViewId="0">
      <selection activeCell="B39" sqref="B39"/>
    </sheetView>
  </sheetViews>
  <sheetFormatPr defaultRowHeight="12.75"/>
  <cols>
    <col min="1" max="1" width="16.7109375" customWidth="1"/>
    <col min="2" max="2" width="16.85546875" customWidth="1"/>
    <col min="3" max="3" width="28.7109375" customWidth="1"/>
    <col min="4" max="4" width="6.85546875" customWidth="1"/>
    <col min="5" max="5" width="90.140625" customWidth="1"/>
  </cols>
  <sheetData>
    <row r="1" spans="1:5" ht="0.95" customHeight="1">
      <c r="A1" s="8"/>
      <c r="B1" s="8"/>
      <c r="C1" s="8"/>
      <c r="D1" s="8"/>
      <c r="E1" s="8"/>
    </row>
    <row r="2" spans="1:5" ht="21.6" customHeight="1">
      <c r="A2" s="29" t="s">
        <v>1520</v>
      </c>
      <c r="B2" s="29"/>
      <c r="C2" s="29"/>
      <c r="D2" s="29"/>
      <c r="E2" s="1"/>
    </row>
    <row r="3" spans="1:5" ht="36" customHeight="1">
      <c r="A3" s="30" t="s">
        <v>1</v>
      </c>
      <c r="B3" s="30"/>
      <c r="C3" s="30"/>
      <c r="D3" s="30"/>
      <c r="E3" s="1"/>
    </row>
    <row r="4" spans="1:5" ht="48.95" customHeight="1">
      <c r="A4" s="31" t="s">
        <v>2</v>
      </c>
      <c r="B4" s="31"/>
      <c r="C4" s="31"/>
      <c r="D4" s="31"/>
      <c r="E4" s="1"/>
    </row>
    <row r="5" spans="1:5" ht="28.7" customHeight="1">
      <c r="A5" s="1"/>
      <c r="B5" s="2"/>
      <c r="C5" s="2"/>
      <c r="D5" s="2"/>
      <c r="E5" s="1"/>
    </row>
    <row r="6" spans="1:5" ht="38.25">
      <c r="A6" s="3" t="s">
        <v>1521</v>
      </c>
      <c r="B6" s="3" t="s">
        <v>1522</v>
      </c>
      <c r="C6" s="3" t="s">
        <v>50</v>
      </c>
      <c r="D6" s="2"/>
      <c r="E6" s="1"/>
    </row>
    <row r="7" spans="1:5" ht="15.2" customHeight="1" thickBot="1">
      <c r="A7" s="33" t="s">
        <v>51</v>
      </c>
      <c r="B7" s="33"/>
      <c r="C7" s="33"/>
      <c r="D7" s="2"/>
      <c r="E7" s="1"/>
    </row>
    <row r="8" spans="1:5" ht="15.2" customHeight="1" thickBot="1">
      <c r="A8" s="21" t="s">
        <v>1598</v>
      </c>
      <c r="B8" s="22">
        <v>373.3</v>
      </c>
      <c r="C8" s="24" t="s">
        <v>1574</v>
      </c>
      <c r="D8" s="2"/>
      <c r="E8" s="20"/>
    </row>
    <row r="9" spans="1:5" ht="15.2" customHeight="1" thickBot="1">
      <c r="A9" s="21" t="s">
        <v>1599</v>
      </c>
      <c r="B9" s="22">
        <v>249.502521</v>
      </c>
      <c r="C9" s="24" t="s">
        <v>1575</v>
      </c>
      <c r="D9" s="2"/>
      <c r="E9" s="20"/>
    </row>
    <row r="10" spans="1:5" ht="15.2" customHeight="1" thickBot="1">
      <c r="A10" s="21" t="s">
        <v>1600</v>
      </c>
      <c r="B10" s="22">
        <v>1949.4435269999999</v>
      </c>
      <c r="C10" s="24" t="s">
        <v>1576</v>
      </c>
      <c r="D10" s="2"/>
      <c r="E10" s="20"/>
    </row>
    <row r="11" spans="1:5" ht="15.2" customHeight="1" thickBot="1">
      <c r="A11" s="21" t="s">
        <v>1601</v>
      </c>
      <c r="B11" s="22">
        <v>6013.0678710000002</v>
      </c>
      <c r="C11" s="24" t="s">
        <v>1577</v>
      </c>
      <c r="D11" s="2"/>
      <c r="E11" s="20"/>
    </row>
    <row r="12" spans="1:5" ht="15.2" customHeight="1" thickBot="1">
      <c r="A12" s="21" t="s">
        <v>1602</v>
      </c>
      <c r="B12" s="22">
        <v>597.55250899999999</v>
      </c>
      <c r="C12" s="24" t="s">
        <v>1578</v>
      </c>
      <c r="D12" s="2"/>
      <c r="E12" s="20"/>
    </row>
    <row r="13" spans="1:5" ht="15.2" customHeight="1" thickBot="1">
      <c r="A13" s="21" t="s">
        <v>1603</v>
      </c>
      <c r="B13" s="22">
        <v>858.59</v>
      </c>
      <c r="C13" s="24" t="s">
        <v>1579</v>
      </c>
      <c r="D13" s="2"/>
      <c r="E13" s="20"/>
    </row>
    <row r="14" spans="1:5" ht="15.2" customHeight="1" thickBot="1">
      <c r="A14" s="21" t="s">
        <v>1604</v>
      </c>
      <c r="B14" s="22">
        <v>1237.3961750000001</v>
      </c>
      <c r="C14" s="24" t="s">
        <v>1580</v>
      </c>
      <c r="D14" s="2"/>
      <c r="E14" s="20"/>
    </row>
    <row r="15" spans="1:5" ht="15.2" customHeight="1" thickBot="1">
      <c r="A15" s="21" t="s">
        <v>1605</v>
      </c>
      <c r="B15" s="22">
        <v>4199.625</v>
      </c>
      <c r="C15" s="24" t="s">
        <v>1581</v>
      </c>
      <c r="D15" s="2"/>
      <c r="E15" s="20"/>
    </row>
    <row r="16" spans="1:5" ht="15.2" customHeight="1" thickBot="1">
      <c r="A16" s="21" t="s">
        <v>1601</v>
      </c>
      <c r="B16" s="22">
        <v>1412.2237640000001</v>
      </c>
      <c r="C16" s="24" t="s">
        <v>1582</v>
      </c>
      <c r="D16" s="2"/>
      <c r="E16" s="20"/>
    </row>
    <row r="17" spans="1:5" ht="15.2" customHeight="1" thickBot="1">
      <c r="A17" s="21" t="s">
        <v>1606</v>
      </c>
      <c r="B17" s="22">
        <v>1943.7842990000001</v>
      </c>
      <c r="C17" s="24" t="s">
        <v>1583</v>
      </c>
      <c r="D17" s="2"/>
      <c r="E17" s="20"/>
    </row>
    <row r="18" spans="1:5" ht="15.2" customHeight="1" thickBot="1">
      <c r="A18" s="21" t="s">
        <v>1607</v>
      </c>
      <c r="B18" s="22">
        <v>914.58500000000004</v>
      </c>
      <c r="C18" s="24" t="s">
        <v>1584</v>
      </c>
      <c r="D18" s="2"/>
      <c r="E18" s="20"/>
    </row>
    <row r="19" spans="1:5" ht="15.2" customHeight="1" thickBot="1">
      <c r="A19" s="21" t="s">
        <v>1608</v>
      </c>
      <c r="B19" s="22">
        <v>1268.5853900000002</v>
      </c>
      <c r="C19" s="24" t="s">
        <v>1585</v>
      </c>
      <c r="D19" s="2"/>
      <c r="E19" s="20"/>
    </row>
    <row r="20" spans="1:5" ht="15.2" customHeight="1" thickBot="1">
      <c r="A20" s="21" t="s">
        <v>1609</v>
      </c>
      <c r="B20" s="22">
        <v>1623.855</v>
      </c>
      <c r="C20" s="24" t="s">
        <v>1586</v>
      </c>
      <c r="D20" s="2"/>
      <c r="E20" s="20"/>
    </row>
    <row r="21" spans="1:5" ht="15.2" customHeight="1" thickBot="1">
      <c r="A21" s="21" t="s">
        <v>1609</v>
      </c>
      <c r="B21" s="22">
        <v>0</v>
      </c>
      <c r="C21" s="24" t="s">
        <v>1587</v>
      </c>
      <c r="D21" s="2"/>
      <c r="E21" s="20"/>
    </row>
    <row r="22" spans="1:5" ht="15.2" customHeight="1" thickBot="1">
      <c r="A22" s="21" t="s">
        <v>1610</v>
      </c>
      <c r="B22" s="22">
        <v>752.43841199999997</v>
      </c>
      <c r="C22" s="24" t="s">
        <v>1588</v>
      </c>
      <c r="D22" s="2"/>
      <c r="E22" s="20"/>
    </row>
    <row r="23" spans="1:5" ht="15.2" customHeight="1" thickBot="1">
      <c r="A23" s="21" t="s">
        <v>1611</v>
      </c>
      <c r="B23" s="22">
        <v>3846.2666860000004</v>
      </c>
      <c r="C23" s="24" t="s">
        <v>1589</v>
      </c>
      <c r="D23" s="2"/>
      <c r="E23" s="20"/>
    </row>
    <row r="24" spans="1:5" ht="15.2" customHeight="1" thickBot="1">
      <c r="A24" s="21" t="s">
        <v>1612</v>
      </c>
      <c r="B24" s="22">
        <v>2509.3080000000009</v>
      </c>
      <c r="C24" s="24" t="s">
        <v>1590</v>
      </c>
      <c r="D24" s="2"/>
      <c r="E24" s="20"/>
    </row>
    <row r="25" spans="1:5" ht="15.2" customHeight="1" thickBot="1">
      <c r="A25" s="21" t="s">
        <v>1613</v>
      </c>
      <c r="B25" s="22">
        <v>5015.9163770000005</v>
      </c>
      <c r="C25" s="24" t="s">
        <v>1591</v>
      </c>
      <c r="D25" s="2"/>
      <c r="E25" s="20"/>
    </row>
    <row r="26" spans="1:5" ht="15.2" customHeight="1" thickBot="1">
      <c r="A26" s="21" t="s">
        <v>1614</v>
      </c>
      <c r="B26" s="22">
        <v>6551.415</v>
      </c>
      <c r="C26" s="24" t="s">
        <v>1592</v>
      </c>
      <c r="D26" s="2"/>
      <c r="E26" s="20"/>
    </row>
    <row r="27" spans="1:5" ht="15.2" customHeight="1" thickBot="1">
      <c r="A27" s="21" t="s">
        <v>1615</v>
      </c>
      <c r="B27" s="22">
        <v>8903.2049999999999</v>
      </c>
      <c r="C27" s="24" t="s">
        <v>1593</v>
      </c>
      <c r="D27" s="2"/>
      <c r="E27" s="20"/>
    </row>
    <row r="28" spans="1:5" ht="15.2" customHeight="1" thickBot="1">
      <c r="A28" s="21" t="s">
        <v>1616</v>
      </c>
      <c r="B28" s="22">
        <v>4475.1838610000004</v>
      </c>
      <c r="C28" s="24" t="s">
        <v>1594</v>
      </c>
      <c r="D28" s="2"/>
      <c r="E28" s="20"/>
    </row>
    <row r="29" spans="1:5" ht="15.2" customHeight="1" thickBot="1">
      <c r="A29" s="21" t="s">
        <v>1617</v>
      </c>
      <c r="B29" s="22">
        <v>26074.963937</v>
      </c>
      <c r="C29" s="24" t="s">
        <v>1595</v>
      </c>
      <c r="D29" s="2"/>
      <c r="E29" s="20"/>
    </row>
    <row r="30" spans="1:5" ht="15.2" customHeight="1" thickBot="1">
      <c r="A30" s="21" t="s">
        <v>1618</v>
      </c>
      <c r="B30" s="22">
        <v>9154.3240000000005</v>
      </c>
      <c r="C30" s="24" t="s">
        <v>1596</v>
      </c>
      <c r="D30" s="2"/>
      <c r="E30" s="20"/>
    </row>
    <row r="31" spans="1:5" ht="15.2" customHeight="1" thickBot="1">
      <c r="A31" s="21" t="s">
        <v>1603</v>
      </c>
      <c r="B31" s="22">
        <v>13314.485700000007</v>
      </c>
      <c r="C31" s="23" t="s">
        <v>1597</v>
      </c>
      <c r="D31" s="2"/>
      <c r="E31" s="20"/>
    </row>
    <row r="32" spans="1:5" ht="13.5" thickBot="1">
      <c r="A32" s="21">
        <v>42458</v>
      </c>
      <c r="B32" s="22">
        <v>46098.3</v>
      </c>
      <c r="C32" s="23" t="s">
        <v>1570</v>
      </c>
      <c r="D32" s="2"/>
      <c r="E32" s="1"/>
    </row>
    <row r="33" spans="1:5" ht="13.5" thickBot="1">
      <c r="A33" s="21">
        <v>41455</v>
      </c>
      <c r="B33" s="22">
        <v>18639.91</v>
      </c>
      <c r="C33" s="24" t="s">
        <v>1571</v>
      </c>
      <c r="D33" s="2"/>
      <c r="E33" s="16"/>
    </row>
    <row r="34" spans="1:5" ht="13.5" thickBot="1">
      <c r="A34" s="21">
        <v>42069</v>
      </c>
      <c r="B34" s="22">
        <v>23989.53</v>
      </c>
      <c r="C34" s="23" t="s">
        <v>1572</v>
      </c>
      <c r="D34" s="2"/>
      <c r="E34" s="16"/>
    </row>
    <row r="35" spans="1:5" ht="13.5" thickBot="1">
      <c r="A35" s="21">
        <v>43390</v>
      </c>
      <c r="B35" s="22">
        <v>89402.35</v>
      </c>
      <c r="C35" s="23" t="s">
        <v>1573</v>
      </c>
      <c r="D35" s="2"/>
      <c r="E35" s="16"/>
    </row>
    <row r="36" spans="1:5" ht="13.5" thickBot="1">
      <c r="A36" s="10"/>
      <c r="B36" s="25">
        <f>SUM(B8:B35)</f>
        <v>281369.108029</v>
      </c>
      <c r="C36" s="11" t="s">
        <v>92</v>
      </c>
      <c r="D36" s="2"/>
      <c r="E36" s="1"/>
    </row>
    <row r="37" spans="1:5" ht="15.2" customHeight="1" thickBot="1">
      <c r="A37" s="33" t="s">
        <v>93</v>
      </c>
      <c r="B37" s="33"/>
      <c r="C37" s="33"/>
      <c r="D37" s="2"/>
      <c r="E37" s="1"/>
    </row>
    <row r="38" spans="1:5" ht="15.2" customHeight="1" thickBot="1">
      <c r="A38" s="22" t="s">
        <v>1659</v>
      </c>
      <c r="B38" s="22">
        <v>0</v>
      </c>
      <c r="C38" s="27" t="s">
        <v>1619</v>
      </c>
      <c r="D38" s="2"/>
      <c r="E38" s="20"/>
    </row>
    <row r="39" spans="1:5" ht="15.2" customHeight="1" thickBot="1">
      <c r="A39" s="22" t="s">
        <v>1660</v>
      </c>
      <c r="B39" s="22">
        <v>3185.5146736499992</v>
      </c>
      <c r="C39" s="27" t="s">
        <v>1620</v>
      </c>
      <c r="D39" s="2"/>
      <c r="E39" s="20"/>
    </row>
    <row r="40" spans="1:5" ht="15.2" customHeight="1" thickBot="1">
      <c r="A40" s="22" t="s">
        <v>1661</v>
      </c>
      <c r="B40" s="22">
        <v>2547.7725</v>
      </c>
      <c r="C40" s="27" t="s">
        <v>1621</v>
      </c>
      <c r="D40" s="2"/>
      <c r="E40" s="20"/>
    </row>
    <row r="41" spans="1:5" ht="15.2" customHeight="1" thickBot="1">
      <c r="A41" s="22" t="s">
        <v>1661</v>
      </c>
      <c r="B41" s="22">
        <v>3005.0650000000001</v>
      </c>
      <c r="C41" s="27" t="s">
        <v>1622</v>
      </c>
      <c r="D41" s="2"/>
      <c r="E41" s="20"/>
    </row>
    <row r="42" spans="1:5" ht="15.2" customHeight="1" thickBot="1">
      <c r="A42" s="22" t="s">
        <v>1661</v>
      </c>
      <c r="B42" s="22">
        <v>17134.47</v>
      </c>
      <c r="C42" s="27" t="s">
        <v>1623</v>
      </c>
      <c r="D42" s="2"/>
      <c r="E42" s="20"/>
    </row>
    <row r="43" spans="1:5" ht="15.2" customHeight="1" thickBot="1">
      <c r="A43" s="22" t="s">
        <v>1607</v>
      </c>
      <c r="B43" s="22">
        <v>502.05117000000007</v>
      </c>
      <c r="C43" s="27" t="s">
        <v>1624</v>
      </c>
      <c r="D43" s="2"/>
      <c r="E43" s="20"/>
    </row>
    <row r="44" spans="1:5" ht="15.2" customHeight="1" thickBot="1">
      <c r="A44" s="22" t="s">
        <v>1662</v>
      </c>
      <c r="B44" s="22">
        <v>22592.302650000001</v>
      </c>
      <c r="C44" s="27" t="s">
        <v>1625</v>
      </c>
      <c r="D44" s="2"/>
      <c r="E44" s="20"/>
    </row>
    <row r="45" spans="1:5" ht="15.2" customHeight="1" thickBot="1">
      <c r="A45" s="22" t="s">
        <v>1663</v>
      </c>
      <c r="B45" s="22">
        <v>3530.3992643000006</v>
      </c>
      <c r="C45" s="27" t="s">
        <v>1626</v>
      </c>
      <c r="D45" s="2"/>
      <c r="E45" s="20"/>
    </row>
    <row r="46" spans="1:5" ht="15.2" customHeight="1" thickBot="1">
      <c r="A46" s="22" t="s">
        <v>1663</v>
      </c>
      <c r="B46" s="22">
        <v>5785.0080753000002</v>
      </c>
      <c r="C46" s="27" t="s">
        <v>1627</v>
      </c>
      <c r="D46" s="2"/>
      <c r="E46" s="20"/>
    </row>
    <row r="47" spans="1:5" ht="15.2" customHeight="1" thickBot="1">
      <c r="A47" s="22" t="s">
        <v>1664</v>
      </c>
      <c r="B47" s="22">
        <v>8107.2696720000004</v>
      </c>
      <c r="C47" s="27" t="s">
        <v>1628</v>
      </c>
      <c r="D47" s="2"/>
      <c r="E47" s="20"/>
    </row>
    <row r="48" spans="1:5" ht="15.2" customHeight="1" thickBot="1">
      <c r="A48" s="22" t="s">
        <v>1665</v>
      </c>
      <c r="B48" s="22">
        <v>4705.4189877899998</v>
      </c>
      <c r="C48" s="27" t="s">
        <v>1629</v>
      </c>
      <c r="D48" s="2"/>
      <c r="E48" s="20"/>
    </row>
    <row r="49" spans="1:5" ht="15.2" customHeight="1" thickBot="1">
      <c r="A49" s="22" t="s">
        <v>1666</v>
      </c>
      <c r="B49" s="22">
        <v>6702.4409810000006</v>
      </c>
      <c r="C49" s="27" t="s">
        <v>1630</v>
      </c>
      <c r="D49" s="2"/>
      <c r="E49" s="20"/>
    </row>
    <row r="50" spans="1:5" ht="15.2" customHeight="1" thickBot="1">
      <c r="A50" s="22" t="s">
        <v>1667</v>
      </c>
      <c r="B50" s="22">
        <v>8756.7347721999995</v>
      </c>
      <c r="C50" s="27" t="s">
        <v>1631</v>
      </c>
      <c r="D50" s="2"/>
      <c r="E50" s="20"/>
    </row>
    <row r="51" spans="1:5" ht="15.2" customHeight="1" thickBot="1">
      <c r="A51" s="22" t="s">
        <v>1668</v>
      </c>
      <c r="B51" s="22">
        <v>4834.8472120000006</v>
      </c>
      <c r="C51" s="27" t="s">
        <v>1632</v>
      </c>
      <c r="D51" s="2"/>
      <c r="E51" s="20"/>
    </row>
    <row r="52" spans="1:5" ht="15.2" customHeight="1" thickBot="1">
      <c r="A52" s="22" t="s">
        <v>1669</v>
      </c>
      <c r="B52" s="22">
        <v>27922.84</v>
      </c>
      <c r="C52" s="27" t="s">
        <v>1633</v>
      </c>
      <c r="D52" s="2"/>
      <c r="E52" s="20"/>
    </row>
    <row r="53" spans="1:5" ht="15.2" customHeight="1" thickBot="1">
      <c r="A53" s="22" t="s">
        <v>1670</v>
      </c>
      <c r="B53" s="22">
        <v>59526.421430888317</v>
      </c>
      <c r="C53" s="27" t="s">
        <v>1634</v>
      </c>
      <c r="D53" s="2"/>
      <c r="E53" s="20"/>
    </row>
    <row r="54" spans="1:5" ht="15.2" customHeight="1" thickBot="1">
      <c r="A54" s="22" t="s">
        <v>1671</v>
      </c>
      <c r="B54" s="22">
        <v>2291.3639290000001</v>
      </c>
      <c r="C54" s="27" t="s">
        <v>1635</v>
      </c>
      <c r="D54" s="2"/>
      <c r="E54" s="20"/>
    </row>
    <row r="55" spans="1:5" ht="15.2" customHeight="1" thickBot="1">
      <c r="A55" s="22" t="s">
        <v>1672</v>
      </c>
      <c r="B55" s="22">
        <v>10082.064002000001</v>
      </c>
      <c r="C55" s="27" t="s">
        <v>1636</v>
      </c>
      <c r="D55" s="2"/>
      <c r="E55" s="20"/>
    </row>
    <row r="56" spans="1:5" ht="15.2" customHeight="1" thickBot="1">
      <c r="A56" s="22" t="s">
        <v>1673</v>
      </c>
      <c r="B56" s="22">
        <v>20410.524668999999</v>
      </c>
      <c r="C56" s="27" t="s">
        <v>1637</v>
      </c>
      <c r="D56" s="2"/>
      <c r="E56" s="20"/>
    </row>
    <row r="57" spans="1:5" ht="15.2" customHeight="1" thickBot="1">
      <c r="A57" s="22" t="s">
        <v>1674</v>
      </c>
      <c r="B57" s="22">
        <v>10941.850055199999</v>
      </c>
      <c r="C57" s="27" t="s">
        <v>1638</v>
      </c>
      <c r="D57" s="2"/>
      <c r="E57" s="20"/>
    </row>
    <row r="58" spans="1:5" ht="15.2" customHeight="1" thickBot="1">
      <c r="A58" s="22" t="s">
        <v>1675</v>
      </c>
      <c r="B58" s="22">
        <v>16519.682230000002</v>
      </c>
      <c r="C58" s="27" t="s">
        <v>1639</v>
      </c>
      <c r="D58" s="2"/>
      <c r="E58" s="20"/>
    </row>
    <row r="59" spans="1:5" ht="15.2" customHeight="1" thickBot="1">
      <c r="A59" s="22" t="s">
        <v>1676</v>
      </c>
      <c r="B59" s="22">
        <v>24436.893672999999</v>
      </c>
      <c r="C59" s="27" t="s">
        <v>1640</v>
      </c>
      <c r="D59" s="2"/>
      <c r="E59" s="20"/>
    </row>
    <row r="60" spans="1:5" ht="15.2" customHeight="1" thickBot="1">
      <c r="A60" s="22" t="s">
        <v>1677</v>
      </c>
      <c r="B60" s="22">
        <v>19237.561193900001</v>
      </c>
      <c r="C60" s="27" t="s">
        <v>1641</v>
      </c>
      <c r="D60" s="2"/>
      <c r="E60" s="20"/>
    </row>
    <row r="61" spans="1:5" ht="15.2" customHeight="1" thickBot="1">
      <c r="A61" s="22" t="s">
        <v>1678</v>
      </c>
      <c r="B61" s="22">
        <v>22517.699018300002</v>
      </c>
      <c r="C61" s="27" t="s">
        <v>1642</v>
      </c>
      <c r="D61" s="2"/>
      <c r="E61" s="20"/>
    </row>
    <row r="62" spans="1:5" ht="15.2" customHeight="1" thickBot="1">
      <c r="A62" s="22" t="s">
        <v>1679</v>
      </c>
      <c r="B62" s="22">
        <v>29882.133420800001</v>
      </c>
      <c r="C62" s="27" t="s">
        <v>1643</v>
      </c>
      <c r="D62" s="2"/>
      <c r="E62" s="20"/>
    </row>
    <row r="63" spans="1:5" ht="15.2" customHeight="1" thickBot="1">
      <c r="A63" s="22" t="s">
        <v>1680</v>
      </c>
      <c r="B63" s="22">
        <v>17521.141605999997</v>
      </c>
      <c r="C63" s="27" t="s">
        <v>1644</v>
      </c>
      <c r="D63" s="2"/>
      <c r="E63" s="20"/>
    </row>
    <row r="64" spans="1:5" ht="15.2" customHeight="1" thickBot="1">
      <c r="A64" s="22" t="s">
        <v>1615</v>
      </c>
      <c r="B64" s="22">
        <v>16356.113369000001</v>
      </c>
      <c r="C64" s="27" t="s">
        <v>1645</v>
      </c>
      <c r="D64" s="2"/>
      <c r="E64" s="20"/>
    </row>
    <row r="65" spans="1:5" ht="15.2" customHeight="1" thickBot="1">
      <c r="A65" s="22" t="s">
        <v>1681</v>
      </c>
      <c r="B65" s="22">
        <v>16919.124429000003</v>
      </c>
      <c r="C65" s="27" t="s">
        <v>1646</v>
      </c>
      <c r="D65" s="2"/>
      <c r="E65" s="20"/>
    </row>
    <row r="66" spans="1:5" ht="15.2" customHeight="1" thickBot="1">
      <c r="A66" s="22" t="s">
        <v>1682</v>
      </c>
      <c r="B66" s="22">
        <v>161.05655199999998</v>
      </c>
      <c r="C66" s="27" t="s">
        <v>1647</v>
      </c>
      <c r="D66" s="2"/>
      <c r="E66" s="20"/>
    </row>
    <row r="67" spans="1:5" ht="15.2" customHeight="1" thickBot="1">
      <c r="A67" s="22" t="s">
        <v>1608</v>
      </c>
      <c r="B67" s="22">
        <v>262.69882531999968</v>
      </c>
      <c r="C67" s="27" t="s">
        <v>1648</v>
      </c>
      <c r="D67" s="2"/>
      <c r="E67" s="20"/>
    </row>
    <row r="68" spans="1:5" ht="15.2" customHeight="1" thickBot="1">
      <c r="A68" s="22" t="s">
        <v>1683</v>
      </c>
      <c r="B68" s="22">
        <v>653.15173633999996</v>
      </c>
      <c r="C68" s="27" t="s">
        <v>1649</v>
      </c>
      <c r="D68" s="2"/>
      <c r="E68" s="20"/>
    </row>
    <row r="69" spans="1:5" ht="15.2" customHeight="1" thickBot="1">
      <c r="A69" s="22" t="s">
        <v>1684</v>
      </c>
      <c r="B69" s="22">
        <v>9746.9043616400013</v>
      </c>
      <c r="C69" s="27" t="s">
        <v>1650</v>
      </c>
      <c r="D69" s="2"/>
      <c r="E69" s="20"/>
    </row>
    <row r="70" spans="1:5" ht="15.2" customHeight="1" thickBot="1">
      <c r="A70" s="22" t="s">
        <v>1684</v>
      </c>
      <c r="B70" s="22">
        <v>29106.148738000004</v>
      </c>
      <c r="C70" s="27" t="s">
        <v>1651</v>
      </c>
      <c r="D70" s="2"/>
      <c r="E70" s="20"/>
    </row>
    <row r="71" spans="1:5" ht="15.2" customHeight="1" thickBot="1">
      <c r="A71" s="22" t="s">
        <v>1685</v>
      </c>
      <c r="B71" s="22">
        <v>8383.310089999999</v>
      </c>
      <c r="C71" s="27" t="s">
        <v>1652</v>
      </c>
      <c r="D71" s="2"/>
      <c r="E71" s="20"/>
    </row>
    <row r="72" spans="1:5" ht="15.2" customHeight="1" thickBot="1">
      <c r="A72" s="22" t="s">
        <v>1618</v>
      </c>
      <c r="B72" s="22">
        <v>11199</v>
      </c>
      <c r="C72" s="27" t="s">
        <v>1653</v>
      </c>
      <c r="D72" s="2"/>
      <c r="E72" s="20"/>
    </row>
    <row r="73" spans="1:5" ht="15.2" customHeight="1" thickBot="1">
      <c r="A73" s="22" t="s">
        <v>1686</v>
      </c>
      <c r="B73" s="22">
        <v>6878.2275777000004</v>
      </c>
      <c r="C73" s="27" t="s">
        <v>1654</v>
      </c>
      <c r="D73" s="2"/>
      <c r="E73" s="20"/>
    </row>
    <row r="74" spans="1:5" ht="15.2" customHeight="1" thickBot="1">
      <c r="A74" s="22" t="s">
        <v>1687</v>
      </c>
      <c r="B74" s="22">
        <v>102619.259148</v>
      </c>
      <c r="C74" s="27" t="s">
        <v>1655</v>
      </c>
      <c r="D74" s="2"/>
      <c r="E74" s="20"/>
    </row>
    <row r="75" spans="1:5" ht="15.2" customHeight="1" thickBot="1">
      <c r="A75" s="22" t="s">
        <v>1688</v>
      </c>
      <c r="B75" s="22">
        <v>15488.541771</v>
      </c>
      <c r="C75" s="27" t="s">
        <v>1656</v>
      </c>
      <c r="D75" s="2"/>
      <c r="E75" s="20"/>
    </row>
    <row r="76" spans="1:5" ht="15.2" customHeight="1" thickBot="1">
      <c r="A76" s="22" t="s">
        <v>1618</v>
      </c>
      <c r="B76" s="22">
        <v>11199</v>
      </c>
      <c r="C76" s="27" t="s">
        <v>1657</v>
      </c>
      <c r="D76" s="2"/>
      <c r="E76" s="20"/>
    </row>
    <row r="77" spans="1:5" ht="15.2" customHeight="1" thickBot="1">
      <c r="A77" s="22" t="s">
        <v>1689</v>
      </c>
      <c r="B77" s="22">
        <v>14194.467457000001</v>
      </c>
      <c r="C77" s="27" t="s">
        <v>1658</v>
      </c>
      <c r="D77" s="2"/>
      <c r="E77" s="20"/>
    </row>
    <row r="78" spans="1:5" ht="13.5" thickBot="1">
      <c r="A78" s="10"/>
      <c r="B78" s="25">
        <f>SUM(B39:B77)</f>
        <v>595846.47424132843</v>
      </c>
      <c r="C78" s="11" t="s">
        <v>98</v>
      </c>
      <c r="D78" s="2"/>
      <c r="E78" s="1"/>
    </row>
    <row r="79" spans="1:5" ht="13.5" thickBot="1">
      <c r="A79" s="12"/>
      <c r="B79" s="26">
        <f>B78+B36</f>
        <v>877215.58227032842</v>
      </c>
      <c r="C79" s="7" t="s">
        <v>1523</v>
      </c>
      <c r="D79" s="2"/>
      <c r="E79" s="1"/>
    </row>
    <row r="80" spans="1:5" ht="50.45" customHeight="1">
      <c r="A80" s="1"/>
      <c r="B80" s="2"/>
      <c r="C80" s="2"/>
      <c r="D80" s="2"/>
      <c r="E80" s="1"/>
    </row>
    <row r="81" spans="1:5" ht="36" customHeight="1">
      <c r="A81" s="32" t="s">
        <v>33</v>
      </c>
      <c r="B81" s="32"/>
      <c r="C81" s="32"/>
      <c r="D81" s="32"/>
      <c r="E81" s="1"/>
    </row>
  </sheetData>
  <mergeCells count="6">
    <mergeCell ref="A81:D81"/>
    <mergeCell ref="A2:D2"/>
    <mergeCell ref="A3:D3"/>
    <mergeCell ref="A4:D4"/>
    <mergeCell ref="A7:C7"/>
    <mergeCell ref="A37:C3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9" t="s">
        <v>1524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1"/>
    </row>
    <row r="3" spans="1:16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1"/>
    </row>
    <row r="4" spans="1:16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101</v>
      </c>
      <c r="C6" s="3" t="s">
        <v>1525</v>
      </c>
      <c r="D6" s="3" t="s">
        <v>104</v>
      </c>
      <c r="E6" s="3" t="s">
        <v>1526</v>
      </c>
      <c r="F6" s="3" t="s">
        <v>46</v>
      </c>
      <c r="G6" s="3" t="s">
        <v>36</v>
      </c>
      <c r="H6" s="3" t="s">
        <v>105</v>
      </c>
      <c r="I6" s="3" t="s">
        <v>579</v>
      </c>
      <c r="J6" s="3" t="s">
        <v>47</v>
      </c>
      <c r="K6" s="3" t="s">
        <v>48</v>
      </c>
      <c r="L6" s="3" t="s">
        <v>147</v>
      </c>
      <c r="M6" s="3" t="s">
        <v>49</v>
      </c>
      <c r="N6" s="3" t="s">
        <v>50</v>
      </c>
      <c r="O6" s="2"/>
      <c r="P6" s="1"/>
    </row>
    <row r="7" spans="1:16" ht="15.2" customHeight="1">
      <c r="A7" s="33" t="s">
        <v>51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2"/>
      <c r="P7" s="1"/>
    </row>
    <row r="8" spans="1:16" ht="15.2" customHeight="1">
      <c r="A8" s="33" t="s">
        <v>158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2"/>
      <c r="P8" s="1"/>
    </row>
    <row r="9" spans="1:16">
      <c r="A9" s="4">
        <v>1.7575165020073799E-11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55</v>
      </c>
      <c r="H9" s="4">
        <v>0</v>
      </c>
      <c r="I9" s="13"/>
      <c r="J9" s="5"/>
      <c r="K9" s="5" t="s">
        <v>55</v>
      </c>
      <c r="L9" s="5" t="s">
        <v>55</v>
      </c>
      <c r="M9" s="5" t="s">
        <v>55</v>
      </c>
      <c r="N9" s="5" t="s">
        <v>55</v>
      </c>
      <c r="O9" s="2"/>
      <c r="P9" s="1"/>
    </row>
    <row r="10" spans="1:16" ht="25.5">
      <c r="A10" s="9">
        <v>1.7575165020073799E-11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261</v>
      </c>
      <c r="O10" s="2"/>
      <c r="P10" s="1"/>
    </row>
    <row r="11" spans="1:16" ht="15.2" customHeight="1">
      <c r="A11" s="33" t="s">
        <v>262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2"/>
      <c r="P11" s="1"/>
    </row>
    <row r="12" spans="1:16">
      <c r="A12" s="4">
        <v>1.7575165020073799E-11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55</v>
      </c>
      <c r="H12" s="4">
        <v>0</v>
      </c>
      <c r="I12" s="13"/>
      <c r="J12" s="5"/>
      <c r="K12" s="5" t="s">
        <v>55</v>
      </c>
      <c r="L12" s="5" t="s">
        <v>55</v>
      </c>
      <c r="M12" s="5" t="s">
        <v>55</v>
      </c>
      <c r="N12" s="5" t="s">
        <v>55</v>
      </c>
      <c r="O12" s="2"/>
      <c r="P12" s="1"/>
    </row>
    <row r="13" spans="1:16" ht="25.5">
      <c r="A13" s="9">
        <v>1.7575165020073799E-11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277</v>
      </c>
      <c r="O13" s="2"/>
      <c r="P13" s="1"/>
    </row>
    <row r="14" spans="1:16" ht="15.2" customHeight="1">
      <c r="A14" s="33" t="s">
        <v>278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2"/>
      <c r="P14" s="1"/>
    </row>
    <row r="15" spans="1:16">
      <c r="A15" s="4">
        <v>1.7575165020073799E-11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55</v>
      </c>
      <c r="H15" s="4">
        <v>0</v>
      </c>
      <c r="I15" s="13"/>
      <c r="J15" s="5"/>
      <c r="K15" s="5" t="s">
        <v>55</v>
      </c>
      <c r="L15" s="5" t="s">
        <v>55</v>
      </c>
      <c r="M15" s="5" t="s">
        <v>55</v>
      </c>
      <c r="N15" s="5" t="s">
        <v>55</v>
      </c>
      <c r="O15" s="2"/>
      <c r="P15" s="1"/>
    </row>
    <row r="16" spans="1:16" ht="25.5">
      <c r="A16" s="9">
        <v>1.7575165020073799E-11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279</v>
      </c>
      <c r="O16" s="2"/>
      <c r="P16" s="1"/>
    </row>
    <row r="17" spans="1:16" ht="15.2" customHeight="1">
      <c r="A17" s="33" t="s">
        <v>280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2"/>
      <c r="P17" s="1"/>
    </row>
    <row r="18" spans="1:16">
      <c r="A18" s="4">
        <v>1.7575165020073799E-11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55</v>
      </c>
      <c r="H18" s="4">
        <v>0</v>
      </c>
      <c r="I18" s="13"/>
      <c r="J18" s="5"/>
      <c r="K18" s="5" t="s">
        <v>55</v>
      </c>
      <c r="L18" s="5" t="s">
        <v>55</v>
      </c>
      <c r="M18" s="5" t="s">
        <v>55</v>
      </c>
      <c r="N18" s="5" t="s">
        <v>55</v>
      </c>
      <c r="O18" s="2"/>
      <c r="P18" s="1"/>
    </row>
    <row r="19" spans="1:16" ht="38.25">
      <c r="A19" s="9">
        <v>1.7575165020073799E-11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281</v>
      </c>
      <c r="O19" s="2"/>
      <c r="P19" s="1"/>
    </row>
    <row r="20" spans="1:16">
      <c r="A20" s="9">
        <v>7.0300660080295196E-11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92</v>
      </c>
      <c r="O20" s="2"/>
      <c r="P20" s="1"/>
    </row>
    <row r="21" spans="1:16" ht="51">
      <c r="A21" s="6">
        <v>7.0300660080295196E-11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1527</v>
      </c>
      <c r="O21" s="2"/>
      <c r="P21" s="1"/>
    </row>
    <row r="22" spans="1:16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>
      <c r="A23" s="32" t="s">
        <v>33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3"/>
  <sheetViews>
    <sheetView showGridLines="0" workbookViewId="0"/>
  </sheetViews>
  <sheetFormatPr defaultRowHeight="12.75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9" t="s">
        <v>1528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1"/>
    </row>
    <row r="3" spans="1:16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1"/>
    </row>
    <row r="4" spans="1:16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101</v>
      </c>
      <c r="C6" s="3" t="s">
        <v>1525</v>
      </c>
      <c r="D6" s="3" t="s">
        <v>104</v>
      </c>
      <c r="E6" s="3" t="s">
        <v>1526</v>
      </c>
      <c r="F6" s="3" t="s">
        <v>46</v>
      </c>
      <c r="G6" s="3" t="s">
        <v>36</v>
      </c>
      <c r="H6" s="3" t="s">
        <v>105</v>
      </c>
      <c r="I6" s="3" t="s">
        <v>579</v>
      </c>
      <c r="J6" s="3" t="s">
        <v>47</v>
      </c>
      <c r="K6" s="3" t="s">
        <v>48</v>
      </c>
      <c r="L6" s="3" t="s">
        <v>147</v>
      </c>
      <c r="M6" s="3" t="s">
        <v>49</v>
      </c>
      <c r="N6" s="3" t="s">
        <v>50</v>
      </c>
      <c r="O6" s="2"/>
      <c r="P6" s="1"/>
    </row>
    <row r="7" spans="1:16" ht="15.2" customHeight="1">
      <c r="A7" s="33" t="s">
        <v>51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2"/>
      <c r="P7" s="1"/>
    </row>
    <row r="8" spans="1:16" ht="15.2" customHeight="1">
      <c r="A8" s="33" t="s">
        <v>867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2"/>
      <c r="P8" s="1"/>
    </row>
    <row r="9" spans="1:16">
      <c r="A9" s="4">
        <v>1.7575165020073799E-11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55</v>
      </c>
      <c r="H9" s="4">
        <v>0</v>
      </c>
      <c r="I9" s="13"/>
      <c r="J9" s="5"/>
      <c r="K9" s="5" t="s">
        <v>55</v>
      </c>
      <c r="L9" s="5" t="s">
        <v>55</v>
      </c>
      <c r="M9" s="5" t="s">
        <v>55</v>
      </c>
      <c r="N9" s="5" t="s">
        <v>55</v>
      </c>
      <c r="O9" s="2"/>
      <c r="P9" s="1"/>
    </row>
    <row r="10" spans="1:16" ht="25.5">
      <c r="A10" s="9">
        <v>1.7575165020073799E-11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988</v>
      </c>
      <c r="O10" s="2"/>
      <c r="P10" s="1"/>
    </row>
    <row r="11" spans="1:16" ht="15.2" customHeight="1">
      <c r="A11" s="33" t="s">
        <v>262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2"/>
      <c r="P11" s="1"/>
    </row>
    <row r="12" spans="1:16">
      <c r="A12" s="4">
        <v>1.7575165020073799E-11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55</v>
      </c>
      <c r="H12" s="4">
        <v>0</v>
      </c>
      <c r="I12" s="13"/>
      <c r="J12" s="5"/>
      <c r="K12" s="5" t="s">
        <v>55</v>
      </c>
      <c r="L12" s="5" t="s">
        <v>55</v>
      </c>
      <c r="M12" s="5" t="s">
        <v>55</v>
      </c>
      <c r="N12" s="5" t="s">
        <v>55</v>
      </c>
      <c r="O12" s="2"/>
      <c r="P12" s="1"/>
    </row>
    <row r="13" spans="1:16" ht="25.5">
      <c r="A13" s="9">
        <v>1.7575165020073799E-11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277</v>
      </c>
      <c r="O13" s="2"/>
      <c r="P13" s="1"/>
    </row>
    <row r="14" spans="1:16" ht="15.2" customHeight="1">
      <c r="A14" s="33" t="s">
        <v>992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2"/>
      <c r="P14" s="1"/>
    </row>
    <row r="15" spans="1:16">
      <c r="A15" s="4">
        <v>1.7575165020073799E-11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55</v>
      </c>
      <c r="H15" s="4">
        <v>0</v>
      </c>
      <c r="I15" s="13"/>
      <c r="J15" s="5"/>
      <c r="K15" s="5" t="s">
        <v>55</v>
      </c>
      <c r="L15" s="5" t="s">
        <v>55</v>
      </c>
      <c r="M15" s="5" t="s">
        <v>55</v>
      </c>
      <c r="N15" s="5" t="s">
        <v>55</v>
      </c>
      <c r="O15" s="2"/>
      <c r="P15" s="1"/>
    </row>
    <row r="16" spans="1:16" ht="25.5">
      <c r="A16" s="9">
        <v>1.7575165020073799E-11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995</v>
      </c>
      <c r="O16" s="2"/>
      <c r="P16" s="1"/>
    </row>
    <row r="17" spans="1:16" ht="15.2" customHeight="1">
      <c r="A17" s="33" t="s">
        <v>442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2"/>
      <c r="P17" s="1"/>
    </row>
    <row r="18" spans="1:16">
      <c r="A18" s="4">
        <v>1.7575165020073799E-11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55</v>
      </c>
      <c r="H18" s="4">
        <v>0</v>
      </c>
      <c r="I18" s="13"/>
      <c r="J18" s="5"/>
      <c r="K18" s="5" t="s">
        <v>55</v>
      </c>
      <c r="L18" s="5" t="s">
        <v>55</v>
      </c>
      <c r="M18" s="5" t="s">
        <v>55</v>
      </c>
      <c r="N18" s="5" t="s">
        <v>55</v>
      </c>
      <c r="O18" s="2"/>
      <c r="P18" s="1"/>
    </row>
    <row r="19" spans="1:16">
      <c r="A19" s="9">
        <v>1.7575165020073799E-11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443</v>
      </c>
      <c r="O19" s="2"/>
      <c r="P19" s="1"/>
    </row>
    <row r="20" spans="1:16">
      <c r="A20" s="9">
        <v>7.0300660080295196E-11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92</v>
      </c>
      <c r="O20" s="2"/>
      <c r="P20" s="1"/>
    </row>
    <row r="21" spans="1:16" ht="51">
      <c r="A21" s="6">
        <v>7.0300660080295196E-11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1529</v>
      </c>
      <c r="O21" s="2"/>
      <c r="P21" s="1"/>
    </row>
    <row r="22" spans="1:16" ht="20.100000000000001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>
      <c r="A23" s="32" t="s">
        <v>33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56"/>
  <sheetViews>
    <sheetView showGridLines="0" topLeftCell="A40" workbookViewId="0">
      <selection activeCell="K11" sqref="K11"/>
    </sheetView>
  </sheetViews>
  <sheetFormatPr defaultRowHeight="12.75"/>
  <cols>
    <col min="1" max="1" width="10.140625" customWidth="1"/>
    <col min="2" max="2" width="14.28515625" customWidth="1"/>
    <col min="3" max="4" width="10.140625" customWidth="1"/>
    <col min="5" max="7" width="8.7109375" customWidth="1"/>
    <col min="8" max="8" width="13.5703125" customWidth="1"/>
    <col min="9" max="9" width="25.28515625" customWidth="1"/>
    <col min="10" max="10" width="6.85546875" customWidth="1"/>
    <col min="11" max="11" width="29.855468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9" t="s">
        <v>43</v>
      </c>
      <c r="B2" s="29"/>
      <c r="C2" s="29"/>
      <c r="D2" s="29"/>
      <c r="E2" s="29"/>
      <c r="F2" s="29"/>
      <c r="G2" s="29"/>
      <c r="H2" s="29"/>
      <c r="I2" s="29"/>
      <c r="J2" s="29"/>
      <c r="K2" s="1"/>
    </row>
    <row r="3" spans="1:11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1"/>
    </row>
    <row r="4" spans="1:11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44</v>
      </c>
      <c r="C6" s="3" t="s">
        <v>45</v>
      </c>
      <c r="D6" s="3" t="s">
        <v>46</v>
      </c>
      <c r="E6" s="3" t="s">
        <v>36</v>
      </c>
      <c r="F6" s="3" t="s">
        <v>47</v>
      </c>
      <c r="G6" s="3" t="s">
        <v>48</v>
      </c>
      <c r="H6" s="3" t="s">
        <v>49</v>
      </c>
      <c r="I6" s="3" t="s">
        <v>50</v>
      </c>
      <c r="J6" s="2"/>
      <c r="K6" s="1"/>
    </row>
    <row r="7" spans="1:11" ht="15.2" customHeight="1">
      <c r="A7" s="33" t="s">
        <v>51</v>
      </c>
      <c r="B7" s="33"/>
      <c r="C7" s="33"/>
      <c r="D7" s="33"/>
      <c r="E7" s="33"/>
      <c r="F7" s="33"/>
      <c r="G7" s="33"/>
      <c r="H7" s="33"/>
      <c r="I7" s="33"/>
      <c r="J7" s="2"/>
      <c r="K7" s="1"/>
    </row>
    <row r="8" spans="1:11" ht="15.2" customHeight="1">
      <c r="A8" s="33" t="s">
        <v>52</v>
      </c>
      <c r="B8" s="33"/>
      <c r="C8" s="33"/>
      <c r="D8" s="33"/>
      <c r="E8" s="33"/>
      <c r="F8" s="33"/>
      <c r="G8" s="33"/>
      <c r="H8" s="33"/>
      <c r="I8" s="33"/>
      <c r="J8" s="2"/>
      <c r="K8" s="1"/>
    </row>
    <row r="9" spans="1:11" ht="24">
      <c r="A9" s="4">
        <v>0.14753000173775696</v>
      </c>
      <c r="B9" s="4">
        <v>83942.313810000007</v>
      </c>
      <c r="C9" s="4">
        <v>0</v>
      </c>
      <c r="D9" s="4">
        <v>0</v>
      </c>
      <c r="E9" s="5" t="s">
        <v>53</v>
      </c>
      <c r="F9" s="5" t="s">
        <v>54</v>
      </c>
      <c r="G9" s="5" t="s">
        <v>55</v>
      </c>
      <c r="H9" s="5" t="s">
        <v>56</v>
      </c>
      <c r="I9" s="5" t="s">
        <v>57</v>
      </c>
      <c r="J9" s="2"/>
      <c r="K9" s="1"/>
    </row>
    <row r="10" spans="1:11" ht="24">
      <c r="A10" s="4">
        <v>1.2288590532365637E-5</v>
      </c>
      <c r="B10" s="4">
        <v>6.9920200000000001</v>
      </c>
      <c r="C10" s="4">
        <v>0</v>
      </c>
      <c r="D10" s="4">
        <v>0</v>
      </c>
      <c r="E10" s="5" t="s">
        <v>53</v>
      </c>
      <c r="F10" s="5" t="s">
        <v>54</v>
      </c>
      <c r="G10" s="5" t="s">
        <v>55</v>
      </c>
      <c r="H10" s="5" t="s">
        <v>58</v>
      </c>
      <c r="I10" s="5" t="s">
        <v>57</v>
      </c>
      <c r="J10" s="2"/>
      <c r="K10" s="1"/>
    </row>
    <row r="11" spans="1:11" ht="24">
      <c r="A11" s="4">
        <v>3.2762374793705148E-5</v>
      </c>
      <c r="B11" s="4">
        <v>18.641290000000001</v>
      </c>
      <c r="C11" s="4">
        <v>0</v>
      </c>
      <c r="D11" s="4">
        <v>0</v>
      </c>
      <c r="E11" s="5" t="s">
        <v>53</v>
      </c>
      <c r="F11" s="5" t="s">
        <v>54</v>
      </c>
      <c r="G11" s="5" t="s">
        <v>55</v>
      </c>
      <c r="H11" s="5" t="s">
        <v>59</v>
      </c>
      <c r="I11" s="5" t="s">
        <v>57</v>
      </c>
      <c r="J11" s="2"/>
      <c r="K11" s="1"/>
    </row>
    <row r="12" spans="1:11" ht="24">
      <c r="A12" s="4">
        <v>1.331063910377799E-5</v>
      </c>
      <c r="B12" s="4">
        <v>7.57355</v>
      </c>
      <c r="C12" s="4">
        <v>0</v>
      </c>
      <c r="D12" s="4">
        <v>0</v>
      </c>
      <c r="E12" s="5" t="s">
        <v>53</v>
      </c>
      <c r="F12" s="5" t="s">
        <v>54</v>
      </c>
      <c r="G12" s="5" t="s">
        <v>55</v>
      </c>
      <c r="H12" s="5" t="s">
        <v>60</v>
      </c>
      <c r="I12" s="5" t="s">
        <v>57</v>
      </c>
      <c r="J12" s="2"/>
      <c r="K12" s="1"/>
    </row>
    <row r="13" spans="1:11" ht="24">
      <c r="A13" s="4">
        <v>5.4448212735489023E-6</v>
      </c>
      <c r="B13" s="4">
        <v>3.09802</v>
      </c>
      <c r="C13" s="4">
        <v>0</v>
      </c>
      <c r="D13" s="4">
        <v>0</v>
      </c>
      <c r="E13" s="5" t="s">
        <v>53</v>
      </c>
      <c r="F13" s="5" t="s">
        <v>54</v>
      </c>
      <c r="G13" s="5" t="s">
        <v>55</v>
      </c>
      <c r="H13" s="5" t="s">
        <v>61</v>
      </c>
      <c r="I13" s="5" t="s">
        <v>57</v>
      </c>
      <c r="J13" s="2"/>
      <c r="K13" s="1"/>
    </row>
    <row r="14" spans="1:11" ht="24">
      <c r="A14" s="4">
        <v>0</v>
      </c>
      <c r="B14" s="4">
        <v>0</v>
      </c>
      <c r="C14" s="4">
        <v>0</v>
      </c>
      <c r="D14" s="4">
        <v>0</v>
      </c>
      <c r="E14" s="5" t="s">
        <v>53</v>
      </c>
      <c r="F14" s="5" t="s">
        <v>54</v>
      </c>
      <c r="G14" s="5" t="s">
        <v>55</v>
      </c>
      <c r="H14" s="5" t="s">
        <v>62</v>
      </c>
      <c r="I14" s="5" t="s">
        <v>57</v>
      </c>
      <c r="J14" s="2"/>
      <c r="K14" s="1"/>
    </row>
    <row r="15" spans="1:11" ht="24">
      <c r="A15" s="4">
        <v>0</v>
      </c>
      <c r="B15" s="4">
        <v>0</v>
      </c>
      <c r="C15" s="4">
        <v>0</v>
      </c>
      <c r="D15" s="4">
        <v>0</v>
      </c>
      <c r="E15" s="5" t="s">
        <v>53</v>
      </c>
      <c r="F15" s="5" t="s">
        <v>54</v>
      </c>
      <c r="G15" s="5" t="s">
        <v>55</v>
      </c>
      <c r="H15" s="5" t="s">
        <v>63</v>
      </c>
      <c r="I15" s="5" t="s">
        <v>57</v>
      </c>
      <c r="J15" s="2"/>
      <c r="K15" s="1"/>
    </row>
    <row r="16" spans="1:11" ht="36.75" thickBot="1">
      <c r="A16" s="4">
        <v>0</v>
      </c>
      <c r="B16" s="4">
        <v>0</v>
      </c>
      <c r="C16" s="4">
        <v>0</v>
      </c>
      <c r="D16" s="4">
        <v>0</v>
      </c>
      <c r="E16" s="5" t="s">
        <v>53</v>
      </c>
      <c r="F16" s="5" t="s">
        <v>54</v>
      </c>
      <c r="G16" s="5" t="s">
        <v>55</v>
      </c>
      <c r="H16" s="5" t="s">
        <v>64</v>
      </c>
      <c r="I16" s="5" t="s">
        <v>57</v>
      </c>
      <c r="J16" s="2"/>
      <c r="K16" s="1"/>
    </row>
    <row r="17" spans="1:11" ht="26.25" thickBot="1">
      <c r="A17" s="9">
        <v>0.14759380816346035</v>
      </c>
      <c r="B17" s="9">
        <v>83978.618690000003</v>
      </c>
      <c r="C17" s="9">
        <v>0</v>
      </c>
      <c r="D17" s="10"/>
      <c r="E17" s="10"/>
      <c r="F17" s="10"/>
      <c r="G17" s="10"/>
      <c r="H17" s="10"/>
      <c r="I17" s="11" t="s">
        <v>65</v>
      </c>
      <c r="J17" s="2"/>
      <c r="K17" s="1"/>
    </row>
    <row r="18" spans="1:11" ht="15.2" customHeight="1">
      <c r="A18" s="33" t="s">
        <v>66</v>
      </c>
      <c r="B18" s="33"/>
      <c r="C18" s="33"/>
      <c r="D18" s="33"/>
      <c r="E18" s="33"/>
      <c r="F18" s="33"/>
      <c r="G18" s="33"/>
      <c r="H18" s="33"/>
      <c r="I18" s="33"/>
      <c r="J18" s="2"/>
      <c r="K18" s="1"/>
    </row>
    <row r="19" spans="1:11" ht="24">
      <c r="A19" s="4">
        <v>0.11702079203217829</v>
      </c>
      <c r="B19" s="4">
        <v>66583.040272180006</v>
      </c>
      <c r="C19" s="4">
        <v>0</v>
      </c>
      <c r="D19" s="4">
        <v>0</v>
      </c>
      <c r="E19" s="5" t="s">
        <v>38</v>
      </c>
      <c r="F19" s="5" t="s">
        <v>54</v>
      </c>
      <c r="G19" s="5" t="s">
        <v>55</v>
      </c>
      <c r="H19" s="5" t="s">
        <v>67</v>
      </c>
      <c r="I19" s="5" t="s">
        <v>68</v>
      </c>
      <c r="J19" s="2"/>
      <c r="K19" s="1"/>
    </row>
    <row r="20" spans="1:11" ht="24">
      <c r="A20" s="4">
        <v>1.6088939632474917E-3</v>
      </c>
      <c r="B20" s="4">
        <v>915.43604933999995</v>
      </c>
      <c r="C20" s="4">
        <v>0</v>
      </c>
      <c r="D20" s="4">
        <v>0</v>
      </c>
      <c r="E20" s="5" t="s">
        <v>38</v>
      </c>
      <c r="F20" s="5" t="s">
        <v>54</v>
      </c>
      <c r="G20" s="5" t="s">
        <v>55</v>
      </c>
      <c r="H20" s="5" t="s">
        <v>69</v>
      </c>
      <c r="I20" s="5" t="s">
        <v>68</v>
      </c>
      <c r="J20" s="2"/>
      <c r="K20" s="1"/>
    </row>
    <row r="21" spans="1:11" ht="24">
      <c r="A21" s="4">
        <v>6.5608091019935483E-6</v>
      </c>
      <c r="B21" s="4">
        <v>3.7330000000000001</v>
      </c>
      <c r="C21" s="4">
        <v>0</v>
      </c>
      <c r="D21" s="4">
        <v>0</v>
      </c>
      <c r="E21" s="5" t="s">
        <v>38</v>
      </c>
      <c r="F21" s="5" t="s">
        <v>54</v>
      </c>
      <c r="G21" s="5" t="s">
        <v>55</v>
      </c>
      <c r="H21" s="5" t="s">
        <v>70</v>
      </c>
      <c r="I21" s="5" t="s">
        <v>68</v>
      </c>
      <c r="J21" s="2"/>
      <c r="K21" s="1"/>
    </row>
    <row r="22" spans="1:11" ht="24">
      <c r="A22" s="4">
        <v>2.6943977795460275E-2</v>
      </c>
      <c r="B22" s="4">
        <v>15330.71112828</v>
      </c>
      <c r="C22" s="4">
        <v>0</v>
      </c>
      <c r="D22" s="4">
        <v>0</v>
      </c>
      <c r="E22" s="5" t="s">
        <v>38</v>
      </c>
      <c r="F22" s="5" t="s">
        <v>54</v>
      </c>
      <c r="G22" s="5" t="s">
        <v>55</v>
      </c>
      <c r="H22" s="5" t="s">
        <v>71</v>
      </c>
      <c r="I22" s="5" t="s">
        <v>68</v>
      </c>
      <c r="J22" s="2"/>
      <c r="K22" s="1"/>
    </row>
    <row r="23" spans="1:11" ht="24">
      <c r="A23" s="4">
        <v>1.6495117401393374E-2</v>
      </c>
      <c r="B23" s="4">
        <v>9385.4694294780002</v>
      </c>
      <c r="C23" s="4">
        <v>0</v>
      </c>
      <c r="D23" s="4">
        <v>0</v>
      </c>
      <c r="E23" s="5" t="s">
        <v>39</v>
      </c>
      <c r="F23" s="5" t="s">
        <v>54</v>
      </c>
      <c r="G23" s="5" t="s">
        <v>55</v>
      </c>
      <c r="H23" s="5" t="s">
        <v>72</v>
      </c>
      <c r="I23" s="5" t="s">
        <v>73</v>
      </c>
      <c r="J23" s="2"/>
      <c r="K23" s="1"/>
    </row>
    <row r="24" spans="1:11" ht="24">
      <c r="A24" s="4">
        <v>4.3354431157731597E-3</v>
      </c>
      <c r="B24" s="4">
        <v>2466.8008014840002</v>
      </c>
      <c r="C24" s="4">
        <v>0</v>
      </c>
      <c r="D24" s="4">
        <v>0</v>
      </c>
      <c r="E24" s="5" t="s">
        <v>39</v>
      </c>
      <c r="F24" s="5" t="s">
        <v>54</v>
      </c>
      <c r="G24" s="5" t="s">
        <v>55</v>
      </c>
      <c r="H24" s="5" t="s">
        <v>74</v>
      </c>
      <c r="I24" s="5" t="s">
        <v>73</v>
      </c>
      <c r="J24" s="2"/>
      <c r="K24" s="1"/>
    </row>
    <row r="25" spans="1:11" ht="24">
      <c r="A25" s="4">
        <v>6.2874702552829652E-4</v>
      </c>
      <c r="B25" s="4">
        <v>357.74743782500002</v>
      </c>
      <c r="C25" s="4">
        <v>0</v>
      </c>
      <c r="D25" s="4">
        <v>0</v>
      </c>
      <c r="E25" s="5" t="s">
        <v>40</v>
      </c>
      <c r="F25" s="5" t="s">
        <v>54</v>
      </c>
      <c r="G25" s="5" t="s">
        <v>55</v>
      </c>
      <c r="H25" s="5" t="s">
        <v>75</v>
      </c>
      <c r="I25" s="5" t="s">
        <v>76</v>
      </c>
      <c r="J25" s="2"/>
      <c r="K25" s="1"/>
    </row>
    <row r="26" spans="1:11" ht="25.5">
      <c r="A26" s="9">
        <v>0.16703953214268286</v>
      </c>
      <c r="B26" s="9">
        <v>95042.938118587001</v>
      </c>
      <c r="C26" s="9">
        <v>0</v>
      </c>
      <c r="D26" s="10"/>
      <c r="E26" s="10"/>
      <c r="F26" s="10"/>
      <c r="G26" s="10"/>
      <c r="H26" s="10"/>
      <c r="I26" s="11" t="s">
        <v>77</v>
      </c>
      <c r="J26" s="2"/>
      <c r="K26" s="1"/>
    </row>
    <row r="27" spans="1:11" ht="15.2" customHeight="1">
      <c r="A27" s="33" t="s">
        <v>78</v>
      </c>
      <c r="B27" s="33"/>
      <c r="C27" s="33"/>
      <c r="D27" s="33"/>
      <c r="E27" s="33"/>
      <c r="F27" s="33"/>
      <c r="G27" s="33"/>
      <c r="H27" s="33"/>
      <c r="I27" s="33"/>
      <c r="J27" s="2"/>
      <c r="K27" s="1"/>
    </row>
    <row r="28" spans="1:11" ht="24">
      <c r="A28" s="4">
        <v>5.6152882473797544E-4</v>
      </c>
      <c r="B28" s="4">
        <v>319.50130999999999</v>
      </c>
      <c r="C28" s="4">
        <v>0</v>
      </c>
      <c r="D28" s="4">
        <v>0</v>
      </c>
      <c r="E28" s="5" t="s">
        <v>53</v>
      </c>
      <c r="F28" s="5" t="s">
        <v>54</v>
      </c>
      <c r="G28" s="5" t="s">
        <v>55</v>
      </c>
      <c r="H28" s="5" t="s">
        <v>79</v>
      </c>
      <c r="I28" s="5" t="s">
        <v>80</v>
      </c>
      <c r="J28" s="2"/>
      <c r="K28" s="1"/>
    </row>
    <row r="29" spans="1:11" ht="24">
      <c r="A29" s="4">
        <v>0.9725345698058937</v>
      </c>
      <c r="B29" s="4">
        <v>553357.29064000002</v>
      </c>
      <c r="C29" s="4">
        <v>0</v>
      </c>
      <c r="D29" s="4">
        <v>0</v>
      </c>
      <c r="E29" s="5" t="s">
        <v>53</v>
      </c>
      <c r="F29" s="5" t="s">
        <v>54</v>
      </c>
      <c r="G29" s="5" t="s">
        <v>55</v>
      </c>
      <c r="H29" s="5" t="s">
        <v>79</v>
      </c>
      <c r="I29" s="5" t="s">
        <v>80</v>
      </c>
      <c r="J29" s="2"/>
      <c r="K29" s="1"/>
    </row>
    <row r="30" spans="1:11" ht="24">
      <c r="A30" s="4">
        <v>4.151720949876014E-3</v>
      </c>
      <c r="B30" s="4">
        <v>2362.2656999999999</v>
      </c>
      <c r="C30" s="4">
        <v>0</v>
      </c>
      <c r="D30" s="4">
        <v>0</v>
      </c>
      <c r="E30" s="5" t="s">
        <v>53</v>
      </c>
      <c r="F30" s="5" t="s">
        <v>54</v>
      </c>
      <c r="G30" s="5" t="s">
        <v>55</v>
      </c>
      <c r="H30" s="5" t="s">
        <v>81</v>
      </c>
      <c r="I30" s="5" t="s">
        <v>80</v>
      </c>
      <c r="J30" s="2"/>
      <c r="K30" s="1"/>
    </row>
    <row r="31" spans="1:11" ht="24">
      <c r="A31" s="4">
        <v>0.9517497302210346</v>
      </c>
      <c r="B31" s="4">
        <v>541531.03492000001</v>
      </c>
      <c r="C31" s="4">
        <v>0</v>
      </c>
      <c r="D31" s="4">
        <v>0</v>
      </c>
      <c r="E31" s="5" t="s">
        <v>53</v>
      </c>
      <c r="F31" s="5" t="s">
        <v>54</v>
      </c>
      <c r="G31" s="5" t="s">
        <v>55</v>
      </c>
      <c r="H31" s="5" t="s">
        <v>82</v>
      </c>
      <c r="I31" s="5" t="s">
        <v>80</v>
      </c>
      <c r="J31" s="2"/>
      <c r="K31" s="1"/>
    </row>
    <row r="32" spans="1:11">
      <c r="A32" s="9">
        <v>1.9289975498015421</v>
      </c>
      <c r="B32" s="9">
        <v>1097570.0925700001</v>
      </c>
      <c r="C32" s="9">
        <v>0</v>
      </c>
      <c r="D32" s="10"/>
      <c r="E32" s="10"/>
      <c r="F32" s="10"/>
      <c r="G32" s="10"/>
      <c r="H32" s="10"/>
      <c r="I32" s="11" t="s">
        <v>83</v>
      </c>
      <c r="J32" s="2"/>
      <c r="K32" s="1"/>
    </row>
    <row r="33" spans="1:11" ht="15.2" customHeight="1">
      <c r="A33" s="33" t="s">
        <v>84</v>
      </c>
      <c r="B33" s="33"/>
      <c r="C33" s="33"/>
      <c r="D33" s="33"/>
      <c r="E33" s="33"/>
      <c r="F33" s="33"/>
      <c r="G33" s="33"/>
      <c r="H33" s="33"/>
      <c r="I33" s="33"/>
      <c r="J33" s="2"/>
      <c r="K33" s="1"/>
    </row>
    <row r="34" spans="1:11">
      <c r="A34" s="4">
        <v>1.7575165020073799E-11</v>
      </c>
      <c r="B34" s="4">
        <v>1.0000000000000001E-5</v>
      </c>
      <c r="C34" s="4">
        <v>0</v>
      </c>
      <c r="D34" s="4">
        <v>0</v>
      </c>
      <c r="E34" s="5" t="s">
        <v>55</v>
      </c>
      <c r="F34" s="5"/>
      <c r="G34" s="5" t="s">
        <v>55</v>
      </c>
      <c r="H34" s="5" t="s">
        <v>55</v>
      </c>
      <c r="I34" s="5" t="s">
        <v>55</v>
      </c>
      <c r="J34" s="2"/>
      <c r="K34" s="1"/>
    </row>
    <row r="35" spans="1:11" ht="25.5">
      <c r="A35" s="9">
        <v>1.7575165020073799E-11</v>
      </c>
      <c r="B35" s="9">
        <v>1.0000000000000001E-5</v>
      </c>
      <c r="C35" s="9">
        <v>0</v>
      </c>
      <c r="D35" s="10"/>
      <c r="E35" s="10"/>
      <c r="F35" s="10"/>
      <c r="G35" s="10"/>
      <c r="H35" s="10"/>
      <c r="I35" s="11" t="s">
        <v>85</v>
      </c>
      <c r="J35" s="2"/>
      <c r="K35" s="1"/>
    </row>
    <row r="36" spans="1:11" ht="15.2" customHeight="1">
      <c r="A36" s="33" t="s">
        <v>86</v>
      </c>
      <c r="B36" s="33"/>
      <c r="C36" s="33"/>
      <c r="D36" s="33"/>
      <c r="E36" s="33"/>
      <c r="F36" s="33"/>
      <c r="G36" s="33"/>
      <c r="H36" s="33"/>
      <c r="I36" s="33"/>
      <c r="J36" s="2"/>
      <c r="K36" s="1"/>
    </row>
    <row r="37" spans="1:11">
      <c r="A37" s="4">
        <v>1.7575165020073799E-11</v>
      </c>
      <c r="B37" s="4">
        <v>1.0000000000000001E-5</v>
      </c>
      <c r="C37" s="4">
        <v>0</v>
      </c>
      <c r="D37" s="4">
        <v>0</v>
      </c>
      <c r="E37" s="5" t="s">
        <v>55</v>
      </c>
      <c r="F37" s="5"/>
      <c r="G37" s="5" t="s">
        <v>55</v>
      </c>
      <c r="H37" s="5" t="s">
        <v>55</v>
      </c>
      <c r="I37" s="5" t="s">
        <v>55</v>
      </c>
      <c r="J37" s="2"/>
      <c r="K37" s="1"/>
    </row>
    <row r="38" spans="1:11" ht="25.5">
      <c r="A38" s="9">
        <v>1.7575165020073799E-11</v>
      </c>
      <c r="B38" s="9">
        <v>1.0000000000000001E-5</v>
      </c>
      <c r="C38" s="9">
        <v>0</v>
      </c>
      <c r="D38" s="10"/>
      <c r="E38" s="10"/>
      <c r="F38" s="10"/>
      <c r="G38" s="10"/>
      <c r="H38" s="10"/>
      <c r="I38" s="11" t="s">
        <v>87</v>
      </c>
      <c r="J38" s="2"/>
      <c r="K38" s="1"/>
    </row>
    <row r="39" spans="1:11" ht="15.2" customHeight="1">
      <c r="A39" s="33" t="s">
        <v>88</v>
      </c>
      <c r="B39" s="33"/>
      <c r="C39" s="33"/>
      <c r="D39" s="33"/>
      <c r="E39" s="33"/>
      <c r="F39" s="33"/>
      <c r="G39" s="33"/>
      <c r="H39" s="33"/>
      <c r="I39" s="33"/>
      <c r="J39" s="2"/>
      <c r="K39" s="1"/>
    </row>
    <row r="40" spans="1:11">
      <c r="A40" s="4">
        <v>1.7575165020073799E-11</v>
      </c>
      <c r="B40" s="4">
        <v>1.0000000000000001E-5</v>
      </c>
      <c r="C40" s="4">
        <v>0</v>
      </c>
      <c r="D40" s="4">
        <v>0</v>
      </c>
      <c r="E40" s="5" t="s">
        <v>55</v>
      </c>
      <c r="F40" s="5"/>
      <c r="G40" s="5" t="s">
        <v>55</v>
      </c>
      <c r="H40" s="5" t="s">
        <v>55</v>
      </c>
      <c r="I40" s="5" t="s">
        <v>55</v>
      </c>
      <c r="J40" s="2"/>
      <c r="K40" s="1"/>
    </row>
    <row r="41" spans="1:11" ht="25.5">
      <c r="A41" s="9">
        <v>1.7575165020073799E-11</v>
      </c>
      <c r="B41" s="9">
        <v>1.0000000000000001E-5</v>
      </c>
      <c r="C41" s="9">
        <v>0</v>
      </c>
      <c r="D41" s="10"/>
      <c r="E41" s="10"/>
      <c r="F41" s="10"/>
      <c r="G41" s="10"/>
      <c r="H41" s="10"/>
      <c r="I41" s="11" t="s">
        <v>89</v>
      </c>
      <c r="J41" s="2"/>
      <c r="K41" s="1"/>
    </row>
    <row r="42" spans="1:11" ht="15.2" customHeight="1">
      <c r="A42" s="33" t="s">
        <v>90</v>
      </c>
      <c r="B42" s="33"/>
      <c r="C42" s="33"/>
      <c r="D42" s="33"/>
      <c r="E42" s="33"/>
      <c r="F42" s="33"/>
      <c r="G42" s="33"/>
      <c r="H42" s="33"/>
      <c r="I42" s="33"/>
      <c r="J42" s="2"/>
      <c r="K42" s="1"/>
    </row>
    <row r="43" spans="1:11">
      <c r="A43" s="4">
        <v>1.7575165020073799E-11</v>
      </c>
      <c r="B43" s="4">
        <v>1.0000000000000001E-5</v>
      </c>
      <c r="C43" s="4">
        <v>0</v>
      </c>
      <c r="D43" s="4">
        <v>0</v>
      </c>
      <c r="E43" s="5" t="s">
        <v>55</v>
      </c>
      <c r="F43" s="5"/>
      <c r="G43" s="5" t="s">
        <v>55</v>
      </c>
      <c r="H43" s="5" t="s">
        <v>55</v>
      </c>
      <c r="I43" s="5" t="s">
        <v>55</v>
      </c>
      <c r="J43" s="2"/>
      <c r="K43" s="1"/>
    </row>
    <row r="44" spans="1:11" ht="25.5">
      <c r="A44" s="9">
        <v>1.7575165020073799E-11</v>
      </c>
      <c r="B44" s="9">
        <v>1.0000000000000001E-5</v>
      </c>
      <c r="C44" s="9">
        <v>0</v>
      </c>
      <c r="D44" s="10"/>
      <c r="E44" s="10"/>
      <c r="F44" s="10"/>
      <c r="G44" s="10"/>
      <c r="H44" s="10"/>
      <c r="I44" s="11" t="s">
        <v>91</v>
      </c>
      <c r="J44" s="2"/>
      <c r="K44" s="1"/>
    </row>
    <row r="45" spans="1:11">
      <c r="A45" s="9">
        <v>2.243630890177986</v>
      </c>
      <c r="B45" s="9">
        <v>1276591.6494185871</v>
      </c>
      <c r="C45" s="9">
        <v>0</v>
      </c>
      <c r="D45" s="10"/>
      <c r="E45" s="10"/>
      <c r="F45" s="10"/>
      <c r="G45" s="10"/>
      <c r="H45" s="10"/>
      <c r="I45" s="11" t="s">
        <v>92</v>
      </c>
      <c r="J45" s="2"/>
      <c r="K45" s="1"/>
    </row>
    <row r="46" spans="1:11" ht="15.2" customHeight="1">
      <c r="A46" s="33" t="s">
        <v>93</v>
      </c>
      <c r="B46" s="33"/>
      <c r="C46" s="33"/>
      <c r="D46" s="33"/>
      <c r="E46" s="33"/>
      <c r="F46" s="33"/>
      <c r="G46" s="33"/>
      <c r="H46" s="33"/>
      <c r="I46" s="33"/>
      <c r="J46" s="2"/>
      <c r="K46" s="1"/>
    </row>
    <row r="47" spans="1:11" ht="15.2" customHeight="1">
      <c r="A47" s="33" t="s">
        <v>94</v>
      </c>
      <c r="B47" s="33"/>
      <c r="C47" s="33"/>
      <c r="D47" s="33"/>
      <c r="E47" s="33"/>
      <c r="F47" s="33"/>
      <c r="G47" s="33"/>
      <c r="H47" s="33"/>
      <c r="I47" s="33"/>
      <c r="J47" s="2"/>
      <c r="K47" s="1"/>
    </row>
    <row r="48" spans="1:11">
      <c r="A48" s="4">
        <v>1.7575165020073799E-11</v>
      </c>
      <c r="B48" s="4">
        <v>1.0000000000000001E-5</v>
      </c>
      <c r="C48" s="4">
        <v>0</v>
      </c>
      <c r="D48" s="4">
        <v>0</v>
      </c>
      <c r="E48" s="5" t="s">
        <v>55</v>
      </c>
      <c r="F48" s="5"/>
      <c r="G48" s="5" t="s">
        <v>55</v>
      </c>
      <c r="H48" s="5" t="s">
        <v>55</v>
      </c>
      <c r="I48" s="5" t="s">
        <v>55</v>
      </c>
      <c r="J48" s="2"/>
      <c r="K48" s="1"/>
    </row>
    <row r="49" spans="1:11" ht="25.5">
      <c r="A49" s="9">
        <v>1.7575165020073799E-11</v>
      </c>
      <c r="B49" s="9">
        <v>1.0000000000000001E-5</v>
      </c>
      <c r="C49" s="9">
        <v>0</v>
      </c>
      <c r="D49" s="10"/>
      <c r="E49" s="10"/>
      <c r="F49" s="10"/>
      <c r="G49" s="10"/>
      <c r="H49" s="10"/>
      <c r="I49" s="11" t="s">
        <v>95</v>
      </c>
      <c r="J49" s="2"/>
      <c r="K49" s="1"/>
    </row>
    <row r="50" spans="1:11" ht="15.2" customHeight="1">
      <c r="A50" s="33" t="s">
        <v>96</v>
      </c>
      <c r="B50" s="33"/>
      <c r="C50" s="33"/>
      <c r="D50" s="33"/>
      <c r="E50" s="33"/>
      <c r="F50" s="33"/>
      <c r="G50" s="33"/>
      <c r="H50" s="33"/>
      <c r="I50" s="33"/>
      <c r="J50" s="2"/>
      <c r="K50" s="1"/>
    </row>
    <row r="51" spans="1:11">
      <c r="A51" s="4">
        <v>1.7575165020073799E-11</v>
      </c>
      <c r="B51" s="4">
        <v>1.0000000000000001E-5</v>
      </c>
      <c r="C51" s="4">
        <v>0</v>
      </c>
      <c r="D51" s="4">
        <v>0</v>
      </c>
      <c r="E51" s="5" t="s">
        <v>55</v>
      </c>
      <c r="F51" s="5"/>
      <c r="G51" s="5" t="s">
        <v>55</v>
      </c>
      <c r="H51" s="5" t="s">
        <v>55</v>
      </c>
      <c r="I51" s="5" t="s">
        <v>55</v>
      </c>
      <c r="J51" s="2"/>
      <c r="K51" s="1"/>
    </row>
    <row r="52" spans="1:11" ht="25.5">
      <c r="A52" s="9">
        <v>1.7575165020073799E-11</v>
      </c>
      <c r="B52" s="9">
        <v>1.0000000000000001E-5</v>
      </c>
      <c r="C52" s="9">
        <v>0</v>
      </c>
      <c r="D52" s="10"/>
      <c r="E52" s="10"/>
      <c r="F52" s="10"/>
      <c r="G52" s="10"/>
      <c r="H52" s="10"/>
      <c r="I52" s="11" t="s">
        <v>97</v>
      </c>
      <c r="J52" s="2"/>
      <c r="K52" s="1"/>
    </row>
    <row r="53" spans="1:11">
      <c r="A53" s="9">
        <v>3.5150330040147598E-11</v>
      </c>
      <c r="B53" s="9">
        <v>2.0000000000000002E-5</v>
      </c>
      <c r="C53" s="9">
        <v>0</v>
      </c>
      <c r="D53" s="10"/>
      <c r="E53" s="10"/>
      <c r="F53" s="10"/>
      <c r="G53" s="10"/>
      <c r="H53" s="10"/>
      <c r="I53" s="11" t="s">
        <v>98</v>
      </c>
      <c r="J53" s="2"/>
      <c r="K53" s="1"/>
    </row>
    <row r="54" spans="1:11">
      <c r="A54" s="6">
        <v>2.2436308902131366</v>
      </c>
      <c r="B54" s="6">
        <v>1276591.649438587</v>
      </c>
      <c r="C54" s="6">
        <v>0</v>
      </c>
      <c r="D54" s="12"/>
      <c r="E54" s="12"/>
      <c r="F54" s="12"/>
      <c r="G54" s="12"/>
      <c r="H54" s="12"/>
      <c r="I54" s="7" t="s">
        <v>99</v>
      </c>
      <c r="J54" s="2"/>
      <c r="K54" s="1"/>
    </row>
    <row r="55" spans="1:11" ht="20.100000000000001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1"/>
    </row>
    <row r="56" spans="1:11" ht="36" customHeight="1">
      <c r="A56" s="32" t="s">
        <v>33</v>
      </c>
      <c r="B56" s="32"/>
      <c r="C56" s="32"/>
      <c r="D56" s="32"/>
      <c r="E56" s="32"/>
      <c r="F56" s="32"/>
      <c r="G56" s="32"/>
      <c r="H56" s="32"/>
      <c r="I56" s="32"/>
      <c r="J56" s="32"/>
      <c r="K56" s="1"/>
    </row>
  </sheetData>
  <mergeCells count="15">
    <mergeCell ref="A2:J2"/>
    <mergeCell ref="A3:J3"/>
    <mergeCell ref="A4:J4"/>
    <mergeCell ref="A7:I7"/>
    <mergeCell ref="A8:I8"/>
    <mergeCell ref="A18:I18"/>
    <mergeCell ref="A47:I47"/>
    <mergeCell ref="A50:I50"/>
    <mergeCell ref="A56:J56"/>
    <mergeCell ref="A27:I27"/>
    <mergeCell ref="A33:I33"/>
    <mergeCell ref="A36:I36"/>
    <mergeCell ref="A39:I39"/>
    <mergeCell ref="A42:I42"/>
    <mergeCell ref="A46:I46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10"/>
  <sheetViews>
    <sheetView showGridLines="0" workbookViewId="0"/>
  </sheetViews>
  <sheetFormatPr defaultRowHeight="12.75"/>
  <cols>
    <col min="1" max="1" width="9.42578125" customWidth="1"/>
    <col min="2" max="3" width="14.28515625" customWidth="1"/>
    <col min="4" max="4" width="9.42578125" customWidth="1"/>
    <col min="5" max="6" width="7.42578125" customWidth="1"/>
    <col min="7" max="8" width="9.42578125" customWidth="1"/>
    <col min="9" max="10" width="7.42578125" customWidth="1"/>
    <col min="11" max="11" width="10.140625" customWidth="1"/>
    <col min="12" max="12" width="14.28515625" customWidth="1"/>
    <col min="13" max="13" width="8.7109375" customWidth="1"/>
    <col min="14" max="14" width="14.28515625" customWidth="1"/>
    <col min="15" max="15" width="6.85546875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9" t="s">
        <v>1530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5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51">
      <c r="A6" s="3" t="s">
        <v>3</v>
      </c>
      <c r="B6" s="3" t="s">
        <v>1525</v>
      </c>
      <c r="C6" s="3" t="s">
        <v>104</v>
      </c>
      <c r="D6" s="3" t="s">
        <v>1526</v>
      </c>
      <c r="E6" s="3" t="s">
        <v>46</v>
      </c>
      <c r="F6" s="3" t="s">
        <v>36</v>
      </c>
      <c r="G6" s="3" t="s">
        <v>105</v>
      </c>
      <c r="H6" s="3" t="s">
        <v>1531</v>
      </c>
      <c r="I6" s="3" t="s">
        <v>47</v>
      </c>
      <c r="J6" s="3" t="s">
        <v>1532</v>
      </c>
      <c r="K6" s="3" t="s">
        <v>1533</v>
      </c>
      <c r="L6" s="3" t="s">
        <v>1534</v>
      </c>
      <c r="M6" s="3" t="s">
        <v>1535</v>
      </c>
      <c r="N6" s="3" t="s">
        <v>50</v>
      </c>
      <c r="O6" s="1"/>
    </row>
    <row r="7" spans="1:15" ht="15.2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1"/>
    </row>
    <row r="8" spans="1:15">
      <c r="A8" s="4">
        <v>0</v>
      </c>
      <c r="B8" s="4">
        <v>1E-3</v>
      </c>
      <c r="C8" s="4">
        <v>0</v>
      </c>
      <c r="D8" s="15">
        <v>0</v>
      </c>
      <c r="E8" s="4">
        <v>0</v>
      </c>
      <c r="F8" s="5"/>
      <c r="G8" s="4">
        <v>0</v>
      </c>
      <c r="H8" s="14">
        <v>41274</v>
      </c>
      <c r="I8" s="5"/>
      <c r="J8" s="5"/>
      <c r="K8" s="5"/>
      <c r="L8" s="5"/>
      <c r="M8" s="5"/>
      <c r="N8" s="5"/>
      <c r="O8" s="1"/>
    </row>
    <row r="9" spans="1:15">
      <c r="A9" s="9">
        <v>0</v>
      </c>
      <c r="B9" s="9">
        <v>1E-3</v>
      </c>
      <c r="C9" s="9">
        <v>0</v>
      </c>
      <c r="D9" s="10"/>
      <c r="E9" s="10"/>
      <c r="F9" s="10"/>
      <c r="G9" s="9">
        <v>0</v>
      </c>
      <c r="H9" s="10"/>
      <c r="I9" s="10"/>
      <c r="J9" s="10"/>
      <c r="K9" s="10"/>
      <c r="L9" s="10"/>
      <c r="M9" s="10"/>
      <c r="N9" s="11" t="s">
        <v>1536</v>
      </c>
      <c r="O9" s="1"/>
    </row>
    <row r="10" spans="1:15" ht="25.5">
      <c r="A10" s="6">
        <v>0</v>
      </c>
      <c r="B10" s="6">
        <v>1E-3</v>
      </c>
      <c r="C10" s="6">
        <v>0</v>
      </c>
      <c r="D10" s="12"/>
      <c r="E10" s="12"/>
      <c r="F10" s="12"/>
      <c r="G10" s="6">
        <v>0</v>
      </c>
      <c r="H10" s="12"/>
      <c r="I10" s="12"/>
      <c r="J10" s="12"/>
      <c r="K10" s="12"/>
      <c r="L10" s="12"/>
      <c r="M10" s="12"/>
      <c r="N10" s="7" t="s">
        <v>1537</v>
      </c>
      <c r="O10" s="1"/>
    </row>
  </sheetData>
  <mergeCells count="4">
    <mergeCell ref="A2:O2"/>
    <mergeCell ref="A3:O3"/>
    <mergeCell ref="A4:O4"/>
    <mergeCell ref="A7:N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57"/>
  <sheetViews>
    <sheetView showGridLines="0" topLeftCell="A7" workbookViewId="0">
      <selection activeCell="M54" sqref="M54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8.8554687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0.140625" customWidth="1"/>
    <col min="13" max="13" width="14.28515625" customWidth="1"/>
    <col min="14" max="14" width="6.85546875" customWidth="1"/>
    <col min="15" max="15" width="12" customWidth="1"/>
  </cols>
  <sheetData>
    <row r="1" spans="1:15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>
      <c r="A2" s="29" t="s">
        <v>100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1"/>
    </row>
    <row r="3" spans="1:15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1"/>
    </row>
    <row r="4" spans="1:15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1"/>
    </row>
    <row r="5" spans="1:15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>
      <c r="A6" s="3" t="s">
        <v>3</v>
      </c>
      <c r="B6" s="3" t="s">
        <v>101</v>
      </c>
      <c r="C6" s="3" t="s">
        <v>102</v>
      </c>
      <c r="D6" s="3" t="s">
        <v>103</v>
      </c>
      <c r="E6" s="3" t="s">
        <v>104</v>
      </c>
      <c r="F6" s="3" t="s">
        <v>45</v>
      </c>
      <c r="G6" s="3" t="s">
        <v>46</v>
      </c>
      <c r="H6" s="3" t="s">
        <v>36</v>
      </c>
      <c r="I6" s="3" t="s">
        <v>105</v>
      </c>
      <c r="J6" s="3" t="s">
        <v>47</v>
      </c>
      <c r="K6" s="3" t="s">
        <v>48</v>
      </c>
      <c r="L6" s="3" t="s">
        <v>49</v>
      </c>
      <c r="M6" s="3" t="s">
        <v>50</v>
      </c>
      <c r="N6" s="2"/>
      <c r="O6" s="1"/>
    </row>
    <row r="7" spans="1:15" ht="15.2" customHeight="1">
      <c r="A7" s="33" t="s">
        <v>51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2"/>
      <c r="O7" s="1"/>
    </row>
    <row r="8" spans="1:15" ht="15.2" customHeight="1">
      <c r="A8" s="33" t="s">
        <v>106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2"/>
      <c r="O8" s="1"/>
    </row>
    <row r="9" spans="1:15" ht="15.2" customHeight="1">
      <c r="A9" s="33" t="s">
        <v>1539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2"/>
      <c r="O9" s="1"/>
    </row>
    <row r="10" spans="1:15">
      <c r="A10" s="4">
        <v>1.7575165020073799E-11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55</v>
      </c>
      <c r="I10" s="4">
        <v>0</v>
      </c>
      <c r="J10" s="5"/>
      <c r="K10" s="5" t="s">
        <v>55</v>
      </c>
      <c r="L10" s="5" t="s">
        <v>55</v>
      </c>
      <c r="M10" s="5" t="s">
        <v>55</v>
      </c>
      <c r="N10" s="2"/>
      <c r="O10" s="1"/>
    </row>
    <row r="11" spans="1:15">
      <c r="A11" s="9">
        <v>1.7575165020073799E-11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1" t="s">
        <v>1540</v>
      </c>
      <c r="N11" s="2"/>
      <c r="O11" s="1"/>
    </row>
    <row r="12" spans="1:15" ht="15.2" customHeight="1">
      <c r="A12" s="33" t="s">
        <v>1541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2"/>
      <c r="O12" s="1"/>
    </row>
    <row r="13" spans="1:15" ht="24">
      <c r="A13" s="4">
        <v>0.51347326016805139</v>
      </c>
      <c r="B13" s="4">
        <v>1.9349770573004501</v>
      </c>
      <c r="C13" s="4">
        <v>292158.429</v>
      </c>
      <c r="D13" s="4">
        <v>156.54</v>
      </c>
      <c r="E13" s="4">
        <v>186635000</v>
      </c>
      <c r="F13" s="4">
        <v>1.43</v>
      </c>
      <c r="G13" s="4">
        <v>4</v>
      </c>
      <c r="H13" s="5" t="s">
        <v>53</v>
      </c>
      <c r="I13" s="4">
        <v>9.65</v>
      </c>
      <c r="J13" s="5" t="s">
        <v>107</v>
      </c>
      <c r="K13" s="5" t="s">
        <v>108</v>
      </c>
      <c r="L13" s="5" t="s">
        <v>109</v>
      </c>
      <c r="M13" s="5" t="s">
        <v>110</v>
      </c>
      <c r="N13" s="2"/>
      <c r="O13" s="1"/>
    </row>
    <row r="14" spans="1:15" ht="36">
      <c r="A14" s="4">
        <v>0.96601478257319051</v>
      </c>
      <c r="B14" s="4">
        <v>5.6341506715291203</v>
      </c>
      <c r="C14" s="4">
        <v>549647.63145600003</v>
      </c>
      <c r="D14" s="4">
        <v>113.6</v>
      </c>
      <c r="E14" s="4">
        <v>483844746</v>
      </c>
      <c r="F14" s="4">
        <v>2.4</v>
      </c>
      <c r="G14" s="4">
        <v>2.75</v>
      </c>
      <c r="H14" s="5" t="s">
        <v>53</v>
      </c>
      <c r="I14" s="4">
        <v>20.36</v>
      </c>
      <c r="J14" s="5" t="s">
        <v>107</v>
      </c>
      <c r="K14" s="5" t="s">
        <v>108</v>
      </c>
      <c r="L14" s="5" t="s">
        <v>111</v>
      </c>
      <c r="M14" s="5" t="s">
        <v>112</v>
      </c>
      <c r="N14" s="2"/>
      <c r="O14" s="1"/>
    </row>
    <row r="15" spans="1:15" ht="36">
      <c r="A15" s="4">
        <v>2.9052827295258243</v>
      </c>
      <c r="B15" s="4">
        <v>6.50597706214689</v>
      </c>
      <c r="C15" s="4">
        <v>1653061.4228699999</v>
      </c>
      <c r="D15" s="4">
        <v>159.5</v>
      </c>
      <c r="E15" s="4">
        <v>1036402146</v>
      </c>
      <c r="F15" s="4">
        <v>2.13</v>
      </c>
      <c r="G15" s="4">
        <v>4</v>
      </c>
      <c r="H15" s="5" t="s">
        <v>53</v>
      </c>
      <c r="I15" s="4">
        <v>16.510000000000002</v>
      </c>
      <c r="J15" s="5" t="s">
        <v>107</v>
      </c>
      <c r="K15" s="5" t="s">
        <v>108</v>
      </c>
      <c r="L15" s="5" t="s">
        <v>113</v>
      </c>
      <c r="M15" s="5" t="s">
        <v>114</v>
      </c>
      <c r="N15" s="2"/>
      <c r="O15" s="1"/>
    </row>
    <row r="16" spans="1:15">
      <c r="A16" s="9">
        <v>4.3847707722670659</v>
      </c>
      <c r="B16" s="10"/>
      <c r="C16" s="9">
        <v>2494867.4833260002</v>
      </c>
      <c r="D16" s="10"/>
      <c r="E16" s="9">
        <v>1706881892</v>
      </c>
      <c r="F16" s="9">
        <v>2.1075114148619698</v>
      </c>
      <c r="G16" s="10"/>
      <c r="H16" s="10"/>
      <c r="I16" s="9">
        <v>16.554866734972382</v>
      </c>
      <c r="J16" s="10"/>
      <c r="K16" s="10"/>
      <c r="L16" s="10"/>
      <c r="M16" s="11" t="s">
        <v>1542</v>
      </c>
      <c r="N16" s="2"/>
      <c r="O16" s="1"/>
    </row>
    <row r="17" spans="1:15" ht="15.2" customHeight="1">
      <c r="A17" s="33" t="s">
        <v>1543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2"/>
      <c r="O17" s="1"/>
    </row>
    <row r="18" spans="1:15">
      <c r="A18" s="4">
        <v>1.7575165020073799E-11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55</v>
      </c>
      <c r="I18" s="4">
        <v>0</v>
      </c>
      <c r="J18" s="5"/>
      <c r="K18" s="5" t="s">
        <v>55</v>
      </c>
      <c r="L18" s="5" t="s">
        <v>55</v>
      </c>
      <c r="M18" s="5" t="s">
        <v>55</v>
      </c>
      <c r="N18" s="2"/>
      <c r="O18" s="1"/>
    </row>
    <row r="19" spans="1:15">
      <c r="A19" s="9">
        <v>1.7575165020073799E-11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1" t="s">
        <v>1544</v>
      </c>
      <c r="N19" s="2"/>
      <c r="O19" s="1"/>
    </row>
    <row r="20" spans="1:15" ht="25.5">
      <c r="A20" s="9">
        <v>4.3847707723022156</v>
      </c>
      <c r="B20" s="10"/>
      <c r="C20" s="9">
        <v>2494867.4833459998</v>
      </c>
      <c r="D20" s="10"/>
      <c r="E20" s="9">
        <v>1706881892</v>
      </c>
      <c r="F20" s="9">
        <v>2.1075114148450753</v>
      </c>
      <c r="G20" s="10"/>
      <c r="H20" s="10"/>
      <c r="I20" s="9">
        <v>16.554866734839671</v>
      </c>
      <c r="J20" s="10"/>
      <c r="K20" s="10"/>
      <c r="L20" s="10"/>
      <c r="M20" s="11" t="s">
        <v>115</v>
      </c>
      <c r="N20" s="2"/>
      <c r="O20" s="1"/>
    </row>
    <row r="21" spans="1:15" ht="15.2" customHeight="1">
      <c r="A21" s="33" t="s">
        <v>116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2"/>
      <c r="O21" s="1"/>
    </row>
    <row r="22" spans="1:15" ht="15.2" customHeight="1">
      <c r="A22" s="33" t="s">
        <v>1545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2"/>
      <c r="O22" s="1"/>
    </row>
    <row r="23" spans="1:15">
      <c r="A23" s="4">
        <v>1.7575165020073799E-11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55</v>
      </c>
      <c r="I23" s="4">
        <v>0</v>
      </c>
      <c r="J23" s="5"/>
      <c r="K23" s="5" t="s">
        <v>55</v>
      </c>
      <c r="L23" s="5" t="s">
        <v>55</v>
      </c>
      <c r="M23" s="5" t="s">
        <v>55</v>
      </c>
      <c r="N23" s="2"/>
      <c r="O23" s="1"/>
    </row>
    <row r="24" spans="1:15" ht="25.5">
      <c r="A24" s="9">
        <v>1.7575165020073799E-11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1" t="s">
        <v>1546</v>
      </c>
      <c r="N24" s="2"/>
      <c r="O24" s="1"/>
    </row>
    <row r="25" spans="1:15" ht="15.2" customHeight="1">
      <c r="A25" s="33" t="s">
        <v>1547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2"/>
      <c r="O25" s="1"/>
    </row>
    <row r="26" spans="1:15" ht="36">
      <c r="A26" s="4">
        <v>3.9894394334016113E-2</v>
      </c>
      <c r="B26" s="4">
        <v>0.11078717201166199</v>
      </c>
      <c r="C26" s="4">
        <v>22699.3</v>
      </c>
      <c r="D26" s="4">
        <v>119.47</v>
      </c>
      <c r="E26" s="4">
        <v>19000000</v>
      </c>
      <c r="F26" s="4">
        <v>3.61</v>
      </c>
      <c r="G26" s="4">
        <v>5.5</v>
      </c>
      <c r="H26" s="5" t="s">
        <v>53</v>
      </c>
      <c r="I26" s="4">
        <v>7.2</v>
      </c>
      <c r="J26" s="5" t="s">
        <v>107</v>
      </c>
      <c r="K26" s="5" t="s">
        <v>108</v>
      </c>
      <c r="L26" s="5" t="s">
        <v>117</v>
      </c>
      <c r="M26" s="5" t="s">
        <v>118</v>
      </c>
      <c r="N26" s="2"/>
      <c r="O26" s="1"/>
    </row>
    <row r="27" spans="1:15" ht="36">
      <c r="A27" s="4">
        <v>5.0180689550550694E-3</v>
      </c>
      <c r="B27" s="4">
        <v>1.67770728190339E-2</v>
      </c>
      <c r="C27" s="4">
        <v>2855.2044599999999</v>
      </c>
      <c r="D27" s="4">
        <v>122.7</v>
      </c>
      <c r="E27" s="4">
        <v>2326980</v>
      </c>
      <c r="F27" s="4">
        <v>4.16</v>
      </c>
      <c r="G27" s="4">
        <v>6.25</v>
      </c>
      <c r="H27" s="5" t="s">
        <v>53</v>
      </c>
      <c r="I27" s="4">
        <v>10</v>
      </c>
      <c r="J27" s="5" t="s">
        <v>107</v>
      </c>
      <c r="K27" s="5" t="s">
        <v>108</v>
      </c>
      <c r="L27" s="5" t="s">
        <v>119</v>
      </c>
      <c r="M27" s="5" t="s">
        <v>120</v>
      </c>
      <c r="N27" s="2"/>
      <c r="O27" s="1"/>
    </row>
    <row r="28" spans="1:15" ht="36">
      <c r="A28" s="4">
        <v>0.30624767157573979</v>
      </c>
      <c r="B28" s="4">
        <v>3.6974047746893599</v>
      </c>
      <c r="C28" s="4">
        <v>174250.2396</v>
      </c>
      <c r="D28" s="4">
        <v>112.92</v>
      </c>
      <c r="E28" s="4">
        <v>154313000</v>
      </c>
      <c r="F28" s="4">
        <v>4.9800000000000004</v>
      </c>
      <c r="G28" s="4">
        <v>5.5</v>
      </c>
      <c r="H28" s="5" t="s">
        <v>53</v>
      </c>
      <c r="I28" s="4">
        <v>14.95</v>
      </c>
      <c r="J28" s="5" t="s">
        <v>107</v>
      </c>
      <c r="K28" s="5" t="s">
        <v>108</v>
      </c>
      <c r="L28" s="5" t="s">
        <v>121</v>
      </c>
      <c r="M28" s="5" t="s">
        <v>122</v>
      </c>
      <c r="N28" s="2"/>
      <c r="O28" s="1"/>
    </row>
    <row r="29" spans="1:15">
      <c r="A29" s="9">
        <v>0.35116013486481096</v>
      </c>
      <c r="B29" s="10"/>
      <c r="C29" s="9">
        <v>199804.74406</v>
      </c>
      <c r="D29" s="10"/>
      <c r="E29" s="9">
        <v>175639980</v>
      </c>
      <c r="F29" s="9">
        <v>4.812640066608437</v>
      </c>
      <c r="G29" s="10"/>
      <c r="H29" s="10"/>
      <c r="I29" s="9">
        <v>13.998807184378323</v>
      </c>
      <c r="J29" s="10"/>
      <c r="K29" s="10"/>
      <c r="L29" s="10"/>
      <c r="M29" s="11" t="s">
        <v>1548</v>
      </c>
      <c r="N29" s="2"/>
      <c r="O29" s="1"/>
    </row>
    <row r="30" spans="1:15" ht="15.2" customHeight="1">
      <c r="A30" s="33" t="s">
        <v>1549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2"/>
      <c r="O30" s="1"/>
    </row>
    <row r="31" spans="1:15">
      <c r="A31" s="4">
        <v>1.7575165020073799E-11</v>
      </c>
      <c r="B31" s="4">
        <v>0</v>
      </c>
      <c r="C31" s="4">
        <v>1.0000000000000001E-5</v>
      </c>
      <c r="D31" s="4">
        <v>0</v>
      </c>
      <c r="E31" s="4">
        <v>0</v>
      </c>
      <c r="F31" s="4">
        <v>0</v>
      </c>
      <c r="G31" s="4">
        <v>0</v>
      </c>
      <c r="H31" s="5" t="s">
        <v>55</v>
      </c>
      <c r="I31" s="4">
        <v>0</v>
      </c>
      <c r="J31" s="5"/>
      <c r="K31" s="5" t="s">
        <v>55</v>
      </c>
      <c r="L31" s="5" t="s">
        <v>55</v>
      </c>
      <c r="M31" s="5" t="s">
        <v>55</v>
      </c>
      <c r="N31" s="2"/>
      <c r="O31" s="1"/>
    </row>
    <row r="32" spans="1:15">
      <c r="A32" s="9">
        <v>1.7575165020073799E-11</v>
      </c>
      <c r="B32" s="10"/>
      <c r="C32" s="9">
        <v>1.0000000000000001E-5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1" t="s">
        <v>1550</v>
      </c>
      <c r="N32" s="2"/>
      <c r="O32" s="1"/>
    </row>
    <row r="33" spans="1:15" ht="25.5">
      <c r="A33" s="9">
        <v>0.35116013489996134</v>
      </c>
      <c r="B33" s="10"/>
      <c r="C33" s="9">
        <v>199804.74408</v>
      </c>
      <c r="D33" s="10"/>
      <c r="E33" s="9">
        <v>175639980</v>
      </c>
      <c r="F33" s="9">
        <v>4.8126400661267024</v>
      </c>
      <c r="G33" s="10"/>
      <c r="H33" s="10"/>
      <c r="I33" s="9">
        <v>13.998807182977075</v>
      </c>
      <c r="J33" s="10"/>
      <c r="K33" s="10"/>
      <c r="L33" s="10"/>
      <c r="M33" s="11" t="s">
        <v>123</v>
      </c>
      <c r="N33" s="2"/>
      <c r="O33" s="1"/>
    </row>
    <row r="34" spans="1:15" ht="15.2" customHeight="1">
      <c r="A34" s="33" t="s">
        <v>124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2"/>
      <c r="O34" s="1"/>
    </row>
    <row r="35" spans="1:15" ht="15.2" customHeight="1">
      <c r="A35" s="33" t="s">
        <v>1551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2"/>
      <c r="O35" s="1"/>
    </row>
    <row r="36" spans="1:15">
      <c r="A36" s="4">
        <v>1.7575165020073799E-11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55</v>
      </c>
      <c r="I36" s="4">
        <v>0</v>
      </c>
      <c r="J36" s="5"/>
      <c r="K36" s="5" t="s">
        <v>55</v>
      </c>
      <c r="L36" s="5" t="s">
        <v>55</v>
      </c>
      <c r="M36" s="5" t="s">
        <v>55</v>
      </c>
      <c r="N36" s="2"/>
      <c r="O36" s="1"/>
    </row>
    <row r="37" spans="1:15">
      <c r="A37" s="9">
        <v>1.7575165020073799E-11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1" t="s">
        <v>1552</v>
      </c>
      <c r="N37" s="2"/>
      <c r="O37" s="1"/>
    </row>
    <row r="38" spans="1:15" ht="25.5">
      <c r="A38" s="9">
        <v>1.7575165020073799E-11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1" t="s">
        <v>125</v>
      </c>
      <c r="N38" s="2"/>
      <c r="O38" s="1"/>
    </row>
    <row r="39" spans="1:15">
      <c r="A39" s="9">
        <v>4.7359309072197524</v>
      </c>
      <c r="B39" s="10"/>
      <c r="C39" s="9">
        <v>2694672.227436</v>
      </c>
      <c r="D39" s="10"/>
      <c r="E39" s="9">
        <v>1882521872</v>
      </c>
      <c r="F39" s="9">
        <v>2.3080914825611449</v>
      </c>
      <c r="G39" s="10"/>
      <c r="H39" s="10"/>
      <c r="I39" s="9">
        <v>16.365339853024942</v>
      </c>
      <c r="J39" s="10"/>
      <c r="K39" s="10"/>
      <c r="L39" s="10"/>
      <c r="M39" s="11" t="s">
        <v>92</v>
      </c>
      <c r="N39" s="2"/>
      <c r="O39" s="1"/>
    </row>
    <row r="40" spans="1:15" ht="15.2" customHeight="1">
      <c r="A40" s="33" t="s">
        <v>93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2"/>
      <c r="O40" s="1"/>
    </row>
    <row r="41" spans="1:15" ht="15.2" customHeight="1">
      <c r="A41" s="33" t="s">
        <v>126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2"/>
      <c r="O41" s="1"/>
    </row>
    <row r="42" spans="1:15" ht="15.2" customHeight="1">
      <c r="A42" s="33" t="s">
        <v>127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2"/>
      <c r="O42" s="1"/>
    </row>
    <row r="43" spans="1:15" ht="36">
      <c r="A43" s="4">
        <v>0.16989592416135657</v>
      </c>
      <c r="B43" s="4">
        <v>1.5833333333333299</v>
      </c>
      <c r="C43" s="4">
        <v>96668.181475000005</v>
      </c>
      <c r="D43" s="4">
        <v>109.03400000000001</v>
      </c>
      <c r="E43" s="4">
        <v>88658750</v>
      </c>
      <c r="F43" s="4">
        <v>2.93</v>
      </c>
      <c r="G43" s="4">
        <v>4</v>
      </c>
      <c r="H43" s="5" t="s">
        <v>38</v>
      </c>
      <c r="I43" s="4">
        <v>8.07</v>
      </c>
      <c r="J43" s="5" t="s">
        <v>128</v>
      </c>
      <c r="K43" s="5" t="s">
        <v>129</v>
      </c>
      <c r="L43" s="5" t="s">
        <v>130</v>
      </c>
      <c r="M43" s="5" t="s">
        <v>131</v>
      </c>
      <c r="N43" s="2"/>
      <c r="O43" s="1"/>
    </row>
    <row r="44" spans="1:15" ht="36">
      <c r="A44" s="4">
        <v>0.7218035468728492</v>
      </c>
      <c r="B44" s="4">
        <v>4.6966666666666699</v>
      </c>
      <c r="C44" s="4">
        <v>410695.17472434998</v>
      </c>
      <c r="D44" s="4">
        <v>118.473315</v>
      </c>
      <c r="E44" s="4">
        <v>346656270</v>
      </c>
      <c r="F44" s="4">
        <v>2.36</v>
      </c>
      <c r="G44" s="4">
        <v>4.625</v>
      </c>
      <c r="H44" s="5" t="s">
        <v>39</v>
      </c>
      <c r="I44" s="4">
        <v>6.18</v>
      </c>
      <c r="J44" s="5" t="s">
        <v>132</v>
      </c>
      <c r="K44" s="5" t="s">
        <v>133</v>
      </c>
      <c r="L44" s="5" t="s">
        <v>134</v>
      </c>
      <c r="M44" s="5" t="s">
        <v>135</v>
      </c>
      <c r="N44" s="2"/>
      <c r="O44" s="1"/>
    </row>
    <row r="45" spans="1:15" ht="36">
      <c r="A45" s="4">
        <v>9.5614966544099747E-2</v>
      </c>
      <c r="B45" s="4">
        <v>0</v>
      </c>
      <c r="C45" s="4">
        <v>54403.453074205201</v>
      </c>
      <c r="D45" s="4">
        <v>118.457194</v>
      </c>
      <c r="E45" s="4">
        <v>45926677.170999996</v>
      </c>
      <c r="F45" s="4">
        <v>2.19</v>
      </c>
      <c r="G45" s="4">
        <v>5.125</v>
      </c>
      <c r="H45" s="5" t="s">
        <v>38</v>
      </c>
      <c r="I45" s="4">
        <v>5.43</v>
      </c>
      <c r="J45" s="5" t="s">
        <v>132</v>
      </c>
      <c r="K45" s="5" t="s">
        <v>133</v>
      </c>
      <c r="L45" s="5" t="s">
        <v>136</v>
      </c>
      <c r="M45" s="5" t="s">
        <v>137</v>
      </c>
      <c r="N45" s="2"/>
      <c r="O45" s="1"/>
    </row>
    <row r="46" spans="1:15" ht="36">
      <c r="A46" s="4">
        <v>6.9869332257839539E-3</v>
      </c>
      <c r="B46" s="4">
        <v>0</v>
      </c>
      <c r="C46" s="4">
        <v>3975.458106825</v>
      </c>
      <c r="D46" s="4">
        <v>124.2585</v>
      </c>
      <c r="E46" s="4">
        <v>3199345</v>
      </c>
      <c r="F46" s="4">
        <v>5.0999999999999996</v>
      </c>
      <c r="G46" s="4">
        <v>6.875</v>
      </c>
      <c r="H46" s="5" t="s">
        <v>40</v>
      </c>
      <c r="I46" s="4">
        <v>12.73</v>
      </c>
      <c r="J46" s="5" t="s">
        <v>132</v>
      </c>
      <c r="K46" s="5" t="s">
        <v>133</v>
      </c>
      <c r="L46" s="5" t="s">
        <v>138</v>
      </c>
      <c r="M46" s="5" t="s">
        <v>139</v>
      </c>
      <c r="N46" s="2"/>
      <c r="O46" s="1"/>
    </row>
    <row r="47" spans="1:15" ht="36">
      <c r="A47" s="4">
        <v>6.3507224813745169E-2</v>
      </c>
      <c r="B47" s="4">
        <v>2.8839999999999999</v>
      </c>
      <c r="C47" s="4">
        <v>36134.639271499997</v>
      </c>
      <c r="D47" s="4">
        <v>134.255</v>
      </c>
      <c r="E47" s="4">
        <v>26914930</v>
      </c>
      <c r="F47" s="4">
        <v>4.33</v>
      </c>
      <c r="G47" s="4">
        <v>7.25</v>
      </c>
      <c r="H47" s="5" t="s">
        <v>38</v>
      </c>
      <c r="I47" s="4">
        <v>10.59</v>
      </c>
      <c r="J47" s="5" t="s">
        <v>132</v>
      </c>
      <c r="K47" s="5" t="s">
        <v>133</v>
      </c>
      <c r="L47" s="5" t="s">
        <v>140</v>
      </c>
      <c r="M47" s="5" t="s">
        <v>141</v>
      </c>
      <c r="N47" s="2"/>
      <c r="O47" s="1"/>
    </row>
    <row r="48" spans="1:15">
      <c r="A48" s="9">
        <v>1.0578085956178347</v>
      </c>
      <c r="B48" s="10"/>
      <c r="C48" s="9">
        <v>601876.90665188024</v>
      </c>
      <c r="D48" s="10"/>
      <c r="E48" s="9">
        <v>511355972.171</v>
      </c>
      <c r="F48" s="9">
        <v>2.5725522172088988</v>
      </c>
      <c r="G48" s="10"/>
      <c r="H48" s="10"/>
      <c r="I48" s="9">
        <v>6.7237877402370883</v>
      </c>
      <c r="J48" s="10"/>
      <c r="K48" s="10"/>
      <c r="L48" s="10"/>
      <c r="M48" s="11" t="s">
        <v>576</v>
      </c>
      <c r="N48" s="2"/>
      <c r="O48" s="1"/>
    </row>
    <row r="49" spans="1:15" ht="25.5">
      <c r="A49" s="9">
        <v>1.0578085956178347</v>
      </c>
      <c r="B49" s="10"/>
      <c r="C49" s="9">
        <v>601876.90665188024</v>
      </c>
      <c r="D49" s="10"/>
      <c r="E49" s="9">
        <v>511355972.171</v>
      </c>
      <c r="F49" s="9">
        <v>2.5725522172088988</v>
      </c>
      <c r="G49" s="10"/>
      <c r="H49" s="10"/>
      <c r="I49" s="9">
        <v>6.7237877402370883</v>
      </c>
      <c r="J49" s="10"/>
      <c r="K49" s="10"/>
      <c r="L49" s="10"/>
      <c r="M49" s="11" t="s">
        <v>142</v>
      </c>
      <c r="N49" s="2"/>
      <c r="O49" s="1"/>
    </row>
    <row r="50" spans="1:15" ht="15.2" customHeight="1">
      <c r="A50" s="33" t="s">
        <v>143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2"/>
      <c r="O50" s="1"/>
    </row>
    <row r="51" spans="1:15" ht="15.2" customHeight="1">
      <c r="A51" s="33" t="s">
        <v>127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2"/>
      <c r="O51" s="1"/>
    </row>
    <row r="52" spans="1:15">
      <c r="A52" s="4">
        <v>1.7575165020073799E-11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55</v>
      </c>
      <c r="I52" s="4">
        <v>0</v>
      </c>
      <c r="J52" s="5"/>
      <c r="K52" s="5" t="s">
        <v>55</v>
      </c>
      <c r="L52" s="5" t="s">
        <v>55</v>
      </c>
      <c r="M52" s="5" t="s">
        <v>55</v>
      </c>
      <c r="N52" s="2"/>
      <c r="O52" s="1"/>
    </row>
    <row r="53" spans="1:15">
      <c r="A53" s="9">
        <v>1.7575165020073799E-11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1" t="s">
        <v>576</v>
      </c>
      <c r="N53" s="2"/>
      <c r="O53" s="1"/>
    </row>
    <row r="54" spans="1:15" ht="38.25">
      <c r="A54" s="9">
        <v>1.7575165020073799E-11</v>
      </c>
      <c r="B54" s="10"/>
      <c r="C54" s="9">
        <v>1.0000000000000001E-5</v>
      </c>
      <c r="D54" s="10"/>
      <c r="E54" s="9">
        <v>0</v>
      </c>
      <c r="F54" s="9">
        <v>0</v>
      </c>
      <c r="G54" s="10"/>
      <c r="H54" s="10"/>
      <c r="I54" s="9">
        <v>0</v>
      </c>
      <c r="J54" s="10"/>
      <c r="K54" s="10"/>
      <c r="L54" s="10"/>
      <c r="M54" s="11" t="s">
        <v>144</v>
      </c>
      <c r="N54" s="2"/>
      <c r="O54" s="1"/>
    </row>
    <row r="55" spans="1:15">
      <c r="A55" s="9">
        <v>1.0578085956354097</v>
      </c>
      <c r="B55" s="10"/>
      <c r="C55" s="9">
        <v>601876.9066618802</v>
      </c>
      <c r="D55" s="10"/>
      <c r="E55" s="9">
        <v>511355972.171</v>
      </c>
      <c r="F55" s="9">
        <v>2.572552217166157</v>
      </c>
      <c r="G55" s="10"/>
      <c r="H55" s="10"/>
      <c r="I55" s="9">
        <v>6.7237877401253749</v>
      </c>
      <c r="J55" s="10"/>
      <c r="K55" s="10"/>
      <c r="L55" s="10"/>
      <c r="M55" s="11" t="s">
        <v>98</v>
      </c>
      <c r="N55" s="2"/>
      <c r="O55" s="1"/>
    </row>
    <row r="56" spans="1:15" ht="38.25">
      <c r="A56" s="6">
        <v>5.7937395028551633</v>
      </c>
      <c r="B56" s="12"/>
      <c r="C56" s="6">
        <v>3296549.1340978802</v>
      </c>
      <c r="D56" s="12"/>
      <c r="E56" s="6">
        <v>2393877844.171</v>
      </c>
      <c r="F56" s="6">
        <v>2.3563761591737844</v>
      </c>
      <c r="G56" s="12"/>
      <c r="H56" s="12"/>
      <c r="I56" s="6">
        <v>14.605005841586237</v>
      </c>
      <c r="J56" s="12"/>
      <c r="K56" s="12"/>
      <c r="L56" s="12"/>
      <c r="M56" s="7" t="s">
        <v>145</v>
      </c>
      <c r="N56" s="2"/>
      <c r="O56" s="1"/>
    </row>
    <row r="57" spans="1:15" ht="36" customHeight="1">
      <c r="A57" s="32" t="s">
        <v>33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1"/>
    </row>
  </sheetData>
  <mergeCells count="20">
    <mergeCell ref="A2:N2"/>
    <mergeCell ref="A3:N3"/>
    <mergeCell ref="A4:N4"/>
    <mergeCell ref="A7:M7"/>
    <mergeCell ref="A8:M8"/>
    <mergeCell ref="A9:M9"/>
    <mergeCell ref="A12:M12"/>
    <mergeCell ref="A17:M17"/>
    <mergeCell ref="A21:M21"/>
    <mergeCell ref="A22:M22"/>
    <mergeCell ref="A25:M25"/>
    <mergeCell ref="A30:M30"/>
    <mergeCell ref="A51:M51"/>
    <mergeCell ref="A57:N57"/>
    <mergeCell ref="A34:M34"/>
    <mergeCell ref="A35:M35"/>
    <mergeCell ref="A40:M40"/>
    <mergeCell ref="A41:M41"/>
    <mergeCell ref="A42:M42"/>
    <mergeCell ref="A50:M5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28"/>
  <sheetViews>
    <sheetView showGridLines="0" topLeftCell="A7" workbookViewId="0"/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9" t="s">
        <v>146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1"/>
    </row>
    <row r="3" spans="1:16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1"/>
    </row>
    <row r="4" spans="1:16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101</v>
      </c>
      <c r="C6" s="3" t="s">
        <v>102</v>
      </c>
      <c r="D6" s="3" t="s">
        <v>103</v>
      </c>
      <c r="E6" s="3" t="s">
        <v>104</v>
      </c>
      <c r="F6" s="3" t="s">
        <v>45</v>
      </c>
      <c r="G6" s="3" t="s">
        <v>46</v>
      </c>
      <c r="H6" s="3" t="s">
        <v>36</v>
      </c>
      <c r="I6" s="3" t="s">
        <v>105</v>
      </c>
      <c r="J6" s="3" t="s">
        <v>47</v>
      </c>
      <c r="K6" s="3" t="s">
        <v>48</v>
      </c>
      <c r="L6" s="3" t="s">
        <v>147</v>
      </c>
      <c r="M6" s="3" t="s">
        <v>49</v>
      </c>
      <c r="N6" s="3" t="s">
        <v>50</v>
      </c>
      <c r="O6" s="2"/>
      <c r="P6" s="1"/>
    </row>
    <row r="7" spans="1:16" ht="15.2" customHeight="1">
      <c r="A7" s="33" t="s">
        <v>51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2"/>
      <c r="P7" s="1"/>
    </row>
    <row r="8" spans="1:16" ht="15.2" customHeight="1">
      <c r="A8" s="33" t="s">
        <v>148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2"/>
      <c r="P8" s="1"/>
    </row>
    <row r="9" spans="1:16">
      <c r="A9" s="4">
        <v>1.7575165020073799E-11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55</v>
      </c>
      <c r="I9" s="4">
        <v>0</v>
      </c>
      <c r="J9" s="5"/>
      <c r="K9" s="5" t="s">
        <v>55</v>
      </c>
      <c r="L9" s="5" t="s">
        <v>55</v>
      </c>
      <c r="M9" s="5" t="s">
        <v>55</v>
      </c>
      <c r="N9" s="5" t="s">
        <v>55</v>
      </c>
      <c r="O9" s="2"/>
      <c r="P9" s="1"/>
    </row>
    <row r="10" spans="1:16">
      <c r="A10" s="9">
        <v>1.7575165020073799E-11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149</v>
      </c>
      <c r="O10" s="2"/>
      <c r="P10" s="1"/>
    </row>
    <row r="11" spans="1:16" ht="15.2" customHeight="1">
      <c r="A11" s="33" t="s">
        <v>116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2"/>
      <c r="P11" s="1"/>
    </row>
    <row r="12" spans="1:16">
      <c r="A12" s="4">
        <v>1.7575165020073799E-11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55</v>
      </c>
      <c r="I12" s="4">
        <v>0</v>
      </c>
      <c r="J12" s="5"/>
      <c r="K12" s="5" t="s">
        <v>55</v>
      </c>
      <c r="L12" s="5" t="s">
        <v>55</v>
      </c>
      <c r="M12" s="5" t="s">
        <v>55</v>
      </c>
      <c r="N12" s="5" t="s">
        <v>55</v>
      </c>
      <c r="O12" s="2"/>
      <c r="P12" s="1"/>
    </row>
    <row r="13" spans="1:16" ht="25.5">
      <c r="A13" s="9">
        <v>1.7575165020073799E-11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123</v>
      </c>
      <c r="O13" s="2"/>
      <c r="P13" s="1"/>
    </row>
    <row r="14" spans="1:16" ht="15.2" customHeight="1">
      <c r="A14" s="33" t="s">
        <v>150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2"/>
      <c r="P14" s="1"/>
    </row>
    <row r="15" spans="1:16">
      <c r="A15" s="4">
        <v>1.7575165020073799E-11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55</v>
      </c>
      <c r="I15" s="4">
        <v>0</v>
      </c>
      <c r="J15" s="5"/>
      <c r="K15" s="5" t="s">
        <v>55</v>
      </c>
      <c r="L15" s="5" t="s">
        <v>55</v>
      </c>
      <c r="M15" s="5" t="s">
        <v>55</v>
      </c>
      <c r="N15" s="5" t="s">
        <v>55</v>
      </c>
      <c r="O15" s="2"/>
      <c r="P15" s="1"/>
    </row>
    <row r="16" spans="1:16" ht="25.5">
      <c r="A16" s="9">
        <v>1.7575165020073799E-11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151</v>
      </c>
      <c r="O16" s="2"/>
      <c r="P16" s="1"/>
    </row>
    <row r="17" spans="1:16">
      <c r="A17" s="9">
        <v>5.2725495060221397E-11</v>
      </c>
      <c r="B17" s="10"/>
      <c r="C17" s="9">
        <v>3.0000000000000001E-5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1" t="s">
        <v>92</v>
      </c>
      <c r="O17" s="2"/>
      <c r="P17" s="1"/>
    </row>
    <row r="18" spans="1:16" ht="15.2" customHeight="1">
      <c r="A18" s="33" t="s">
        <v>93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2"/>
      <c r="P18" s="1"/>
    </row>
    <row r="19" spans="1:16" ht="15.2" customHeight="1">
      <c r="A19" s="33" t="s">
        <v>152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2"/>
      <c r="P19" s="1"/>
    </row>
    <row r="20" spans="1:16">
      <c r="A20" s="4">
        <v>1.7575165020073799E-11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55</v>
      </c>
      <c r="I20" s="4">
        <v>0</v>
      </c>
      <c r="J20" s="5"/>
      <c r="K20" s="5" t="s">
        <v>55</v>
      </c>
      <c r="L20" s="5" t="s">
        <v>55</v>
      </c>
      <c r="M20" s="5" t="s">
        <v>55</v>
      </c>
      <c r="N20" s="5" t="s">
        <v>55</v>
      </c>
      <c r="O20" s="2"/>
      <c r="P20" s="1"/>
    </row>
    <row r="21" spans="1:16" ht="25.5">
      <c r="A21" s="9">
        <v>1.7575165020073799E-11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1" t="s">
        <v>153</v>
      </c>
      <c r="O21" s="2"/>
      <c r="P21" s="1"/>
    </row>
    <row r="22" spans="1:16" ht="15.2" customHeight="1">
      <c r="A22" s="33" t="s">
        <v>154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2"/>
      <c r="P22" s="1"/>
    </row>
    <row r="23" spans="1:16">
      <c r="A23" s="4">
        <v>1.7575165020073799E-11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55</v>
      </c>
      <c r="I23" s="4">
        <v>0</v>
      </c>
      <c r="J23" s="5"/>
      <c r="K23" s="5" t="s">
        <v>55</v>
      </c>
      <c r="L23" s="5" t="s">
        <v>55</v>
      </c>
      <c r="M23" s="5" t="s">
        <v>55</v>
      </c>
      <c r="N23" s="5" t="s">
        <v>55</v>
      </c>
      <c r="O23" s="2"/>
      <c r="P23" s="1"/>
    </row>
    <row r="24" spans="1:16" ht="25.5">
      <c r="A24" s="9">
        <v>1.7575165020073799E-11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1" t="s">
        <v>155</v>
      </c>
      <c r="O24" s="2"/>
      <c r="P24" s="1"/>
    </row>
    <row r="25" spans="1:16">
      <c r="A25" s="9">
        <v>3.5150330040147598E-11</v>
      </c>
      <c r="B25" s="10"/>
      <c r="C25" s="9">
        <v>2.0000000000000002E-5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1" t="s">
        <v>98</v>
      </c>
      <c r="O25" s="2"/>
      <c r="P25" s="1"/>
    </row>
    <row r="26" spans="1:16" ht="25.5">
      <c r="A26" s="6">
        <v>8.7875825100368995E-11</v>
      </c>
      <c r="B26" s="12"/>
      <c r="C26" s="6">
        <v>5.0000000000000002E-5</v>
      </c>
      <c r="D26" s="12"/>
      <c r="E26" s="6">
        <v>0</v>
      </c>
      <c r="F26" s="6">
        <v>0</v>
      </c>
      <c r="G26" s="12"/>
      <c r="H26" s="12"/>
      <c r="I26" s="6">
        <v>0</v>
      </c>
      <c r="J26" s="12"/>
      <c r="K26" s="12"/>
      <c r="L26" s="12"/>
      <c r="M26" s="12"/>
      <c r="N26" s="7" t="s">
        <v>156</v>
      </c>
      <c r="O26" s="2"/>
      <c r="P26" s="1"/>
    </row>
    <row r="27" spans="1:16" ht="20.100000000000001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</row>
    <row r="28" spans="1:16" ht="36" customHeight="1">
      <c r="A28" s="32" t="s">
        <v>33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1"/>
    </row>
  </sheetData>
  <mergeCells count="11">
    <mergeCell ref="A28:O28"/>
    <mergeCell ref="A2:O2"/>
    <mergeCell ref="A3:O3"/>
    <mergeCell ref="A4:O4"/>
    <mergeCell ref="A7:N7"/>
    <mergeCell ref="A8:N8"/>
    <mergeCell ref="A11:N11"/>
    <mergeCell ref="A14:N14"/>
    <mergeCell ref="A18:N18"/>
    <mergeCell ref="A19:N19"/>
    <mergeCell ref="A22:N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P90"/>
  <sheetViews>
    <sheetView showGridLines="0" topLeftCell="A31" workbookViewId="0">
      <selection activeCell="H57" sqref="H57"/>
    </sheetView>
  </sheetViews>
  <sheetFormatPr defaultRowHeight="12.75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6.57031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>
      <c r="A2" s="29" t="s">
        <v>157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1"/>
    </row>
    <row r="3" spans="1:16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1"/>
    </row>
    <row r="4" spans="1:16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1"/>
    </row>
    <row r="5" spans="1:16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>
      <c r="A6" s="3" t="s">
        <v>3</v>
      </c>
      <c r="B6" s="3" t="s">
        <v>101</v>
      </c>
      <c r="C6" s="3" t="s">
        <v>102</v>
      </c>
      <c r="D6" s="3" t="s">
        <v>103</v>
      </c>
      <c r="E6" s="3" t="s">
        <v>104</v>
      </c>
      <c r="F6" s="3" t="s">
        <v>45</v>
      </c>
      <c r="G6" s="3" t="s">
        <v>46</v>
      </c>
      <c r="H6" s="3" t="s">
        <v>36</v>
      </c>
      <c r="I6" s="3" t="s">
        <v>105</v>
      </c>
      <c r="J6" s="3" t="s">
        <v>47</v>
      </c>
      <c r="K6" s="3" t="s">
        <v>48</v>
      </c>
      <c r="L6" s="3" t="s">
        <v>147</v>
      </c>
      <c r="M6" s="3" t="s">
        <v>49</v>
      </c>
      <c r="N6" s="3" t="s">
        <v>50</v>
      </c>
      <c r="O6" s="2"/>
      <c r="P6" s="1"/>
    </row>
    <row r="7" spans="1:16" ht="15.2" customHeight="1">
      <c r="A7" s="33" t="s">
        <v>51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2"/>
      <c r="P7" s="1"/>
    </row>
    <row r="8" spans="1:16" ht="15.2" customHeight="1">
      <c r="A8" s="33" t="s">
        <v>158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2"/>
      <c r="P8" s="1"/>
    </row>
    <row r="9" spans="1:16" ht="24">
      <c r="A9" s="4">
        <v>5.174795189640765E-2</v>
      </c>
      <c r="B9" s="4">
        <v>2.89830915840637</v>
      </c>
      <c r="C9" s="4">
        <v>29443.792895999999</v>
      </c>
      <c r="D9" s="4">
        <v>129.6</v>
      </c>
      <c r="E9" s="4">
        <v>22718976</v>
      </c>
      <c r="F9" s="4">
        <v>2.04</v>
      </c>
      <c r="G9" s="4">
        <v>5</v>
      </c>
      <c r="H9" s="5" t="s">
        <v>53</v>
      </c>
      <c r="I9" s="4">
        <v>7.86</v>
      </c>
      <c r="J9" s="5" t="s">
        <v>107</v>
      </c>
      <c r="K9" s="5" t="s">
        <v>159</v>
      </c>
      <c r="L9" s="5" t="s">
        <v>160</v>
      </c>
      <c r="M9" s="5" t="s">
        <v>161</v>
      </c>
      <c r="N9" s="5" t="s">
        <v>162</v>
      </c>
      <c r="O9" s="2"/>
      <c r="P9" s="1"/>
    </row>
    <row r="10" spans="1:16" ht="24">
      <c r="A10" s="4">
        <v>1.4856663099999808E-3</v>
      </c>
      <c r="B10" s="4">
        <v>7.8176534932072994E-2</v>
      </c>
      <c r="C10" s="4">
        <v>845.32140000000004</v>
      </c>
      <c r="D10" s="4">
        <v>112.86</v>
      </c>
      <c r="E10" s="4">
        <v>749000</v>
      </c>
      <c r="F10" s="4">
        <v>2.25</v>
      </c>
      <c r="G10" s="4">
        <v>3.7</v>
      </c>
      <c r="H10" s="5" t="s">
        <v>53</v>
      </c>
      <c r="I10" s="4">
        <v>6.97</v>
      </c>
      <c r="J10" s="5" t="s">
        <v>163</v>
      </c>
      <c r="K10" s="5" t="s">
        <v>164</v>
      </c>
      <c r="L10" s="5" t="s">
        <v>165</v>
      </c>
      <c r="M10" s="5" t="s">
        <v>166</v>
      </c>
      <c r="N10" s="5" t="s">
        <v>167</v>
      </c>
      <c r="O10" s="2"/>
      <c r="P10" s="1"/>
    </row>
    <row r="11" spans="1:16" ht="36">
      <c r="A11" s="4">
        <v>1.4507947220770517E-10</v>
      </c>
      <c r="B11" s="4">
        <v>1.1282050281130899E-8</v>
      </c>
      <c r="C11" s="4">
        <v>8.2547999999999996E-5</v>
      </c>
      <c r="D11" s="4">
        <v>137.58000000000001</v>
      </c>
      <c r="E11" s="4">
        <v>0.06</v>
      </c>
      <c r="F11" s="4">
        <v>1.27</v>
      </c>
      <c r="G11" s="4">
        <v>4.6500000000000004</v>
      </c>
      <c r="H11" s="5" t="s">
        <v>53</v>
      </c>
      <c r="I11" s="4">
        <v>4.66</v>
      </c>
      <c r="J11" s="5" t="s">
        <v>107</v>
      </c>
      <c r="K11" s="5" t="s">
        <v>168</v>
      </c>
      <c r="L11" s="5" t="s">
        <v>169</v>
      </c>
      <c r="M11" s="5" t="s">
        <v>170</v>
      </c>
      <c r="N11" s="5" t="s">
        <v>171</v>
      </c>
      <c r="O11" s="2"/>
      <c r="P11" s="1"/>
    </row>
    <row r="12" spans="1:16" ht="36">
      <c r="A12" s="4">
        <v>9.1856492065902476E-2</v>
      </c>
      <c r="B12" s="4">
        <v>1.50812572189908</v>
      </c>
      <c r="C12" s="4">
        <v>52264.938600000001</v>
      </c>
      <c r="D12" s="4">
        <v>119.31</v>
      </c>
      <c r="E12" s="4">
        <v>43806000</v>
      </c>
      <c r="F12" s="4">
        <v>2.14</v>
      </c>
      <c r="G12" s="4">
        <v>4</v>
      </c>
      <c r="H12" s="5" t="s">
        <v>53</v>
      </c>
      <c r="I12" s="4">
        <v>7.32</v>
      </c>
      <c r="J12" s="5" t="s">
        <v>107</v>
      </c>
      <c r="K12" s="5" t="s">
        <v>168</v>
      </c>
      <c r="L12" s="5" t="s">
        <v>160</v>
      </c>
      <c r="M12" s="5" t="s">
        <v>172</v>
      </c>
      <c r="N12" s="5" t="s">
        <v>173</v>
      </c>
      <c r="O12" s="2"/>
      <c r="P12" s="1"/>
    </row>
    <row r="13" spans="1:16" ht="36">
      <c r="A13" s="4">
        <v>7.6423796403898944E-2</v>
      </c>
      <c r="B13" s="4">
        <v>3.69376467074391</v>
      </c>
      <c r="C13" s="4">
        <v>43483.970885399998</v>
      </c>
      <c r="D13" s="4">
        <v>117.99</v>
      </c>
      <c r="E13" s="4">
        <v>36853946</v>
      </c>
      <c r="F13" s="4">
        <v>2.34</v>
      </c>
      <c r="G13" s="4">
        <v>4.2</v>
      </c>
      <c r="H13" s="5" t="s">
        <v>53</v>
      </c>
      <c r="I13" s="4">
        <v>7.93</v>
      </c>
      <c r="J13" s="5" t="s">
        <v>107</v>
      </c>
      <c r="K13" s="5" t="s">
        <v>168</v>
      </c>
      <c r="L13" s="5" t="s">
        <v>160</v>
      </c>
      <c r="M13" s="5" t="s">
        <v>174</v>
      </c>
      <c r="N13" s="5" t="s">
        <v>175</v>
      </c>
      <c r="O13" s="2"/>
      <c r="P13" s="1"/>
    </row>
    <row r="14" spans="1:16" ht="36">
      <c r="A14" s="4">
        <v>2.5114854573157392E-2</v>
      </c>
      <c r="B14" s="4">
        <v>0.52617979679970595</v>
      </c>
      <c r="C14" s="4">
        <v>14289.968000000001</v>
      </c>
      <c r="D14" s="4">
        <v>123.2</v>
      </c>
      <c r="E14" s="4">
        <v>11599000</v>
      </c>
      <c r="F14" s="4">
        <v>2.87</v>
      </c>
      <c r="G14" s="4">
        <v>5.85</v>
      </c>
      <c r="H14" s="5" t="s">
        <v>53</v>
      </c>
      <c r="I14" s="4">
        <v>4.9400000000000004</v>
      </c>
      <c r="J14" s="5" t="s">
        <v>107</v>
      </c>
      <c r="K14" s="5" t="s">
        <v>176</v>
      </c>
      <c r="L14" s="5" t="s">
        <v>177</v>
      </c>
      <c r="M14" s="5" t="s">
        <v>178</v>
      </c>
      <c r="N14" s="5" t="s">
        <v>179</v>
      </c>
      <c r="O14" s="2"/>
      <c r="P14" s="1"/>
    </row>
    <row r="15" spans="1:16" ht="36">
      <c r="A15" s="4">
        <v>1.019099458721983E-2</v>
      </c>
      <c r="B15" s="4">
        <v>4.5601034792712598</v>
      </c>
      <c r="C15" s="4">
        <v>5798.52</v>
      </c>
      <c r="D15" s="4">
        <v>111.51</v>
      </c>
      <c r="E15" s="4">
        <v>5200000</v>
      </c>
      <c r="F15" s="4">
        <v>2.88</v>
      </c>
      <c r="G15" s="4">
        <v>3.85</v>
      </c>
      <c r="H15" s="5" t="s">
        <v>53</v>
      </c>
      <c r="I15" s="4">
        <v>9.43</v>
      </c>
      <c r="J15" s="5" t="s">
        <v>107</v>
      </c>
      <c r="K15" s="5" t="s">
        <v>176</v>
      </c>
      <c r="L15" s="5" t="s">
        <v>169</v>
      </c>
      <c r="M15" s="5" t="s">
        <v>180</v>
      </c>
      <c r="N15" s="5" t="s">
        <v>181</v>
      </c>
      <c r="O15" s="2"/>
      <c r="P15" s="1"/>
    </row>
    <row r="16" spans="1:16" ht="48">
      <c r="A16" s="4">
        <v>4.0697719976753649E-3</v>
      </c>
      <c r="B16" s="4">
        <v>1.5503704929486799</v>
      </c>
      <c r="C16" s="4">
        <v>2315.6379999999999</v>
      </c>
      <c r="D16" s="4">
        <v>109.85</v>
      </c>
      <c r="E16" s="4">
        <v>2108000</v>
      </c>
      <c r="F16" s="4">
        <v>2.98</v>
      </c>
      <c r="G16" s="4">
        <v>3.85</v>
      </c>
      <c r="H16" s="5" t="s">
        <v>53</v>
      </c>
      <c r="I16" s="4">
        <v>8.73</v>
      </c>
      <c r="J16" s="5" t="s">
        <v>107</v>
      </c>
      <c r="K16" s="5" t="s">
        <v>176</v>
      </c>
      <c r="L16" s="5" t="s">
        <v>169</v>
      </c>
      <c r="M16" s="5" t="s">
        <v>182</v>
      </c>
      <c r="N16" s="5" t="s">
        <v>183</v>
      </c>
      <c r="O16" s="2"/>
      <c r="P16" s="1"/>
    </row>
    <row r="17" spans="1:16" ht="36">
      <c r="A17" s="4">
        <v>2.932194822776281E-4</v>
      </c>
      <c r="B17" s="4">
        <v>3.6761348081153798E-2</v>
      </c>
      <c r="C17" s="4">
        <v>166.837399218</v>
      </c>
      <c r="D17" s="4">
        <v>138.66999999999999</v>
      </c>
      <c r="E17" s="4">
        <v>120312.54</v>
      </c>
      <c r="F17" s="4">
        <v>1.1599999999999999</v>
      </c>
      <c r="G17" s="4">
        <v>4.8899999999999997</v>
      </c>
      <c r="H17" s="5" t="s">
        <v>53</v>
      </c>
      <c r="I17" s="4">
        <v>4.08</v>
      </c>
      <c r="J17" s="5" t="s">
        <v>107</v>
      </c>
      <c r="K17" s="5" t="s">
        <v>176</v>
      </c>
      <c r="L17" s="5" t="s">
        <v>169</v>
      </c>
      <c r="M17" s="5" t="s">
        <v>184</v>
      </c>
      <c r="N17" s="5" t="s">
        <v>185</v>
      </c>
      <c r="O17" s="2"/>
      <c r="P17" s="1"/>
    </row>
    <row r="18" spans="1:16" ht="36">
      <c r="A18" s="4">
        <v>1.2141743705078548E-2</v>
      </c>
      <c r="B18" s="4">
        <v>0.42591677913596898</v>
      </c>
      <c r="C18" s="4">
        <v>6908.466402</v>
      </c>
      <c r="D18" s="4">
        <v>120.15</v>
      </c>
      <c r="E18" s="4">
        <v>5749868</v>
      </c>
      <c r="F18" s="4">
        <v>2.35</v>
      </c>
      <c r="G18" s="4">
        <v>4</v>
      </c>
      <c r="H18" s="5" t="s">
        <v>53</v>
      </c>
      <c r="I18" s="4">
        <v>7</v>
      </c>
      <c r="J18" s="5" t="s">
        <v>107</v>
      </c>
      <c r="K18" s="5" t="s">
        <v>176</v>
      </c>
      <c r="L18" s="5" t="s">
        <v>160</v>
      </c>
      <c r="M18" s="5" t="s">
        <v>186</v>
      </c>
      <c r="N18" s="5" t="s">
        <v>187</v>
      </c>
      <c r="O18" s="2"/>
      <c r="P18" s="1"/>
    </row>
    <row r="19" spans="1:16" ht="24">
      <c r="A19" s="4">
        <v>1.2654540618413616E-9</v>
      </c>
      <c r="B19" s="4">
        <v>8.6811940326276394E-8</v>
      </c>
      <c r="C19" s="4">
        <v>7.2002399999999999E-4</v>
      </c>
      <c r="D19" s="4">
        <v>126.32</v>
      </c>
      <c r="E19" s="4">
        <v>0.56999999999999995</v>
      </c>
      <c r="F19" s="4">
        <v>1.43</v>
      </c>
      <c r="G19" s="4">
        <v>4.7</v>
      </c>
      <c r="H19" s="5" t="s">
        <v>53</v>
      </c>
      <c r="I19" s="4">
        <v>2.52</v>
      </c>
      <c r="J19" s="5" t="s">
        <v>107</v>
      </c>
      <c r="K19" s="5" t="s">
        <v>176</v>
      </c>
      <c r="L19" s="5" t="s">
        <v>177</v>
      </c>
      <c r="M19" s="5" t="s">
        <v>188</v>
      </c>
      <c r="N19" s="5" t="s">
        <v>189</v>
      </c>
      <c r="O19" s="2"/>
      <c r="P19" s="1"/>
    </row>
    <row r="20" spans="1:16">
      <c r="A20" s="4">
        <v>4.3108106406311214E-2</v>
      </c>
      <c r="B20" s="4">
        <v>3.2184872541321101</v>
      </c>
      <c r="C20" s="4">
        <v>24527.852999999999</v>
      </c>
      <c r="D20" s="4">
        <v>114.03</v>
      </c>
      <c r="E20" s="4">
        <v>21510000</v>
      </c>
      <c r="F20" s="4">
        <v>3.11</v>
      </c>
      <c r="G20" s="4">
        <v>4.9000000000000004</v>
      </c>
      <c r="H20" s="5" t="s">
        <v>53</v>
      </c>
      <c r="I20" s="4">
        <v>6.13</v>
      </c>
      <c r="J20" s="5" t="s">
        <v>107</v>
      </c>
      <c r="K20" s="5" t="s">
        <v>176</v>
      </c>
      <c r="L20" s="5" t="s">
        <v>177</v>
      </c>
      <c r="M20" s="5" t="s">
        <v>190</v>
      </c>
      <c r="N20" s="5" t="s">
        <v>191</v>
      </c>
      <c r="O20" s="2"/>
      <c r="P20" s="1"/>
    </row>
    <row r="21" spans="1:16" ht="36">
      <c r="A21" s="4">
        <v>1.8901035469188161E-9</v>
      </c>
      <c r="B21" s="4">
        <v>2.2000000220000001E-7</v>
      </c>
      <c r="C21" s="4">
        <v>1.07544E-3</v>
      </c>
      <c r="D21" s="4">
        <v>134.43</v>
      </c>
      <c r="E21" s="4">
        <v>0.8</v>
      </c>
      <c r="F21" s="4">
        <v>1.59</v>
      </c>
      <c r="G21" s="4">
        <v>4.05</v>
      </c>
      <c r="H21" s="5" t="s">
        <v>53</v>
      </c>
      <c r="I21" s="4">
        <v>4.5999999999999996</v>
      </c>
      <c r="J21" s="5" t="s">
        <v>163</v>
      </c>
      <c r="K21" s="5" t="s">
        <v>192</v>
      </c>
      <c r="L21" s="5" t="s">
        <v>169</v>
      </c>
      <c r="M21" s="5" t="s">
        <v>193</v>
      </c>
      <c r="N21" s="5" t="s">
        <v>194</v>
      </c>
      <c r="O21" s="2"/>
      <c r="P21" s="1"/>
    </row>
    <row r="22" spans="1:16" ht="36">
      <c r="A22" s="4">
        <v>2.0273862889367614E-2</v>
      </c>
      <c r="B22" s="4">
        <v>1.73800779922586</v>
      </c>
      <c r="C22" s="4">
        <v>11535.517798104</v>
      </c>
      <c r="D22" s="4">
        <v>132.56</v>
      </c>
      <c r="E22" s="4">
        <v>8702110.5899999999</v>
      </c>
      <c r="F22" s="4">
        <v>1.34</v>
      </c>
      <c r="G22" s="4">
        <v>4.28</v>
      </c>
      <c r="H22" s="5" t="s">
        <v>53</v>
      </c>
      <c r="I22" s="4">
        <v>3.33</v>
      </c>
      <c r="J22" s="5" t="s">
        <v>163</v>
      </c>
      <c r="K22" s="5" t="s">
        <v>192</v>
      </c>
      <c r="L22" s="5" t="s">
        <v>169</v>
      </c>
      <c r="M22" s="5" t="s">
        <v>195</v>
      </c>
      <c r="N22" s="5" t="s">
        <v>196</v>
      </c>
      <c r="O22" s="2"/>
      <c r="P22" s="1"/>
    </row>
    <row r="23" spans="1:16" ht="24">
      <c r="A23" s="4">
        <v>3.6353101594028457E-2</v>
      </c>
      <c r="B23" s="4">
        <v>2.6194610535504901</v>
      </c>
      <c r="C23" s="4">
        <v>20684.358612</v>
      </c>
      <c r="D23" s="4">
        <v>110.47</v>
      </c>
      <c r="E23" s="4">
        <v>18723960</v>
      </c>
      <c r="F23" s="4">
        <v>2.69</v>
      </c>
      <c r="G23" s="4">
        <v>4.3499999999999996</v>
      </c>
      <c r="H23" s="5" t="s">
        <v>53</v>
      </c>
      <c r="I23" s="4">
        <v>5.23</v>
      </c>
      <c r="J23" s="5" t="s">
        <v>107</v>
      </c>
      <c r="K23" s="5" t="s">
        <v>176</v>
      </c>
      <c r="L23" s="5" t="s">
        <v>165</v>
      </c>
      <c r="M23" s="5" t="s">
        <v>197</v>
      </c>
      <c r="N23" s="5" t="s">
        <v>198</v>
      </c>
      <c r="O23" s="2"/>
      <c r="P23" s="1"/>
    </row>
    <row r="24" spans="1:16" ht="24">
      <c r="A24" s="4">
        <v>4.1451828127368959E-3</v>
      </c>
      <c r="B24" s="4">
        <v>0.83945179653248703</v>
      </c>
      <c r="C24" s="4">
        <v>2358.5455999999999</v>
      </c>
      <c r="D24" s="4">
        <v>114.16</v>
      </c>
      <c r="E24" s="4">
        <v>2066000</v>
      </c>
      <c r="F24" s="4">
        <v>3.01</v>
      </c>
      <c r="G24" s="4">
        <v>4.45</v>
      </c>
      <c r="H24" s="5" t="s">
        <v>53</v>
      </c>
      <c r="I24" s="4">
        <v>5.92</v>
      </c>
      <c r="J24" s="5" t="s">
        <v>163</v>
      </c>
      <c r="K24" s="5" t="s">
        <v>133</v>
      </c>
      <c r="L24" s="5" t="s">
        <v>177</v>
      </c>
      <c r="M24" s="5" t="s">
        <v>199</v>
      </c>
      <c r="N24" s="5" t="s">
        <v>200</v>
      </c>
      <c r="O24" s="2"/>
      <c r="P24" s="1"/>
    </row>
    <row r="25" spans="1:16" ht="36">
      <c r="A25" s="4">
        <v>3.2802179891261975E-2</v>
      </c>
      <c r="B25" s="4">
        <v>0.67403013766491304</v>
      </c>
      <c r="C25" s="4">
        <v>18663.938491500001</v>
      </c>
      <c r="D25" s="4">
        <v>133.83000000000001</v>
      </c>
      <c r="E25" s="4">
        <v>13946005</v>
      </c>
      <c r="F25" s="4">
        <v>3.39</v>
      </c>
      <c r="G25" s="4">
        <v>5.0999999999999996</v>
      </c>
      <c r="H25" s="5" t="s">
        <v>53</v>
      </c>
      <c r="I25" s="4">
        <v>6.16</v>
      </c>
      <c r="J25" s="5" t="s">
        <v>107</v>
      </c>
      <c r="K25" s="5" t="s">
        <v>129</v>
      </c>
      <c r="L25" s="5" t="s">
        <v>177</v>
      </c>
      <c r="M25" s="5" t="s">
        <v>201</v>
      </c>
      <c r="N25" s="5" t="s">
        <v>202</v>
      </c>
      <c r="O25" s="2"/>
      <c r="P25" s="1"/>
    </row>
    <row r="26" spans="1:16" ht="24">
      <c r="A26" s="4">
        <v>6.4089948265501504E-10</v>
      </c>
      <c r="B26" s="4">
        <v>2.64229384551359E-8</v>
      </c>
      <c r="C26" s="4">
        <v>3.6466200000000003E-4</v>
      </c>
      <c r="D26" s="4">
        <v>135.06</v>
      </c>
      <c r="E26" s="4">
        <v>0.27</v>
      </c>
      <c r="F26" s="4">
        <v>1.9</v>
      </c>
      <c r="G26" s="4">
        <v>4.95</v>
      </c>
      <c r="H26" s="5" t="s">
        <v>53</v>
      </c>
      <c r="I26" s="4">
        <v>3.39</v>
      </c>
      <c r="J26" s="5" t="s">
        <v>107</v>
      </c>
      <c r="K26" s="5" t="s">
        <v>129</v>
      </c>
      <c r="L26" s="5" t="s">
        <v>177</v>
      </c>
      <c r="M26" s="5" t="s">
        <v>203</v>
      </c>
      <c r="N26" s="5" t="s">
        <v>204</v>
      </c>
      <c r="O26" s="2"/>
      <c r="P26" s="1"/>
    </row>
    <row r="27" spans="1:16" ht="24">
      <c r="A27" s="4">
        <v>1.0911915272525104E-4</v>
      </c>
      <c r="B27" s="4">
        <v>3.3544310725512E-3</v>
      </c>
      <c r="C27" s="4">
        <v>62.087128399999997</v>
      </c>
      <c r="D27" s="4">
        <v>128.63</v>
      </c>
      <c r="E27" s="4">
        <v>48268</v>
      </c>
      <c r="F27" s="4">
        <v>1.9</v>
      </c>
      <c r="G27" s="4">
        <v>5.3</v>
      </c>
      <c r="H27" s="5" t="s">
        <v>53</v>
      </c>
      <c r="I27" s="4">
        <v>3.27</v>
      </c>
      <c r="J27" s="5" t="s">
        <v>107</v>
      </c>
      <c r="K27" s="5" t="s">
        <v>129</v>
      </c>
      <c r="L27" s="5" t="s">
        <v>177</v>
      </c>
      <c r="M27" s="5" t="s">
        <v>205</v>
      </c>
      <c r="N27" s="5" t="s">
        <v>206</v>
      </c>
      <c r="O27" s="2"/>
      <c r="P27" s="1"/>
    </row>
    <row r="28" spans="1:16" ht="36">
      <c r="A28" s="4">
        <v>2.7413031208713471E-2</v>
      </c>
      <c r="B28" s="4">
        <v>2.12683495120976</v>
      </c>
      <c r="C28" s="4">
        <v>15597.595343999999</v>
      </c>
      <c r="D28" s="4">
        <v>116.4</v>
      </c>
      <c r="E28" s="4">
        <v>13399996</v>
      </c>
      <c r="F28" s="4">
        <v>2.65</v>
      </c>
      <c r="G28" s="4">
        <v>3.75</v>
      </c>
      <c r="H28" s="5" t="s">
        <v>53</v>
      </c>
      <c r="I28" s="4">
        <v>7.37</v>
      </c>
      <c r="J28" s="5" t="s">
        <v>107</v>
      </c>
      <c r="K28" s="5" t="s">
        <v>129</v>
      </c>
      <c r="L28" s="5" t="s">
        <v>169</v>
      </c>
      <c r="M28" s="5" t="s">
        <v>207</v>
      </c>
      <c r="N28" s="5" t="s">
        <v>208</v>
      </c>
      <c r="O28" s="2"/>
      <c r="P28" s="1"/>
    </row>
    <row r="29" spans="1:16" ht="36">
      <c r="A29" s="4">
        <v>4.7527123128718901E-2</v>
      </c>
      <c r="B29" s="4">
        <v>1.15185110561613</v>
      </c>
      <c r="C29" s="4">
        <v>27042.205904999999</v>
      </c>
      <c r="D29" s="4">
        <v>137.94</v>
      </c>
      <c r="E29" s="4">
        <v>19604325</v>
      </c>
      <c r="F29" s="4">
        <v>2.48</v>
      </c>
      <c r="G29" s="4">
        <v>4.5</v>
      </c>
      <c r="H29" s="5" t="s">
        <v>53</v>
      </c>
      <c r="I29" s="4">
        <v>7.59</v>
      </c>
      <c r="J29" s="5" t="s">
        <v>107</v>
      </c>
      <c r="K29" s="5" t="s">
        <v>129</v>
      </c>
      <c r="L29" s="5" t="s">
        <v>160</v>
      </c>
      <c r="M29" s="5" t="s">
        <v>209</v>
      </c>
      <c r="N29" s="5" t="s">
        <v>210</v>
      </c>
      <c r="O29" s="2"/>
      <c r="P29" s="1"/>
    </row>
    <row r="30" spans="1:16" ht="24">
      <c r="A30" s="4">
        <v>3.0118516574919961E-5</v>
      </c>
      <c r="B30" s="4">
        <v>4.9437513321492002E-3</v>
      </c>
      <c r="C30" s="4">
        <v>17.136975123999999</v>
      </c>
      <c r="D30" s="4">
        <v>123.14</v>
      </c>
      <c r="E30" s="4">
        <v>13916.66</v>
      </c>
      <c r="F30" s="4">
        <v>0.52</v>
      </c>
      <c r="G30" s="4">
        <v>4.45</v>
      </c>
      <c r="H30" s="5" t="s">
        <v>53</v>
      </c>
      <c r="I30" s="4">
        <v>0.9</v>
      </c>
      <c r="J30" s="5" t="s">
        <v>107</v>
      </c>
      <c r="K30" s="5" t="s">
        <v>129</v>
      </c>
      <c r="L30" s="5" t="s">
        <v>211</v>
      </c>
      <c r="M30" s="5" t="s">
        <v>212</v>
      </c>
      <c r="N30" s="5" t="s">
        <v>213</v>
      </c>
      <c r="O30" s="2"/>
      <c r="P30" s="1"/>
    </row>
    <row r="31" spans="1:16" ht="24">
      <c r="A31" s="4">
        <v>1.1976154835173863E-2</v>
      </c>
      <c r="B31" s="4">
        <v>0.79115184182048504</v>
      </c>
      <c r="C31" s="4">
        <v>6814.2488684999998</v>
      </c>
      <c r="D31" s="4">
        <v>136.44999999999999</v>
      </c>
      <c r="E31" s="4">
        <v>4993953</v>
      </c>
      <c r="F31" s="4">
        <v>1.43</v>
      </c>
      <c r="G31" s="4">
        <v>4.5</v>
      </c>
      <c r="H31" s="5" t="s">
        <v>53</v>
      </c>
      <c r="I31" s="4">
        <v>3.45</v>
      </c>
      <c r="J31" s="5" t="s">
        <v>107</v>
      </c>
      <c r="K31" s="5" t="s">
        <v>129</v>
      </c>
      <c r="L31" s="5" t="s">
        <v>169</v>
      </c>
      <c r="M31" s="5" t="s">
        <v>214</v>
      </c>
      <c r="N31" s="5" t="s">
        <v>215</v>
      </c>
      <c r="O31" s="2"/>
      <c r="P31" s="1"/>
    </row>
    <row r="32" spans="1:16" ht="24">
      <c r="A32" s="4">
        <v>3.917891320938599E-2</v>
      </c>
      <c r="B32" s="4">
        <v>1.72978782687275</v>
      </c>
      <c r="C32" s="4">
        <v>22292.202186800001</v>
      </c>
      <c r="D32" s="4">
        <v>121.31</v>
      </c>
      <c r="E32" s="4">
        <v>18376228</v>
      </c>
      <c r="F32" s="4">
        <v>4.0599999999999996</v>
      </c>
      <c r="G32" s="4">
        <v>6.1</v>
      </c>
      <c r="H32" s="5" t="s">
        <v>53</v>
      </c>
      <c r="I32" s="4">
        <v>5.8</v>
      </c>
      <c r="J32" s="5" t="s">
        <v>163</v>
      </c>
      <c r="K32" s="5" t="s">
        <v>133</v>
      </c>
      <c r="L32" s="5" t="s">
        <v>216</v>
      </c>
      <c r="M32" s="5" t="s">
        <v>217</v>
      </c>
      <c r="N32" s="5" t="s">
        <v>218</v>
      </c>
      <c r="O32" s="2"/>
      <c r="P32" s="1"/>
    </row>
    <row r="33" spans="1:16" ht="24">
      <c r="A33" s="4">
        <v>1.3735788755276259E-2</v>
      </c>
      <c r="B33" s="4">
        <v>1.6515525059665901</v>
      </c>
      <c r="C33" s="4">
        <v>7815.4536470000003</v>
      </c>
      <c r="D33" s="4">
        <v>112.94</v>
      </c>
      <c r="E33" s="4">
        <v>6920005</v>
      </c>
      <c r="F33" s="4">
        <v>3.31</v>
      </c>
      <c r="G33" s="4">
        <v>4.5</v>
      </c>
      <c r="H33" s="5" t="s">
        <v>53</v>
      </c>
      <c r="I33" s="4">
        <v>5.34</v>
      </c>
      <c r="J33" s="5" t="s">
        <v>163</v>
      </c>
      <c r="K33" s="5" t="s">
        <v>133</v>
      </c>
      <c r="L33" s="5" t="s">
        <v>177</v>
      </c>
      <c r="M33" s="5" t="s">
        <v>219</v>
      </c>
      <c r="N33" s="5" t="s">
        <v>220</v>
      </c>
      <c r="O33" s="2"/>
      <c r="P33" s="1"/>
    </row>
    <row r="34" spans="1:16" ht="24">
      <c r="A34" s="4">
        <v>8.2376520920708837E-3</v>
      </c>
      <c r="B34" s="4">
        <v>0.194065112495657</v>
      </c>
      <c r="C34" s="4">
        <v>4687.0980060000002</v>
      </c>
      <c r="D34" s="4">
        <v>141.62</v>
      </c>
      <c r="E34" s="4">
        <v>3309630</v>
      </c>
      <c r="F34" s="4">
        <v>2.13</v>
      </c>
      <c r="G34" s="4">
        <v>5.2</v>
      </c>
      <c r="H34" s="5" t="s">
        <v>53</v>
      </c>
      <c r="I34" s="4">
        <v>3.82</v>
      </c>
      <c r="J34" s="5" t="s">
        <v>107</v>
      </c>
      <c r="K34" s="5" t="s">
        <v>129</v>
      </c>
      <c r="L34" s="5" t="s">
        <v>165</v>
      </c>
      <c r="M34" s="5" t="s">
        <v>221</v>
      </c>
      <c r="N34" s="5" t="s">
        <v>222</v>
      </c>
      <c r="O34" s="2"/>
      <c r="P34" s="1"/>
    </row>
    <row r="35" spans="1:16" ht="24">
      <c r="A35" s="4">
        <v>2.9129541331495549E-3</v>
      </c>
      <c r="B35" s="4">
        <v>0.75640387761251904</v>
      </c>
      <c r="C35" s="4">
        <v>1657.4263341610001</v>
      </c>
      <c r="D35" s="4">
        <v>117.91</v>
      </c>
      <c r="E35" s="4">
        <v>1405670.71</v>
      </c>
      <c r="F35" s="4">
        <v>2.2000000000000002</v>
      </c>
      <c r="G35" s="4">
        <v>4.75</v>
      </c>
      <c r="H35" s="5" t="s">
        <v>53</v>
      </c>
      <c r="I35" s="4">
        <v>1.9</v>
      </c>
      <c r="J35" s="5" t="s">
        <v>107</v>
      </c>
      <c r="K35" s="5" t="s">
        <v>223</v>
      </c>
      <c r="L35" s="5" t="s">
        <v>216</v>
      </c>
      <c r="M35" s="5" t="s">
        <v>224</v>
      </c>
      <c r="N35" s="5" t="s">
        <v>225</v>
      </c>
      <c r="O35" s="2"/>
      <c r="P35" s="1"/>
    </row>
    <row r="36" spans="1:16">
      <c r="A36" s="4">
        <v>1.4075274094408237E-3</v>
      </c>
      <c r="B36" s="4">
        <v>0.28207714344453499</v>
      </c>
      <c r="C36" s="4">
        <v>720.18</v>
      </c>
      <c r="D36" s="4">
        <v>132.03</v>
      </c>
      <c r="E36" s="4">
        <v>545468.97</v>
      </c>
      <c r="F36" s="4">
        <v>2.63</v>
      </c>
      <c r="G36" s="4">
        <v>5.4</v>
      </c>
      <c r="H36" s="5" t="s">
        <v>53</v>
      </c>
      <c r="I36" s="4">
        <v>4.0999999999999996</v>
      </c>
      <c r="J36" s="5" t="s">
        <v>107</v>
      </c>
      <c r="K36" s="5" t="s">
        <v>223</v>
      </c>
      <c r="L36" s="5" t="s">
        <v>177</v>
      </c>
      <c r="M36" s="5" t="s">
        <v>226</v>
      </c>
      <c r="N36" s="5" t="s">
        <v>1718</v>
      </c>
      <c r="O36" s="2"/>
      <c r="P36" s="1"/>
    </row>
    <row r="37" spans="1:16" ht="24">
      <c r="A37" s="4">
        <v>1.4075274094408237E-3</v>
      </c>
      <c r="B37" s="4">
        <v>0.28207714344453499</v>
      </c>
      <c r="C37" s="4">
        <v>80.680000000000007</v>
      </c>
      <c r="D37" s="4">
        <v>118.33</v>
      </c>
      <c r="E37" s="4">
        <v>68182.31</v>
      </c>
      <c r="F37" s="4">
        <v>2.63</v>
      </c>
      <c r="G37" s="4">
        <v>5.4</v>
      </c>
      <c r="H37" s="5" t="s">
        <v>53</v>
      </c>
      <c r="I37" s="4">
        <v>4.0999999999999996</v>
      </c>
      <c r="J37" s="5" t="s">
        <v>107</v>
      </c>
      <c r="K37" s="5" t="s">
        <v>223</v>
      </c>
      <c r="L37" s="5" t="s">
        <v>177</v>
      </c>
      <c r="M37" s="5" t="s">
        <v>226</v>
      </c>
      <c r="N37" s="5" t="s">
        <v>1569</v>
      </c>
      <c r="O37" s="2"/>
      <c r="P37" s="28"/>
    </row>
    <row r="38" spans="1:16" ht="36">
      <c r="A38" s="4">
        <v>2.2212833120901995E-2</v>
      </c>
      <c r="B38" s="4">
        <v>2.1029312425778501</v>
      </c>
      <c r="C38" s="4">
        <v>12638.762194000001</v>
      </c>
      <c r="D38" s="4">
        <v>112.15</v>
      </c>
      <c r="E38" s="4">
        <v>11269516</v>
      </c>
      <c r="F38" s="4">
        <v>3.79</v>
      </c>
      <c r="G38" s="4">
        <v>4.7</v>
      </c>
      <c r="H38" s="5" t="s">
        <v>53</v>
      </c>
      <c r="I38" s="4">
        <v>4.6399999999999997</v>
      </c>
      <c r="J38" s="5" t="s">
        <v>107</v>
      </c>
      <c r="K38" s="5" t="s">
        <v>223</v>
      </c>
      <c r="L38" s="5" t="s">
        <v>177</v>
      </c>
      <c r="M38" s="5" t="s">
        <v>227</v>
      </c>
      <c r="N38" s="5" t="s">
        <v>228</v>
      </c>
      <c r="O38" s="2"/>
      <c r="P38" s="1"/>
    </row>
    <row r="39" spans="1:16" ht="24">
      <c r="A39" s="4">
        <v>3.3240954797529317E-2</v>
      </c>
      <c r="B39" s="4">
        <v>1.6272482272181199</v>
      </c>
      <c r="C39" s="4">
        <v>18913.594700000001</v>
      </c>
      <c r="D39" s="4">
        <v>127.27</v>
      </c>
      <c r="E39" s="4">
        <v>14861000</v>
      </c>
      <c r="F39" s="4">
        <v>3.34</v>
      </c>
      <c r="G39" s="4">
        <v>4.5999999999999996</v>
      </c>
      <c r="H39" s="5" t="s">
        <v>53</v>
      </c>
      <c r="I39" s="4">
        <v>4.32</v>
      </c>
      <c r="J39" s="5" t="s">
        <v>107</v>
      </c>
      <c r="K39" s="5" t="s">
        <v>223</v>
      </c>
      <c r="L39" s="5" t="s">
        <v>216</v>
      </c>
      <c r="M39" s="5" t="s">
        <v>229</v>
      </c>
      <c r="N39" s="5" t="s">
        <v>230</v>
      </c>
      <c r="O39" s="2"/>
      <c r="P39" s="1"/>
    </row>
    <row r="40" spans="1:16" ht="24">
      <c r="A40" s="4">
        <v>1.0570948051956425E-2</v>
      </c>
      <c r="B40" s="4">
        <v>1.31738977866667</v>
      </c>
      <c r="C40" s="4">
        <v>6014.7077082249998</v>
      </c>
      <c r="D40" s="4">
        <v>121.75</v>
      </c>
      <c r="E40" s="4">
        <v>4940211.67</v>
      </c>
      <c r="F40" s="4">
        <v>4.1100000000000003</v>
      </c>
      <c r="G40" s="4">
        <v>4.5</v>
      </c>
      <c r="H40" s="5" t="s">
        <v>53</v>
      </c>
      <c r="I40" s="4">
        <v>6.64</v>
      </c>
      <c r="J40" s="5" t="s">
        <v>107</v>
      </c>
      <c r="K40" s="5" t="s">
        <v>223</v>
      </c>
      <c r="L40" s="5" t="s">
        <v>216</v>
      </c>
      <c r="M40" s="5" t="s">
        <v>231</v>
      </c>
      <c r="N40" s="5" t="s">
        <v>232</v>
      </c>
      <c r="O40" s="2"/>
      <c r="P40" s="1"/>
    </row>
    <row r="41" spans="1:16" ht="24">
      <c r="A41" s="4">
        <v>1.6600622119710704E-9</v>
      </c>
      <c r="B41" s="4">
        <v>1.6666666666666699E-7</v>
      </c>
      <c r="C41" s="4">
        <v>9.4454999999999995E-4</v>
      </c>
      <c r="D41" s="4">
        <v>125.94</v>
      </c>
      <c r="E41" s="4">
        <v>0.75</v>
      </c>
      <c r="F41" s="4">
        <v>1.43</v>
      </c>
      <c r="G41" s="4">
        <v>5.2</v>
      </c>
      <c r="H41" s="5" t="s">
        <v>53</v>
      </c>
      <c r="I41" s="4">
        <v>1.26</v>
      </c>
      <c r="J41" s="5" t="s">
        <v>163</v>
      </c>
      <c r="K41" s="5" t="s">
        <v>233</v>
      </c>
      <c r="L41" s="5" t="s">
        <v>177</v>
      </c>
      <c r="M41" s="5" t="s">
        <v>234</v>
      </c>
      <c r="N41" s="5" t="s">
        <v>235</v>
      </c>
      <c r="O41" s="2"/>
      <c r="P41" s="1"/>
    </row>
    <row r="42" spans="1:16" ht="24">
      <c r="A42" s="4">
        <v>3.5196025469199784E-10</v>
      </c>
      <c r="B42" s="4">
        <v>1.45396565347398E-8</v>
      </c>
      <c r="C42" s="4">
        <v>2.0026000000000001E-4</v>
      </c>
      <c r="D42" s="4">
        <v>117.8</v>
      </c>
      <c r="E42" s="4">
        <v>0.17</v>
      </c>
      <c r="F42" s="4">
        <v>2.65</v>
      </c>
      <c r="G42" s="4">
        <v>4.8</v>
      </c>
      <c r="H42" s="5" t="s">
        <v>53</v>
      </c>
      <c r="I42" s="4">
        <v>3.81</v>
      </c>
      <c r="J42" s="5" t="s">
        <v>163</v>
      </c>
      <c r="K42" s="5" t="s">
        <v>233</v>
      </c>
      <c r="L42" s="5" t="s">
        <v>177</v>
      </c>
      <c r="M42" s="5" t="s">
        <v>236</v>
      </c>
      <c r="N42" s="5" t="s">
        <v>237</v>
      </c>
      <c r="O42" s="2"/>
      <c r="P42" s="1"/>
    </row>
    <row r="43" spans="1:16" ht="24">
      <c r="A43" s="4">
        <v>1.4025825293939854E-2</v>
      </c>
      <c r="B43" s="4">
        <v>0.81478656552751205</v>
      </c>
      <c r="C43" s="4">
        <v>7980.48</v>
      </c>
      <c r="D43" s="4">
        <v>110.84</v>
      </c>
      <c r="E43" s="4">
        <v>7200000</v>
      </c>
      <c r="F43" s="4">
        <v>4</v>
      </c>
      <c r="G43" s="4">
        <v>5.5</v>
      </c>
      <c r="H43" s="5" t="s">
        <v>53</v>
      </c>
      <c r="I43" s="4">
        <v>5.93</v>
      </c>
      <c r="J43" s="5" t="s">
        <v>163</v>
      </c>
      <c r="K43" s="5" t="s">
        <v>233</v>
      </c>
      <c r="L43" s="5" t="s">
        <v>177</v>
      </c>
      <c r="M43" s="5" t="s">
        <v>238</v>
      </c>
      <c r="N43" s="5" t="s">
        <v>239</v>
      </c>
      <c r="O43" s="2"/>
      <c r="P43" s="1"/>
    </row>
    <row r="44" spans="1:16" ht="24">
      <c r="A44" s="4">
        <v>3.7332902237260423E-3</v>
      </c>
      <c r="B44" s="4">
        <v>0.82905452221879095</v>
      </c>
      <c r="C44" s="4">
        <v>2124.1850187250002</v>
      </c>
      <c r="D44" s="4">
        <v>122.15</v>
      </c>
      <c r="E44" s="4">
        <v>1738997.15</v>
      </c>
      <c r="F44" s="4">
        <v>4.24</v>
      </c>
      <c r="G44" s="4">
        <v>4.8499999999999996</v>
      </c>
      <c r="H44" s="5" t="s">
        <v>53</v>
      </c>
      <c r="I44" s="4">
        <v>3.52</v>
      </c>
      <c r="J44" s="5" t="s">
        <v>163</v>
      </c>
      <c r="K44" s="5" t="s">
        <v>240</v>
      </c>
      <c r="L44" s="5" t="s">
        <v>177</v>
      </c>
      <c r="M44" s="5" t="s">
        <v>241</v>
      </c>
      <c r="N44" s="5" t="s">
        <v>242</v>
      </c>
      <c r="O44" s="2"/>
      <c r="P44" s="1"/>
    </row>
    <row r="45" spans="1:16" ht="24">
      <c r="A45" s="4">
        <v>0.1076125211764745</v>
      </c>
      <c r="B45" s="4">
        <v>3.4584834987445898</v>
      </c>
      <c r="C45" s="4">
        <v>61229.878099900001</v>
      </c>
      <c r="D45" s="4">
        <v>141.41</v>
      </c>
      <c r="E45" s="4">
        <v>43299539</v>
      </c>
      <c r="F45" s="4">
        <v>2.54</v>
      </c>
      <c r="G45" s="4">
        <v>6.4</v>
      </c>
      <c r="H45" s="5" t="s">
        <v>53</v>
      </c>
      <c r="I45" s="4">
        <v>6.01</v>
      </c>
      <c r="J45" s="5" t="s">
        <v>107</v>
      </c>
      <c r="K45" s="5" t="s">
        <v>243</v>
      </c>
      <c r="L45" s="5" t="s">
        <v>160</v>
      </c>
      <c r="M45" s="5" t="s">
        <v>244</v>
      </c>
      <c r="N45" s="5" t="s">
        <v>245</v>
      </c>
      <c r="O45" s="2"/>
      <c r="P45" s="1"/>
    </row>
    <row r="46" spans="1:16" ht="24">
      <c r="A46" s="4">
        <v>3.3230881046867945E-3</v>
      </c>
      <c r="B46" s="4">
        <v>3.1232016666666702</v>
      </c>
      <c r="C46" s="4">
        <v>1890.7862889999999</v>
      </c>
      <c r="D46" s="4">
        <v>100.9</v>
      </c>
      <c r="E46" s="4">
        <v>1873921</v>
      </c>
      <c r="F46" s="4">
        <v>20.010000000000002</v>
      </c>
      <c r="G46" s="4">
        <v>6.9</v>
      </c>
      <c r="H46" s="5" t="s">
        <v>53</v>
      </c>
      <c r="I46" s="4">
        <v>1.18</v>
      </c>
      <c r="J46" s="5" t="s">
        <v>163</v>
      </c>
      <c r="K46" s="5" t="s">
        <v>246</v>
      </c>
      <c r="L46" s="5" t="s">
        <v>165</v>
      </c>
      <c r="M46" s="5" t="s">
        <v>247</v>
      </c>
      <c r="N46" s="5" t="s">
        <v>248</v>
      </c>
      <c r="O46" s="2"/>
      <c r="P46" s="1"/>
    </row>
    <row r="47" spans="1:16" ht="24">
      <c r="A47" s="4">
        <v>6.276838824090139E-2</v>
      </c>
      <c r="B47" s="4">
        <v>2.3455786900844702</v>
      </c>
      <c r="C47" s="4">
        <v>35714.2525656</v>
      </c>
      <c r="D47" s="4">
        <v>132.72</v>
      </c>
      <c r="E47" s="4">
        <v>26909473</v>
      </c>
      <c r="F47" s="4">
        <v>3.6</v>
      </c>
      <c r="G47" s="4">
        <v>5.0999999999999996</v>
      </c>
      <c r="H47" s="5" t="s">
        <v>53</v>
      </c>
      <c r="I47" s="4">
        <v>7.39</v>
      </c>
      <c r="J47" s="5" t="s">
        <v>107</v>
      </c>
      <c r="K47" s="5" t="s">
        <v>249</v>
      </c>
      <c r="L47" s="5" t="s">
        <v>160</v>
      </c>
      <c r="M47" s="5" t="s">
        <v>250</v>
      </c>
      <c r="N47" s="5" t="s">
        <v>251</v>
      </c>
      <c r="O47" s="2"/>
      <c r="P47" s="1"/>
    </row>
    <row r="48" spans="1:16" ht="24">
      <c r="A48" s="4">
        <v>3.8112072452927512E-2</v>
      </c>
      <c r="B48" s="4">
        <v>1.20018067979872</v>
      </c>
      <c r="C48" s="4">
        <v>21685.186118819998</v>
      </c>
      <c r="D48" s="4">
        <v>115.13</v>
      </c>
      <c r="E48" s="4">
        <v>18835391.399999999</v>
      </c>
      <c r="F48" s="4">
        <v>11.01</v>
      </c>
      <c r="G48" s="4">
        <v>5</v>
      </c>
      <c r="H48" s="5" t="s">
        <v>53</v>
      </c>
      <c r="I48" s="4">
        <v>1.61</v>
      </c>
      <c r="J48" s="5" t="s">
        <v>107</v>
      </c>
      <c r="K48" s="5" t="s">
        <v>249</v>
      </c>
      <c r="L48" s="5" t="s">
        <v>216</v>
      </c>
      <c r="M48" s="5" t="s">
        <v>252</v>
      </c>
      <c r="N48" s="5" t="s">
        <v>253</v>
      </c>
      <c r="O48" s="2"/>
      <c r="P48" s="1"/>
    </row>
    <row r="49" spans="1:16" ht="24">
      <c r="A49" s="4">
        <v>8.6580732332963261E-4</v>
      </c>
      <c r="B49" s="4">
        <v>4.4649355016670098E-2</v>
      </c>
      <c r="C49" s="4">
        <v>492.63112030000002</v>
      </c>
      <c r="D49" s="4">
        <v>87.97</v>
      </c>
      <c r="E49" s="4">
        <v>559999</v>
      </c>
      <c r="F49" s="4">
        <v>9.44</v>
      </c>
      <c r="G49" s="4">
        <v>4.95</v>
      </c>
      <c r="H49" s="5" t="s">
        <v>53</v>
      </c>
      <c r="I49" s="4">
        <v>6.92</v>
      </c>
      <c r="J49" s="5" t="s">
        <v>107</v>
      </c>
      <c r="K49" s="5" t="s">
        <v>249</v>
      </c>
      <c r="L49" s="5" t="s">
        <v>216</v>
      </c>
      <c r="M49" s="5" t="s">
        <v>254</v>
      </c>
      <c r="N49" s="5" t="s">
        <v>255</v>
      </c>
      <c r="O49" s="2"/>
      <c r="P49" s="1"/>
    </row>
    <row r="50" spans="1:16" ht="24">
      <c r="A50" s="4">
        <v>1.844527149714011E-2</v>
      </c>
      <c r="B50" s="4">
        <v>1.15784593530764</v>
      </c>
      <c r="C50" s="4">
        <v>10495.077273000001</v>
      </c>
      <c r="D50" s="4">
        <v>67.95</v>
      </c>
      <c r="E50" s="4">
        <v>15445294</v>
      </c>
      <c r="F50" s="4">
        <v>26.83</v>
      </c>
      <c r="G50" s="4">
        <v>4.9000000000000004</v>
      </c>
      <c r="H50" s="5" t="s">
        <v>53</v>
      </c>
      <c r="I50" s="4">
        <v>2.79</v>
      </c>
      <c r="J50" s="5" t="s">
        <v>107</v>
      </c>
      <c r="K50" s="5" t="s">
        <v>256</v>
      </c>
      <c r="L50" s="5" t="s">
        <v>216</v>
      </c>
      <c r="M50" s="5" t="s">
        <v>257</v>
      </c>
      <c r="N50" s="5" t="s">
        <v>258</v>
      </c>
      <c r="O50" s="2"/>
      <c r="P50" s="1"/>
    </row>
    <row r="51" spans="1:16" ht="24">
      <c r="A51" s="4">
        <v>6.6580775982256271E-3</v>
      </c>
      <c r="B51" s="4">
        <v>3.2498730780020999</v>
      </c>
      <c r="C51" s="4">
        <v>3788.3442861680001</v>
      </c>
      <c r="D51" s="4">
        <v>59.41</v>
      </c>
      <c r="E51" s="4">
        <v>6376610.4800000004</v>
      </c>
      <c r="F51" s="4">
        <v>38.4</v>
      </c>
      <c r="G51" s="4">
        <v>4.45</v>
      </c>
      <c r="H51" s="5" t="s">
        <v>53</v>
      </c>
      <c r="I51" s="4">
        <v>2.36</v>
      </c>
      <c r="J51" s="5" t="s">
        <v>54</v>
      </c>
      <c r="K51" s="5"/>
      <c r="L51" s="5" t="s">
        <v>177</v>
      </c>
      <c r="M51" s="5" t="s">
        <v>259</v>
      </c>
      <c r="N51" s="5" t="s">
        <v>260</v>
      </c>
      <c r="O51" s="2"/>
      <c r="P51" s="1"/>
    </row>
    <row r="52" spans="1:16" ht="25.5">
      <c r="A52" s="9">
        <v>0.88410439089185211</v>
      </c>
      <c r="B52" s="10"/>
      <c r="C52" s="9">
        <v>503041.87180152</v>
      </c>
      <c r="D52" s="10"/>
      <c r="E52" s="9">
        <v>415848777.10000002</v>
      </c>
      <c r="F52" s="9">
        <v>3.9635861069053435</v>
      </c>
      <c r="G52" s="10"/>
      <c r="H52" s="10"/>
      <c r="I52" s="9">
        <v>6.1033078744009481</v>
      </c>
      <c r="J52" s="10"/>
      <c r="K52" s="10"/>
      <c r="L52" s="10"/>
      <c r="M52" s="10"/>
      <c r="N52" s="11" t="s">
        <v>261</v>
      </c>
      <c r="O52" s="2"/>
      <c r="P52" s="1"/>
    </row>
    <row r="53" spans="1:16" ht="15.2" customHeight="1">
      <c r="A53" s="33" t="s">
        <v>262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2"/>
      <c r="P53" s="1"/>
    </row>
    <row r="54" spans="1:16" ht="36.75" thickBot="1">
      <c r="A54" s="4">
        <v>1.1439955059696454E-3</v>
      </c>
      <c r="B54" s="4">
        <v>5.4274292968688E-2</v>
      </c>
      <c r="C54" s="4">
        <v>650.91593999999998</v>
      </c>
      <c r="D54" s="4">
        <v>106.16</v>
      </c>
      <c r="E54" s="4">
        <v>650915.94999999995</v>
      </c>
      <c r="F54" s="4">
        <v>3.59</v>
      </c>
      <c r="G54" s="4">
        <v>6.25</v>
      </c>
      <c r="H54" s="5" t="s">
        <v>53</v>
      </c>
      <c r="I54" s="4">
        <v>2.4</v>
      </c>
      <c r="J54" s="5" t="s">
        <v>107</v>
      </c>
      <c r="K54" s="5" t="s">
        <v>176</v>
      </c>
      <c r="L54" s="5" t="s">
        <v>165</v>
      </c>
      <c r="M54" s="5" t="s">
        <v>263</v>
      </c>
      <c r="N54" s="5" t="s">
        <v>264</v>
      </c>
      <c r="O54" s="2"/>
      <c r="P54" s="1"/>
    </row>
    <row r="55" spans="1:16" ht="24.75" thickBot="1">
      <c r="A55" s="4">
        <v>3.0136910524697922E-3</v>
      </c>
      <c r="B55" s="4">
        <v>0.54663777445844597</v>
      </c>
      <c r="C55" s="4">
        <v>1714.7440999999999</v>
      </c>
      <c r="D55" s="4">
        <v>109.99</v>
      </c>
      <c r="E55" s="4">
        <v>1559000</v>
      </c>
      <c r="F55" s="4">
        <v>4.5599999999999996</v>
      </c>
      <c r="G55" s="4">
        <v>6.74</v>
      </c>
      <c r="H55" s="5" t="s">
        <v>53</v>
      </c>
      <c r="I55" s="4">
        <v>4.45</v>
      </c>
      <c r="J55" s="5" t="s">
        <v>107</v>
      </c>
      <c r="K55" s="5" t="s">
        <v>176</v>
      </c>
      <c r="L55" s="5" t="s">
        <v>165</v>
      </c>
      <c r="M55" s="5" t="s">
        <v>265</v>
      </c>
      <c r="N55" s="5" t="s">
        <v>266</v>
      </c>
      <c r="O55" s="2"/>
      <c r="P55" s="1"/>
    </row>
    <row r="56" spans="1:16" ht="36">
      <c r="A56" s="4">
        <v>2.4985518055016417E-2</v>
      </c>
      <c r="B56" s="4">
        <v>0.83377847899728597</v>
      </c>
      <c r="C56" s="4">
        <v>14216.377500000001</v>
      </c>
      <c r="D56" s="4">
        <v>114.75</v>
      </c>
      <c r="E56" s="4">
        <v>12389000</v>
      </c>
      <c r="F56" s="4">
        <v>4.75</v>
      </c>
      <c r="G56" s="4">
        <v>8.5</v>
      </c>
      <c r="H56" s="5" t="s">
        <v>53</v>
      </c>
      <c r="I56" s="4">
        <v>3.3</v>
      </c>
      <c r="J56" s="5" t="s">
        <v>163</v>
      </c>
      <c r="K56" s="5" t="s">
        <v>133</v>
      </c>
      <c r="L56" s="5" t="s">
        <v>216</v>
      </c>
      <c r="M56" s="5" t="s">
        <v>267</v>
      </c>
      <c r="N56" s="5" t="s">
        <v>268</v>
      </c>
      <c r="O56" s="2"/>
      <c r="P56" s="1"/>
    </row>
    <row r="57" spans="1:16" ht="24">
      <c r="A57" s="4">
        <v>3.9683490638983956E-3</v>
      </c>
      <c r="B57" s="4">
        <v>0.23002415200048701</v>
      </c>
      <c r="C57" s="4">
        <v>2257.9299024309998</v>
      </c>
      <c r="D57" s="4">
        <v>108.61</v>
      </c>
      <c r="E57" s="4">
        <v>2078933.71</v>
      </c>
      <c r="F57" s="4">
        <v>3.01</v>
      </c>
      <c r="G57" s="4">
        <v>6.5</v>
      </c>
      <c r="H57" s="5" t="s">
        <v>53</v>
      </c>
      <c r="I57" s="4">
        <v>2.27</v>
      </c>
      <c r="J57" s="5" t="s">
        <v>107</v>
      </c>
      <c r="K57" s="5" t="s">
        <v>129</v>
      </c>
      <c r="L57" s="5" t="s">
        <v>211</v>
      </c>
      <c r="M57" s="5" t="s">
        <v>269</v>
      </c>
      <c r="N57" s="5" t="s">
        <v>270</v>
      </c>
      <c r="O57" s="2"/>
      <c r="P57" s="1"/>
    </row>
    <row r="58" spans="1:16" ht="24">
      <c r="A58" s="4">
        <v>2.6378206645262352E-3</v>
      </c>
      <c r="B58" s="4">
        <v>5.35134265044966E-2</v>
      </c>
      <c r="C58" s="4">
        <v>1500.8796</v>
      </c>
      <c r="D58" s="4">
        <v>99.66</v>
      </c>
      <c r="E58" s="4">
        <v>1506000</v>
      </c>
      <c r="F58" s="4">
        <v>4.07</v>
      </c>
      <c r="G58" s="4">
        <v>4.3371599999999999</v>
      </c>
      <c r="H58" s="5" t="s">
        <v>53</v>
      </c>
      <c r="I58" s="4">
        <v>5.68</v>
      </c>
      <c r="J58" s="5" t="s">
        <v>107</v>
      </c>
      <c r="K58" s="5" t="s">
        <v>129</v>
      </c>
      <c r="L58" s="5" t="s">
        <v>216</v>
      </c>
      <c r="M58" s="5" t="s">
        <v>271</v>
      </c>
      <c r="N58" s="5" t="s">
        <v>272</v>
      </c>
      <c r="O58" s="2"/>
      <c r="P58" s="1"/>
    </row>
    <row r="59" spans="1:16" ht="24">
      <c r="A59" s="4">
        <v>1.4947633911660213E-3</v>
      </c>
      <c r="B59" s="4">
        <v>0.17293437121053101</v>
      </c>
      <c r="C59" s="4">
        <v>850.49749999999995</v>
      </c>
      <c r="D59" s="4">
        <v>117.31</v>
      </c>
      <c r="E59" s="4">
        <v>725000</v>
      </c>
      <c r="F59" s="4">
        <v>5.35</v>
      </c>
      <c r="G59" s="4">
        <v>8.5</v>
      </c>
      <c r="H59" s="5" t="s">
        <v>53</v>
      </c>
      <c r="I59" s="4">
        <v>4.5</v>
      </c>
      <c r="J59" s="5" t="s">
        <v>163</v>
      </c>
      <c r="K59" s="5" t="s">
        <v>133</v>
      </c>
      <c r="L59" s="5" t="s">
        <v>216</v>
      </c>
      <c r="M59" s="5" t="s">
        <v>273</v>
      </c>
      <c r="N59" s="5" t="s">
        <v>274</v>
      </c>
      <c r="O59" s="2"/>
      <c r="P59" s="1"/>
    </row>
    <row r="60" spans="1:16" ht="24">
      <c r="A60" s="4">
        <v>7.8900961631878184E-3</v>
      </c>
      <c r="B60" s="4">
        <v>4.6830182052332701</v>
      </c>
      <c r="C60" s="4">
        <v>4489.3440000000001</v>
      </c>
      <c r="D60" s="4">
        <v>103.92</v>
      </c>
      <c r="E60" s="4">
        <v>4320000</v>
      </c>
      <c r="F60" s="4">
        <v>3.73</v>
      </c>
      <c r="G60" s="4">
        <v>7.6</v>
      </c>
      <c r="H60" s="5" t="s">
        <v>53</v>
      </c>
      <c r="I60" s="4">
        <v>0.95</v>
      </c>
      <c r="J60" s="5" t="s">
        <v>107</v>
      </c>
      <c r="K60" s="5" t="s">
        <v>223</v>
      </c>
      <c r="L60" s="5" t="s">
        <v>216</v>
      </c>
      <c r="M60" s="5" t="s">
        <v>275</v>
      </c>
      <c r="N60" s="5" t="s">
        <v>276</v>
      </c>
      <c r="O60" s="2"/>
      <c r="P60" s="1"/>
    </row>
    <row r="61" spans="1:16" ht="25.5">
      <c r="A61" s="9">
        <v>4.5134233896234326E-2</v>
      </c>
      <c r="B61" s="10"/>
      <c r="C61" s="9">
        <v>25680.688542430998</v>
      </c>
      <c r="D61" s="10"/>
      <c r="E61" s="9">
        <v>23228849.66</v>
      </c>
      <c r="F61" s="9">
        <v>4.3567437058416996</v>
      </c>
      <c r="G61" s="10"/>
      <c r="H61" s="10"/>
      <c r="I61" s="9">
        <v>3.0314400518853435</v>
      </c>
      <c r="J61" s="10"/>
      <c r="K61" s="10"/>
      <c r="L61" s="10"/>
      <c r="M61" s="10"/>
      <c r="N61" s="11" t="s">
        <v>277</v>
      </c>
      <c r="O61" s="2"/>
      <c r="P61" s="1"/>
    </row>
    <row r="62" spans="1:16" ht="15.2" customHeight="1">
      <c r="A62" s="33" t="s">
        <v>278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2"/>
      <c r="P62" s="1"/>
    </row>
    <row r="63" spans="1:16">
      <c r="A63" s="4">
        <v>1.7575165020073799E-11</v>
      </c>
      <c r="B63" s="4">
        <v>0</v>
      </c>
      <c r="C63" s="4">
        <v>1.0000000000000001E-5</v>
      </c>
      <c r="D63" s="4">
        <v>0</v>
      </c>
      <c r="E63" s="4">
        <v>0</v>
      </c>
      <c r="F63" s="4">
        <v>0</v>
      </c>
      <c r="G63" s="4">
        <v>0</v>
      </c>
      <c r="H63" s="5" t="s">
        <v>55</v>
      </c>
      <c r="I63" s="4">
        <v>0</v>
      </c>
      <c r="J63" s="5"/>
      <c r="K63" s="5" t="s">
        <v>55</v>
      </c>
      <c r="L63" s="5" t="s">
        <v>55</v>
      </c>
      <c r="M63" s="5" t="s">
        <v>55</v>
      </c>
      <c r="N63" s="5" t="s">
        <v>55</v>
      </c>
      <c r="O63" s="2"/>
      <c r="P63" s="1"/>
    </row>
    <row r="64" spans="1:16" ht="25.5">
      <c r="A64" s="9">
        <v>1.7575165020073799E-11</v>
      </c>
      <c r="B64" s="10"/>
      <c r="C64" s="9">
        <v>1.0000000000000001E-5</v>
      </c>
      <c r="D64" s="10"/>
      <c r="E64" s="9">
        <v>0</v>
      </c>
      <c r="F64" s="9">
        <v>0</v>
      </c>
      <c r="G64" s="10"/>
      <c r="H64" s="10"/>
      <c r="I64" s="9">
        <v>0</v>
      </c>
      <c r="J64" s="10"/>
      <c r="K64" s="10"/>
      <c r="L64" s="10"/>
      <c r="M64" s="10"/>
      <c r="N64" s="11" t="s">
        <v>279</v>
      </c>
      <c r="O64" s="2"/>
      <c r="P64" s="1"/>
    </row>
    <row r="65" spans="1:16" ht="15.2" customHeight="1">
      <c r="A65" s="33" t="s">
        <v>280</v>
      </c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2"/>
      <c r="P65" s="1"/>
    </row>
    <row r="66" spans="1:16">
      <c r="A66" s="4">
        <v>1.7575165020073799E-11</v>
      </c>
      <c r="B66" s="4">
        <v>0</v>
      </c>
      <c r="C66" s="4">
        <v>1.0000000000000001E-5</v>
      </c>
      <c r="D66" s="4">
        <v>0</v>
      </c>
      <c r="E66" s="4">
        <v>0</v>
      </c>
      <c r="F66" s="4">
        <v>0</v>
      </c>
      <c r="G66" s="4">
        <v>0</v>
      </c>
      <c r="H66" s="5" t="s">
        <v>55</v>
      </c>
      <c r="I66" s="4">
        <v>0</v>
      </c>
      <c r="J66" s="5"/>
      <c r="K66" s="5" t="s">
        <v>55</v>
      </c>
      <c r="L66" s="5" t="s">
        <v>55</v>
      </c>
      <c r="M66" s="5" t="s">
        <v>55</v>
      </c>
      <c r="N66" s="5" t="s">
        <v>55</v>
      </c>
      <c r="O66" s="2"/>
      <c r="P66" s="1"/>
    </row>
    <row r="67" spans="1:16" ht="38.25">
      <c r="A67" s="9">
        <v>1.7575165020073799E-11</v>
      </c>
      <c r="B67" s="10"/>
      <c r="C67" s="9">
        <v>1.0000000000000001E-5</v>
      </c>
      <c r="D67" s="10"/>
      <c r="E67" s="9">
        <v>0</v>
      </c>
      <c r="F67" s="9">
        <v>0</v>
      </c>
      <c r="G67" s="10"/>
      <c r="H67" s="10"/>
      <c r="I67" s="9">
        <v>0</v>
      </c>
      <c r="J67" s="10"/>
      <c r="K67" s="10"/>
      <c r="L67" s="10"/>
      <c r="M67" s="10"/>
      <c r="N67" s="11" t="s">
        <v>281</v>
      </c>
      <c r="O67" s="2"/>
      <c r="P67" s="1"/>
    </row>
    <row r="68" spans="1:16">
      <c r="A68" s="9">
        <v>0.92923862482323683</v>
      </c>
      <c r="B68" s="10"/>
      <c r="C68" s="9">
        <v>528722.56036395102</v>
      </c>
      <c r="D68" s="10"/>
      <c r="E68" s="9">
        <v>439077626.75999999</v>
      </c>
      <c r="F68" s="9">
        <v>3.9826822426180937</v>
      </c>
      <c r="G68" s="10"/>
      <c r="H68" s="10"/>
      <c r="I68" s="9">
        <v>5.9541035717487167</v>
      </c>
      <c r="J68" s="10"/>
      <c r="K68" s="10"/>
      <c r="L68" s="10"/>
      <c r="M68" s="10"/>
      <c r="N68" s="11" t="s">
        <v>92</v>
      </c>
      <c r="O68" s="2"/>
      <c r="P68" s="1"/>
    </row>
    <row r="69" spans="1:16" ht="15.2" customHeight="1">
      <c r="A69" s="33" t="s">
        <v>93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2"/>
      <c r="P69" s="1"/>
    </row>
    <row r="70" spans="1:16" ht="15.2" customHeight="1">
      <c r="A70" s="33" t="s">
        <v>152</v>
      </c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2"/>
      <c r="P70" s="1"/>
    </row>
    <row r="71" spans="1:16" ht="36">
      <c r="A71" s="4">
        <v>8.6062554149522172E-2</v>
      </c>
      <c r="B71" s="4">
        <v>4.06666666666667</v>
      </c>
      <c r="C71" s="4">
        <v>48968.276571642004</v>
      </c>
      <c r="D71" s="4">
        <v>107.521917</v>
      </c>
      <c r="E71" s="4">
        <v>45542600</v>
      </c>
      <c r="F71" s="4">
        <v>7.09</v>
      </c>
      <c r="G71" s="4">
        <v>7.75</v>
      </c>
      <c r="H71" s="5" t="s">
        <v>38</v>
      </c>
      <c r="I71" s="4">
        <v>9.2899999999999991</v>
      </c>
      <c r="J71" s="5" t="s">
        <v>107</v>
      </c>
      <c r="K71" s="5" t="s">
        <v>176</v>
      </c>
      <c r="L71" s="5" t="s">
        <v>165</v>
      </c>
      <c r="M71" s="5" t="s">
        <v>282</v>
      </c>
      <c r="N71" s="5" t="s">
        <v>283</v>
      </c>
      <c r="O71" s="2"/>
      <c r="P71" s="1"/>
    </row>
    <row r="72" spans="1:16" ht="36">
      <c r="A72" s="4">
        <v>6.8932507479435204E-2</v>
      </c>
      <c r="B72" s="4">
        <v>1.7</v>
      </c>
      <c r="C72" s="4">
        <v>39221.542102564999</v>
      </c>
      <c r="D72" s="4">
        <v>123.608333</v>
      </c>
      <c r="E72" s="4">
        <v>31730500</v>
      </c>
      <c r="F72" s="4">
        <v>6.02</v>
      </c>
      <c r="G72" s="4">
        <v>9.375</v>
      </c>
      <c r="H72" s="5" t="s">
        <v>38</v>
      </c>
      <c r="I72" s="4">
        <v>5.32</v>
      </c>
      <c r="J72" s="5" t="s">
        <v>107</v>
      </c>
      <c r="K72" s="5" t="s">
        <v>176</v>
      </c>
      <c r="L72" s="5" t="s">
        <v>165</v>
      </c>
      <c r="M72" s="5" t="s">
        <v>284</v>
      </c>
      <c r="N72" s="5" t="s">
        <v>285</v>
      </c>
      <c r="O72" s="2"/>
      <c r="P72" s="1"/>
    </row>
    <row r="73" spans="1:16" ht="25.5">
      <c r="A73" s="9">
        <v>0.15499506162895738</v>
      </c>
      <c r="B73" s="10"/>
      <c r="C73" s="9">
        <v>88189.818674206996</v>
      </c>
      <c r="D73" s="10"/>
      <c r="E73" s="9">
        <v>77273100</v>
      </c>
      <c r="F73" s="9">
        <v>6.6141281739700561</v>
      </c>
      <c r="G73" s="10"/>
      <c r="H73" s="10"/>
      <c r="I73" s="9">
        <v>7.5243821034216101</v>
      </c>
      <c r="J73" s="10"/>
      <c r="K73" s="10"/>
      <c r="L73" s="10"/>
      <c r="M73" s="10"/>
      <c r="N73" s="11" t="s">
        <v>153</v>
      </c>
      <c r="O73" s="2"/>
      <c r="P73" s="1"/>
    </row>
    <row r="74" spans="1:16" ht="15.2" customHeight="1">
      <c r="A74" s="33" t="s">
        <v>154</v>
      </c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2"/>
      <c r="P74" s="1"/>
    </row>
    <row r="75" spans="1:16" ht="48">
      <c r="A75" s="4">
        <v>5.9957859637436743E-3</v>
      </c>
      <c r="B75" s="4">
        <v>0</v>
      </c>
      <c r="C75" s="4">
        <v>3411.5104790740102</v>
      </c>
      <c r="D75" s="4">
        <v>104.620507</v>
      </c>
      <c r="E75" s="4">
        <v>3260843</v>
      </c>
      <c r="F75" s="4">
        <v>5.5139164882898299</v>
      </c>
      <c r="G75" s="4">
        <v>9.5</v>
      </c>
      <c r="H75" s="5" t="s">
        <v>37</v>
      </c>
      <c r="I75" s="4">
        <v>0.84931503406002007</v>
      </c>
      <c r="J75" s="5" t="s">
        <v>128</v>
      </c>
      <c r="K75" s="5" t="s">
        <v>286</v>
      </c>
      <c r="L75" s="5" t="s">
        <v>160</v>
      </c>
      <c r="M75" s="5" t="s">
        <v>287</v>
      </c>
      <c r="N75" s="5" t="s">
        <v>288</v>
      </c>
      <c r="O75" s="2"/>
      <c r="P75" s="1"/>
    </row>
    <row r="76" spans="1:16" ht="36">
      <c r="A76" s="4">
        <v>7.016781323338917E-3</v>
      </c>
      <c r="B76" s="4">
        <v>1.1428571428571399</v>
      </c>
      <c r="C76" s="4">
        <v>3992.4412176639999</v>
      </c>
      <c r="D76" s="4">
        <v>109.580096</v>
      </c>
      <c r="E76" s="4">
        <v>3643400</v>
      </c>
      <c r="F76" s="4">
        <v>5.7218888257741902</v>
      </c>
      <c r="G76" s="4">
        <v>7.5</v>
      </c>
      <c r="H76" s="5" t="s">
        <v>37</v>
      </c>
      <c r="I76" s="4">
        <v>1.9950690799801365</v>
      </c>
      <c r="J76" s="5" t="s">
        <v>128</v>
      </c>
      <c r="K76" s="5" t="s">
        <v>286</v>
      </c>
      <c r="L76" s="5" t="s">
        <v>160</v>
      </c>
      <c r="M76" s="5" t="s">
        <v>289</v>
      </c>
      <c r="N76" s="5" t="s">
        <v>290</v>
      </c>
      <c r="O76" s="2"/>
      <c r="P76" s="1"/>
    </row>
    <row r="77" spans="1:16" ht="36">
      <c r="A77" s="4">
        <v>1.0274928732255354E-2</v>
      </c>
      <c r="B77" s="4">
        <v>0</v>
      </c>
      <c r="C77" s="4">
        <v>5846.2772443499998</v>
      </c>
      <c r="D77" s="4">
        <v>125.288556</v>
      </c>
      <c r="E77" s="4">
        <v>4666250</v>
      </c>
      <c r="F77" s="4">
        <v>2.5</v>
      </c>
      <c r="G77" s="4">
        <v>6.5</v>
      </c>
      <c r="H77" s="5" t="s">
        <v>38</v>
      </c>
      <c r="I77" s="4">
        <v>5.1100000000000003</v>
      </c>
      <c r="J77" s="5" t="s">
        <v>128</v>
      </c>
      <c r="K77" s="5" t="s">
        <v>129</v>
      </c>
      <c r="L77" s="5" t="s">
        <v>291</v>
      </c>
      <c r="M77" s="5" t="s">
        <v>292</v>
      </c>
      <c r="N77" s="5" t="s">
        <v>293</v>
      </c>
      <c r="O77" s="2"/>
      <c r="P77" s="1"/>
    </row>
    <row r="78" spans="1:16" ht="36">
      <c r="A78" s="4">
        <v>1.5590440827853618E-2</v>
      </c>
      <c r="B78" s="4">
        <v>0</v>
      </c>
      <c r="C78" s="4">
        <v>8870.7223004999996</v>
      </c>
      <c r="D78" s="4">
        <v>432.71816100000001</v>
      </c>
      <c r="E78" s="4">
        <v>7652650</v>
      </c>
      <c r="F78" s="4">
        <v>4.68</v>
      </c>
      <c r="G78" s="4">
        <v>5.625</v>
      </c>
      <c r="H78" s="5" t="s">
        <v>38</v>
      </c>
      <c r="I78" s="4">
        <v>13.45</v>
      </c>
      <c r="J78" s="5" t="s">
        <v>128</v>
      </c>
      <c r="K78" s="5" t="s">
        <v>223</v>
      </c>
      <c r="L78" s="5" t="s">
        <v>160</v>
      </c>
      <c r="M78" s="5" t="s">
        <v>294</v>
      </c>
      <c r="N78" s="5" t="s">
        <v>295</v>
      </c>
      <c r="O78" s="2"/>
      <c r="P78" s="1"/>
    </row>
    <row r="79" spans="1:16" ht="24">
      <c r="A79" s="4">
        <v>1.0821481392493774E-2</v>
      </c>
      <c r="B79" s="4">
        <v>0</v>
      </c>
      <c r="C79" s="4">
        <v>6157.2573458819998</v>
      </c>
      <c r="D79" s="4">
        <v>125.13224700000001</v>
      </c>
      <c r="E79" s="4">
        <v>4920600</v>
      </c>
      <c r="F79" s="4">
        <v>2.76726542842388</v>
      </c>
      <c r="G79" s="4">
        <v>4.875</v>
      </c>
      <c r="H79" s="5" t="s">
        <v>39</v>
      </c>
      <c r="I79" s="4">
        <v>9.5605729046705274</v>
      </c>
      <c r="J79" s="5" t="s">
        <v>128</v>
      </c>
      <c r="K79" s="5" t="s">
        <v>243</v>
      </c>
      <c r="L79" s="5" t="s">
        <v>291</v>
      </c>
      <c r="M79" s="5" t="s">
        <v>296</v>
      </c>
      <c r="N79" s="5" t="s">
        <v>297</v>
      </c>
      <c r="O79" s="2"/>
      <c r="P79" s="1"/>
    </row>
    <row r="80" spans="1:16" ht="36">
      <c r="A80" s="4">
        <v>3.2279403941169051E-2</v>
      </c>
      <c r="B80" s="4">
        <v>0</v>
      </c>
      <c r="C80" s="4">
        <v>18366.486974261999</v>
      </c>
      <c r="D80" s="4">
        <v>117.14366699999999</v>
      </c>
      <c r="E80" s="4">
        <v>15678600</v>
      </c>
      <c r="F80" s="4">
        <v>2.41</v>
      </c>
      <c r="G80" s="4">
        <v>5.65</v>
      </c>
      <c r="H80" s="5" t="s">
        <v>38</v>
      </c>
      <c r="I80" s="4">
        <v>4.7</v>
      </c>
      <c r="J80" s="5" t="s">
        <v>132</v>
      </c>
      <c r="K80" s="5" t="s">
        <v>246</v>
      </c>
      <c r="L80" s="5" t="s">
        <v>160</v>
      </c>
      <c r="M80" s="5" t="s">
        <v>298</v>
      </c>
      <c r="N80" s="5" t="s">
        <v>299</v>
      </c>
      <c r="O80" s="2"/>
      <c r="P80" s="1"/>
    </row>
    <row r="81" spans="1:16" ht="36">
      <c r="A81" s="4">
        <v>2.5511468429380058E-2</v>
      </c>
      <c r="B81" s="4">
        <v>0</v>
      </c>
      <c r="C81" s="4">
        <v>14515.63521608</v>
      </c>
      <c r="D81" s="4">
        <v>97.211594000000005</v>
      </c>
      <c r="E81" s="4">
        <v>14932000</v>
      </c>
      <c r="F81" s="4">
        <v>1.77</v>
      </c>
      <c r="G81" s="4">
        <v>0.89685000000000004</v>
      </c>
      <c r="H81" s="5" t="s">
        <v>38</v>
      </c>
      <c r="I81" s="4">
        <v>3.37</v>
      </c>
      <c r="J81" s="5" t="s">
        <v>132</v>
      </c>
      <c r="K81" s="5" t="s">
        <v>246</v>
      </c>
      <c r="L81" s="5" t="s">
        <v>160</v>
      </c>
      <c r="M81" s="5" t="s">
        <v>300</v>
      </c>
      <c r="N81" s="5" t="s">
        <v>301</v>
      </c>
      <c r="O81" s="2"/>
      <c r="P81" s="1"/>
    </row>
    <row r="82" spans="1:16" ht="36">
      <c r="A82" s="4">
        <v>1.1378030313411877E-2</v>
      </c>
      <c r="B82" s="4">
        <v>0</v>
      </c>
      <c r="C82" s="4">
        <v>6473.9251667999997</v>
      </c>
      <c r="D82" s="4">
        <v>93.977000000000004</v>
      </c>
      <c r="E82" s="4">
        <v>6888840</v>
      </c>
      <c r="F82" s="4">
        <v>2.5760777436494799</v>
      </c>
      <c r="G82" s="4">
        <v>0.91700000000000004</v>
      </c>
      <c r="H82" s="5" t="s">
        <v>39</v>
      </c>
      <c r="I82" s="4">
        <v>3.9649909750293464</v>
      </c>
      <c r="J82" s="5" t="s">
        <v>132</v>
      </c>
      <c r="K82" s="5" t="s">
        <v>246</v>
      </c>
      <c r="L82" s="5" t="s">
        <v>160</v>
      </c>
      <c r="M82" s="5" t="s">
        <v>302</v>
      </c>
      <c r="N82" s="5" t="s">
        <v>303</v>
      </c>
      <c r="O82" s="2"/>
      <c r="P82" s="1"/>
    </row>
    <row r="83" spans="1:16" ht="48">
      <c r="A83" s="4">
        <v>1.3842370062514663E-2</v>
      </c>
      <c r="B83" s="4">
        <v>0</v>
      </c>
      <c r="C83" s="4">
        <v>7876.0967801465004</v>
      </c>
      <c r="D83" s="4">
        <v>114.046333</v>
      </c>
      <c r="E83" s="4">
        <v>6906050</v>
      </c>
      <c r="F83" s="4">
        <v>4.55</v>
      </c>
      <c r="G83" s="4">
        <v>8</v>
      </c>
      <c r="H83" s="5" t="s">
        <v>38</v>
      </c>
      <c r="I83" s="4">
        <v>3.27</v>
      </c>
      <c r="J83" s="5" t="s">
        <v>132</v>
      </c>
      <c r="K83" s="5" t="s">
        <v>246</v>
      </c>
      <c r="L83" s="5" t="s">
        <v>160</v>
      </c>
      <c r="M83" s="5" t="s">
        <v>304</v>
      </c>
      <c r="N83" s="5" t="s">
        <v>305</v>
      </c>
      <c r="O83" s="2"/>
      <c r="P83" s="1"/>
    </row>
    <row r="84" spans="1:16" ht="36">
      <c r="A84" s="4">
        <v>7.5720823757611813E-2</v>
      </c>
      <c r="B84" s="4">
        <v>0</v>
      </c>
      <c r="C84" s="4">
        <v>43083.990205000002</v>
      </c>
      <c r="D84" s="4">
        <v>135.78100000000001</v>
      </c>
      <c r="E84" s="4">
        <v>31730500</v>
      </c>
      <c r="F84" s="4">
        <v>4.63</v>
      </c>
      <c r="G84" s="4">
        <v>11</v>
      </c>
      <c r="H84" s="5" t="s">
        <v>38</v>
      </c>
      <c r="I84" s="4">
        <v>5.07</v>
      </c>
      <c r="J84" s="5" t="s">
        <v>132</v>
      </c>
      <c r="K84" s="5" t="s">
        <v>246</v>
      </c>
      <c r="L84" s="5" t="s">
        <v>160</v>
      </c>
      <c r="M84" s="5" t="s">
        <v>306</v>
      </c>
      <c r="N84" s="5" t="s">
        <v>307</v>
      </c>
      <c r="O84" s="2"/>
      <c r="P84" s="1"/>
    </row>
    <row r="85" spans="1:16" ht="36">
      <c r="A85" s="4">
        <v>1.5835908776622151E-2</v>
      </c>
      <c r="B85" s="4">
        <v>0</v>
      </c>
      <c r="C85" s="4">
        <v>9010.3898077400008</v>
      </c>
      <c r="D85" s="4">
        <v>120.68563899999999</v>
      </c>
      <c r="E85" s="4">
        <v>7466000</v>
      </c>
      <c r="F85" s="4">
        <v>2.19</v>
      </c>
      <c r="G85" s="4">
        <v>6.125</v>
      </c>
      <c r="H85" s="5" t="s">
        <v>38</v>
      </c>
      <c r="I85" s="4">
        <v>4.7</v>
      </c>
      <c r="J85" s="5" t="s">
        <v>132</v>
      </c>
      <c r="K85" s="5" t="s">
        <v>308</v>
      </c>
      <c r="L85" s="5" t="s">
        <v>160</v>
      </c>
      <c r="M85" s="5" t="s">
        <v>309</v>
      </c>
      <c r="N85" s="5" t="s">
        <v>310</v>
      </c>
      <c r="O85" s="2"/>
      <c r="P85" s="1"/>
    </row>
    <row r="86" spans="1:16" ht="25.5">
      <c r="A86" s="9">
        <v>0.22426742352039494</v>
      </c>
      <c r="B86" s="10"/>
      <c r="C86" s="9">
        <v>127604.73273749852</v>
      </c>
      <c r="D86" s="10"/>
      <c r="E86" s="9">
        <v>107745733</v>
      </c>
      <c r="F86" s="9">
        <v>3.5774977063693973</v>
      </c>
      <c r="G86" s="10"/>
      <c r="H86" s="10"/>
      <c r="I86" s="9">
        <v>5.222094521904765</v>
      </c>
      <c r="J86" s="10"/>
      <c r="K86" s="10"/>
      <c r="L86" s="10"/>
      <c r="M86" s="10"/>
      <c r="N86" s="11" t="s">
        <v>155</v>
      </c>
      <c r="O86" s="2"/>
      <c r="P86" s="1"/>
    </row>
    <row r="87" spans="1:16">
      <c r="A87" s="9">
        <v>0.37926248514935235</v>
      </c>
      <c r="B87" s="10"/>
      <c r="C87" s="9">
        <v>215794.55141170553</v>
      </c>
      <c r="D87" s="10"/>
      <c r="E87" s="9">
        <v>185018833</v>
      </c>
      <c r="F87" s="9">
        <v>4.8184923865703357</v>
      </c>
      <c r="G87" s="10"/>
      <c r="H87" s="10"/>
      <c r="I87" s="9">
        <v>6.1629816899152328</v>
      </c>
      <c r="J87" s="10"/>
      <c r="K87" s="10"/>
      <c r="L87" s="10"/>
      <c r="M87" s="10"/>
      <c r="N87" s="11" t="s">
        <v>98</v>
      </c>
      <c r="O87" s="2"/>
      <c r="P87" s="1"/>
    </row>
    <row r="88" spans="1:16" ht="25.5">
      <c r="A88" s="6">
        <v>1.3085011099725889</v>
      </c>
      <c r="B88" s="12"/>
      <c r="C88" s="6">
        <v>744517.11177565646</v>
      </c>
      <c r="D88" s="12"/>
      <c r="E88" s="6">
        <v>624096459.75999999</v>
      </c>
      <c r="F88" s="6">
        <v>4.2249376216104784</v>
      </c>
      <c r="G88" s="12"/>
      <c r="H88" s="12"/>
      <c r="I88" s="6">
        <v>6.0146458468644131</v>
      </c>
      <c r="J88" s="12"/>
      <c r="K88" s="12"/>
      <c r="L88" s="12"/>
      <c r="M88" s="12"/>
      <c r="N88" s="7" t="s">
        <v>311</v>
      </c>
      <c r="O88" s="2"/>
      <c r="P88" s="1"/>
    </row>
    <row r="89" spans="1:16" ht="20.100000000000001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1"/>
    </row>
    <row r="90" spans="1:16" ht="36" customHeight="1">
      <c r="A90" s="32" t="s">
        <v>33</v>
      </c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1"/>
    </row>
  </sheetData>
  <mergeCells count="12">
    <mergeCell ref="A2:O2"/>
    <mergeCell ref="A3:O3"/>
    <mergeCell ref="A4:O4"/>
    <mergeCell ref="A7:N7"/>
    <mergeCell ref="A8:N8"/>
    <mergeCell ref="A74:N74"/>
    <mergeCell ref="A90:O90"/>
    <mergeCell ref="A53:N53"/>
    <mergeCell ref="A62:N62"/>
    <mergeCell ref="A65:N65"/>
    <mergeCell ref="A69:N69"/>
    <mergeCell ref="A70:N7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68"/>
  <sheetViews>
    <sheetView showGridLines="0" topLeftCell="A40" workbookViewId="0">
      <selection activeCell="A51" sqref="A51:I51"/>
    </sheetView>
  </sheetViews>
  <sheetFormatPr defaultRowHeight="12.75"/>
  <cols>
    <col min="1" max="2" width="10.140625" customWidth="1"/>
    <col min="3" max="3" width="14.28515625" customWidth="1"/>
    <col min="4" max="4" width="11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>
      <c r="A2" s="29" t="s">
        <v>312</v>
      </c>
      <c r="B2" s="29"/>
      <c r="C2" s="29"/>
      <c r="D2" s="29"/>
      <c r="E2" s="29"/>
      <c r="F2" s="29"/>
      <c r="G2" s="29"/>
      <c r="H2" s="29"/>
      <c r="I2" s="29"/>
      <c r="J2" s="29"/>
      <c r="K2" s="1"/>
    </row>
    <row r="3" spans="1:11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1"/>
    </row>
    <row r="4" spans="1:11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1"/>
    </row>
    <row r="5" spans="1:11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>
      <c r="A6" s="3" t="s">
        <v>3</v>
      </c>
      <c r="B6" s="3" t="s">
        <v>101</v>
      </c>
      <c r="C6" s="3" t="s">
        <v>102</v>
      </c>
      <c r="D6" s="3" t="s">
        <v>103</v>
      </c>
      <c r="E6" s="3" t="s">
        <v>104</v>
      </c>
      <c r="F6" s="3" t="s">
        <v>36</v>
      </c>
      <c r="G6" s="3" t="s">
        <v>147</v>
      </c>
      <c r="H6" s="3" t="s">
        <v>49</v>
      </c>
      <c r="I6" s="3" t="s">
        <v>50</v>
      </c>
      <c r="J6" s="2"/>
      <c r="K6" s="1"/>
    </row>
    <row r="7" spans="1:11" ht="15.2" customHeight="1">
      <c r="A7" s="33" t="s">
        <v>51</v>
      </c>
      <c r="B7" s="33"/>
      <c r="C7" s="33"/>
      <c r="D7" s="33"/>
      <c r="E7" s="33"/>
      <c r="F7" s="33"/>
      <c r="G7" s="33"/>
      <c r="H7" s="33"/>
      <c r="I7" s="33"/>
      <c r="J7" s="2"/>
      <c r="K7" s="1"/>
    </row>
    <row r="8" spans="1:11" ht="15.2" customHeight="1">
      <c r="A8" s="33" t="s">
        <v>313</v>
      </c>
      <c r="B8" s="33"/>
      <c r="C8" s="33"/>
      <c r="D8" s="33"/>
      <c r="E8" s="33"/>
      <c r="F8" s="33"/>
      <c r="G8" s="33"/>
      <c r="H8" s="33"/>
      <c r="I8" s="33"/>
      <c r="J8" s="2"/>
      <c r="K8" s="1"/>
    </row>
    <row r="9" spans="1:11">
      <c r="A9" s="4">
        <v>0.31818041695106153</v>
      </c>
      <c r="B9" s="4">
        <v>0.86008449158641498</v>
      </c>
      <c r="C9" s="4">
        <v>181039.78915</v>
      </c>
      <c r="D9" s="4">
        <v>1595</v>
      </c>
      <c r="E9" s="4">
        <v>11350457</v>
      </c>
      <c r="F9" s="5" t="s">
        <v>53</v>
      </c>
      <c r="G9" s="5" t="s">
        <v>160</v>
      </c>
      <c r="H9" s="5" t="s">
        <v>314</v>
      </c>
      <c r="I9" s="5" t="s">
        <v>315</v>
      </c>
      <c r="J9" s="2"/>
      <c r="K9" s="1"/>
    </row>
    <row r="10" spans="1:11">
      <c r="A10" s="4">
        <v>0.10619446795780395</v>
      </c>
      <c r="B10" s="4">
        <v>0.93378600237138498</v>
      </c>
      <c r="C10" s="4">
        <v>60423.027514399997</v>
      </c>
      <c r="D10" s="4">
        <v>614</v>
      </c>
      <c r="E10" s="4">
        <v>9840883.9600000009</v>
      </c>
      <c r="F10" s="5" t="s">
        <v>53</v>
      </c>
      <c r="G10" s="5" t="s">
        <v>160</v>
      </c>
      <c r="H10" s="5" t="s">
        <v>316</v>
      </c>
      <c r="I10" s="5" t="s">
        <v>317</v>
      </c>
      <c r="J10" s="2"/>
      <c r="K10" s="1"/>
    </row>
    <row r="11" spans="1:11">
      <c r="A11" s="4">
        <v>0.24863412585440575</v>
      </c>
      <c r="B11" s="4">
        <v>0.75773870910456798</v>
      </c>
      <c r="C11" s="4">
        <v>141469.01355999999</v>
      </c>
      <c r="D11" s="4">
        <v>1267</v>
      </c>
      <c r="E11" s="4">
        <v>11165668</v>
      </c>
      <c r="F11" s="5" t="s">
        <v>53</v>
      </c>
      <c r="G11" s="5" t="s">
        <v>160</v>
      </c>
      <c r="H11" s="5" t="s">
        <v>318</v>
      </c>
      <c r="I11" s="5" t="s">
        <v>319</v>
      </c>
      <c r="J11" s="2"/>
      <c r="K11" s="1"/>
    </row>
    <row r="12" spans="1:11" ht="24">
      <c r="A12" s="4">
        <v>0.27553899945554944</v>
      </c>
      <c r="B12" s="4">
        <v>0.836335337931565</v>
      </c>
      <c r="C12" s="4">
        <v>156777.47500000001</v>
      </c>
      <c r="D12" s="4">
        <v>243500</v>
      </c>
      <c r="E12" s="4">
        <v>64385</v>
      </c>
      <c r="F12" s="5" t="s">
        <v>53</v>
      </c>
      <c r="G12" s="5" t="s">
        <v>216</v>
      </c>
      <c r="H12" s="5" t="s">
        <v>320</v>
      </c>
      <c r="I12" s="5" t="s">
        <v>321</v>
      </c>
      <c r="J12" s="2"/>
      <c r="K12" s="1"/>
    </row>
    <row r="13" spans="1:11" ht="24">
      <c r="A13" s="4">
        <v>1.9628255023335969E-2</v>
      </c>
      <c r="B13" s="4">
        <v>0.196967667677523</v>
      </c>
      <c r="C13" s="4">
        <v>11168.176799999999</v>
      </c>
      <c r="D13" s="4">
        <v>55880</v>
      </c>
      <c r="E13" s="4">
        <v>19986</v>
      </c>
      <c r="F13" s="5" t="s">
        <v>53</v>
      </c>
      <c r="G13" s="5" t="s">
        <v>216</v>
      </c>
      <c r="H13" s="5" t="s">
        <v>322</v>
      </c>
      <c r="I13" s="5" t="s">
        <v>323</v>
      </c>
      <c r="J13" s="2"/>
      <c r="K13" s="1"/>
    </row>
    <row r="14" spans="1:11" ht="24">
      <c r="A14" s="4">
        <v>7.8649786160993797E-3</v>
      </c>
      <c r="B14" s="4">
        <v>4.5081145182382203E-2</v>
      </c>
      <c r="C14" s="4">
        <v>4475.0524999999998</v>
      </c>
      <c r="D14" s="4">
        <v>87250</v>
      </c>
      <c r="E14" s="4">
        <v>5129</v>
      </c>
      <c r="F14" s="5" t="s">
        <v>53</v>
      </c>
      <c r="G14" s="5" t="s">
        <v>216</v>
      </c>
      <c r="H14" s="5" t="s">
        <v>324</v>
      </c>
      <c r="I14" s="5" t="s">
        <v>325</v>
      </c>
      <c r="J14" s="2"/>
      <c r="K14" s="1"/>
    </row>
    <row r="15" spans="1:11" ht="24">
      <c r="A15" s="4">
        <v>6.2104896436176267E-3</v>
      </c>
      <c r="B15" s="4">
        <v>4.1086704329021201E-2</v>
      </c>
      <c r="C15" s="4">
        <v>3533.6735880000001</v>
      </c>
      <c r="D15" s="4">
        <v>257.89999999999998</v>
      </c>
      <c r="E15" s="4">
        <v>1370172</v>
      </c>
      <c r="F15" s="5" t="s">
        <v>53</v>
      </c>
      <c r="G15" s="5" t="s">
        <v>326</v>
      </c>
      <c r="H15" s="5" t="s">
        <v>327</v>
      </c>
      <c r="I15" s="5" t="s">
        <v>328</v>
      </c>
      <c r="J15" s="2"/>
      <c r="K15" s="1"/>
    </row>
    <row r="16" spans="1:11" ht="24">
      <c r="A16" s="4">
        <v>0.17075412434639506</v>
      </c>
      <c r="B16" s="4">
        <v>0.83505774668133803</v>
      </c>
      <c r="C16" s="4">
        <v>97156.484249999994</v>
      </c>
      <c r="D16" s="4">
        <v>427</v>
      </c>
      <c r="E16" s="4">
        <v>22753275</v>
      </c>
      <c r="F16" s="5" t="s">
        <v>53</v>
      </c>
      <c r="G16" s="5" t="s">
        <v>165</v>
      </c>
      <c r="H16" s="5" t="s">
        <v>329</v>
      </c>
      <c r="I16" s="5" t="s">
        <v>330</v>
      </c>
      <c r="J16" s="2"/>
      <c r="K16" s="1"/>
    </row>
    <row r="17" spans="1:11" ht="24">
      <c r="A17" s="4">
        <v>1.4644797561336699E-2</v>
      </c>
      <c r="B17" s="4">
        <v>0.27239339516507199</v>
      </c>
      <c r="C17" s="4">
        <v>8332.6657500000001</v>
      </c>
      <c r="D17" s="4">
        <v>3075</v>
      </c>
      <c r="E17" s="4">
        <v>270981</v>
      </c>
      <c r="F17" s="5" t="s">
        <v>53</v>
      </c>
      <c r="G17" s="5" t="s">
        <v>165</v>
      </c>
      <c r="H17" s="5" t="s">
        <v>331</v>
      </c>
      <c r="I17" s="5" t="s">
        <v>332</v>
      </c>
      <c r="J17" s="2"/>
      <c r="K17" s="1"/>
    </row>
    <row r="18" spans="1:11" ht="24">
      <c r="A18" s="4">
        <v>4.0734322630555229E-2</v>
      </c>
      <c r="B18" s="4">
        <v>0.66448025666085198</v>
      </c>
      <c r="C18" s="4">
        <v>23177.20635</v>
      </c>
      <c r="D18" s="4">
        <v>2241</v>
      </c>
      <c r="E18" s="4">
        <v>1034235</v>
      </c>
      <c r="F18" s="5" t="s">
        <v>53</v>
      </c>
      <c r="G18" s="5" t="s">
        <v>165</v>
      </c>
      <c r="H18" s="5" t="s">
        <v>333</v>
      </c>
      <c r="I18" s="5" t="s">
        <v>334</v>
      </c>
      <c r="J18" s="2"/>
      <c r="K18" s="1"/>
    </row>
    <row r="19" spans="1:11">
      <c r="A19" s="4">
        <v>1.7345996186618307E-2</v>
      </c>
      <c r="B19" s="4">
        <v>0.123147003236417</v>
      </c>
      <c r="C19" s="4">
        <v>9869.6064399999996</v>
      </c>
      <c r="D19" s="4">
        <v>4850</v>
      </c>
      <c r="E19" s="4">
        <v>203497.04</v>
      </c>
      <c r="F19" s="5" t="s">
        <v>53</v>
      </c>
      <c r="G19" s="5" t="s">
        <v>177</v>
      </c>
      <c r="H19" s="5" t="s">
        <v>335</v>
      </c>
      <c r="I19" s="5" t="s">
        <v>336</v>
      </c>
      <c r="J19" s="2"/>
      <c r="K19" s="1"/>
    </row>
    <row r="20" spans="1:11" ht="24">
      <c r="A20" s="4">
        <v>0.1034716170378375</v>
      </c>
      <c r="B20" s="4">
        <v>0.50637917369077801</v>
      </c>
      <c r="C20" s="4">
        <v>58873.767</v>
      </c>
      <c r="D20" s="4">
        <v>9587</v>
      </c>
      <c r="E20" s="4">
        <v>614100</v>
      </c>
      <c r="F20" s="5" t="s">
        <v>53</v>
      </c>
      <c r="G20" s="5" t="s">
        <v>177</v>
      </c>
      <c r="H20" s="5" t="s">
        <v>337</v>
      </c>
      <c r="I20" s="5" t="s">
        <v>338</v>
      </c>
      <c r="J20" s="2"/>
      <c r="K20" s="1"/>
    </row>
    <row r="21" spans="1:11">
      <c r="A21" s="4">
        <v>1.9671067422318271E-2</v>
      </c>
      <c r="B21" s="4">
        <v>0.17915521855577801</v>
      </c>
      <c r="C21" s="4">
        <v>11192.536400000001</v>
      </c>
      <c r="D21" s="4">
        <v>14920</v>
      </c>
      <c r="E21" s="4">
        <v>75017</v>
      </c>
      <c r="F21" s="5" t="s">
        <v>53</v>
      </c>
      <c r="G21" s="5" t="s">
        <v>211</v>
      </c>
      <c r="H21" s="5" t="s">
        <v>339</v>
      </c>
      <c r="I21" s="5" t="s">
        <v>340</v>
      </c>
      <c r="J21" s="2"/>
      <c r="K21" s="1"/>
    </row>
    <row r="22" spans="1:11">
      <c r="A22" s="4">
        <v>2.0998847926306886E-2</v>
      </c>
      <c r="B22" s="4">
        <v>0.24531325581452401</v>
      </c>
      <c r="C22" s="4">
        <v>11948.023192000001</v>
      </c>
      <c r="D22" s="4">
        <v>200.3</v>
      </c>
      <c r="E22" s="4">
        <v>5965064</v>
      </c>
      <c r="F22" s="5" t="s">
        <v>53</v>
      </c>
      <c r="G22" s="5" t="s">
        <v>211</v>
      </c>
      <c r="H22" s="5" t="s">
        <v>341</v>
      </c>
      <c r="I22" s="5" t="s">
        <v>342</v>
      </c>
      <c r="J22" s="2"/>
      <c r="K22" s="1"/>
    </row>
    <row r="23" spans="1:11">
      <c r="A23" s="4">
        <v>0.22451701540300678</v>
      </c>
      <c r="B23" s="4">
        <v>9.7465531417180895E-2</v>
      </c>
      <c r="C23" s="4">
        <v>127746.7467</v>
      </c>
      <c r="D23" s="4">
        <v>13890</v>
      </c>
      <c r="E23" s="4">
        <v>919703</v>
      </c>
      <c r="F23" s="5" t="s">
        <v>53</v>
      </c>
      <c r="G23" s="5" t="s">
        <v>211</v>
      </c>
      <c r="H23" s="5" t="s">
        <v>343</v>
      </c>
      <c r="I23" s="5" t="s">
        <v>344</v>
      </c>
      <c r="J23" s="2"/>
      <c r="K23" s="1"/>
    </row>
    <row r="24" spans="1:11">
      <c r="A24" s="4">
        <v>8.0408530323428151E-2</v>
      </c>
      <c r="B24" s="4">
        <v>8.0552480707924395E-2</v>
      </c>
      <c r="C24" s="4">
        <v>45751.22352</v>
      </c>
      <c r="D24" s="4">
        <v>4464</v>
      </c>
      <c r="E24" s="4">
        <v>1024893</v>
      </c>
      <c r="F24" s="5" t="s">
        <v>53</v>
      </c>
      <c r="G24" s="5" t="s">
        <v>211</v>
      </c>
      <c r="H24" s="5" t="s">
        <v>345</v>
      </c>
      <c r="I24" s="5" t="s">
        <v>346</v>
      </c>
      <c r="J24" s="2"/>
      <c r="K24" s="1"/>
    </row>
    <row r="25" spans="1:11">
      <c r="A25" s="4">
        <v>4.9727161889952742E-2</v>
      </c>
      <c r="B25" s="4">
        <v>0.31661474020840302</v>
      </c>
      <c r="C25" s="4">
        <v>28293.994299999998</v>
      </c>
      <c r="D25" s="4">
        <v>22490</v>
      </c>
      <c r="E25" s="4">
        <v>125807</v>
      </c>
      <c r="F25" s="5" t="s">
        <v>53</v>
      </c>
      <c r="G25" s="5" t="s">
        <v>211</v>
      </c>
      <c r="H25" s="5" t="s">
        <v>347</v>
      </c>
      <c r="I25" s="5" t="s">
        <v>348</v>
      </c>
      <c r="J25" s="2"/>
      <c r="K25" s="1"/>
    </row>
    <row r="26" spans="1:11">
      <c r="A26" s="4">
        <v>5.9881863585654463E-2</v>
      </c>
      <c r="B26" s="4">
        <v>0.45174733375437098</v>
      </c>
      <c r="C26" s="4">
        <v>34071.864200000004</v>
      </c>
      <c r="D26" s="4">
        <v>12310</v>
      </c>
      <c r="E26" s="4">
        <v>276782</v>
      </c>
      <c r="F26" s="5" t="s">
        <v>53</v>
      </c>
      <c r="G26" s="5" t="s">
        <v>211</v>
      </c>
      <c r="H26" s="5" t="s">
        <v>349</v>
      </c>
      <c r="I26" s="5" t="s">
        <v>350</v>
      </c>
      <c r="J26" s="2"/>
      <c r="K26" s="1"/>
    </row>
    <row r="27" spans="1:11">
      <c r="A27" s="4">
        <v>1.8022807636664782E-2</v>
      </c>
      <c r="B27" s="4">
        <v>2.8539684689185E-2</v>
      </c>
      <c r="C27" s="4">
        <v>10254.701800000001</v>
      </c>
      <c r="D27" s="4">
        <v>38410</v>
      </c>
      <c r="E27" s="4">
        <v>26698</v>
      </c>
      <c r="F27" s="5" t="s">
        <v>53</v>
      </c>
      <c r="G27" s="5" t="s">
        <v>211</v>
      </c>
      <c r="H27" s="5" t="s">
        <v>351</v>
      </c>
      <c r="I27" s="5" t="s">
        <v>352</v>
      </c>
      <c r="J27" s="2"/>
      <c r="K27" s="1"/>
    </row>
    <row r="28" spans="1:11">
      <c r="A28" s="9">
        <v>1.8024298854519485</v>
      </c>
      <c r="B28" s="10"/>
      <c r="C28" s="9">
        <v>1025555.0280144</v>
      </c>
      <c r="D28" s="10"/>
      <c r="E28" s="9">
        <v>67106733</v>
      </c>
      <c r="F28" s="10"/>
      <c r="G28" s="10"/>
      <c r="H28" s="10"/>
      <c r="I28" s="11" t="s">
        <v>353</v>
      </c>
      <c r="J28" s="2"/>
      <c r="K28" s="1"/>
    </row>
    <row r="29" spans="1:11" ht="15.2" customHeight="1">
      <c r="A29" s="33" t="s">
        <v>354</v>
      </c>
      <c r="B29" s="33"/>
      <c r="C29" s="33"/>
      <c r="D29" s="33"/>
      <c r="E29" s="33"/>
      <c r="F29" s="33"/>
      <c r="G29" s="33"/>
      <c r="H29" s="33"/>
      <c r="I29" s="33"/>
      <c r="J29" s="2"/>
      <c r="K29" s="1"/>
    </row>
    <row r="30" spans="1:11">
      <c r="A30" s="4">
        <v>1.8639260416280173E-3</v>
      </c>
      <c r="B30" s="4">
        <v>3.00096094901687E-2</v>
      </c>
      <c r="C30" s="4">
        <v>1060.5454</v>
      </c>
      <c r="D30" s="4">
        <v>16670</v>
      </c>
      <c r="E30" s="4">
        <v>6362</v>
      </c>
      <c r="F30" s="5" t="s">
        <v>53</v>
      </c>
      <c r="G30" s="5" t="s">
        <v>169</v>
      </c>
      <c r="H30" s="5" t="s">
        <v>355</v>
      </c>
      <c r="I30" s="5" t="s">
        <v>356</v>
      </c>
      <c r="J30" s="2"/>
      <c r="K30" s="1"/>
    </row>
    <row r="31" spans="1:11">
      <c r="A31" s="4">
        <v>8.0677968991892824E-3</v>
      </c>
      <c r="B31" s="4">
        <v>0.149855753675079</v>
      </c>
      <c r="C31" s="4">
        <v>4590.4530000000004</v>
      </c>
      <c r="D31" s="4">
        <v>5534</v>
      </c>
      <c r="E31" s="4">
        <v>82950</v>
      </c>
      <c r="F31" s="5" t="s">
        <v>53</v>
      </c>
      <c r="G31" s="5" t="s">
        <v>169</v>
      </c>
      <c r="H31" s="5" t="s">
        <v>357</v>
      </c>
      <c r="I31" s="5" t="s">
        <v>358</v>
      </c>
      <c r="J31" s="2"/>
      <c r="K31" s="1"/>
    </row>
    <row r="32" spans="1:11">
      <c r="A32" s="4">
        <v>6.2440785819372589E-3</v>
      </c>
      <c r="B32" s="4">
        <v>5.8548425235025299E-2</v>
      </c>
      <c r="C32" s="4">
        <v>3552.7851799999999</v>
      </c>
      <c r="D32" s="4">
        <v>577</v>
      </c>
      <c r="E32" s="4">
        <v>615734</v>
      </c>
      <c r="F32" s="5" t="s">
        <v>53</v>
      </c>
      <c r="G32" s="5" t="s">
        <v>169</v>
      </c>
      <c r="H32" s="5" t="s">
        <v>359</v>
      </c>
      <c r="I32" s="5" t="s">
        <v>360</v>
      </c>
      <c r="J32" s="2"/>
      <c r="K32" s="1"/>
    </row>
    <row r="33" spans="1:11" ht="24">
      <c r="A33" s="4">
        <v>3.2307423087786273E-2</v>
      </c>
      <c r="B33" s="4">
        <v>0.84065555072122</v>
      </c>
      <c r="C33" s="4">
        <v>18382.42944</v>
      </c>
      <c r="D33" s="4">
        <v>3456</v>
      </c>
      <c r="E33" s="4">
        <v>531899</v>
      </c>
      <c r="F33" s="5" t="s">
        <v>53</v>
      </c>
      <c r="G33" s="5" t="s">
        <v>169</v>
      </c>
      <c r="H33" s="5" t="s">
        <v>361</v>
      </c>
      <c r="I33" s="5" t="s">
        <v>362</v>
      </c>
      <c r="J33" s="2"/>
      <c r="K33" s="1"/>
    </row>
    <row r="34" spans="1:11" ht="24">
      <c r="A34" s="4">
        <v>2.4957595687342422E-3</v>
      </c>
      <c r="B34" s="4">
        <v>0.25224294770648498</v>
      </c>
      <c r="C34" s="4">
        <v>1420.04901</v>
      </c>
      <c r="D34" s="4">
        <v>2127</v>
      </c>
      <c r="E34" s="4">
        <v>66763</v>
      </c>
      <c r="F34" s="5" t="s">
        <v>53</v>
      </c>
      <c r="G34" s="5" t="s">
        <v>216</v>
      </c>
      <c r="H34" s="5" t="s">
        <v>363</v>
      </c>
      <c r="I34" s="5" t="s">
        <v>364</v>
      </c>
      <c r="J34" s="2"/>
      <c r="K34" s="1"/>
    </row>
    <row r="35" spans="1:11" ht="24">
      <c r="A35" s="4">
        <v>2.4665210039819634E-2</v>
      </c>
      <c r="B35" s="4">
        <v>0.74330842006352904</v>
      </c>
      <c r="C35" s="4">
        <v>14034.127140000001</v>
      </c>
      <c r="D35" s="4">
        <v>1199</v>
      </c>
      <c r="E35" s="4">
        <v>1170486</v>
      </c>
      <c r="F35" s="5" t="s">
        <v>53</v>
      </c>
      <c r="G35" s="5" t="s">
        <v>216</v>
      </c>
      <c r="H35" s="5" t="s">
        <v>365</v>
      </c>
      <c r="I35" s="5" t="s">
        <v>366</v>
      </c>
      <c r="J35" s="2"/>
      <c r="K35" s="1"/>
    </row>
    <row r="36" spans="1:11" ht="24">
      <c r="A36" s="4">
        <v>3.7977877546118083E-3</v>
      </c>
      <c r="B36" s="4">
        <v>0.37226765687767999</v>
      </c>
      <c r="C36" s="4">
        <v>2160.8831270000001</v>
      </c>
      <c r="D36" s="4">
        <v>880.1</v>
      </c>
      <c r="E36" s="4">
        <v>245527</v>
      </c>
      <c r="F36" s="5" t="s">
        <v>53</v>
      </c>
      <c r="G36" s="5" t="s">
        <v>165</v>
      </c>
      <c r="H36" s="5" t="s">
        <v>367</v>
      </c>
      <c r="I36" s="5" t="s">
        <v>368</v>
      </c>
      <c r="J36" s="2"/>
      <c r="K36" s="1"/>
    </row>
    <row r="37" spans="1:11" ht="24">
      <c r="A37" s="4">
        <v>1.4134723828430633E-2</v>
      </c>
      <c r="B37" s="4">
        <v>1.2638573399183299</v>
      </c>
      <c r="C37" s="4">
        <v>8042.4416000000001</v>
      </c>
      <c r="D37" s="4">
        <v>2945</v>
      </c>
      <c r="E37" s="4">
        <v>273088</v>
      </c>
      <c r="F37" s="5" t="s">
        <v>53</v>
      </c>
      <c r="G37" s="5" t="s">
        <v>165</v>
      </c>
      <c r="H37" s="5" t="s">
        <v>369</v>
      </c>
      <c r="I37" s="5" t="s">
        <v>370</v>
      </c>
      <c r="J37" s="2"/>
      <c r="K37" s="1"/>
    </row>
    <row r="38" spans="1:11" ht="24">
      <c r="A38" s="4">
        <v>6.5547681662728487E-3</v>
      </c>
      <c r="B38" s="4">
        <v>0.34076620531346802</v>
      </c>
      <c r="C38" s="4">
        <v>3729.5628000000002</v>
      </c>
      <c r="D38" s="4">
        <v>5340</v>
      </c>
      <c r="E38" s="4">
        <v>69842</v>
      </c>
      <c r="F38" s="5" t="s">
        <v>53</v>
      </c>
      <c r="G38" s="5" t="s">
        <v>165</v>
      </c>
      <c r="H38" s="5" t="s">
        <v>371</v>
      </c>
      <c r="I38" s="5" t="s">
        <v>372</v>
      </c>
      <c r="J38" s="2"/>
      <c r="K38" s="1"/>
    </row>
    <row r="39" spans="1:11">
      <c r="A39" s="4">
        <v>7.9226488838379985E-3</v>
      </c>
      <c r="B39" s="4">
        <v>0.29607698001480398</v>
      </c>
      <c r="C39" s="4">
        <v>4507.866</v>
      </c>
      <c r="D39" s="4">
        <v>75890</v>
      </c>
      <c r="E39" s="4">
        <v>5940</v>
      </c>
      <c r="F39" s="5" t="s">
        <v>53</v>
      </c>
      <c r="G39" s="5" t="s">
        <v>177</v>
      </c>
      <c r="H39" s="5" t="s">
        <v>373</v>
      </c>
      <c r="I39" s="5" t="s">
        <v>374</v>
      </c>
      <c r="J39" s="2"/>
      <c r="K39" s="1"/>
    </row>
    <row r="40" spans="1:11" ht="24">
      <c r="A40" s="4">
        <v>3.8156469676914197E-2</v>
      </c>
      <c r="B40" s="4">
        <v>1.00870596020985</v>
      </c>
      <c r="C40" s="4">
        <v>21710.447459999999</v>
      </c>
      <c r="D40" s="4">
        <v>8999</v>
      </c>
      <c r="E40" s="4">
        <v>241254</v>
      </c>
      <c r="F40" s="5" t="s">
        <v>53</v>
      </c>
      <c r="G40" s="5" t="s">
        <v>177</v>
      </c>
      <c r="H40" s="5" t="s">
        <v>375</v>
      </c>
      <c r="I40" s="5" t="s">
        <v>376</v>
      </c>
      <c r="J40" s="2"/>
      <c r="K40" s="1"/>
    </row>
    <row r="41" spans="1:11">
      <c r="A41" s="4">
        <v>5.6811855377400952E-2</v>
      </c>
      <c r="B41" s="4">
        <v>1.24398985608746</v>
      </c>
      <c r="C41" s="4">
        <v>32325.076499999999</v>
      </c>
      <c r="D41" s="4">
        <v>2230</v>
      </c>
      <c r="E41" s="4">
        <v>1449555</v>
      </c>
      <c r="F41" s="5" t="s">
        <v>53</v>
      </c>
      <c r="G41" s="5" t="s">
        <v>211</v>
      </c>
      <c r="H41" s="5" t="s">
        <v>377</v>
      </c>
      <c r="I41" s="5" t="s">
        <v>378</v>
      </c>
      <c r="J41" s="2"/>
      <c r="K41" s="1"/>
    </row>
    <row r="42" spans="1:11">
      <c r="A42" s="4">
        <v>5.5378124295166068E-3</v>
      </c>
      <c r="B42" s="4">
        <v>0.340966613909293</v>
      </c>
      <c r="C42" s="4">
        <v>3150.9305450000002</v>
      </c>
      <c r="D42" s="4">
        <v>906.5</v>
      </c>
      <c r="E42" s="4">
        <v>347593</v>
      </c>
      <c r="F42" s="5" t="s">
        <v>53</v>
      </c>
      <c r="G42" s="5" t="s">
        <v>211</v>
      </c>
      <c r="H42" s="5" t="s">
        <v>379</v>
      </c>
      <c r="I42" s="5" t="s">
        <v>380</v>
      </c>
      <c r="J42" s="2"/>
      <c r="K42" s="1"/>
    </row>
    <row r="43" spans="1:11">
      <c r="A43" s="4">
        <v>1.6657349479845995E-2</v>
      </c>
      <c r="B43" s="4">
        <v>1.02145246650612</v>
      </c>
      <c r="C43" s="4">
        <v>9477.777</v>
      </c>
      <c r="D43" s="4">
        <v>18230</v>
      </c>
      <c r="E43" s="4">
        <v>51990</v>
      </c>
      <c r="F43" s="5" t="s">
        <v>53</v>
      </c>
      <c r="G43" s="5" t="s">
        <v>211</v>
      </c>
      <c r="H43" s="5" t="s">
        <v>381</v>
      </c>
      <c r="I43" s="5" t="s">
        <v>382</v>
      </c>
      <c r="J43" s="2"/>
      <c r="K43" s="1"/>
    </row>
    <row r="44" spans="1:11">
      <c r="A44" s="9">
        <v>0.22521760981592576</v>
      </c>
      <c r="B44" s="10"/>
      <c r="C44" s="9">
        <v>128145.37420200001</v>
      </c>
      <c r="D44" s="10"/>
      <c r="E44" s="9">
        <v>5158983</v>
      </c>
      <c r="F44" s="10"/>
      <c r="G44" s="10"/>
      <c r="H44" s="10"/>
      <c r="I44" s="11" t="s">
        <v>383</v>
      </c>
      <c r="J44" s="2"/>
      <c r="K44" s="1"/>
    </row>
    <row r="45" spans="1:11" ht="15.2" customHeight="1">
      <c r="A45" s="33" t="s">
        <v>384</v>
      </c>
      <c r="B45" s="33"/>
      <c r="C45" s="33"/>
      <c r="D45" s="33"/>
      <c r="E45" s="33"/>
      <c r="F45" s="33"/>
      <c r="G45" s="33"/>
      <c r="H45" s="33"/>
      <c r="I45" s="33"/>
      <c r="J45" s="2"/>
      <c r="K45" s="1"/>
    </row>
    <row r="46" spans="1:11">
      <c r="A46" s="4">
        <v>2.2501483775200482E-3</v>
      </c>
      <c r="B46" s="4">
        <v>0.73246799613928304</v>
      </c>
      <c r="C46" s="4">
        <v>1280.3</v>
      </c>
      <c r="D46" s="4">
        <v>86.8</v>
      </c>
      <c r="E46" s="4">
        <v>1475000</v>
      </c>
      <c r="F46" s="5" t="s">
        <v>53</v>
      </c>
      <c r="G46" s="5" t="s">
        <v>177</v>
      </c>
      <c r="H46" s="5" t="s">
        <v>385</v>
      </c>
      <c r="I46" s="5" t="s">
        <v>386</v>
      </c>
      <c r="J46" s="2"/>
      <c r="K46" s="1"/>
    </row>
    <row r="47" spans="1:11" ht="24">
      <c r="A47" s="4">
        <v>1.7715766340234388E-3</v>
      </c>
      <c r="B47" s="4">
        <v>1.2449147721387701</v>
      </c>
      <c r="C47" s="4">
        <v>1008</v>
      </c>
      <c r="D47" s="4">
        <v>201.6</v>
      </c>
      <c r="E47" s="4">
        <v>500000</v>
      </c>
      <c r="F47" s="5" t="s">
        <v>53</v>
      </c>
      <c r="G47" s="5" t="s">
        <v>177</v>
      </c>
      <c r="H47" s="5" t="s">
        <v>387</v>
      </c>
      <c r="I47" s="5" t="s">
        <v>388</v>
      </c>
      <c r="J47" s="2"/>
      <c r="K47" s="1"/>
    </row>
    <row r="48" spans="1:11">
      <c r="A48" s="4">
        <v>5.0468358533461884E-3</v>
      </c>
      <c r="B48" s="4">
        <v>1.7417814364163799</v>
      </c>
      <c r="C48" s="4">
        <v>2871.5723849999999</v>
      </c>
      <c r="D48" s="4">
        <v>621.5</v>
      </c>
      <c r="E48" s="4">
        <v>462039</v>
      </c>
      <c r="F48" s="5" t="s">
        <v>53</v>
      </c>
      <c r="G48" s="5" t="s">
        <v>211</v>
      </c>
      <c r="H48" s="5" t="s">
        <v>389</v>
      </c>
      <c r="I48" s="5" t="s">
        <v>390</v>
      </c>
      <c r="J48" s="2"/>
      <c r="K48" s="1"/>
    </row>
    <row r="49" spans="1:11">
      <c r="A49" s="4">
        <v>5.6043532609069049E-3</v>
      </c>
      <c r="B49" s="4">
        <v>0.983720699630526</v>
      </c>
      <c r="C49" s="4">
        <v>3188.79126</v>
      </c>
      <c r="D49" s="4">
        <v>2588</v>
      </c>
      <c r="E49" s="4">
        <v>123214.5</v>
      </c>
      <c r="F49" s="5" t="s">
        <v>53</v>
      </c>
      <c r="G49" s="5" t="s">
        <v>211</v>
      </c>
      <c r="H49" s="5" t="s">
        <v>391</v>
      </c>
      <c r="I49" s="5" t="s">
        <v>392</v>
      </c>
      <c r="J49" s="2"/>
      <c r="K49" s="1"/>
    </row>
    <row r="50" spans="1:11">
      <c r="A50" s="9">
        <v>1.4672914125796578E-2</v>
      </c>
      <c r="B50" s="10"/>
      <c r="C50" s="9">
        <v>8348.6636450000005</v>
      </c>
      <c r="D50" s="10"/>
      <c r="E50" s="9">
        <v>2560253.5</v>
      </c>
      <c r="F50" s="10"/>
      <c r="G50" s="10"/>
      <c r="H50" s="10"/>
      <c r="I50" s="11" t="s">
        <v>393</v>
      </c>
      <c r="J50" s="2"/>
      <c r="K50" s="1"/>
    </row>
    <row r="51" spans="1:11" ht="15.2" customHeight="1">
      <c r="A51" s="34" t="s">
        <v>394</v>
      </c>
      <c r="B51" s="35"/>
      <c r="C51" s="35"/>
      <c r="D51" s="35"/>
      <c r="E51" s="35"/>
      <c r="F51" s="35"/>
      <c r="G51" s="35"/>
      <c r="H51" s="35"/>
      <c r="I51" s="36"/>
      <c r="J51" s="2"/>
      <c r="K51" s="1"/>
    </row>
    <row r="52" spans="1:11">
      <c r="A52" s="4">
        <v>1.7575165020073799E-11</v>
      </c>
      <c r="B52" s="4">
        <v>0</v>
      </c>
      <c r="C52" s="4">
        <v>1.0000000000000001E-5</v>
      </c>
      <c r="D52" s="4">
        <v>0</v>
      </c>
      <c r="E52" s="4">
        <v>0</v>
      </c>
      <c r="F52" s="5" t="s">
        <v>55</v>
      </c>
      <c r="G52" s="5" t="s">
        <v>55</v>
      </c>
      <c r="H52" s="5" t="s">
        <v>55</v>
      </c>
      <c r="I52" s="5" t="s">
        <v>55</v>
      </c>
      <c r="J52" s="2"/>
      <c r="K52" s="1"/>
    </row>
    <row r="53" spans="1:11">
      <c r="A53" s="9">
        <v>1.7575165020073799E-11</v>
      </c>
      <c r="B53" s="10"/>
      <c r="C53" s="9">
        <v>1.0000000000000001E-5</v>
      </c>
      <c r="D53" s="10"/>
      <c r="E53" s="9">
        <v>0</v>
      </c>
      <c r="F53" s="10"/>
      <c r="G53" s="10"/>
      <c r="H53" s="10"/>
      <c r="I53" s="11" t="s">
        <v>395</v>
      </c>
      <c r="J53" s="2"/>
      <c r="K53" s="1"/>
    </row>
    <row r="54" spans="1:11">
      <c r="A54" s="9">
        <v>2.0423204094112464</v>
      </c>
      <c r="B54" s="10"/>
      <c r="C54" s="9">
        <v>1162049.0658714001</v>
      </c>
      <c r="D54" s="10"/>
      <c r="E54" s="9">
        <v>74825969.5</v>
      </c>
      <c r="F54" s="10"/>
      <c r="G54" s="10"/>
      <c r="H54" s="10"/>
      <c r="I54" s="11" t="s">
        <v>92</v>
      </c>
      <c r="J54" s="2"/>
      <c r="K54" s="1"/>
    </row>
    <row r="55" spans="1:11" ht="15.2" customHeight="1">
      <c r="A55" s="33" t="s">
        <v>93</v>
      </c>
      <c r="B55" s="33"/>
      <c r="C55" s="33"/>
      <c r="D55" s="33"/>
      <c r="E55" s="33"/>
      <c r="F55" s="33"/>
      <c r="G55" s="33"/>
      <c r="H55" s="33"/>
      <c r="I55" s="33"/>
      <c r="J55" s="2"/>
      <c r="K55" s="1"/>
    </row>
    <row r="56" spans="1:11" ht="15.2" customHeight="1">
      <c r="A56" s="33" t="s">
        <v>152</v>
      </c>
      <c r="B56" s="33"/>
      <c r="C56" s="33"/>
      <c r="D56" s="33"/>
      <c r="E56" s="33"/>
      <c r="F56" s="33"/>
      <c r="G56" s="33"/>
      <c r="H56" s="33"/>
      <c r="I56" s="33"/>
      <c r="J56" s="2"/>
      <c r="K56" s="1"/>
    </row>
    <row r="57" spans="1:11" ht="24">
      <c r="A57" s="4">
        <v>3.7372879991463312E-2</v>
      </c>
      <c r="B57" s="4">
        <v>0.24142669837872599</v>
      </c>
      <c r="C57" s="4">
        <v>21264.59691774</v>
      </c>
      <c r="D57" s="4">
        <v>5938</v>
      </c>
      <c r="E57" s="4">
        <v>358110.42300000001</v>
      </c>
      <c r="F57" s="5" t="s">
        <v>38</v>
      </c>
      <c r="G57" s="5" t="s">
        <v>396</v>
      </c>
      <c r="H57" s="5" t="s">
        <v>397</v>
      </c>
      <c r="I57" s="5" t="s">
        <v>398</v>
      </c>
      <c r="J57" s="2"/>
      <c r="K57" s="1"/>
    </row>
    <row r="58" spans="1:11" ht="24">
      <c r="A58" s="4">
        <v>4.3112783994160304E-2</v>
      </c>
      <c r="B58" s="4">
        <v>0.75022121458915703</v>
      </c>
      <c r="C58" s="4">
        <v>24530.514475920001</v>
      </c>
      <c r="D58" s="4">
        <v>1928</v>
      </c>
      <c r="E58" s="4">
        <v>1272329.5889999999</v>
      </c>
      <c r="F58" s="5" t="s">
        <v>38</v>
      </c>
      <c r="G58" s="5" t="s">
        <v>211</v>
      </c>
      <c r="H58" s="5" t="s">
        <v>399</v>
      </c>
      <c r="I58" s="5" t="s">
        <v>400</v>
      </c>
      <c r="J58" s="2"/>
      <c r="K58" s="1"/>
    </row>
    <row r="59" spans="1:11">
      <c r="A59" s="4">
        <v>2.3703589062554559E-2</v>
      </c>
      <c r="B59" s="4">
        <v>1.11496888684029E-2</v>
      </c>
      <c r="C59" s="4">
        <v>13486.979516539999</v>
      </c>
      <c r="D59" s="4">
        <v>3734</v>
      </c>
      <c r="E59" s="4">
        <v>361193.88099999999</v>
      </c>
      <c r="F59" s="5" t="s">
        <v>38</v>
      </c>
      <c r="G59" s="5" t="s">
        <v>211</v>
      </c>
      <c r="H59" s="5" t="s">
        <v>401</v>
      </c>
      <c r="I59" s="5" t="s">
        <v>402</v>
      </c>
      <c r="J59" s="2"/>
      <c r="K59" s="1"/>
    </row>
    <row r="60" spans="1:11">
      <c r="A60" s="4">
        <v>2.7353308512360199E-2</v>
      </c>
      <c r="B60" s="4">
        <v>0.20414426229508201</v>
      </c>
      <c r="C60" s="4">
        <v>15563.61404352</v>
      </c>
      <c r="D60" s="4">
        <v>3348</v>
      </c>
      <c r="E60" s="4">
        <v>464863.02399999998</v>
      </c>
      <c r="F60" s="5" t="s">
        <v>38</v>
      </c>
      <c r="G60" s="5" t="s">
        <v>403</v>
      </c>
      <c r="H60" s="5" t="s">
        <v>404</v>
      </c>
      <c r="I60" s="5" t="s">
        <v>405</v>
      </c>
      <c r="J60" s="2"/>
      <c r="K60" s="1"/>
    </row>
    <row r="61" spans="1:11" ht="25.5">
      <c r="A61" s="9">
        <v>0.13154256156053837</v>
      </c>
      <c r="B61" s="10"/>
      <c r="C61" s="9">
        <v>74845.704953719993</v>
      </c>
      <c r="D61" s="10"/>
      <c r="E61" s="9">
        <v>2456496.9169999999</v>
      </c>
      <c r="F61" s="10"/>
      <c r="G61" s="10"/>
      <c r="H61" s="10"/>
      <c r="I61" s="11" t="s">
        <v>153</v>
      </c>
      <c r="J61" s="2"/>
      <c r="K61" s="1"/>
    </row>
    <row r="62" spans="1:11" ht="15.2" customHeight="1">
      <c r="A62" s="33" t="s">
        <v>154</v>
      </c>
      <c r="B62" s="33"/>
      <c r="C62" s="33"/>
      <c r="D62" s="33"/>
      <c r="E62" s="33"/>
      <c r="F62" s="33"/>
      <c r="G62" s="33"/>
      <c r="H62" s="33"/>
      <c r="I62" s="33"/>
      <c r="J62" s="2"/>
      <c r="K62" s="1"/>
    </row>
    <row r="63" spans="1:11">
      <c r="A63" s="4">
        <v>2.3239839058477239E-2</v>
      </c>
      <c r="B63" s="4">
        <v>0</v>
      </c>
      <c r="C63" s="4">
        <v>13223.112859499999</v>
      </c>
      <c r="D63" s="4">
        <v>10403</v>
      </c>
      <c r="E63" s="4">
        <v>127108.65</v>
      </c>
      <c r="F63" s="5" t="s">
        <v>38</v>
      </c>
      <c r="G63" s="5" t="s">
        <v>211</v>
      </c>
      <c r="H63" s="5" t="s">
        <v>406</v>
      </c>
      <c r="I63" s="5" t="s">
        <v>407</v>
      </c>
      <c r="J63" s="2"/>
      <c r="K63" s="1"/>
    </row>
    <row r="64" spans="1:11">
      <c r="A64" s="9">
        <v>2.3239839058477239E-2</v>
      </c>
      <c r="B64" s="10"/>
      <c r="C64" s="9">
        <v>13223.112859499999</v>
      </c>
      <c r="D64" s="10"/>
      <c r="E64" s="9">
        <v>127108.65</v>
      </c>
      <c r="F64" s="10"/>
      <c r="G64" s="10"/>
      <c r="H64" s="10"/>
      <c r="I64" s="11" t="s">
        <v>155</v>
      </c>
      <c r="J64" s="2"/>
      <c r="K64" s="1"/>
    </row>
    <row r="65" spans="1:11">
      <c r="A65" s="9">
        <v>0.1547824006190156</v>
      </c>
      <c r="B65" s="10"/>
      <c r="C65" s="9">
        <v>88068.817813219997</v>
      </c>
      <c r="D65" s="10"/>
      <c r="E65" s="9">
        <v>2583605.5669999998</v>
      </c>
      <c r="F65" s="10"/>
      <c r="G65" s="10"/>
      <c r="H65" s="10"/>
      <c r="I65" s="11" t="s">
        <v>98</v>
      </c>
      <c r="J65" s="2"/>
      <c r="K65" s="1"/>
    </row>
    <row r="66" spans="1:11">
      <c r="A66" s="6">
        <v>2.1971028100302616</v>
      </c>
      <c r="B66" s="12"/>
      <c r="C66" s="6">
        <v>1250117.88368462</v>
      </c>
      <c r="D66" s="12"/>
      <c r="E66" s="6">
        <v>77409575.067000002</v>
      </c>
      <c r="F66" s="12"/>
      <c r="G66" s="12"/>
      <c r="H66" s="12"/>
      <c r="I66" s="7" t="s">
        <v>408</v>
      </c>
      <c r="J66" s="2"/>
      <c r="K66" s="1"/>
    </row>
    <row r="67" spans="1:11" ht="20.100000000000001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1"/>
    </row>
    <row r="68" spans="1:11" ht="36" customHeight="1">
      <c r="A68" s="32" t="s">
        <v>33</v>
      </c>
      <c r="B68" s="32"/>
      <c r="C68" s="32"/>
      <c r="D68" s="32"/>
      <c r="E68" s="32"/>
      <c r="F68" s="32"/>
      <c r="G68" s="32"/>
      <c r="H68" s="32"/>
      <c r="I68" s="32"/>
      <c r="J68" s="32"/>
      <c r="K68" s="1"/>
    </row>
  </sheetData>
  <mergeCells count="12">
    <mergeCell ref="A2:J2"/>
    <mergeCell ref="A3:J3"/>
    <mergeCell ref="A4:J4"/>
    <mergeCell ref="A7:I7"/>
    <mergeCell ref="A8:I8"/>
    <mergeCell ref="A62:I62"/>
    <mergeCell ref="A68:J68"/>
    <mergeCell ref="A29:I29"/>
    <mergeCell ref="A45:I45"/>
    <mergeCell ref="A51:I51"/>
    <mergeCell ref="A55:I55"/>
    <mergeCell ref="A56:I56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77"/>
  <sheetViews>
    <sheetView showGridLines="0" topLeftCell="A52" workbookViewId="0">
      <selection activeCell="A71" sqref="A71:H71"/>
    </sheetView>
  </sheetViews>
  <sheetFormatPr defaultRowHeight="12.75"/>
  <cols>
    <col min="1" max="2" width="10.140625" customWidth="1"/>
    <col min="3" max="3" width="14.28515625" customWidth="1"/>
    <col min="4" max="4" width="12" customWidth="1"/>
    <col min="5" max="5" width="17" customWidth="1"/>
    <col min="6" max="6" width="8.7109375" customWidth="1"/>
    <col min="7" max="7" width="13.5703125" customWidth="1"/>
    <col min="8" max="8" width="25.28515625" customWidth="1"/>
    <col min="9" max="9" width="6.85546875" customWidth="1"/>
    <col min="10" max="10" width="31.85546875" customWidth="1"/>
  </cols>
  <sheetData>
    <row r="1" spans="1:10" ht="0.95" customHeight="1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1.6" customHeight="1">
      <c r="A2" s="29" t="s">
        <v>409</v>
      </c>
      <c r="B2" s="29"/>
      <c r="C2" s="29"/>
      <c r="D2" s="29"/>
      <c r="E2" s="29"/>
      <c r="F2" s="29"/>
      <c r="G2" s="29"/>
      <c r="H2" s="29"/>
      <c r="I2" s="29"/>
      <c r="J2" s="1"/>
    </row>
    <row r="3" spans="1:10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1"/>
    </row>
    <row r="4" spans="1:10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1"/>
    </row>
    <row r="5" spans="1:10" ht="28.7" customHeight="1">
      <c r="A5" s="1"/>
      <c r="B5" s="2"/>
      <c r="C5" s="2"/>
      <c r="D5" s="2"/>
      <c r="E5" s="2"/>
      <c r="F5" s="2"/>
      <c r="G5" s="2"/>
      <c r="H5" s="2"/>
      <c r="I5" s="2"/>
      <c r="J5" s="1"/>
    </row>
    <row r="6" spans="1:10" ht="51">
      <c r="A6" s="3" t="s">
        <v>3</v>
      </c>
      <c r="B6" s="3" t="s">
        <v>101</v>
      </c>
      <c r="C6" s="3" t="s">
        <v>102</v>
      </c>
      <c r="D6" s="3" t="s">
        <v>103</v>
      </c>
      <c r="E6" s="3" t="s">
        <v>104</v>
      </c>
      <c r="F6" s="3" t="s">
        <v>36</v>
      </c>
      <c r="G6" s="3" t="s">
        <v>49</v>
      </c>
      <c r="H6" s="3" t="s">
        <v>50</v>
      </c>
      <c r="I6" s="2"/>
      <c r="J6" s="1"/>
    </row>
    <row r="7" spans="1:10" ht="15.2" customHeight="1">
      <c r="A7" s="33" t="s">
        <v>51</v>
      </c>
      <c r="B7" s="33"/>
      <c r="C7" s="33"/>
      <c r="D7" s="33"/>
      <c r="E7" s="33"/>
      <c r="F7" s="33"/>
      <c r="G7" s="33"/>
      <c r="H7" s="33"/>
      <c r="I7" s="2"/>
      <c r="J7" s="1"/>
    </row>
    <row r="8" spans="1:10" ht="15.2" customHeight="1">
      <c r="A8" s="33" t="s">
        <v>410</v>
      </c>
      <c r="B8" s="33"/>
      <c r="C8" s="33"/>
      <c r="D8" s="33"/>
      <c r="E8" s="33"/>
      <c r="F8" s="33"/>
      <c r="G8" s="33"/>
      <c r="H8" s="33"/>
      <c r="I8" s="2"/>
      <c r="J8" s="1"/>
    </row>
    <row r="9" spans="1:10">
      <c r="A9" s="4">
        <v>5.5349389023384397E-2</v>
      </c>
      <c r="B9" s="4">
        <v>4.15955990463224</v>
      </c>
      <c r="C9" s="4">
        <v>31492.95552</v>
      </c>
      <c r="D9" s="4">
        <v>1184</v>
      </c>
      <c r="E9" s="4">
        <v>2659878</v>
      </c>
      <c r="F9" s="5" t="s">
        <v>53</v>
      </c>
      <c r="G9" s="5" t="s">
        <v>411</v>
      </c>
      <c r="H9" s="5" t="s">
        <v>412</v>
      </c>
      <c r="I9" s="2"/>
      <c r="J9" s="1"/>
    </row>
    <row r="10" spans="1:10" ht="24">
      <c r="A10" s="4">
        <v>4.0358471838920669E-2</v>
      </c>
      <c r="B10" s="4">
        <v>1.70020942718287</v>
      </c>
      <c r="C10" s="4">
        <v>22963.352999999999</v>
      </c>
      <c r="D10" s="4">
        <v>1050</v>
      </c>
      <c r="E10" s="4">
        <v>2186986</v>
      </c>
      <c r="F10" s="5" t="s">
        <v>53</v>
      </c>
      <c r="G10" s="5" t="s">
        <v>413</v>
      </c>
      <c r="H10" s="5" t="s">
        <v>414</v>
      </c>
      <c r="I10" s="2"/>
      <c r="J10" s="1"/>
    </row>
    <row r="11" spans="1:10">
      <c r="A11" s="4">
        <v>0.13277341061505193</v>
      </c>
      <c r="B11" s="4">
        <v>1.3810363590455801</v>
      </c>
      <c r="C11" s="4">
        <v>75546.039233999996</v>
      </c>
      <c r="D11" s="4">
        <v>690.6</v>
      </c>
      <c r="E11" s="4">
        <v>10939189</v>
      </c>
      <c r="F11" s="5" t="s">
        <v>53</v>
      </c>
      <c r="G11" s="5" t="s">
        <v>415</v>
      </c>
      <c r="H11" s="5" t="s">
        <v>416</v>
      </c>
      <c r="I11" s="2"/>
      <c r="J11" s="1"/>
    </row>
    <row r="12" spans="1:10">
      <c r="A12" s="4">
        <v>3.6940358927801432E-2</v>
      </c>
      <c r="B12" s="4">
        <v>0.55228500524662205</v>
      </c>
      <c r="C12" s="4">
        <v>21018.499049999999</v>
      </c>
      <c r="D12" s="4">
        <v>1185</v>
      </c>
      <c r="E12" s="4">
        <v>1773713</v>
      </c>
      <c r="F12" s="5" t="s">
        <v>53</v>
      </c>
      <c r="G12" s="5" t="s">
        <v>417</v>
      </c>
      <c r="H12" s="5" t="s">
        <v>418</v>
      </c>
      <c r="I12" s="2"/>
      <c r="J12" s="1"/>
    </row>
    <row r="13" spans="1:10" ht="24">
      <c r="A13" s="4">
        <v>0.17753027588194764</v>
      </c>
      <c r="B13" s="4">
        <v>3.7870509803921601</v>
      </c>
      <c r="C13" s="4">
        <v>101012.0108</v>
      </c>
      <c r="D13" s="4">
        <v>1046</v>
      </c>
      <c r="E13" s="4">
        <v>9656980</v>
      </c>
      <c r="F13" s="5" t="s">
        <v>53</v>
      </c>
      <c r="G13" s="5" t="s">
        <v>419</v>
      </c>
      <c r="H13" s="5" t="s">
        <v>420</v>
      </c>
      <c r="I13" s="2"/>
      <c r="J13" s="1"/>
    </row>
    <row r="14" spans="1:10" ht="24">
      <c r="A14" s="4">
        <v>1.7774870372360179E-2</v>
      </c>
      <c r="B14" s="4">
        <v>0.66022195149975904</v>
      </c>
      <c r="C14" s="4">
        <v>10113.629290000001</v>
      </c>
      <c r="D14" s="4">
        <v>1049</v>
      </c>
      <c r="E14" s="4">
        <v>964121</v>
      </c>
      <c r="F14" s="5" t="s">
        <v>53</v>
      </c>
      <c r="G14" s="5" t="s">
        <v>421</v>
      </c>
      <c r="H14" s="5" t="s">
        <v>422</v>
      </c>
      <c r="I14" s="2"/>
      <c r="J14" s="1"/>
    </row>
    <row r="15" spans="1:10" ht="24">
      <c r="A15" s="4">
        <v>2.1454636083539525E-2</v>
      </c>
      <c r="B15" s="4">
        <v>0.21418189309611599</v>
      </c>
      <c r="C15" s="4">
        <v>12207.35968</v>
      </c>
      <c r="D15" s="4">
        <v>1184</v>
      </c>
      <c r="E15" s="4">
        <v>1031027</v>
      </c>
      <c r="F15" s="5" t="s">
        <v>53</v>
      </c>
      <c r="G15" s="5" t="s">
        <v>423</v>
      </c>
      <c r="H15" s="5" t="s">
        <v>424</v>
      </c>
      <c r="I15" s="2"/>
      <c r="J15" s="1"/>
    </row>
    <row r="16" spans="1:10" ht="24">
      <c r="A16" s="4">
        <v>9.6658926224528402E-2</v>
      </c>
      <c r="B16" s="4">
        <v>1.00657768008099</v>
      </c>
      <c r="C16" s="4">
        <v>54997.45016</v>
      </c>
      <c r="D16" s="4">
        <v>6821</v>
      </c>
      <c r="E16" s="4">
        <v>806296</v>
      </c>
      <c r="F16" s="5" t="s">
        <v>53</v>
      </c>
      <c r="G16" s="5" t="s">
        <v>425</v>
      </c>
      <c r="H16" s="5" t="s">
        <v>426</v>
      </c>
      <c r="I16" s="2"/>
      <c r="J16" s="1"/>
    </row>
    <row r="17" spans="1:10" ht="24">
      <c r="A17" s="4">
        <v>0.39077794063687926</v>
      </c>
      <c r="B17" s="4">
        <v>2.0647364948389799</v>
      </c>
      <c r="C17" s="4">
        <v>222346.66940000001</v>
      </c>
      <c r="D17" s="4">
        <v>10490</v>
      </c>
      <c r="E17" s="4">
        <v>2119606</v>
      </c>
      <c r="F17" s="5" t="s">
        <v>53</v>
      </c>
      <c r="G17" s="5" t="s">
        <v>427</v>
      </c>
      <c r="H17" s="5" t="s">
        <v>428</v>
      </c>
      <c r="I17" s="2"/>
      <c r="J17" s="1"/>
    </row>
    <row r="18" spans="1:10" ht="24">
      <c r="A18" s="4">
        <v>7.7475383932323588E-2</v>
      </c>
      <c r="B18" s="4">
        <v>1.8600129999999999</v>
      </c>
      <c r="C18" s="4">
        <v>44082.308100000002</v>
      </c>
      <c r="D18" s="4">
        <v>1185</v>
      </c>
      <c r="E18" s="4">
        <v>3720026</v>
      </c>
      <c r="F18" s="5" t="s">
        <v>53</v>
      </c>
      <c r="G18" s="5" t="s">
        <v>429</v>
      </c>
      <c r="H18" s="5" t="s">
        <v>430</v>
      </c>
      <c r="I18" s="2"/>
      <c r="J18" s="1"/>
    </row>
    <row r="19" spans="1:10" ht="24">
      <c r="A19" s="4">
        <v>0.12159693393350167</v>
      </c>
      <c r="B19" s="4">
        <v>2.2848824961372101</v>
      </c>
      <c r="C19" s="4">
        <v>69186.794999999998</v>
      </c>
      <c r="D19" s="4">
        <v>10490</v>
      </c>
      <c r="E19" s="4">
        <v>659550</v>
      </c>
      <c r="F19" s="5" t="s">
        <v>53</v>
      </c>
      <c r="G19" s="5" t="s">
        <v>431</v>
      </c>
      <c r="H19" s="5" t="s">
        <v>432</v>
      </c>
      <c r="I19" s="2"/>
      <c r="J19" s="1"/>
    </row>
    <row r="20" spans="1:10" ht="24">
      <c r="A20" s="4">
        <v>3.7320933220786781E-3</v>
      </c>
      <c r="B20" s="4">
        <v>6.4514388489208596E-2</v>
      </c>
      <c r="C20" s="4">
        <v>2123.5039999999999</v>
      </c>
      <c r="D20" s="4">
        <v>11840</v>
      </c>
      <c r="E20" s="4">
        <v>17935</v>
      </c>
      <c r="F20" s="5" t="s">
        <v>53</v>
      </c>
      <c r="G20" s="5" t="s">
        <v>433</v>
      </c>
      <c r="H20" s="5" t="s">
        <v>434</v>
      </c>
      <c r="I20" s="2"/>
      <c r="J20" s="1"/>
    </row>
    <row r="21" spans="1:10">
      <c r="A21" s="4">
        <v>4.2520301637783156E-2</v>
      </c>
      <c r="B21" s="4">
        <v>0.35032127124286899</v>
      </c>
      <c r="C21" s="4">
        <v>24193.40108</v>
      </c>
      <c r="D21" s="4">
        <v>705.5</v>
      </c>
      <c r="E21" s="4">
        <v>3429256</v>
      </c>
      <c r="F21" s="5" t="s">
        <v>53</v>
      </c>
      <c r="G21" s="5" t="s">
        <v>435</v>
      </c>
      <c r="H21" s="5" t="s">
        <v>436</v>
      </c>
      <c r="I21" s="2"/>
      <c r="J21" s="1"/>
    </row>
    <row r="22" spans="1:10" ht="25.5">
      <c r="A22" s="9">
        <v>1.2149429924301005</v>
      </c>
      <c r="B22" s="10"/>
      <c r="C22" s="9">
        <v>691283.97431399999</v>
      </c>
      <c r="D22" s="10"/>
      <c r="E22" s="9">
        <v>39964563</v>
      </c>
      <c r="F22" s="10"/>
      <c r="G22" s="10"/>
      <c r="H22" s="11" t="s">
        <v>437</v>
      </c>
      <c r="I22" s="2"/>
      <c r="J22" s="1"/>
    </row>
    <row r="23" spans="1:10" ht="15.2" customHeight="1">
      <c r="A23" s="33" t="s">
        <v>438</v>
      </c>
      <c r="B23" s="33"/>
      <c r="C23" s="33"/>
      <c r="D23" s="33"/>
      <c r="E23" s="33"/>
      <c r="F23" s="33"/>
      <c r="G23" s="33"/>
      <c r="H23" s="33"/>
      <c r="I23" s="2"/>
      <c r="J23" s="1"/>
    </row>
    <row r="24" spans="1:10">
      <c r="A24" s="4">
        <v>1.7575165020073799E-11</v>
      </c>
      <c r="B24" s="4">
        <v>0</v>
      </c>
      <c r="C24" s="4">
        <v>1.0000000000000001E-5</v>
      </c>
      <c r="D24" s="4">
        <v>0</v>
      </c>
      <c r="E24" s="4">
        <v>0</v>
      </c>
      <c r="F24" s="5" t="s">
        <v>55</v>
      </c>
      <c r="G24" s="5" t="s">
        <v>55</v>
      </c>
      <c r="H24" s="5" t="s">
        <v>55</v>
      </c>
      <c r="I24" s="2"/>
      <c r="J24" s="1"/>
    </row>
    <row r="25" spans="1:10" ht="25.5">
      <c r="A25" s="9">
        <v>1.7575165020073799E-11</v>
      </c>
      <c r="B25" s="10"/>
      <c r="C25" s="9">
        <v>1.0000000000000001E-5</v>
      </c>
      <c r="D25" s="10"/>
      <c r="E25" s="9">
        <v>0</v>
      </c>
      <c r="F25" s="10"/>
      <c r="G25" s="10"/>
      <c r="H25" s="11" t="s">
        <v>439</v>
      </c>
      <c r="I25" s="2"/>
      <c r="J25" s="1"/>
    </row>
    <row r="26" spans="1:10" ht="15.2" customHeight="1">
      <c r="A26" s="33" t="s">
        <v>440</v>
      </c>
      <c r="B26" s="33"/>
      <c r="C26" s="33"/>
      <c r="D26" s="33"/>
      <c r="E26" s="33"/>
      <c r="F26" s="33"/>
      <c r="G26" s="33"/>
      <c r="H26" s="33"/>
      <c r="I26" s="2"/>
      <c r="J26" s="1"/>
    </row>
    <row r="27" spans="1:10">
      <c r="A27" s="4">
        <v>1.7575165020073799E-11</v>
      </c>
      <c r="B27" s="4">
        <v>0</v>
      </c>
      <c r="C27" s="4">
        <v>1.0000000000000001E-5</v>
      </c>
      <c r="D27" s="4">
        <v>0</v>
      </c>
      <c r="E27" s="4">
        <v>0</v>
      </c>
      <c r="F27" s="5" t="s">
        <v>55</v>
      </c>
      <c r="G27" s="5" t="s">
        <v>55</v>
      </c>
      <c r="H27" s="5" t="s">
        <v>55</v>
      </c>
      <c r="I27" s="2"/>
      <c r="J27" s="1"/>
    </row>
    <row r="28" spans="1:10" ht="25.5">
      <c r="A28" s="9">
        <v>1.7575165020073799E-11</v>
      </c>
      <c r="B28" s="10"/>
      <c r="C28" s="9">
        <v>1.0000000000000001E-5</v>
      </c>
      <c r="D28" s="10"/>
      <c r="E28" s="9">
        <v>0</v>
      </c>
      <c r="F28" s="10"/>
      <c r="G28" s="10"/>
      <c r="H28" s="11" t="s">
        <v>441</v>
      </c>
      <c r="I28" s="2"/>
      <c r="J28" s="1"/>
    </row>
    <row r="29" spans="1:10" ht="15.2" customHeight="1">
      <c r="A29" s="33" t="s">
        <v>442</v>
      </c>
      <c r="B29" s="33"/>
      <c r="C29" s="33"/>
      <c r="D29" s="33"/>
      <c r="E29" s="33"/>
      <c r="F29" s="33"/>
      <c r="G29" s="33"/>
      <c r="H29" s="33"/>
      <c r="I29" s="2"/>
      <c r="J29" s="1"/>
    </row>
    <row r="30" spans="1:10">
      <c r="A30" s="4">
        <v>1.7575165020073799E-11</v>
      </c>
      <c r="B30" s="4">
        <v>0</v>
      </c>
      <c r="C30" s="4">
        <v>1.0000000000000001E-5</v>
      </c>
      <c r="D30" s="4">
        <v>0</v>
      </c>
      <c r="E30" s="4">
        <v>0</v>
      </c>
      <c r="F30" s="5" t="s">
        <v>55</v>
      </c>
      <c r="G30" s="5" t="s">
        <v>55</v>
      </c>
      <c r="H30" s="5" t="s">
        <v>55</v>
      </c>
      <c r="I30" s="2"/>
      <c r="J30" s="1"/>
    </row>
    <row r="31" spans="1:10">
      <c r="A31" s="9">
        <v>1.7575165020073799E-11</v>
      </c>
      <c r="B31" s="10"/>
      <c r="C31" s="9">
        <v>1.0000000000000001E-5</v>
      </c>
      <c r="D31" s="10"/>
      <c r="E31" s="9">
        <v>0</v>
      </c>
      <c r="F31" s="10"/>
      <c r="G31" s="10"/>
      <c r="H31" s="11" t="s">
        <v>443</v>
      </c>
      <c r="I31" s="2"/>
      <c r="J31" s="1"/>
    </row>
    <row r="32" spans="1:10" ht="15.2" customHeight="1">
      <c r="A32" s="34" t="s">
        <v>444</v>
      </c>
      <c r="B32" s="35"/>
      <c r="C32" s="35"/>
      <c r="D32" s="35"/>
      <c r="E32" s="35"/>
      <c r="F32" s="35"/>
      <c r="G32" s="35"/>
      <c r="H32" s="36"/>
      <c r="I32" s="2"/>
      <c r="J32" s="1"/>
    </row>
    <row r="33" spans="1:10">
      <c r="A33" s="4">
        <v>1.7575165020073799E-11</v>
      </c>
      <c r="B33" s="4">
        <v>0</v>
      </c>
      <c r="C33" s="4">
        <v>1.0000000000000001E-5</v>
      </c>
      <c r="D33" s="4">
        <v>0</v>
      </c>
      <c r="E33" s="4">
        <v>0</v>
      </c>
      <c r="F33" s="5" t="s">
        <v>55</v>
      </c>
      <c r="G33" s="5" t="s">
        <v>55</v>
      </c>
      <c r="H33" s="5" t="s">
        <v>55</v>
      </c>
      <c r="I33" s="2"/>
      <c r="J33" s="1"/>
    </row>
    <row r="34" spans="1:10">
      <c r="A34" s="9">
        <v>1.7575165020073799E-11</v>
      </c>
      <c r="B34" s="10"/>
      <c r="C34" s="9">
        <v>1.0000000000000001E-5</v>
      </c>
      <c r="D34" s="10"/>
      <c r="E34" s="9">
        <v>0</v>
      </c>
      <c r="F34" s="10"/>
      <c r="G34" s="10"/>
      <c r="H34" s="11" t="s">
        <v>445</v>
      </c>
      <c r="I34" s="2"/>
      <c r="J34" s="1"/>
    </row>
    <row r="35" spans="1:10" ht="15.2" customHeight="1">
      <c r="A35" s="33" t="s">
        <v>446</v>
      </c>
      <c r="B35" s="33"/>
      <c r="C35" s="33"/>
      <c r="D35" s="33"/>
      <c r="E35" s="33"/>
      <c r="F35" s="33"/>
      <c r="G35" s="33"/>
      <c r="H35" s="33"/>
      <c r="I35" s="2"/>
      <c r="J35" s="1"/>
    </row>
    <row r="36" spans="1:10">
      <c r="A36" s="4">
        <v>1.7575165020073799E-11</v>
      </c>
      <c r="B36" s="4">
        <v>0</v>
      </c>
      <c r="C36" s="4">
        <v>1.0000000000000001E-5</v>
      </c>
      <c r="D36" s="4">
        <v>0</v>
      </c>
      <c r="E36" s="4">
        <v>0</v>
      </c>
      <c r="F36" s="5" t="s">
        <v>55</v>
      </c>
      <c r="G36" s="5" t="s">
        <v>55</v>
      </c>
      <c r="H36" s="5" t="s">
        <v>55</v>
      </c>
      <c r="I36" s="2"/>
      <c r="J36" s="1"/>
    </row>
    <row r="37" spans="1:10" ht="25.5">
      <c r="A37" s="9">
        <v>1.7575165020073799E-11</v>
      </c>
      <c r="B37" s="10"/>
      <c r="C37" s="9">
        <v>1.0000000000000001E-5</v>
      </c>
      <c r="D37" s="10"/>
      <c r="E37" s="9">
        <v>0</v>
      </c>
      <c r="F37" s="10"/>
      <c r="G37" s="10"/>
      <c r="H37" s="11" t="s">
        <v>447</v>
      </c>
      <c r="I37" s="2"/>
      <c r="J37" s="1"/>
    </row>
    <row r="38" spans="1:10">
      <c r="A38" s="9">
        <v>1.2149429925179762</v>
      </c>
      <c r="B38" s="10"/>
      <c r="C38" s="9">
        <v>691283.97436400002</v>
      </c>
      <c r="D38" s="10"/>
      <c r="E38" s="9">
        <v>39964563</v>
      </c>
      <c r="F38" s="10"/>
      <c r="G38" s="10"/>
      <c r="H38" s="11" t="s">
        <v>92</v>
      </c>
      <c r="I38" s="2"/>
      <c r="J38" s="1"/>
    </row>
    <row r="39" spans="1:10" ht="15.2" customHeight="1">
      <c r="A39" s="33" t="s">
        <v>93</v>
      </c>
      <c r="B39" s="33"/>
      <c r="C39" s="33"/>
      <c r="D39" s="33"/>
      <c r="E39" s="33"/>
      <c r="F39" s="33"/>
      <c r="G39" s="33"/>
      <c r="H39" s="33"/>
      <c r="I39" s="2"/>
      <c r="J39" s="1"/>
    </row>
    <row r="40" spans="1:10" ht="15.2" customHeight="1">
      <c r="A40" s="33" t="s">
        <v>448</v>
      </c>
      <c r="B40" s="33"/>
      <c r="C40" s="33"/>
      <c r="D40" s="33"/>
      <c r="E40" s="33"/>
      <c r="F40" s="33"/>
      <c r="G40" s="33"/>
      <c r="H40" s="33"/>
      <c r="I40" s="2"/>
      <c r="J40" s="1"/>
    </row>
    <row r="41" spans="1:10" ht="24">
      <c r="A41" s="4">
        <v>7.9270720496930611E-2</v>
      </c>
      <c r="B41" s="4">
        <v>0</v>
      </c>
      <c r="C41" s="4">
        <v>45103.827136979999</v>
      </c>
      <c r="D41" s="4">
        <v>4639</v>
      </c>
      <c r="E41" s="4">
        <v>972274.78200000001</v>
      </c>
      <c r="F41" s="5" t="s">
        <v>38</v>
      </c>
      <c r="G41" s="5" t="s">
        <v>449</v>
      </c>
      <c r="H41" s="5" t="s">
        <v>450</v>
      </c>
      <c r="I41" s="2"/>
      <c r="J41" s="1"/>
    </row>
    <row r="42" spans="1:10" ht="24">
      <c r="A42" s="4">
        <v>6.7220783822869211E-3</v>
      </c>
      <c r="B42" s="4">
        <v>0</v>
      </c>
      <c r="C42" s="4">
        <v>3824.7597531000001</v>
      </c>
      <c r="D42" s="4">
        <v>2514</v>
      </c>
      <c r="E42" s="4">
        <v>152138.41500000001</v>
      </c>
      <c r="F42" s="5" t="s">
        <v>38</v>
      </c>
      <c r="G42" s="5" t="s">
        <v>451</v>
      </c>
      <c r="H42" s="5" t="s">
        <v>452</v>
      </c>
      <c r="I42" s="2"/>
      <c r="J42" s="1"/>
    </row>
    <row r="43" spans="1:10" ht="24">
      <c r="A43" s="4">
        <v>0.36521219748699463</v>
      </c>
      <c r="B43" s="4">
        <v>0</v>
      </c>
      <c r="C43" s="4">
        <v>207800.15269834499</v>
      </c>
      <c r="D43" s="4">
        <v>3626.3900000000071</v>
      </c>
      <c r="E43" s="4">
        <v>5730220.7621999998</v>
      </c>
      <c r="F43" s="5" t="s">
        <v>39</v>
      </c>
      <c r="G43" s="5" t="s">
        <v>453</v>
      </c>
      <c r="H43" s="5" t="s">
        <v>454</v>
      </c>
      <c r="I43" s="2"/>
      <c r="J43" s="1"/>
    </row>
    <row r="44" spans="1:10" ht="24">
      <c r="A44" s="4">
        <v>0.15487569601333093</v>
      </c>
      <c r="B44" s="4">
        <v>0</v>
      </c>
      <c r="C44" s="4">
        <v>88121.901465185001</v>
      </c>
      <c r="D44" s="4">
        <v>4046.5</v>
      </c>
      <c r="E44" s="4">
        <v>2177731.409</v>
      </c>
      <c r="F44" s="5" t="s">
        <v>38</v>
      </c>
      <c r="G44" s="5" t="s">
        <v>455</v>
      </c>
      <c r="H44" s="5" t="s">
        <v>456</v>
      </c>
      <c r="I44" s="2"/>
      <c r="J44" s="1"/>
    </row>
    <row r="45" spans="1:10" ht="24">
      <c r="A45" s="4">
        <v>0.35059966373690349</v>
      </c>
      <c r="B45" s="4">
        <v>0</v>
      </c>
      <c r="C45" s="4">
        <v>199485.84456331399</v>
      </c>
      <c r="D45" s="4">
        <v>3494.6</v>
      </c>
      <c r="E45" s="4">
        <v>5708402.8090000004</v>
      </c>
      <c r="F45" s="5" t="s">
        <v>38</v>
      </c>
      <c r="G45" s="5" t="s">
        <v>457</v>
      </c>
      <c r="H45" s="5" t="s">
        <v>458</v>
      </c>
      <c r="I45" s="2"/>
      <c r="J45" s="1"/>
    </row>
    <row r="46" spans="1:10" ht="24">
      <c r="A46" s="4">
        <v>0.27899072548983717</v>
      </c>
      <c r="B46" s="4">
        <v>0</v>
      </c>
      <c r="C46" s="4">
        <v>158741.454302809</v>
      </c>
      <c r="D46" s="4">
        <v>3381.7</v>
      </c>
      <c r="E46" s="4">
        <v>4694131.7769999998</v>
      </c>
      <c r="F46" s="5" t="s">
        <v>38</v>
      </c>
      <c r="G46" s="5" t="s">
        <v>459</v>
      </c>
      <c r="H46" s="5" t="s">
        <v>460</v>
      </c>
      <c r="I46" s="2"/>
      <c r="J46" s="1"/>
    </row>
    <row r="47" spans="1:10" ht="24">
      <c r="A47" s="4">
        <v>6.9938039540056299E-2</v>
      </c>
      <c r="B47" s="4">
        <v>0</v>
      </c>
      <c r="C47" s="4">
        <v>39793.674460624003</v>
      </c>
      <c r="D47" s="4">
        <v>4808.2</v>
      </c>
      <c r="E47" s="4">
        <v>827621.03200000001</v>
      </c>
      <c r="F47" s="5" t="s">
        <v>38</v>
      </c>
      <c r="G47" s="5" t="s">
        <v>461</v>
      </c>
      <c r="H47" s="5" t="s">
        <v>462</v>
      </c>
      <c r="I47" s="2"/>
      <c r="J47" s="1"/>
    </row>
    <row r="48" spans="1:10">
      <c r="A48" s="4">
        <v>0.13778455470502965</v>
      </c>
      <c r="B48" s="4">
        <v>0</v>
      </c>
      <c r="C48" s="4">
        <v>78397.303551720004</v>
      </c>
      <c r="D48" s="4">
        <v>4714</v>
      </c>
      <c r="E48" s="4">
        <v>1663073.898</v>
      </c>
      <c r="F48" s="5" t="s">
        <v>38</v>
      </c>
      <c r="G48" s="5" t="s">
        <v>463</v>
      </c>
      <c r="H48" s="5" t="s">
        <v>464</v>
      </c>
      <c r="I48" s="2"/>
      <c r="J48" s="1"/>
    </row>
    <row r="49" spans="1:10">
      <c r="A49" s="4">
        <v>5.3722024068463117E-2</v>
      </c>
      <c r="B49" s="4">
        <v>0</v>
      </c>
      <c r="C49" s="4">
        <v>30567.009759</v>
      </c>
      <c r="D49" s="4">
        <v>975</v>
      </c>
      <c r="E49" s="4">
        <v>3135077.9240000001</v>
      </c>
      <c r="F49" s="5" t="s">
        <v>38</v>
      </c>
      <c r="G49" s="5" t="s">
        <v>465</v>
      </c>
      <c r="H49" s="5" t="s">
        <v>466</v>
      </c>
      <c r="I49" s="2"/>
      <c r="J49" s="1"/>
    </row>
    <row r="50" spans="1:10">
      <c r="A50" s="4">
        <v>3.9730634415609818E-2</v>
      </c>
      <c r="B50" s="4">
        <v>0</v>
      </c>
      <c r="C50" s="4">
        <v>22606.123111919998</v>
      </c>
      <c r="D50" s="4">
        <v>6052</v>
      </c>
      <c r="E50" s="4">
        <v>373531.446</v>
      </c>
      <c r="F50" s="5" t="s">
        <v>38</v>
      </c>
      <c r="G50" s="5" t="s">
        <v>467</v>
      </c>
      <c r="H50" s="5" t="s">
        <v>468</v>
      </c>
      <c r="I50" s="2"/>
      <c r="J50" s="1"/>
    </row>
    <row r="51" spans="1:10" ht="24">
      <c r="A51" s="4">
        <v>0.40897611304093417</v>
      </c>
      <c r="B51" s="4">
        <v>0</v>
      </c>
      <c r="C51" s="4">
        <v>232701.15106959999</v>
      </c>
      <c r="D51" s="4">
        <v>4435</v>
      </c>
      <c r="E51" s="4">
        <v>5246925.6160000004</v>
      </c>
      <c r="F51" s="5" t="s">
        <v>38</v>
      </c>
      <c r="G51" s="5" t="s">
        <v>469</v>
      </c>
      <c r="H51" s="5" t="s">
        <v>470</v>
      </c>
      <c r="I51" s="2"/>
      <c r="J51" s="1"/>
    </row>
    <row r="52" spans="1:10">
      <c r="A52" s="4">
        <v>0.12205428101713721</v>
      </c>
      <c r="B52" s="4">
        <v>0</v>
      </c>
      <c r="C52" s="4">
        <v>69447.018493272</v>
      </c>
      <c r="D52" s="4">
        <v>2832.9</v>
      </c>
      <c r="E52" s="4">
        <v>2451446.1680000001</v>
      </c>
      <c r="F52" s="5" t="s">
        <v>38</v>
      </c>
      <c r="G52" s="5" t="s">
        <v>471</v>
      </c>
      <c r="H52" s="5" t="s">
        <v>472</v>
      </c>
      <c r="I52" s="2"/>
      <c r="J52" s="1"/>
    </row>
    <row r="53" spans="1:10">
      <c r="A53" s="4">
        <v>3.6595175925535746E-2</v>
      </c>
      <c r="B53" s="4">
        <v>0</v>
      </c>
      <c r="C53" s="4">
        <v>20822.09520294</v>
      </c>
      <c r="D53" s="4">
        <v>587.25</v>
      </c>
      <c r="E53" s="4">
        <v>3545695.2239999999</v>
      </c>
      <c r="F53" s="5" t="s">
        <v>40</v>
      </c>
      <c r="G53" s="5" t="s">
        <v>473</v>
      </c>
      <c r="H53" s="5" t="s">
        <v>474</v>
      </c>
      <c r="I53" s="2"/>
      <c r="J53" s="1"/>
    </row>
    <row r="54" spans="1:10" ht="24">
      <c r="A54" s="4">
        <v>0.11741219504139763</v>
      </c>
      <c r="B54" s="4">
        <v>0</v>
      </c>
      <c r="C54" s="4">
        <v>66805.74259604</v>
      </c>
      <c r="D54" s="4">
        <v>1058840</v>
      </c>
      <c r="E54" s="4">
        <v>6309.3330999999998</v>
      </c>
      <c r="F54" s="5" t="s">
        <v>41</v>
      </c>
      <c r="G54" s="5" t="s">
        <v>475</v>
      </c>
      <c r="H54" s="5" t="s">
        <v>476</v>
      </c>
      <c r="I54" s="2"/>
      <c r="J54" s="1"/>
    </row>
    <row r="55" spans="1:10" ht="24">
      <c r="A55" s="4">
        <v>0.32496862729421566</v>
      </c>
      <c r="B55" s="4">
        <v>0</v>
      </c>
      <c r="C55" s="4">
        <v>184902.17697702799</v>
      </c>
      <c r="D55" s="4">
        <v>3358.1899999999905</v>
      </c>
      <c r="E55" s="4">
        <v>5506007.0149999997</v>
      </c>
      <c r="F55" s="5" t="s">
        <v>38</v>
      </c>
      <c r="G55" s="5" t="s">
        <v>477</v>
      </c>
      <c r="H55" s="5" t="s">
        <v>478</v>
      </c>
      <c r="I55" s="2"/>
      <c r="J55" s="1"/>
    </row>
    <row r="56" spans="1:10" ht="24">
      <c r="A56" s="4">
        <v>7.7823780653605151E-2</v>
      </c>
      <c r="B56" s="4">
        <v>0</v>
      </c>
      <c r="C56" s="4">
        <v>44280.540504010802</v>
      </c>
      <c r="D56" s="4">
        <v>11010.66</v>
      </c>
      <c r="E56" s="4">
        <v>402160.63799999998</v>
      </c>
      <c r="F56" s="5" t="s">
        <v>39</v>
      </c>
      <c r="G56" s="5" t="s">
        <v>479</v>
      </c>
      <c r="H56" s="5" t="s">
        <v>480</v>
      </c>
      <c r="I56" s="2"/>
      <c r="J56" s="1"/>
    </row>
    <row r="57" spans="1:10" ht="24">
      <c r="A57" s="4">
        <v>0.23673566416008449</v>
      </c>
      <c r="B57" s="4">
        <v>0</v>
      </c>
      <c r="C57" s="4">
        <v>134698.97089995601</v>
      </c>
      <c r="D57" s="4">
        <v>13666</v>
      </c>
      <c r="E57" s="4">
        <v>985650.30660000001</v>
      </c>
      <c r="F57" s="5" t="s">
        <v>39</v>
      </c>
      <c r="G57" s="5" t="s">
        <v>481</v>
      </c>
      <c r="H57" s="5" t="s">
        <v>482</v>
      </c>
      <c r="I57" s="2"/>
      <c r="J57" s="1"/>
    </row>
    <row r="58" spans="1:10" ht="24">
      <c r="A58" s="4">
        <v>0.26522205593061443</v>
      </c>
      <c r="B58" s="4">
        <v>0</v>
      </c>
      <c r="C58" s="4">
        <v>150907.29198143299</v>
      </c>
      <c r="D58" s="4">
        <v>23084.41999999994</v>
      </c>
      <c r="E58" s="4">
        <v>653719.22699999996</v>
      </c>
      <c r="F58" s="5" t="s">
        <v>38</v>
      </c>
      <c r="G58" s="5" t="s">
        <v>483</v>
      </c>
      <c r="H58" s="5" t="s">
        <v>484</v>
      </c>
      <c r="I58" s="2"/>
      <c r="J58" s="1"/>
    </row>
    <row r="59" spans="1:10" ht="24">
      <c r="A59" s="4">
        <v>6.3186720760060947E-2</v>
      </c>
      <c r="B59" s="4">
        <v>0</v>
      </c>
      <c r="C59" s="4">
        <v>35952.2773686</v>
      </c>
      <c r="D59" s="4">
        <v>3490</v>
      </c>
      <c r="E59" s="4">
        <v>1030151.214</v>
      </c>
      <c r="F59" s="5" t="s">
        <v>38</v>
      </c>
      <c r="G59" s="5" t="s">
        <v>485</v>
      </c>
      <c r="H59" s="5" t="s">
        <v>486</v>
      </c>
      <c r="I59" s="2"/>
      <c r="J59" s="1"/>
    </row>
    <row r="60" spans="1:10" ht="24">
      <c r="A60" s="4">
        <v>6.4642443056041124E-2</v>
      </c>
      <c r="B60" s="4">
        <v>0</v>
      </c>
      <c r="C60" s="4">
        <v>36780.561082760003</v>
      </c>
      <c r="D60" s="4">
        <v>1639</v>
      </c>
      <c r="E60" s="4">
        <v>2244085.4840000002</v>
      </c>
      <c r="F60" s="5" t="s">
        <v>38</v>
      </c>
      <c r="G60" s="5" t="s">
        <v>487</v>
      </c>
      <c r="H60" s="5" t="s">
        <v>488</v>
      </c>
      <c r="I60" s="2"/>
      <c r="J60" s="1"/>
    </row>
    <row r="61" spans="1:10">
      <c r="A61" s="4">
        <v>0.4668456759920418</v>
      </c>
      <c r="B61" s="4">
        <v>0</v>
      </c>
      <c r="C61" s="4">
        <v>265628.04699633003</v>
      </c>
      <c r="D61" s="4">
        <v>14241</v>
      </c>
      <c r="E61" s="4">
        <v>1865234.513</v>
      </c>
      <c r="F61" s="5" t="s">
        <v>38</v>
      </c>
      <c r="G61" s="5" t="s">
        <v>489</v>
      </c>
      <c r="H61" s="5" t="s">
        <v>490</v>
      </c>
      <c r="I61" s="2"/>
      <c r="J61" s="1"/>
    </row>
    <row r="62" spans="1:10" ht="24">
      <c r="A62" s="4">
        <v>9.6903820951134936E-2</v>
      </c>
      <c r="B62" s="4">
        <v>0</v>
      </c>
      <c r="C62" s="4">
        <v>55136.791512600001</v>
      </c>
      <c r="D62" s="4">
        <v>2660</v>
      </c>
      <c r="E62" s="4">
        <v>2072811.7109999999</v>
      </c>
      <c r="F62" s="5" t="s">
        <v>38</v>
      </c>
      <c r="G62" s="5" t="s">
        <v>491</v>
      </c>
      <c r="H62" s="5" t="s">
        <v>492</v>
      </c>
      <c r="I62" s="2"/>
      <c r="J62" s="1"/>
    </row>
    <row r="63" spans="1:10">
      <c r="A63" s="4">
        <v>0.11162195503666106</v>
      </c>
      <c r="B63" s="4">
        <v>0</v>
      </c>
      <c r="C63" s="4">
        <v>63511.184622829998</v>
      </c>
      <c r="D63" s="4">
        <v>4453</v>
      </c>
      <c r="E63" s="4">
        <v>1426256.111</v>
      </c>
      <c r="F63" s="5" t="s">
        <v>38</v>
      </c>
      <c r="G63" s="5" t="s">
        <v>493</v>
      </c>
      <c r="H63" s="5" t="s">
        <v>494</v>
      </c>
      <c r="I63" s="2"/>
      <c r="J63" s="1"/>
    </row>
    <row r="64" spans="1:10">
      <c r="A64" s="9">
        <v>3.9298348431949068</v>
      </c>
      <c r="B64" s="10"/>
      <c r="C64" s="9">
        <v>2236015.900110397</v>
      </c>
      <c r="D64" s="10"/>
      <c r="E64" s="9">
        <v>52870656.814900003</v>
      </c>
      <c r="F64" s="10"/>
      <c r="G64" s="10"/>
      <c r="H64" s="11" t="s">
        <v>495</v>
      </c>
      <c r="I64" s="2"/>
      <c r="J64" s="1"/>
    </row>
    <row r="65" spans="1:10" ht="15.2" customHeight="1">
      <c r="A65" s="33" t="s">
        <v>496</v>
      </c>
      <c r="B65" s="33"/>
      <c r="C65" s="33"/>
      <c r="D65" s="33"/>
      <c r="E65" s="33"/>
      <c r="F65" s="33"/>
      <c r="G65" s="33"/>
      <c r="H65" s="33"/>
      <c r="I65" s="2"/>
      <c r="J65" s="1"/>
    </row>
    <row r="66" spans="1:10">
      <c r="A66" s="4">
        <v>1.7575165020073799E-11</v>
      </c>
      <c r="B66" s="4">
        <v>0</v>
      </c>
      <c r="C66" s="4">
        <v>1.0000000000000001E-5</v>
      </c>
      <c r="D66" s="4">
        <v>0</v>
      </c>
      <c r="E66" s="4">
        <v>0</v>
      </c>
      <c r="F66" s="5" t="s">
        <v>55</v>
      </c>
      <c r="G66" s="5" t="s">
        <v>55</v>
      </c>
      <c r="H66" s="5" t="s">
        <v>55</v>
      </c>
      <c r="I66" s="2"/>
      <c r="J66" s="1"/>
    </row>
    <row r="67" spans="1:10" ht="25.5">
      <c r="A67" s="9">
        <v>1.7575165020073799E-11</v>
      </c>
      <c r="B67" s="10"/>
      <c r="C67" s="9">
        <v>1.0000000000000001E-5</v>
      </c>
      <c r="D67" s="10"/>
      <c r="E67" s="9">
        <v>0</v>
      </c>
      <c r="F67" s="10"/>
      <c r="G67" s="10"/>
      <c r="H67" s="11" t="s">
        <v>497</v>
      </c>
      <c r="I67" s="2"/>
      <c r="J67" s="1"/>
    </row>
    <row r="68" spans="1:10" ht="15.2" customHeight="1">
      <c r="A68" s="33" t="s">
        <v>442</v>
      </c>
      <c r="B68" s="33"/>
      <c r="C68" s="33"/>
      <c r="D68" s="33"/>
      <c r="E68" s="33"/>
      <c r="F68" s="33"/>
      <c r="G68" s="33"/>
      <c r="H68" s="33"/>
      <c r="I68" s="2"/>
      <c r="J68" s="1"/>
    </row>
    <row r="69" spans="1:10">
      <c r="A69" s="4">
        <v>1.7575165020073799E-11</v>
      </c>
      <c r="B69" s="4">
        <v>0</v>
      </c>
      <c r="C69" s="4">
        <v>1.0000000000000001E-5</v>
      </c>
      <c r="D69" s="4">
        <v>0</v>
      </c>
      <c r="E69" s="4">
        <v>0</v>
      </c>
      <c r="F69" s="5" t="s">
        <v>55</v>
      </c>
      <c r="G69" s="5" t="s">
        <v>55</v>
      </c>
      <c r="H69" s="5" t="s">
        <v>55</v>
      </c>
      <c r="I69" s="2"/>
      <c r="J69" s="1"/>
    </row>
    <row r="70" spans="1:10">
      <c r="A70" s="9">
        <v>1.7575165020073799E-11</v>
      </c>
      <c r="B70" s="10"/>
      <c r="C70" s="9">
        <v>1.0000000000000001E-5</v>
      </c>
      <c r="D70" s="10"/>
      <c r="E70" s="9">
        <v>0</v>
      </c>
      <c r="F70" s="10"/>
      <c r="G70" s="10"/>
      <c r="H70" s="11" t="s">
        <v>443</v>
      </c>
      <c r="I70" s="2"/>
      <c r="J70" s="1"/>
    </row>
    <row r="71" spans="1:10" ht="15.2" customHeight="1">
      <c r="A71" s="34" t="s">
        <v>444</v>
      </c>
      <c r="B71" s="35"/>
      <c r="C71" s="35"/>
      <c r="D71" s="35"/>
      <c r="E71" s="35"/>
      <c r="F71" s="35"/>
      <c r="G71" s="35"/>
      <c r="H71" s="36"/>
      <c r="I71" s="2"/>
      <c r="J71" s="1"/>
    </row>
    <row r="72" spans="1:10">
      <c r="A72" s="4">
        <v>1.7575165020073799E-11</v>
      </c>
      <c r="B72" s="4">
        <v>0</v>
      </c>
      <c r="C72" s="4">
        <v>1.0000000000000001E-5</v>
      </c>
      <c r="D72" s="4">
        <v>0</v>
      </c>
      <c r="E72" s="4">
        <v>0</v>
      </c>
      <c r="F72" s="5" t="s">
        <v>55</v>
      </c>
      <c r="G72" s="5" t="s">
        <v>55</v>
      </c>
      <c r="H72" s="5" t="s">
        <v>55</v>
      </c>
      <c r="I72" s="2"/>
      <c r="J72" s="1"/>
    </row>
    <row r="73" spans="1:10">
      <c r="A73" s="9">
        <v>1.7575165020073799E-11</v>
      </c>
      <c r="B73" s="10"/>
      <c r="C73" s="9">
        <v>1.0000000000000001E-5</v>
      </c>
      <c r="D73" s="10"/>
      <c r="E73" s="9">
        <v>0</v>
      </c>
      <c r="F73" s="10"/>
      <c r="G73" s="10"/>
      <c r="H73" s="11" t="s">
        <v>445</v>
      </c>
      <c r="I73" s="2"/>
      <c r="J73" s="1"/>
    </row>
    <row r="74" spans="1:10">
      <c r="A74" s="9">
        <v>3.9298348432476327</v>
      </c>
      <c r="B74" s="10"/>
      <c r="C74" s="9">
        <v>2236015.9001403968</v>
      </c>
      <c r="D74" s="10"/>
      <c r="E74" s="9">
        <v>52870656.814900003</v>
      </c>
      <c r="F74" s="10"/>
      <c r="G74" s="10"/>
      <c r="H74" s="11" t="s">
        <v>98</v>
      </c>
      <c r="I74" s="2"/>
      <c r="J74" s="1"/>
    </row>
    <row r="75" spans="1:10">
      <c r="A75" s="6">
        <v>5.1447778357656091</v>
      </c>
      <c r="B75" s="12"/>
      <c r="C75" s="6">
        <v>2927299.8745043967</v>
      </c>
      <c r="D75" s="12"/>
      <c r="E75" s="6">
        <v>92835219.814899996</v>
      </c>
      <c r="F75" s="12"/>
      <c r="G75" s="12"/>
      <c r="H75" s="7" t="s">
        <v>498</v>
      </c>
      <c r="I75" s="2"/>
      <c r="J75" s="1"/>
    </row>
    <row r="76" spans="1:10" ht="20.100000000000001" customHeight="1">
      <c r="A76" s="1"/>
      <c r="B76" s="2"/>
      <c r="C76" s="2"/>
      <c r="D76" s="2"/>
      <c r="E76" s="2"/>
      <c r="F76" s="2"/>
      <c r="G76" s="2"/>
      <c r="H76" s="2"/>
      <c r="I76" s="2"/>
      <c r="J76" s="1"/>
    </row>
    <row r="77" spans="1:10" ht="36" customHeight="1">
      <c r="A77" s="32" t="s">
        <v>33</v>
      </c>
      <c r="B77" s="32"/>
      <c r="C77" s="32"/>
      <c r="D77" s="32"/>
      <c r="E77" s="32"/>
      <c r="F77" s="32"/>
      <c r="G77" s="32"/>
      <c r="H77" s="32"/>
      <c r="I77" s="32"/>
      <c r="J77" s="1"/>
    </row>
  </sheetData>
  <mergeCells count="16">
    <mergeCell ref="A2:I2"/>
    <mergeCell ref="A3:I3"/>
    <mergeCell ref="A4:I4"/>
    <mergeCell ref="A7:H7"/>
    <mergeCell ref="A8:H8"/>
    <mergeCell ref="A23:H23"/>
    <mergeCell ref="A65:H65"/>
    <mergeCell ref="A68:H68"/>
    <mergeCell ref="A71:H71"/>
    <mergeCell ref="A77:I77"/>
    <mergeCell ref="A26:H26"/>
    <mergeCell ref="A29:H29"/>
    <mergeCell ref="A32:H32"/>
    <mergeCell ref="A35:H35"/>
    <mergeCell ref="A39:H39"/>
    <mergeCell ref="A40:H4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37"/>
  <sheetViews>
    <sheetView showGridLines="0" topLeftCell="A22" workbookViewId="0"/>
  </sheetViews>
  <sheetFormatPr defaultRowHeight="12.75"/>
  <cols>
    <col min="1" max="2" width="10.140625" customWidth="1"/>
    <col min="3" max="3" width="14.28515625" customWidth="1"/>
    <col min="4" max="4" width="12.140625" customWidth="1"/>
    <col min="5" max="5" width="17" customWidth="1"/>
    <col min="6" max="8" width="8.7109375" customWidth="1"/>
    <col min="9" max="9" width="10.140625" customWidth="1"/>
    <col min="10" max="10" width="15.42578125" customWidth="1"/>
    <col min="11" max="11" width="25.28515625" customWidth="1"/>
    <col min="12" max="12" width="6.85546875" customWidth="1"/>
    <col min="13" max="13" width="4.140625" customWidth="1"/>
  </cols>
  <sheetData>
    <row r="1" spans="1:13" ht="0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>
      <c r="A2" s="29" t="s">
        <v>499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1"/>
    </row>
    <row r="3" spans="1:13" ht="36" customHeight="1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1"/>
    </row>
    <row r="4" spans="1:13" ht="48.95" customHeight="1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1"/>
    </row>
    <row r="5" spans="1:13" ht="28.7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>
      <c r="A6" s="3" t="s">
        <v>3</v>
      </c>
      <c r="B6" s="3" t="s">
        <v>101</v>
      </c>
      <c r="C6" s="3" t="s">
        <v>102</v>
      </c>
      <c r="D6" s="3" t="s">
        <v>103</v>
      </c>
      <c r="E6" s="3" t="s">
        <v>104</v>
      </c>
      <c r="F6" s="3" t="s">
        <v>36</v>
      </c>
      <c r="G6" s="3" t="s">
        <v>47</v>
      </c>
      <c r="H6" s="3" t="s">
        <v>48</v>
      </c>
      <c r="I6" s="3" t="s">
        <v>147</v>
      </c>
      <c r="J6" s="3" t="s">
        <v>49</v>
      </c>
      <c r="K6" s="3" t="s">
        <v>50</v>
      </c>
      <c r="L6" s="2"/>
      <c r="M6" s="1"/>
    </row>
    <row r="7" spans="1:13" ht="15.2" customHeight="1">
      <c r="A7" s="33" t="s">
        <v>500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2"/>
      <c r="M7" s="1"/>
    </row>
    <row r="8" spans="1:13">
      <c r="A8" s="4">
        <v>1.7575165020073799E-11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55</v>
      </c>
      <c r="G8" s="5"/>
      <c r="H8" s="5" t="s">
        <v>55</v>
      </c>
      <c r="I8" s="5" t="s">
        <v>55</v>
      </c>
      <c r="J8" s="5" t="s">
        <v>55</v>
      </c>
      <c r="K8" s="5" t="s">
        <v>55</v>
      </c>
      <c r="L8" s="2"/>
      <c r="M8" s="1"/>
    </row>
    <row r="9" spans="1:13" ht="25.5">
      <c r="A9" s="9">
        <v>1.7575165020073799E-11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0"/>
      <c r="K9" s="11" t="s">
        <v>501</v>
      </c>
      <c r="L9" s="2"/>
      <c r="M9" s="1"/>
    </row>
    <row r="10" spans="1:13" ht="15.2" customHeight="1">
      <c r="A10" s="33" t="s">
        <v>502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2"/>
      <c r="M10" s="1"/>
    </row>
    <row r="11" spans="1:13" ht="24">
      <c r="A11" s="4">
        <v>0.15775116398212785</v>
      </c>
      <c r="B11" s="4">
        <v>0</v>
      </c>
      <c r="C11" s="4">
        <v>89757.998745360004</v>
      </c>
      <c r="D11" s="4">
        <v>10590</v>
      </c>
      <c r="E11" s="4">
        <v>847573.17039999994</v>
      </c>
      <c r="F11" s="5" t="s">
        <v>38</v>
      </c>
      <c r="G11" s="5" t="s">
        <v>132</v>
      </c>
      <c r="H11" s="5" t="s">
        <v>233</v>
      </c>
      <c r="I11" s="5" t="s">
        <v>503</v>
      </c>
      <c r="J11" s="5" t="s">
        <v>504</v>
      </c>
      <c r="K11" s="5" t="s">
        <v>505</v>
      </c>
      <c r="L11" s="2"/>
      <c r="M11" s="1"/>
    </row>
    <row r="12" spans="1:13" ht="24">
      <c r="A12" s="4">
        <v>0.10397893719288913</v>
      </c>
      <c r="B12" s="4">
        <v>0</v>
      </c>
      <c r="C12" s="4">
        <v>59162.424406329999</v>
      </c>
      <c r="D12" s="4">
        <v>1271</v>
      </c>
      <c r="E12" s="4">
        <v>4654793.4230000004</v>
      </c>
      <c r="F12" s="5" t="s">
        <v>38</v>
      </c>
      <c r="G12" s="5" t="s">
        <v>128</v>
      </c>
      <c r="H12" s="5" t="s">
        <v>223</v>
      </c>
      <c r="I12" s="5" t="s">
        <v>503</v>
      </c>
      <c r="J12" s="5" t="s">
        <v>506</v>
      </c>
      <c r="K12" s="5" t="s">
        <v>507</v>
      </c>
      <c r="L12" s="2"/>
      <c r="M12" s="1"/>
    </row>
    <row r="13" spans="1:13" ht="36">
      <c r="A13" s="4">
        <v>0.15988724362416873</v>
      </c>
      <c r="B13" s="4">
        <v>0</v>
      </c>
      <c r="C13" s="4">
        <v>90973.395380100599</v>
      </c>
      <c r="D13" s="4">
        <v>7249.07</v>
      </c>
      <c r="E13" s="4">
        <v>1254966.43542</v>
      </c>
      <c r="F13" s="5" t="s">
        <v>38</v>
      </c>
      <c r="G13" s="5" t="s">
        <v>54</v>
      </c>
      <c r="H13" s="5"/>
      <c r="I13" s="5" t="s">
        <v>503</v>
      </c>
      <c r="J13" s="5" t="s">
        <v>508</v>
      </c>
      <c r="K13" s="5" t="s">
        <v>509</v>
      </c>
      <c r="L13" s="2"/>
      <c r="M13" s="1"/>
    </row>
    <row r="14" spans="1:13" ht="24">
      <c r="A14" s="4">
        <v>0.12896502663616288</v>
      </c>
      <c r="B14" s="4">
        <v>0</v>
      </c>
      <c r="C14" s="4">
        <v>73379.127017506296</v>
      </c>
      <c r="D14" s="4">
        <v>1071.5199999999998</v>
      </c>
      <c r="E14" s="4">
        <v>6848134.1475200001</v>
      </c>
      <c r="F14" s="5" t="s">
        <v>38</v>
      </c>
      <c r="G14" s="5" t="s">
        <v>54</v>
      </c>
      <c r="H14" s="5"/>
      <c r="I14" s="5" t="s">
        <v>503</v>
      </c>
      <c r="J14" s="5" t="s">
        <v>510</v>
      </c>
      <c r="K14" s="5" t="s">
        <v>511</v>
      </c>
      <c r="L14" s="2"/>
      <c r="M14" s="1"/>
    </row>
    <row r="15" spans="1:13" ht="36">
      <c r="A15" s="4">
        <v>0.18768226556497233</v>
      </c>
      <c r="B15" s="4">
        <v>0</v>
      </c>
      <c r="C15" s="4">
        <v>106788.33760627999</v>
      </c>
      <c r="D15" s="4">
        <v>12463</v>
      </c>
      <c r="E15" s="4">
        <v>856842.95600000001</v>
      </c>
      <c r="F15" s="5" t="s">
        <v>38</v>
      </c>
      <c r="G15" s="5" t="s">
        <v>54</v>
      </c>
      <c r="H15" s="5"/>
      <c r="I15" s="5" t="s">
        <v>503</v>
      </c>
      <c r="J15" s="5" t="s">
        <v>512</v>
      </c>
      <c r="K15" s="5" t="s">
        <v>513</v>
      </c>
      <c r="L15" s="2"/>
      <c r="M15" s="1"/>
    </row>
    <row r="16" spans="1:13" ht="24">
      <c r="A16" s="4">
        <v>5.5905073756496698E-2</v>
      </c>
      <c r="B16" s="4">
        <v>0</v>
      </c>
      <c r="C16" s="4">
        <v>31809.1316312784</v>
      </c>
      <c r="D16" s="4">
        <v>1997296</v>
      </c>
      <c r="E16" s="4">
        <v>1592.60979</v>
      </c>
      <c r="F16" s="5" t="s">
        <v>38</v>
      </c>
      <c r="G16" s="5" t="s">
        <v>54</v>
      </c>
      <c r="H16" s="5"/>
      <c r="I16" s="5" t="s">
        <v>503</v>
      </c>
      <c r="J16" s="5" t="s">
        <v>514</v>
      </c>
      <c r="K16" s="5" t="s">
        <v>515</v>
      </c>
      <c r="L16" s="2"/>
      <c r="M16" s="1"/>
    </row>
    <row r="17" spans="1:13" ht="36">
      <c r="A17" s="4">
        <v>0.27151063672332093</v>
      </c>
      <c r="B17" s="4">
        <v>0</v>
      </c>
      <c r="C17" s="4">
        <v>154485.398238486</v>
      </c>
      <c r="D17" s="4">
        <v>18883.000000000015</v>
      </c>
      <c r="E17" s="4">
        <v>818118.93363600003</v>
      </c>
      <c r="F17" s="5" t="s">
        <v>39</v>
      </c>
      <c r="G17" s="5" t="s">
        <v>54</v>
      </c>
      <c r="H17" s="5"/>
      <c r="I17" s="5" t="s">
        <v>503</v>
      </c>
      <c r="J17" s="5" t="s">
        <v>516</v>
      </c>
      <c r="K17" s="5" t="s">
        <v>517</v>
      </c>
      <c r="L17" s="2"/>
      <c r="M17" s="1"/>
    </row>
    <row r="18" spans="1:13" ht="24">
      <c r="A18" s="4">
        <v>0.21624875795702439</v>
      </c>
      <c r="B18" s="4">
        <v>0</v>
      </c>
      <c r="C18" s="4">
        <v>123042.23471588</v>
      </c>
      <c r="D18" s="4">
        <v>16876</v>
      </c>
      <c r="E18" s="4">
        <v>729095.96299999999</v>
      </c>
      <c r="F18" s="5" t="s">
        <v>38</v>
      </c>
      <c r="G18" s="5" t="s">
        <v>54</v>
      </c>
      <c r="H18" s="5"/>
      <c r="I18" s="5" t="s">
        <v>503</v>
      </c>
      <c r="J18" s="5" t="s">
        <v>518</v>
      </c>
      <c r="K18" s="5" t="s">
        <v>519</v>
      </c>
      <c r="L18" s="2"/>
      <c r="M18" s="1"/>
    </row>
    <row r="19" spans="1:13" ht="24">
      <c r="A19" s="4">
        <v>0.21194734998069525</v>
      </c>
      <c r="B19" s="4">
        <v>0</v>
      </c>
      <c r="C19" s="4">
        <v>120594.79938800901</v>
      </c>
      <c r="D19" s="4">
        <v>13203.000000000004</v>
      </c>
      <c r="E19" s="4">
        <v>913389.37656600005</v>
      </c>
      <c r="F19" s="5" t="s">
        <v>39</v>
      </c>
      <c r="G19" s="5" t="s">
        <v>54</v>
      </c>
      <c r="H19" s="5" t="s">
        <v>55</v>
      </c>
      <c r="I19" s="5" t="s">
        <v>503</v>
      </c>
      <c r="J19" s="5" t="s">
        <v>520</v>
      </c>
      <c r="K19" s="5" t="s">
        <v>521</v>
      </c>
      <c r="L19" s="2"/>
      <c r="M19" s="1"/>
    </row>
    <row r="20" spans="1:13" ht="36">
      <c r="A20" s="4">
        <v>0.18964598414646924</v>
      </c>
      <c r="B20" s="4">
        <v>0</v>
      </c>
      <c r="C20" s="4">
        <v>107905.66343466</v>
      </c>
      <c r="D20" s="4">
        <v>10630</v>
      </c>
      <c r="E20" s="4">
        <v>1015105.0182</v>
      </c>
      <c r="F20" s="5" t="s">
        <v>39</v>
      </c>
      <c r="G20" s="5" t="s">
        <v>54</v>
      </c>
      <c r="H20" s="5"/>
      <c r="I20" s="5" t="s">
        <v>503</v>
      </c>
      <c r="J20" s="5" t="s">
        <v>522</v>
      </c>
      <c r="K20" s="5" t="s">
        <v>523</v>
      </c>
      <c r="L20" s="2"/>
      <c r="M20" s="1"/>
    </row>
    <row r="21" spans="1:13" ht="24">
      <c r="A21" s="4">
        <v>3.1359863370035247E-2</v>
      </c>
      <c r="B21" s="4">
        <v>0</v>
      </c>
      <c r="C21" s="4">
        <v>17843.282458069101</v>
      </c>
      <c r="D21" s="4">
        <v>600380.99999999872</v>
      </c>
      <c r="E21" s="4">
        <v>2971.9931940000001</v>
      </c>
      <c r="F21" s="5" t="s">
        <v>39</v>
      </c>
      <c r="G21" s="5" t="s">
        <v>54</v>
      </c>
      <c r="H21" s="5"/>
      <c r="I21" s="5" t="s">
        <v>503</v>
      </c>
      <c r="J21" s="5" t="s">
        <v>524</v>
      </c>
      <c r="K21" s="5" t="s">
        <v>525</v>
      </c>
      <c r="L21" s="2"/>
      <c r="M21" s="1"/>
    </row>
    <row r="22" spans="1:13">
      <c r="A22" s="4">
        <v>0.20051671651315955</v>
      </c>
      <c r="B22" s="4">
        <v>0</v>
      </c>
      <c r="C22" s="4">
        <v>114090.94383133001</v>
      </c>
      <c r="D22" s="4">
        <v>239.64</v>
      </c>
      <c r="E22" s="4">
        <v>47609307.223889999</v>
      </c>
      <c r="F22" s="5" t="s">
        <v>40</v>
      </c>
      <c r="G22" s="5" t="s">
        <v>54</v>
      </c>
      <c r="H22" s="5"/>
      <c r="I22" s="5" t="s">
        <v>503</v>
      </c>
      <c r="J22" s="5" t="s">
        <v>526</v>
      </c>
      <c r="K22" s="5" t="s">
        <v>527</v>
      </c>
      <c r="L22" s="2"/>
      <c r="M22" s="1"/>
    </row>
    <row r="23" spans="1:13" ht="24">
      <c r="A23" s="4">
        <v>4.9873515514487807E-2</v>
      </c>
      <c r="B23" s="4">
        <v>0</v>
      </c>
      <c r="C23" s="4">
        <v>28377.267273180001</v>
      </c>
      <c r="D23" s="4">
        <v>26193</v>
      </c>
      <c r="E23" s="4">
        <v>108339.126</v>
      </c>
      <c r="F23" s="5" t="s">
        <v>38</v>
      </c>
      <c r="G23" s="5" t="s">
        <v>54</v>
      </c>
      <c r="H23" s="5"/>
      <c r="I23" s="5" t="s">
        <v>503</v>
      </c>
      <c r="J23" s="5" t="s">
        <v>528</v>
      </c>
      <c r="K23" s="5" t="s">
        <v>529</v>
      </c>
      <c r="L23" s="2"/>
      <c r="M23" s="1"/>
    </row>
    <row r="24" spans="1:13" ht="24">
      <c r="A24" s="4">
        <v>0.19588743038863454</v>
      </c>
      <c r="B24" s="4">
        <v>0</v>
      </c>
      <c r="C24" s="4">
        <v>111456.95085360399</v>
      </c>
      <c r="D24" s="4">
        <v>41724.000000000146</v>
      </c>
      <c r="E24" s="4">
        <v>267129.11239000002</v>
      </c>
      <c r="F24" s="5" t="s">
        <v>38</v>
      </c>
      <c r="G24" s="5" t="s">
        <v>54</v>
      </c>
      <c r="H24" s="5"/>
      <c r="I24" s="5" t="s">
        <v>503</v>
      </c>
      <c r="J24" s="5" t="s">
        <v>530</v>
      </c>
      <c r="K24" s="5" t="s">
        <v>531</v>
      </c>
      <c r="L24" s="2"/>
      <c r="M24" s="1"/>
    </row>
    <row r="25" spans="1:13" ht="36">
      <c r="A25" s="4">
        <v>0.27836921189179914</v>
      </c>
      <c r="B25" s="4">
        <v>0</v>
      </c>
      <c r="C25" s="4">
        <v>158387.82257455599</v>
      </c>
      <c r="D25" s="4">
        <v>142157.69999999958</v>
      </c>
      <c r="E25" s="4">
        <v>111416.98450000001</v>
      </c>
      <c r="F25" s="5" t="s">
        <v>38</v>
      </c>
      <c r="G25" s="5" t="s">
        <v>54</v>
      </c>
      <c r="H25" s="5" t="s">
        <v>55</v>
      </c>
      <c r="I25" s="5" t="s">
        <v>503</v>
      </c>
      <c r="J25" s="5" t="s">
        <v>532</v>
      </c>
      <c r="K25" s="5" t="s">
        <v>533</v>
      </c>
      <c r="L25" s="2"/>
      <c r="M25" s="1"/>
    </row>
    <row r="26" spans="1:13" ht="36">
      <c r="A26" s="4">
        <v>8.9551693969636567E-2</v>
      </c>
      <c r="B26" s="4">
        <v>0</v>
      </c>
      <c r="C26" s="4">
        <v>50953.543746163101</v>
      </c>
      <c r="D26" s="4">
        <v>11530.33</v>
      </c>
      <c r="E26" s="4">
        <v>441908.80699999997</v>
      </c>
      <c r="F26" s="5" t="s">
        <v>38</v>
      </c>
      <c r="G26" s="5" t="s">
        <v>54</v>
      </c>
      <c r="H26" s="5" t="s">
        <v>55</v>
      </c>
      <c r="I26" s="5" t="s">
        <v>503</v>
      </c>
      <c r="J26" s="5" t="s">
        <v>534</v>
      </c>
      <c r="K26" s="5" t="s">
        <v>535</v>
      </c>
      <c r="L26" s="2"/>
      <c r="M26" s="1"/>
    </row>
    <row r="27" spans="1:13" ht="24">
      <c r="A27" s="4">
        <v>6.9476567133980344E-2</v>
      </c>
      <c r="B27" s="4">
        <v>0</v>
      </c>
      <c r="C27" s="4">
        <v>39531.103722</v>
      </c>
      <c r="D27" s="4">
        <v>14894</v>
      </c>
      <c r="E27" s="4">
        <v>265416.3</v>
      </c>
      <c r="F27" s="5" t="s">
        <v>38</v>
      </c>
      <c r="G27" s="5" t="s">
        <v>54</v>
      </c>
      <c r="H27" s="5" t="s">
        <v>55</v>
      </c>
      <c r="I27" s="5" t="s">
        <v>503</v>
      </c>
      <c r="J27" s="5" t="s">
        <v>536</v>
      </c>
      <c r="K27" s="5" t="s">
        <v>537</v>
      </c>
      <c r="L27" s="2"/>
      <c r="M27" s="1"/>
    </row>
    <row r="28" spans="1:13" ht="24">
      <c r="A28" s="4">
        <v>4.61921053097471E-2</v>
      </c>
      <c r="B28" s="4">
        <v>0</v>
      </c>
      <c r="C28" s="4">
        <v>26282.601191504</v>
      </c>
      <c r="D28" s="4">
        <v>16273</v>
      </c>
      <c r="E28" s="4">
        <v>161510.48480000001</v>
      </c>
      <c r="F28" s="5" t="s">
        <v>38</v>
      </c>
      <c r="G28" s="5" t="s">
        <v>54</v>
      </c>
      <c r="H28" s="5" t="s">
        <v>55</v>
      </c>
      <c r="I28" s="5" t="s">
        <v>503</v>
      </c>
      <c r="J28" s="5" t="s">
        <v>538</v>
      </c>
      <c r="K28" s="5" t="s">
        <v>539</v>
      </c>
      <c r="L28" s="2"/>
      <c r="M28" s="1"/>
    </row>
    <row r="29" spans="1:13" ht="24">
      <c r="A29" s="4">
        <v>0.20623386899298546</v>
      </c>
      <c r="B29" s="4">
        <v>0</v>
      </c>
      <c r="C29" s="4">
        <v>117343.91612109001</v>
      </c>
      <c r="D29" s="4">
        <v>16617</v>
      </c>
      <c r="E29" s="4">
        <v>706167.87699999998</v>
      </c>
      <c r="F29" s="5" t="s">
        <v>38</v>
      </c>
      <c r="G29" s="5" t="s">
        <v>54</v>
      </c>
      <c r="H29" s="5"/>
      <c r="I29" s="5" t="s">
        <v>503</v>
      </c>
      <c r="J29" s="5" t="s">
        <v>540</v>
      </c>
      <c r="K29" s="5" t="s">
        <v>541</v>
      </c>
      <c r="L29" s="2"/>
      <c r="M29" s="1"/>
    </row>
    <row r="30" spans="1:13" ht="24">
      <c r="A30" s="4">
        <v>8.316856726620396E-2</v>
      </c>
      <c r="B30" s="4">
        <v>0</v>
      </c>
      <c r="C30" s="4">
        <v>47321.642312440003</v>
      </c>
      <c r="D30" s="4">
        <v>499108</v>
      </c>
      <c r="E30" s="4">
        <v>9481.2430000000004</v>
      </c>
      <c r="F30" s="5" t="s">
        <v>41</v>
      </c>
      <c r="G30" s="5" t="s">
        <v>54</v>
      </c>
      <c r="H30" s="5" t="s">
        <v>55</v>
      </c>
      <c r="I30" s="5" t="s">
        <v>503</v>
      </c>
      <c r="J30" s="5" t="s">
        <v>542</v>
      </c>
      <c r="K30" s="5" t="s">
        <v>543</v>
      </c>
      <c r="L30" s="2"/>
      <c r="M30" s="1"/>
    </row>
    <row r="31" spans="1:13">
      <c r="A31" s="4">
        <v>0.10649128185446997</v>
      </c>
      <c r="B31" s="4">
        <v>0</v>
      </c>
      <c r="C31" s="4">
        <v>60591.910080411202</v>
      </c>
      <c r="D31" s="4">
        <v>83533.359999999986</v>
      </c>
      <c r="E31" s="4">
        <v>72536.182048000002</v>
      </c>
      <c r="F31" s="5" t="s">
        <v>42</v>
      </c>
      <c r="G31" s="5" t="s">
        <v>54</v>
      </c>
      <c r="H31" s="5"/>
      <c r="I31" s="5" t="s">
        <v>503</v>
      </c>
      <c r="J31" s="5" t="s">
        <v>544</v>
      </c>
      <c r="K31" s="5" t="s">
        <v>545</v>
      </c>
      <c r="L31" s="2"/>
      <c r="M31" s="1"/>
    </row>
    <row r="32" spans="1:13">
      <c r="A32" s="4">
        <v>8.4144233615248476E-2</v>
      </c>
      <c r="B32" s="4">
        <v>0</v>
      </c>
      <c r="C32" s="4">
        <v>47876.7815375512</v>
      </c>
      <c r="D32" s="4">
        <v>12249.32</v>
      </c>
      <c r="E32" s="4">
        <v>390852.56599999999</v>
      </c>
      <c r="F32" s="5" t="s">
        <v>38</v>
      </c>
      <c r="G32" s="5" t="s">
        <v>54</v>
      </c>
      <c r="H32" s="5" t="s">
        <v>55</v>
      </c>
      <c r="I32" s="5" t="s">
        <v>503</v>
      </c>
      <c r="J32" s="5" t="s">
        <v>546</v>
      </c>
      <c r="K32" s="5" t="s">
        <v>547</v>
      </c>
      <c r="L32" s="2"/>
      <c r="M32" s="1"/>
    </row>
    <row r="33" spans="1:13" ht="24">
      <c r="A33" s="4">
        <v>9.6312598629473556E-2</v>
      </c>
      <c r="B33" s="4">
        <v>0</v>
      </c>
      <c r="C33" s="4">
        <v>54800.395057155001</v>
      </c>
      <c r="D33" s="4">
        <v>11347.590000000004</v>
      </c>
      <c r="E33" s="4">
        <v>482925.40581000003</v>
      </c>
      <c r="F33" s="5" t="s">
        <v>38</v>
      </c>
      <c r="G33" s="5" t="s">
        <v>54</v>
      </c>
      <c r="H33" s="5" t="s">
        <v>55</v>
      </c>
      <c r="I33" s="5" t="s">
        <v>503</v>
      </c>
      <c r="J33" s="5" t="s">
        <v>548</v>
      </c>
      <c r="K33" s="5" t="s">
        <v>549</v>
      </c>
      <c r="L33" s="2"/>
      <c r="M33" s="1"/>
    </row>
    <row r="34" spans="1:13" ht="25.5">
      <c r="A34" s="9">
        <v>3.2211000940141892</v>
      </c>
      <c r="B34" s="10"/>
      <c r="C34" s="9">
        <v>1832756.6713229441</v>
      </c>
      <c r="D34" s="10"/>
      <c r="E34" s="9">
        <v>68569575.339164004</v>
      </c>
      <c r="F34" s="10"/>
      <c r="G34" s="10"/>
      <c r="H34" s="10"/>
      <c r="I34" s="10"/>
      <c r="J34" s="10"/>
      <c r="K34" s="11" t="s">
        <v>550</v>
      </c>
      <c r="L34" s="2"/>
      <c r="M34" s="1"/>
    </row>
    <row r="35" spans="1:13">
      <c r="A35" s="6">
        <v>3.2211000940317644</v>
      </c>
      <c r="B35" s="12"/>
      <c r="C35" s="6">
        <v>1832756.671332944</v>
      </c>
      <c r="D35" s="12"/>
      <c r="E35" s="6">
        <v>68569575.339164004</v>
      </c>
      <c r="F35" s="12"/>
      <c r="G35" s="12"/>
      <c r="H35" s="12"/>
      <c r="I35" s="12"/>
      <c r="J35" s="12"/>
      <c r="K35" s="7" t="s">
        <v>551</v>
      </c>
      <c r="L35" s="2"/>
      <c r="M35" s="1"/>
    </row>
    <row r="36" spans="1:13" ht="50.4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1"/>
    </row>
    <row r="37" spans="1:13" ht="36" customHeight="1">
      <c r="A37" s="32" t="s">
        <v>33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1"/>
    </row>
  </sheetData>
  <mergeCells count="6">
    <mergeCell ref="A37:L37"/>
    <mergeCell ref="A2:L2"/>
    <mergeCell ref="A3:L3"/>
    <mergeCell ref="A4:L4"/>
    <mergeCell ref="A7:K7"/>
    <mergeCell ref="A10:K10"/>
  </mergeCells>
  <pageMargins left="0.5" right="0.5" top="0.4" bottom="0.4" header="0.4" footer="0.4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ההשקעה</vt:lpstr>
      <vt:lpstr>שערי חליפין מטבעות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יגאל שלפר</dc:creator>
  <cp:lastModifiedBy>ishlefer</cp:lastModifiedBy>
  <dcterms:created xsi:type="dcterms:W3CDTF">2013-02-27T11:58:05Z</dcterms:created>
  <dcterms:modified xsi:type="dcterms:W3CDTF">2013-04-30T08:36:19Z</dcterms:modified>
</cp:coreProperties>
</file>