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930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calcPr calcId="145621"/>
</workbook>
</file>

<file path=xl/calcChain.xml><?xml version="1.0" encoding="utf-8"?>
<calcChain xmlns="http://schemas.openxmlformats.org/spreadsheetml/2006/main">
  <c r="B13" i="27" l="1"/>
  <c r="B10" i="27"/>
  <c r="B14" i="27" l="1"/>
</calcChain>
</file>

<file path=xl/sharedStrings.xml><?xml version="1.0" encoding="utf-8"?>
<sst xmlns="http://schemas.openxmlformats.org/spreadsheetml/2006/main" count="2201" uniqueCount="628">
  <si>
    <t>סכום נכסי ההשקעה</t>
  </si>
  <si>
    <t>תאריך: 10/08/14
שעה:    20:15</t>
  </si>
  <si>
    <t>לתאריך 30/06/2014
שם קופה אלטשולר שחם גמל אג''ח
מספר אישור 1376
קבוצות: 447אלטשולר גמל אגח (2447)
קוד קופת הגמל: 513173393-00000000001092-1376-000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</si>
  <si>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</si>
  <si>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</si>
  <si>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</si>
  <si>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</si>
  <si>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</si>
  <si>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</si>
  <si>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</si>
  <si>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</si>
  <si>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</si>
  <si>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</si>
  <si>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</si>
  <si>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</si>
  <si>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</si>
  <si>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</si>
  <si>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</si>
  <si>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</si>
  <si>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</si>
  <si>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</si>
  <si>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</si>
  <si>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</si>
  <si>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</si>
  <si>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</si>
  <si>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</si>
  <si>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</si>
  <si>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</si>
  <si>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</si>
  <si>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</si>
  <si>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</si>
  <si>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</si>
  <si>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</si>
  <si>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</si>
  <si>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</t>
  </si>
  <si>
    <t>מטבע</t>
  </si>
  <si>
    <t>דולר</t>
  </si>
  <si>
    <t>יורו</t>
  </si>
  <si>
    <t>$ אוסטרלי</t>
  </si>
  <si>
    <t>פזו מקסיקני</t>
  </si>
  <si>
    <t>ריאל ברזילאי</t>
  </si>
  <si>
    <t>רובל רוסי בלל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</si>
  <si>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</si>
  <si>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</si>
  <si>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</si>
  <si>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</si>
  <si>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</si>
  <si>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</si>
  <si>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</si>
  <si>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</si>
  <si>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</si>
  <si>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</si>
  <si>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</si>
  <si>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</si>
  <si>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</si>
  <si>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 xml:space="preserve">1111111111- 10- לאומי </t>
  </si>
  <si>
    <t>עו'ש</t>
  </si>
  <si>
    <t>1111111111- 33- גמול פועלים סהר</t>
  </si>
  <si>
    <t xml:space="preserve"> סה''כ ל: יתרת מזומנים ועו"ש בש"ח</t>
  </si>
  <si>
    <t xml:space="preserve"> יתרת מזומנים ועו"ש נקובים במט"ח</t>
  </si>
  <si>
    <t>מעלות</t>
  </si>
  <si>
    <t>AA+</t>
  </si>
  <si>
    <t xml:space="preserve">130018- 10- לאומי </t>
  </si>
  <si>
    <t>$ אוסטרלי- בנק לאומי לישראל בע"מ</t>
  </si>
  <si>
    <t xml:space="preserve">20001- 10- לאומי </t>
  </si>
  <si>
    <t>דולר- בנק לאומי לישראל בע"מ</t>
  </si>
  <si>
    <t xml:space="preserve">20003- 10- לאומי </t>
  </si>
  <si>
    <t>יורו- בנק לאומי לישראל בע"מ</t>
  </si>
  <si>
    <t xml:space="preserve">200037- 10- לאומי </t>
  </si>
  <si>
    <t>פזו מקסיקני- בנק לאומי לישראל בע"מ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</si>
  <si>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</si>
  <si>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</si>
  <si>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</si>
  <si>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</si>
  <si>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</si>
  <si>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</si>
  <si>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</si>
  <si>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</si>
  <si>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</si>
  <si>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</si>
  <si>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</si>
  <si>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</si>
  <si>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</si>
  <si>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</si>
  <si>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</si>
  <si>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</si>
  <si>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</si>
  <si>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</si>
  <si>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</si>
  <si>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</si>
  <si>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</si>
  <si>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</si>
  <si>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</si>
  <si>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</si>
  <si>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</si>
  <si>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</si>
  <si>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 xml:space="preserve"> _x0000_שגיא</t>
  </si>
  <si>
    <t xml:space="preserve"> _x0000_סה''כ ל: שגיא</t>
  </si>
  <si>
    <t xml:space="preserve"> _x0000_גליל</t>
  </si>
  <si>
    <t>RF</t>
  </si>
  <si>
    <t>9590431</t>
  </si>
  <si>
    <t>גליל  5904- גליל</t>
  </si>
  <si>
    <t>1128081</t>
  </si>
  <si>
    <t>ממשל צמודה 0923- גליל</t>
  </si>
  <si>
    <t>1120583</t>
  </si>
  <si>
    <t>ממשלתי צמוד 841- גליל</t>
  </si>
  <si>
    <t>1097708</t>
  </si>
  <si>
    <t>ממשלתי צמודה 0536- גליל</t>
  </si>
  <si>
    <t xml:space="preserve"> _x0000_סה''כ ל: גליל</t>
  </si>
  <si>
    <t xml:space="preserve"> _x0000_כפיר</t>
  </si>
  <si>
    <t xml:space="preserve"> _x0000_סה''כ ל: כפיר</t>
  </si>
  <si>
    <t xml:space="preserve"> סה''כ ל: צמודות מדד</t>
  </si>
  <si>
    <t xml:space="preserve"> לא צמודות</t>
  </si>
  <si>
    <t xml:space="preserve"> _x0000_מלווה קצר מועד</t>
  </si>
  <si>
    <t>8150518</t>
  </si>
  <si>
    <t>מ.ק.מ 515 _ 6.5.15- בנק ישראל- מק"מ</t>
  </si>
  <si>
    <t>8150211</t>
  </si>
  <si>
    <t>מקמ 215 _ 4.2.15- בנק ישראל- מק"מ</t>
  </si>
  <si>
    <t>8150617</t>
  </si>
  <si>
    <t>מקמ 615- בנק ישראל- מק"מ</t>
  </si>
  <si>
    <t xml:space="preserve"> _x0000_סה''כ ל: מלווה קצר מועד</t>
  </si>
  <si>
    <t xml:space="preserve"> _x0000_שחר</t>
  </si>
  <si>
    <t>1114297</t>
  </si>
  <si>
    <t>ממשל שקלית 0115- שחר</t>
  </si>
  <si>
    <t>1126747</t>
  </si>
  <si>
    <t>ממשל שקלית 323- שחר</t>
  </si>
  <si>
    <t>1127166</t>
  </si>
  <si>
    <t>ממשל שקלית 516- שחר</t>
  </si>
  <si>
    <t>1125400</t>
  </si>
  <si>
    <t>ממשלתי שקלית 0142- שחר</t>
  </si>
  <si>
    <t>1124486</t>
  </si>
  <si>
    <t>ממשלתית שקלית 814- שחר</t>
  </si>
  <si>
    <t>9268335</t>
  </si>
  <si>
    <t>שחר 2683- שחר</t>
  </si>
  <si>
    <t xml:space="preserve"> _x0000_סה''כ ל: שחר</t>
  </si>
  <si>
    <t xml:space="preserve"> _x0000_גילון</t>
  </si>
  <si>
    <t xml:space="preserve"> _x0000_סה''כ ל: גילון</t>
  </si>
  <si>
    <t xml:space="preserve"> סה''כ ל: לא צמודות</t>
  </si>
  <si>
    <t xml:space="preserve"> צמודות לדולר</t>
  </si>
  <si>
    <t xml:space="preserve"> _x0000_גלבוע</t>
  </si>
  <si>
    <t xml:space="preserve"> _x0000_סה''כ ל: גלבוע</t>
  </si>
  <si>
    <t xml:space="preserve"> סה''כ ל: צמודות לדולר</t>
  </si>
  <si>
    <t xml:space="preserve"> אג"ח ממשלתי בחו"ל</t>
  </si>
  <si>
    <t xml:space="preserve"> _x0000_</t>
  </si>
  <si>
    <t xml:space="preserve"> _x0000_סה''כ ל: </t>
  </si>
  <si>
    <t xml:space="preserve"> סה''כ ל: אג"ח ממשלתי בחו"ל</t>
  </si>
  <si>
    <t xml:space="preserve"> אג"ח ממשלות זרות בחו"ל</t>
  </si>
  <si>
    <t>Moodys</t>
  </si>
  <si>
    <t>Aaa</t>
  </si>
  <si>
    <t>AU3TB0000101-70232491</t>
  </si>
  <si>
    <t>ACGB 5.5% 21/04/2023- AUSTRALIAN GOVERNMENT</t>
  </si>
  <si>
    <t>S&amp;P</t>
  </si>
  <si>
    <t>A</t>
  </si>
  <si>
    <t>MX0MGO000078-70824487</t>
  </si>
  <si>
    <t>Mbono 10% 05/12/24- Mexico government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</si>
  <si>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</si>
  <si>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</si>
  <si>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</si>
  <si>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</si>
  <si>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</si>
  <si>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</si>
  <si>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</si>
  <si>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</si>
  <si>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</si>
  <si>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</si>
  <si>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</si>
  <si>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</si>
  <si>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</si>
  <si>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</si>
  <si>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</si>
  <si>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AA</t>
  </si>
  <si>
    <t>בנקים</t>
  </si>
  <si>
    <t>7410186</t>
  </si>
  <si>
    <t>לאומי מימון  התח י- לאומי חברה למימון בע"מ</t>
  </si>
  <si>
    <t>7410152</t>
  </si>
  <si>
    <t>לאומי מימון הת ז- לאומי חברה למימון בע"מ</t>
  </si>
  <si>
    <t>AA-</t>
  </si>
  <si>
    <t>נדל"ן ובינוי</t>
  </si>
  <si>
    <t>1122670</t>
  </si>
  <si>
    <t>איירפורט אגח ג- איירפורט סיטי בע"מ</t>
  </si>
  <si>
    <t>מידרוג</t>
  </si>
  <si>
    <t>Aa3</t>
  </si>
  <si>
    <t>1097385</t>
  </si>
  <si>
    <t>אמות אגח א- אמות השקעות בע"מ</t>
  </si>
  <si>
    <t>1117357</t>
  </si>
  <si>
    <t>אמות אגח ג- אמות השקעות בע"מ</t>
  </si>
  <si>
    <t>1121045</t>
  </si>
  <si>
    <t>ארפורט אגח ב- איירפורט סיטי בע"מ</t>
  </si>
  <si>
    <t>1260546</t>
  </si>
  <si>
    <t>גזית גלוב אגח יא- גזית-גלוב בע"מ</t>
  </si>
  <si>
    <t>שרותים</t>
  </si>
  <si>
    <t>6000020</t>
  </si>
  <si>
    <t>חשמל אגח 22- חברת החשמל לישראל בע"מ</t>
  </si>
  <si>
    <t>A+</t>
  </si>
  <si>
    <t>כימיה, גומי ופלסטיק</t>
  </si>
  <si>
    <t>1110915</t>
  </si>
  <si>
    <t>אדמה אגח ב- אדמה פתרונות לחקלאות בע"מ</t>
  </si>
  <si>
    <t>3900206</t>
  </si>
  <si>
    <t>אלוני חץ אגח ו- אלוני-חץ נכסים והשקעות בע"מ</t>
  </si>
  <si>
    <t>A1</t>
  </si>
  <si>
    <t>3900271</t>
  </si>
  <si>
    <t>אלוני חץ אגח ח- אלוני-חץ נכסים והשקעות בע"מ</t>
  </si>
  <si>
    <t>תקשורת ומדיה</t>
  </si>
  <si>
    <t>1096270</t>
  </si>
  <si>
    <t>סלקום אגח ב- סלקום ישראל בע"מ</t>
  </si>
  <si>
    <t>1107333</t>
  </si>
  <si>
    <t>סלקום אגח ד- סלקום ישראל בע"מ</t>
  </si>
  <si>
    <t>A-</t>
  </si>
  <si>
    <t>השקעה ואחזקות</t>
  </si>
  <si>
    <t>6080188</t>
  </si>
  <si>
    <t>כלל תעשיות אגח יג- כלל תעשיות והשקעות בע"מ</t>
  </si>
  <si>
    <t>Baa1</t>
  </si>
  <si>
    <t>6110431</t>
  </si>
  <si>
    <t>אפריקה אגח כז- אפריקה-ישראל להשקעות בע"מ</t>
  </si>
  <si>
    <t>6390207</t>
  </si>
  <si>
    <t>דיסקונט השקעות אגח ו- חברת השקעות דיסקונט בע"מ</t>
  </si>
  <si>
    <t>B</t>
  </si>
  <si>
    <t>1105535</t>
  </si>
  <si>
    <t>קרדן אן וי אגח א- קרדן אן.וי.</t>
  </si>
  <si>
    <t>1113034</t>
  </si>
  <si>
    <t>קרדן אן וי אגח ב- קרדן אן.וי.</t>
  </si>
  <si>
    <t>D</t>
  </si>
  <si>
    <t>1123371</t>
  </si>
  <si>
    <t>אדרי-אל   אגח ב- אדרי-אל החזקות בע"מ</t>
  </si>
  <si>
    <t>1128321</t>
  </si>
  <si>
    <t>חלל תקש  אגח יב- חלל-תקשורת בע"מ</t>
  </si>
  <si>
    <t>1118892</t>
  </si>
  <si>
    <t>חלל תקשורת אגח י- חלל-תקשורת בע"מ</t>
  </si>
  <si>
    <t xml:space="preserve"> סה''כ ל: צמוד למדד</t>
  </si>
  <si>
    <t xml:space="preserve"> לא צמוד</t>
  </si>
  <si>
    <t>1118843</t>
  </si>
  <si>
    <t>פרטנר אגח ה- חברת פרטנר תקשורת בע"מ</t>
  </si>
  <si>
    <t>1110931</t>
  </si>
  <si>
    <t>אדמה אגח ד- אדמה פתרונות לחקלאות בע"מ</t>
  </si>
  <si>
    <t>1113661</t>
  </si>
  <si>
    <t>סלקום אגח ה- סלקום ישראל בע"מ</t>
  </si>
  <si>
    <t>1114073</t>
  </si>
  <si>
    <t>פז נפט אגח ג- פז חברת הנפט בע"מ</t>
  </si>
  <si>
    <t>מסחר</t>
  </si>
  <si>
    <t>7770167</t>
  </si>
  <si>
    <t>שופרסל אגח ג- שופר-סל בע"מ</t>
  </si>
  <si>
    <t>6080212</t>
  </si>
  <si>
    <t>כלל תעשיות אגח טו- כלל תעשיות והשקעות בע"מ</t>
  </si>
  <si>
    <t>6390249</t>
  </si>
  <si>
    <t>דיסקונט השקעות אגח ט- חברת השקעות דיסקונט בע"מ</t>
  </si>
  <si>
    <t>BBB+</t>
  </si>
  <si>
    <t>4250155</t>
  </si>
  <si>
    <t>צרפתי אגח ו- צבי צרפתי השקעות ובנין (1992) בע"מ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</si>
  <si>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</si>
  <si>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</si>
  <si>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</si>
  <si>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</si>
  <si>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</si>
  <si>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A2</t>
  </si>
  <si>
    <t>Insurance</t>
  </si>
  <si>
    <t>70556584 - XS0857872500</t>
  </si>
  <si>
    <t>Alvgr 5.5% 28/11/49- allianz se-reg</t>
  </si>
  <si>
    <t>Food, Beverage &amp; Tobacco</t>
  </si>
  <si>
    <t>US03523TAY47-70275490</t>
  </si>
  <si>
    <t>Anheuser-Busch 9.75 11/15- Anheuser Busch</t>
  </si>
  <si>
    <t>Diversified Financials</t>
  </si>
  <si>
    <t>70302336 - us46625hhs22</t>
  </si>
  <si>
    <t>Jpm 4.4% 22/7/20- JP MORGAN</t>
  </si>
  <si>
    <t>70413067 - US46625HJD35</t>
  </si>
  <si>
    <t>Jpm 4.5% 24.01.22- JP MORGAN</t>
  </si>
  <si>
    <t>US828807CA39-70233556</t>
  </si>
  <si>
    <t>Simon property 10.35% 4/19- SIMON PROPERTY GROUP LP</t>
  </si>
  <si>
    <t>XS0465881935-70205208</t>
  </si>
  <si>
    <t>BAC 10% .11.14- Bank of America</t>
  </si>
  <si>
    <t>US02209SAS23-70128954</t>
  </si>
  <si>
    <t>Altria 4%  01/24- ALTRIA GROUP</t>
  </si>
  <si>
    <t>Real Estate</t>
  </si>
  <si>
    <t>US40414LAD10-70112727</t>
  </si>
  <si>
    <t>Hcp Inc 5.375 02/21- HCP INC</t>
  </si>
  <si>
    <t>US615369AC97-70544689</t>
  </si>
  <si>
    <t>Mco 4.875% 02/24- Moody's corporation</t>
  </si>
  <si>
    <t>Energy</t>
  </si>
  <si>
    <t>US71654QBG64-70573381</t>
  </si>
  <si>
    <t>Petroleos mexica 3.5% 01/23- PETROLEOS MEXICANOS</t>
  </si>
  <si>
    <t>Telecommunication Services</t>
  </si>
  <si>
    <t>US92343VBR42-70612635</t>
  </si>
  <si>
    <t>Vz 5.15% 15/09/23- VERIZON COMMUNICATI</t>
  </si>
  <si>
    <t>Baa2</t>
  </si>
  <si>
    <t>US046003JU47-70488994</t>
  </si>
  <si>
    <t>Assoc  C 6.95 11/18- Associates Corp NA</t>
  </si>
  <si>
    <t>Banks</t>
  </si>
  <si>
    <t>US06051GFB05-70483524</t>
  </si>
  <si>
    <t>Bac 4.125  01/24- Bank of America</t>
  </si>
  <si>
    <t>70479399 - US06051GEM78</t>
  </si>
  <si>
    <t>Bac 5.7 24/01/2022- Bank of America</t>
  </si>
  <si>
    <t>US172967FT34- 70435193</t>
  </si>
  <si>
    <t>C 4.5% 14/01/2022- CITIGROUP INC</t>
  </si>
  <si>
    <t>US172967EV98-70129903</t>
  </si>
  <si>
    <t>Citigroup inc 8.5 22/5/19- CITIGROUP INC</t>
  </si>
  <si>
    <t>usy72596bt83-70148184</t>
  </si>
  <si>
    <t>RILIN 5.875 31/12/49- Reliance Industries ltd</t>
  </si>
  <si>
    <t>BBB</t>
  </si>
  <si>
    <t>Transportation</t>
  </si>
  <si>
    <t>XS0764253455-70313192</t>
  </si>
  <si>
    <t>Rurail 8.3% 04/19- RUSSIAN RAILWAYS</t>
  </si>
  <si>
    <t>Capital Goods</t>
  </si>
  <si>
    <t>US854502AF89-70331392</t>
  </si>
  <si>
    <t>Swk 5.75% 15.12.53- Stanley black &amp; decker i</t>
  </si>
  <si>
    <t>US91911TAM53-70408034</t>
  </si>
  <si>
    <t>VALEBZ 4.375%  01/22- VALE OVERSEAS LIMITED</t>
  </si>
  <si>
    <t>XS1048428012-70738067</t>
  </si>
  <si>
    <t>VW 3.75% 24/03/49- Volkswagen intl fin</t>
  </si>
  <si>
    <t>USC98874AM93- 70524889</t>
  </si>
  <si>
    <t>XTALN 4%  25/10/2022- XSTRATA CANADA FIN CORP</t>
  </si>
  <si>
    <t>BBB-</t>
  </si>
  <si>
    <t>USP1905CAA82-70107545</t>
  </si>
  <si>
    <t>BRFSBZ 5 7/8 06/06/2- BRF-BRASIL FOODS SA-ADR</t>
  </si>
  <si>
    <t>Baa3</t>
  </si>
  <si>
    <t>US12505JAA16-70654868</t>
  </si>
  <si>
    <t>Cbl 5.25%  12/23- CBL &amp; Associates lp</t>
  </si>
  <si>
    <t>XS0424860947-70758396</t>
  </si>
  <si>
    <t>Gazprom 9.25%.4.19- GAZPROM OAO-SPON ADR</t>
  </si>
  <si>
    <t>70535760 - USQ55038AA33</t>
  </si>
  <si>
    <t>Leiau 5.95 13.11.22- Leighton Finance usa pty</t>
  </si>
  <si>
    <t>XS0942100388-70154760</t>
  </si>
  <si>
    <t>Ndaq 3.875 07/06/21- NASDAQ OMX GROUP</t>
  </si>
  <si>
    <t>US71645WAN11-70726948</t>
  </si>
  <si>
    <t>Petbra 7.875  03/15- PETROBRAS INTL</t>
  </si>
  <si>
    <t>Utilities</t>
  </si>
  <si>
    <t>70574199 - XS0767140022</t>
  </si>
  <si>
    <t>Rwe 7% 12/10/2072- RWE FINANCE</t>
  </si>
  <si>
    <t>BB+</t>
  </si>
  <si>
    <t>Materials</t>
  </si>
  <si>
    <t>US03938LAM63-70104567</t>
  </si>
  <si>
    <t>Arcelormittal 9.85% 06.19- ARCELORMITTAL</t>
  </si>
  <si>
    <t>70421334 - XS0626896178</t>
  </si>
  <si>
    <t>Banvor 6.25% 16/05/16- Banco Votorantim</t>
  </si>
  <si>
    <t>XS0972570351-70618152</t>
  </si>
  <si>
    <t>Telefonica 6.5 29/09/49- TELEFONICA S.A</t>
  </si>
  <si>
    <t>סה''כ אג''ח קונצרני</t>
  </si>
  <si>
    <t>ניירות ערך סחירים: מניות</t>
  </si>
  <si>
    <t xml:space="preserve"> תל אביב 25</t>
  </si>
  <si>
    <t xml:space="preserve"> סה''כ ל: תל אביב 25</t>
  </si>
  <si>
    <t xml:space="preserve"> תל אביב 75</t>
  </si>
  <si>
    <t xml:space="preserve"> סה''כ ל: תל אביב 75</t>
  </si>
  <si>
    <t xml:space="preserve"> מניות היתר</t>
  </si>
  <si>
    <t xml:space="preserve"> סה''כ ל: מניות היתר</t>
  </si>
  <si>
    <t xml:space="preserve"> call 001 אופציות </t>
  </si>
  <si>
    <t xml:space="preserve"> סה''כ ל: call 001 אופציות </t>
  </si>
  <si>
    <t>סה''כ מניות</t>
  </si>
  <si>
    <t>ניירות ערך סחירים: תעודות סל</t>
  </si>
  <si>
    <t xml:space="preserve"> שמחקות מדדי מניות בישראל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</si>
  <si>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</si>
  <si>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</si>
  <si>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</si>
  <si>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</si>
  <si>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</si>
  <si>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</si>
  <si>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</si>
  <si>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</si>
  <si>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</si>
  <si>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</si>
  <si>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</si>
  <si>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</si>
  <si>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</si>
  <si>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</si>
  <si>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</si>
  <si>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</si>
  <si>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</si>
  <si>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</si>
  <si>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</si>
  <si>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</si>
  <si>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</si>
  <si>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</si>
  <si>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</si>
  <si>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</si>
  <si>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</si>
  <si>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</si>
  <si>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</si>
  <si>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</si>
  <si>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</si>
  <si>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</si>
  <si>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</si>
  <si>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</si>
  <si>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</si>
  <si>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</si>
  <si>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</si>
  <si>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</si>
  <si>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</si>
  <si>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</si>
  <si>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</si>
  <si>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</si>
  <si>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</si>
  <si>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</si>
  <si>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</si>
  <si>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</si>
  <si>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</si>
  <si>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</si>
  <si>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</si>
  <si>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</si>
  <si>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</si>
  <si>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</si>
  <si>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</si>
  <si>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</si>
  <si>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_x0000_שכבת חוב (Tranch) בדרוג AA- ומעלה</t>
  </si>
  <si>
    <t xml:space="preserve"> _x0000_סה''כ ל: שכבת חוב (Tranch) בדרוג AA- ומעלה</t>
  </si>
  <si>
    <t xml:space="preserve"> _x0000_שכבת חוב (Tranch) בדרוג BBB- עד A+</t>
  </si>
  <si>
    <t xml:space="preserve"> _x0000_סה''כ ל: שכבת חוב (Tranch) בדרוג BBB- עד A+</t>
  </si>
  <si>
    <t xml:space="preserve"> _x0000_שכבת חוב (Tranch) בדרוג BB+ ומטה</t>
  </si>
  <si>
    <t xml:space="preserve"> _x0000_סה''כ ל: שכבת חוב (Tranch) בדרוג BB+ ומטה</t>
  </si>
  <si>
    <t xml:space="preserve"> _x0000_שכבת הון (Equity Tranch)</t>
  </si>
  <si>
    <t xml:space="preserve"> _x0000_סה''כ ל: שכבת הון (Equity Tranch)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</si>
  <si>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</si>
  <si>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</si>
  <si>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</si>
  <si>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</si>
  <si>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</si>
  <si>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</si>
  <si>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</si>
  <si>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</si>
  <si>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</si>
  <si>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</si>
  <si>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</si>
  <si>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</si>
  <si>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</si>
  <si>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</si>
  <si>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</si>
  <si>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</si>
  <si>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</si>
  <si>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</si>
  <si>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</si>
  <si>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</si>
  <si>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</si>
  <si>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</si>
  <si>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</si>
  <si>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1100908</t>
  </si>
  <si>
    <t>מקורות אגח 6 רמ- מקורות חברת מים בע"מ</t>
  </si>
  <si>
    <t>1124346</t>
  </si>
  <si>
    <t>מקורות אגח 8 רמ- מקורות חברת מים בע"מ</t>
  </si>
  <si>
    <t>חשמל</t>
  </si>
  <si>
    <t>1096783</t>
  </si>
  <si>
    <t>רפאל סדרה ב- רפאל-רשות לפיתוח אמצעי לחימה בע"מ</t>
  </si>
  <si>
    <t>1103084</t>
  </si>
  <si>
    <t>נתיבי גז אג"ח א - רמ- נתיבי הגז הטבעי לישראל בע"מ</t>
  </si>
  <si>
    <t>1125509</t>
  </si>
  <si>
    <t>נתיבי הגז אגח ג - רמ- נתיבי הגז הטבעי לישראל בע"מ</t>
  </si>
  <si>
    <t>1131994</t>
  </si>
  <si>
    <t>נתיבי הגז אגח ד -רמ- נתיבי הגז הטבעי לישראל בע"מ</t>
  </si>
  <si>
    <t>Aa2</t>
  </si>
  <si>
    <t>1103159</t>
  </si>
  <si>
    <t>עזריאלי קבוצה אגח א רמ- קבוצת עזריאלי בע"מ (לשעבר קנית מימון</t>
  </si>
  <si>
    <t>6000046</t>
  </si>
  <si>
    <t>חשמל אגח יב רמ- חברת החשמל לישראל בע"מ</t>
  </si>
  <si>
    <t>6000079</t>
  </si>
  <si>
    <t>חשמל צמוד 2018 רמ- חברת החשמל לישראל בע"מ</t>
  </si>
  <si>
    <t>6000129</t>
  </si>
  <si>
    <t>חשמל צמוד 2022 רמ- חברת החשמל לישראל בע"מ</t>
  </si>
  <si>
    <t>מלונאות ותיירות</t>
  </si>
  <si>
    <t>1132208</t>
  </si>
  <si>
    <t>פתאל החזקות אגח א רמ- פתאל החזקות בע"מ</t>
  </si>
  <si>
    <t>A3</t>
  </si>
  <si>
    <t>299916680</t>
  </si>
  <si>
    <t>דרך ארץ אגח ב מזנין- דרך ארץ הייווייז (1997) בע"מ</t>
  </si>
  <si>
    <t xml:space="preserve"> סה''כ ל: צמוד מדד</t>
  </si>
  <si>
    <t xml:space="preserve"> צמוד למטח</t>
  </si>
  <si>
    <t>1131226</t>
  </si>
  <si>
    <t>בי קומיוניקשיינס דולרי- בי קומיוניקיישנס בע"מ לשעבר סמייל 012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</si>
  <si>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</si>
  <si>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</si>
  <si>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</si>
  <si>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</si>
  <si>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</si>
  <si>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</si>
  <si>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</si>
  <si>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</si>
  <si>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</si>
  <si>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</si>
  <si>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</si>
  <si>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</si>
  <si>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</si>
  <si>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</si>
  <si>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>קרנות השקעה</t>
  </si>
  <si>
    <t>40240809</t>
  </si>
  <si>
    <t>קרן מנוף II KCPS השקעות ש.מ- קרן מנוף 2 KCPS</t>
  </si>
  <si>
    <t>29992010</t>
  </si>
  <si>
    <t>קרן מנוף אוריגו 1- קרן מנוף אוריגו 1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</si>
  <si>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</si>
  <si>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</si>
  <si>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</si>
  <si>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</si>
  <si>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 xml:space="preserve"> סה''כ ל: קרנות גידור בחו"ל</t>
  </si>
  <si>
    <t xml:space="preserve"> קרנות נדל"ן בחו"ל</t>
  </si>
  <si>
    <t xml:space="preserve"> סה''כ ל: קרנות נדל"ן בחו"ל</t>
  </si>
  <si>
    <t xml:space="preserve"> קרנות השקעה אחרות בחו"ל</t>
  </si>
  <si>
    <t>29991804</t>
  </si>
  <si>
    <t>Avenue Europe II Fund- Avenue Cpital Group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</si>
  <si>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</si>
  <si>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</si>
  <si>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</si>
  <si>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</si>
  <si>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</si>
  <si>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Automobiles &amp; Components</t>
  </si>
  <si>
    <t>29992094</t>
  </si>
  <si>
    <t>כתב אופציה VW- Volkswagen intl fin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</si>
  <si>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</si>
  <si>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</si>
  <si>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</si>
  <si>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</si>
  <si>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נגזרים</t>
  </si>
  <si>
    <t>89997889</t>
  </si>
  <si>
    <t>שורט דולר שח 100714_3.4815- בנק לאומי לישראל בע"מ</t>
  </si>
  <si>
    <t>89998091</t>
  </si>
  <si>
    <t>שורט דולר שח 110914_3.429- בנק לאומי לישראל בע"מ</t>
  </si>
  <si>
    <t>89998035</t>
  </si>
  <si>
    <t>שורט דולר שח 110914_3.459- בנק לאומי לישראל בע"מ</t>
  </si>
  <si>
    <t>89998036</t>
  </si>
  <si>
    <t>שורט דולר שח 110914_3.4615- בנק לאומי לישראל בע"מ</t>
  </si>
  <si>
    <t>89997910</t>
  </si>
  <si>
    <t>שורט דולר שח 300714_3.4771- בנק לאומי לישראל בע"מ</t>
  </si>
  <si>
    <t>89997912</t>
  </si>
  <si>
    <t>שורט דולר שח 300714_3.4781- בנק לאומי לישראל בע"מ</t>
  </si>
  <si>
    <t>89998031</t>
  </si>
  <si>
    <t>שורט יורו שח 040914_4.7128- בנק לאומי לישראל בע"מ</t>
  </si>
  <si>
    <t>89998032</t>
  </si>
  <si>
    <t>שורט יורו שח 040914_4.713- בנק לאומי לישראל בע"מ</t>
  </si>
  <si>
    <t>89997933</t>
  </si>
  <si>
    <t>שורט יורו שח 140814_4.7711- בנק לאומי לישראל בע"מ</t>
  </si>
  <si>
    <t>29991685</t>
  </si>
  <si>
    <t>שערוך פורוורד- בנק לאומי לישראל בע"מ</t>
  </si>
  <si>
    <t>29992110</t>
  </si>
  <si>
    <t>IRS 10 31.03.23 3.29%- בנק לאומי לישראל בע"מ</t>
  </si>
  <si>
    <t>29992107</t>
  </si>
  <si>
    <t>IRS 9 31.03.23 3.33%- בנק לאומי לישראל בע"מ</t>
  </si>
  <si>
    <t>ניירות ערך לא סחירים: מוצרים מובנים</t>
  </si>
  <si>
    <t>אשראי</t>
  </si>
  <si>
    <t>1127083</t>
  </si>
  <si>
    <t>חמית הנפקות 10 אגח א נשר- חמית הנפקות 10 בע"מ</t>
  </si>
  <si>
    <t>XS0462056341-70192695</t>
  </si>
  <si>
    <t>Barclays bk 3.85% 12.19- BARCLAYS BANK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</si>
  <si>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</si>
  <si>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</si>
  <si>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</si>
  <si>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</si>
  <si>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</si>
  <si>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</si>
  <si>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</si>
  <si>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</si>
  <si>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</si>
  <si>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29992042</t>
  </si>
  <si>
    <t>הלוואה 6.1 08/2012</t>
  </si>
  <si>
    <t>29992043</t>
  </si>
  <si>
    <t>הלוואה 6.2 10/2012</t>
  </si>
  <si>
    <t>29992044</t>
  </si>
  <si>
    <t>הלוואה 6.3 11/2012</t>
  </si>
  <si>
    <t>29992045</t>
  </si>
  <si>
    <t>הלוואה 6.4 01/2013</t>
  </si>
  <si>
    <t>29992046</t>
  </si>
  <si>
    <t>הלוואה 6.5 03/2013</t>
  </si>
  <si>
    <t>232-29991984</t>
  </si>
  <si>
    <t>הלוואה 8 05/2013</t>
  </si>
  <si>
    <t>29992039</t>
  </si>
  <si>
    <t>הלוואה 9 06/2013</t>
  </si>
  <si>
    <t>29992123</t>
  </si>
  <si>
    <t>הלוואה 11 11/2013</t>
  </si>
  <si>
    <t>29993112</t>
  </si>
  <si>
    <t>הלוואה 13 03.2014</t>
  </si>
  <si>
    <t>29993113</t>
  </si>
  <si>
    <t>הלוואה 14 04/2014</t>
  </si>
  <si>
    <t>151-29991570</t>
  </si>
  <si>
    <t>הלוואה 2 03/2010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</si>
  <si>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</si>
  <si>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</si>
  <si>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</si>
  <si>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</si>
  <si>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</si>
  <si>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</si>
  <si>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</si>
  <si>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</si>
  <si>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>29992128</t>
  </si>
  <si>
    <t>הלוואה 12 11/2013</t>
  </si>
  <si>
    <t>29992082</t>
  </si>
  <si>
    <t>הלוואה 10 08/2013</t>
  </si>
  <si>
    <t>127-29991948</t>
  </si>
  <si>
    <t>הלוואה 7 02/2013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</si>
  <si>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</si>
  <si>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</si>
  <si>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</si>
  <si>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29991660</t>
  </si>
  <si>
    <t>הלוואה 5 03/2011</t>
  </si>
  <si>
    <t>סה''כ הלוואות</t>
  </si>
  <si>
    <t>פקדונות מעל 3 חודשים</t>
  </si>
  <si>
    <t>תנאי   
  ושיעור ריבית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</si>
  <si>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</si>
  <si>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</si>
  <si>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</si>
  <si>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</si>
  <si>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</si>
  <si>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</si>
  <si>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</si>
  <si>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</si>
  <si>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</si>
  <si>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</si>
  <si>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נדל"ן בזק חיפה- נדלן בזק חיפה</t>
  </si>
  <si>
    <t xml:space="preserve"> סה''כ ל: מניב</t>
  </si>
  <si>
    <t xml:space="preserve"> לא מניב</t>
  </si>
  <si>
    <t xml:space="preserve"> סה''כ ל: לא מניב</t>
  </si>
  <si>
    <t>Ludwigshafen Real Estate- Ludwigshafen Real Estate</t>
  </si>
  <si>
    <t>סה''כ זכויות במקרקעין</t>
  </si>
  <si>
    <t>השקעות אחרות</t>
  </si>
  <si>
    <t>בארץ</t>
  </si>
  <si>
    <t>זכאים</t>
  </si>
  <si>
    <t>זכאים מס עמיתים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</si>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</sst>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D]#,##0.00;#,##0.00\-"/>
    <numFmt numFmtId="165" formatCode="[$-101040D]dd/mm/yy"/>
    <numFmt numFmtId="166" formatCode="[$-101040D]General"/>
    <numFmt numFmtId="167" formatCode="_(* #,##0.000_);_(* \(#,##0.000\);_(* &quot;-&quot;??_);_(@_)"/>
  </numFmts>
  <fonts count="13" x14ac:knownFonts="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10"/>
      <name val="Arial"/>
      <charset val="1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43" fontId="10" fillId="0" borderId="0" applyFont="0" applyFill="0" applyBorder="0" applyAlignment="0" applyProtection="0"/>
    <xf numFmtId="0" fontId="11" fillId="0" borderId="0">
      <alignment wrapText="1"/>
    </xf>
  </cellStyleXfs>
  <cellXfs count="26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14" fontId="12" fillId="0" borderId="3" xfId="0" applyNumberFormat="1" applyFont="1" applyFill="1" applyBorder="1" applyAlignment="1">
      <alignment horizontal="left" vertical="center" wrapText="1"/>
    </xf>
    <xf numFmtId="167" fontId="12" fillId="0" borderId="3" xfId="1" applyNumberFormat="1" applyFont="1" applyFill="1" applyBorder="1" applyAlignment="1">
      <alignment vertical="top" wrapText="1"/>
    </xf>
    <xf numFmtId="0" fontId="12" fillId="0" borderId="3" xfId="2" applyFont="1" applyFill="1" applyBorder="1" applyAlignment="1">
      <alignment vertical="center" wrapText="1"/>
    </xf>
    <xf numFmtId="167" fontId="12" fillId="0" borderId="3" xfId="1" applyNumberFormat="1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6"/>
  <sheetViews>
    <sheetView showGridLines="0" tabSelected="1" workbookViewId="0">
      <selection activeCell="E34" sqref="E34"/>
    </sheetView>
  </sheetViews>
  <sheetFormatPr defaultRowHeight="12.75" x14ac:dyDescent="0.2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 x14ac:dyDescent="0.2">
      <c r="A1" s="21" t="s">
        <v>0</v>
      </c>
      <c r="B1" s="21"/>
      <c r="C1" s="21"/>
      <c r="D1" s="21"/>
      <c r="E1" s="1"/>
    </row>
    <row r="2" spans="1:5" ht="36" customHeight="1" x14ac:dyDescent="0.2">
      <c r="A2" s="22"/>
      <c r="B2" s="22"/>
      <c r="C2" s="22"/>
      <c r="D2" s="22"/>
      <c r="E2" s="1"/>
    </row>
    <row r="3" spans="1:5" ht="61.15" customHeight="1" x14ac:dyDescent="0.2">
      <c r="A3" s="23" t="s">
        <v>2</v>
      </c>
      <c r="B3" s="23"/>
      <c r="C3" s="23"/>
      <c r="D3" s="23"/>
      <c r="E3" s="1"/>
    </row>
    <row r="4" spans="1:5" ht="28.7" customHeight="1" x14ac:dyDescent="0.2">
      <c r="A4" s="1"/>
      <c r="B4" s="2"/>
      <c r="C4" s="2" t="s">
        <v>388</v>
      </c>
      <c r="D4" s="2"/>
      <c r="E4" s="1"/>
    </row>
    <row r="5" spans="1:5" ht="25.5" x14ac:dyDescent="0.2">
      <c r="A5" s="3" t="s">
        <v>3</v>
      </c>
      <c r="B5" s="3" t="s">
        <v>4</v>
      </c>
      <c r="C5" s="3"/>
      <c r="D5" s="2"/>
      <c r="E5" s="1"/>
    </row>
    <row r="6" spans="1:5" x14ac:dyDescent="0.2">
      <c r="A6" s="4"/>
      <c r="B6" s="4"/>
      <c r="C6" s="5" t="s">
        <v>5</v>
      </c>
      <c r="D6" s="2"/>
      <c r="E6" s="1"/>
    </row>
    <row r="7" spans="1:5" x14ac:dyDescent="0.2">
      <c r="A7" s="4">
        <v>3.7723683051807817</v>
      </c>
      <c r="B7" s="4">
        <v>14422.004515237</v>
      </c>
      <c r="C7" s="5" t="s">
        <v>6</v>
      </c>
      <c r="D7" s="2"/>
      <c r="E7" s="1"/>
    </row>
    <row r="8" spans="1:5" x14ac:dyDescent="0.2">
      <c r="A8" s="4"/>
      <c r="B8" s="4"/>
      <c r="C8" s="5" t="s">
        <v>7</v>
      </c>
      <c r="D8" s="2"/>
      <c r="E8" s="1"/>
    </row>
    <row r="9" spans="1:5" x14ac:dyDescent="0.2">
      <c r="A9" s="4">
        <v>53.395731038612141</v>
      </c>
      <c r="B9" s="4">
        <v>204135.28368257801</v>
      </c>
      <c r="C9" s="5" t="s">
        <v>8</v>
      </c>
      <c r="D9" s="2"/>
      <c r="E9" s="1"/>
    </row>
    <row r="10" spans="1:5" x14ac:dyDescent="0.2">
      <c r="A10" s="4">
        <v>1.3078515892833187E-8</v>
      </c>
      <c r="B10" s="4">
        <v>5.0000000000000002E-5</v>
      </c>
      <c r="C10" s="5" t="s">
        <v>9</v>
      </c>
      <c r="D10" s="2"/>
      <c r="E10" s="1"/>
    </row>
    <row r="11" spans="1:5" x14ac:dyDescent="0.2">
      <c r="A11" s="4">
        <v>19.77033907354312</v>
      </c>
      <c r="B11" s="4">
        <v>75583.266616577443</v>
      </c>
      <c r="C11" s="5" t="s">
        <v>10</v>
      </c>
      <c r="D11" s="2"/>
      <c r="E11" s="1"/>
    </row>
    <row r="12" spans="1:5" x14ac:dyDescent="0.2">
      <c r="A12" s="4">
        <v>1.5694219071399823E-8</v>
      </c>
      <c r="B12" s="4">
        <v>6.0000000000000002E-5</v>
      </c>
      <c r="C12" s="5" t="s">
        <v>11</v>
      </c>
      <c r="D12" s="2"/>
      <c r="E12" s="1"/>
    </row>
    <row r="13" spans="1:5" x14ac:dyDescent="0.2">
      <c r="A13" s="4">
        <v>2.6157031785666374E-8</v>
      </c>
      <c r="B13" s="4">
        <v>1E-4</v>
      </c>
      <c r="C13" s="5" t="s">
        <v>12</v>
      </c>
      <c r="D13" s="2"/>
      <c r="E13" s="1"/>
    </row>
    <row r="14" spans="1:5" x14ac:dyDescent="0.2">
      <c r="A14" s="4">
        <v>5.2314063571332742E-9</v>
      </c>
      <c r="B14" s="4">
        <v>2.0000000000000002E-5</v>
      </c>
      <c r="C14" s="5" t="s">
        <v>13</v>
      </c>
      <c r="D14" s="2"/>
      <c r="E14" s="1"/>
    </row>
    <row r="15" spans="1:5" x14ac:dyDescent="0.2">
      <c r="A15" s="4">
        <v>5.2314063571332742E-9</v>
      </c>
      <c r="B15" s="4">
        <v>2.0000000000000002E-5</v>
      </c>
      <c r="C15" s="5" t="s">
        <v>14</v>
      </c>
      <c r="D15" s="2"/>
      <c r="E15" s="1"/>
    </row>
    <row r="16" spans="1:5" x14ac:dyDescent="0.2">
      <c r="A16" s="4">
        <v>2.3541328607099735E-8</v>
      </c>
      <c r="B16" s="4">
        <v>9.0000000000000006E-5</v>
      </c>
      <c r="C16" s="5" t="s">
        <v>15</v>
      </c>
      <c r="D16" s="2"/>
      <c r="E16" s="1"/>
    </row>
    <row r="17" spans="1:5" x14ac:dyDescent="0.2">
      <c r="A17" s="4">
        <v>5.2314063571332742E-9</v>
      </c>
      <c r="B17" s="4">
        <v>2.0000000000000002E-5</v>
      </c>
      <c r="C17" s="5" t="s">
        <v>16</v>
      </c>
      <c r="D17" s="2"/>
      <c r="E17" s="1"/>
    </row>
    <row r="18" spans="1:5" x14ac:dyDescent="0.2">
      <c r="A18" s="4">
        <v>3.1388438142799654E-8</v>
      </c>
      <c r="B18" s="4">
        <v>1.2E-4</v>
      </c>
      <c r="C18" s="5" t="s">
        <v>17</v>
      </c>
      <c r="D18" s="2"/>
      <c r="E18" s="1"/>
    </row>
    <row r="19" spans="1:5" x14ac:dyDescent="0.2">
      <c r="A19" s="4"/>
      <c r="B19" s="4"/>
      <c r="C19" s="5" t="s">
        <v>18</v>
      </c>
      <c r="D19" s="2"/>
      <c r="E19" s="1"/>
    </row>
    <row r="20" spans="1:5" x14ac:dyDescent="0.2">
      <c r="A20" s="4">
        <v>1.8309922249966459E-8</v>
      </c>
      <c r="B20" s="4">
        <v>6.9999999999999994E-5</v>
      </c>
      <c r="C20" s="5" t="s">
        <v>8</v>
      </c>
      <c r="D20" s="2"/>
      <c r="E20" s="1"/>
    </row>
    <row r="21" spans="1:5" x14ac:dyDescent="0.2">
      <c r="A21" s="4">
        <v>1.5694219071399823E-8</v>
      </c>
      <c r="B21" s="4">
        <v>6.0000000000000002E-5</v>
      </c>
      <c r="C21" s="5" t="s">
        <v>9</v>
      </c>
      <c r="D21" s="2"/>
      <c r="E21" s="1"/>
    </row>
    <row r="22" spans="1:5" x14ac:dyDescent="0.2">
      <c r="A22" s="4">
        <v>12.501400598458961</v>
      </c>
      <c r="B22" s="4">
        <v>47793.651439111403</v>
      </c>
      <c r="C22" s="5" t="s">
        <v>10</v>
      </c>
      <c r="D22" s="2"/>
      <c r="E22" s="1"/>
    </row>
    <row r="23" spans="1:5" x14ac:dyDescent="0.2">
      <c r="A23" s="4">
        <v>7.8471095356999134E-9</v>
      </c>
      <c r="B23" s="4">
        <v>3.0000000000000001E-5</v>
      </c>
      <c r="C23" s="5" t="s">
        <v>11</v>
      </c>
      <c r="D23" s="2"/>
      <c r="E23" s="1"/>
    </row>
    <row r="24" spans="1:5" x14ac:dyDescent="0.2">
      <c r="A24" s="4">
        <v>1.4420877192198143</v>
      </c>
      <c r="B24" s="4">
        <v>5513.1932821600003</v>
      </c>
      <c r="C24" s="5" t="s">
        <v>19</v>
      </c>
      <c r="D24" s="2"/>
      <c r="E24" s="1"/>
    </row>
    <row r="25" spans="1:5" x14ac:dyDescent="0.2">
      <c r="A25" s="4">
        <v>6.9307917305358416E-2</v>
      </c>
      <c r="B25" s="4">
        <v>264.96858616556801</v>
      </c>
      <c r="C25" s="5" t="s">
        <v>20</v>
      </c>
      <c r="D25" s="2"/>
      <c r="E25" s="1"/>
    </row>
    <row r="26" spans="1:5" x14ac:dyDescent="0.2">
      <c r="A26" s="4">
        <v>2.6157031785666374E-8</v>
      </c>
      <c r="B26" s="4">
        <v>1E-4</v>
      </c>
      <c r="C26" s="5" t="s">
        <v>21</v>
      </c>
      <c r="D26" s="2"/>
      <c r="E26" s="1"/>
    </row>
    <row r="27" spans="1:5" x14ac:dyDescent="0.2">
      <c r="A27" s="4">
        <v>-4.2536641363282737E-2</v>
      </c>
      <c r="B27" s="4">
        <v>-162.62029159819323</v>
      </c>
      <c r="C27" s="5" t="s">
        <v>22</v>
      </c>
      <c r="D27" s="2"/>
      <c r="E27" s="1"/>
    </row>
    <row r="28" spans="1:5" x14ac:dyDescent="0.2">
      <c r="A28" s="4">
        <v>0.33811801929458074</v>
      </c>
      <c r="B28" s="4">
        <v>1292.6467424330001</v>
      </c>
      <c r="C28" s="5" t="s">
        <v>23</v>
      </c>
      <c r="D28" s="2"/>
      <c r="E28" s="1"/>
    </row>
    <row r="29" spans="1:5" x14ac:dyDescent="0.2">
      <c r="A29" s="4">
        <v>8.2592931364039384</v>
      </c>
      <c r="B29" s="4">
        <v>31575.804181764601</v>
      </c>
      <c r="C29" s="5" t="s">
        <v>24</v>
      </c>
      <c r="D29" s="2"/>
      <c r="E29" s="1"/>
    </row>
    <row r="30" spans="1:5" x14ac:dyDescent="0.2">
      <c r="A30" s="4">
        <v>1.5694219071399823E-8</v>
      </c>
      <c r="B30" s="4">
        <v>6.0000000000000002E-5</v>
      </c>
      <c r="C30" s="5" t="s">
        <v>25</v>
      </c>
      <c r="D30" s="2"/>
      <c r="E30" s="1"/>
    </row>
    <row r="31" spans="1:5" x14ac:dyDescent="0.2">
      <c r="A31" s="4">
        <v>0.61722417564866816</v>
      </c>
      <c r="B31" s="4">
        <v>2359.6873709000001</v>
      </c>
      <c r="C31" s="5" t="s">
        <v>26</v>
      </c>
      <c r="D31" s="2"/>
      <c r="E31" s="1"/>
    </row>
    <row r="32" spans="1:5" x14ac:dyDescent="0.2">
      <c r="A32" s="4">
        <v>-0.12333319582470847</v>
      </c>
      <c r="B32" s="4">
        <v>-471.51067</v>
      </c>
      <c r="C32" s="5" t="s">
        <v>27</v>
      </c>
      <c r="D32" s="2"/>
      <c r="E32" s="1"/>
    </row>
    <row r="33" spans="1:5" x14ac:dyDescent="0.2">
      <c r="A33" s="4"/>
      <c r="B33" s="4"/>
      <c r="C33" s="5" t="s">
        <v>28</v>
      </c>
      <c r="D33" s="2"/>
      <c r="E33" s="1"/>
    </row>
    <row r="34" spans="1:5" x14ac:dyDescent="0.2">
      <c r="A34" s="4">
        <v>1.0462812714266548E-8</v>
      </c>
      <c r="B34" s="4">
        <v>4.0000000000000003E-5</v>
      </c>
      <c r="C34" s="5" t="s">
        <v>29</v>
      </c>
      <c r="D34" s="2"/>
      <c r="E34" s="1"/>
    </row>
    <row r="35" spans="1:5" x14ac:dyDescent="0.2">
      <c r="A35" s="4">
        <v>1.0462812714266548E-8</v>
      </c>
      <c r="B35" s="4">
        <v>4.0000000000000003E-5</v>
      </c>
      <c r="C35" s="5" t="s">
        <v>30</v>
      </c>
      <c r="D35" s="2"/>
      <c r="E35" s="1"/>
    </row>
    <row r="36" spans="1:5" x14ac:dyDescent="0.2">
      <c r="A36" s="4">
        <v>0</v>
      </c>
      <c r="B36" s="4">
        <v>0</v>
      </c>
      <c r="C36" s="5" t="s">
        <v>31</v>
      </c>
      <c r="D36" s="2"/>
      <c r="E36" s="1"/>
    </row>
    <row r="37" spans="1:5" x14ac:dyDescent="0.2">
      <c r="A37" s="6">
        <v>100.00000037666125</v>
      </c>
      <c r="B37" s="6">
        <v>382306.37633532879</v>
      </c>
      <c r="C37" s="7" t="s">
        <v>32</v>
      </c>
      <c r="D37" s="2"/>
      <c r="E37" s="1"/>
    </row>
    <row r="38" spans="1:5" ht="80.650000000000006" customHeight="1" x14ac:dyDescent="0.2">
      <c r="A38" s="1"/>
      <c r="B38" s="2"/>
      <c r="C38" s="2"/>
      <c r="D38" s="2"/>
      <c r="E38" s="1"/>
    </row>
    <row r="39" spans="1:5" ht="36" customHeight="1" thickBot="1" x14ac:dyDescent="0.25">
      <c r="A39" s="24" t="s">
        <v>33</v>
      </c>
      <c r="B39" s="24"/>
      <c r="C39" s="24"/>
      <c r="D39" s="24"/>
      <c r="E39" s="1"/>
    </row>
    <row r="40" spans="1:5" ht="13.5" thickBot="1" x14ac:dyDescent="0.25">
      <c r="A40" s="3" t="s">
        <v>34</v>
      </c>
      <c r="B40" s="3" t="s">
        <v>35</v>
      </c>
    </row>
    <row r="41" spans="1:5" ht="13.5" thickBot="1" x14ac:dyDescent="0.25">
      <c r="A41" s="4">
        <v>3.4380000000000002</v>
      </c>
      <c r="B41" s="5" t="s">
        <v>36</v>
      </c>
    </row>
    <row r="42" spans="1:5" ht="13.5" thickBot="1" x14ac:dyDescent="0.25">
      <c r="A42" s="4">
        <v>4.6939000000000002</v>
      </c>
      <c r="B42" s="5" t="s">
        <v>37</v>
      </c>
    </row>
    <row r="43" spans="1:5" ht="13.5" thickBot="1" x14ac:dyDescent="0.25">
      <c r="A43" s="4">
        <v>3.23</v>
      </c>
      <c r="B43" s="5" t="s">
        <v>38</v>
      </c>
    </row>
    <row r="44" spans="1:5" ht="13.5" thickBot="1" x14ac:dyDescent="0.25">
      <c r="A44" s="4">
        <v>0.26450000000000001</v>
      </c>
      <c r="B44" s="5" t="s">
        <v>39</v>
      </c>
    </row>
    <row r="45" spans="1:5" ht="13.5" thickBot="1" x14ac:dyDescent="0.25">
      <c r="A45" s="4">
        <v>1.5656000000000001</v>
      </c>
      <c r="B45" s="5" t="s">
        <v>40</v>
      </c>
    </row>
    <row r="46" spans="1:5" ht="13.5" thickBot="1" x14ac:dyDescent="0.25">
      <c r="A46" s="4">
        <v>0.1011</v>
      </c>
      <c r="B46" s="5" t="s">
        <v>41</v>
      </c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0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375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35</v>
      </c>
      <c r="G6" s="3" t="s">
        <v>158</v>
      </c>
      <c r="H6" s="3" t="s">
        <v>48</v>
      </c>
      <c r="I6" s="3" t="s">
        <v>49</v>
      </c>
      <c r="J6" s="2"/>
      <c r="K6" s="1"/>
    </row>
    <row r="7" spans="1:11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376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377</v>
      </c>
      <c r="J10" s="2"/>
      <c r="K10" s="1"/>
    </row>
    <row r="11" spans="1:11" ht="15.2" customHeight="1" x14ac:dyDescent="0.2">
      <c r="A11" s="25" t="s">
        <v>378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379</v>
      </c>
      <c r="J13" s="2"/>
      <c r="K13" s="1"/>
    </row>
    <row r="14" spans="1:11" ht="15.2" customHeight="1" x14ac:dyDescent="0.2">
      <c r="A14" s="25" t="s">
        <v>380</v>
      </c>
      <c r="B14" s="25"/>
      <c r="C14" s="25"/>
      <c r="D14" s="25"/>
      <c r="E14" s="25"/>
      <c r="F14" s="25"/>
      <c r="G14" s="25"/>
      <c r="H14" s="25"/>
      <c r="I14" s="25"/>
      <c r="J14" s="2"/>
      <c r="K14" s="1"/>
    </row>
    <row r="15" spans="1:11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54</v>
      </c>
      <c r="G15" s="5" t="s">
        <v>54</v>
      </c>
      <c r="H15" s="5" t="s">
        <v>54</v>
      </c>
      <c r="I15" s="5" t="s">
        <v>54</v>
      </c>
      <c r="J15" s="2"/>
      <c r="K15" s="1"/>
    </row>
    <row r="16" spans="1:11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381</v>
      </c>
      <c r="J16" s="2"/>
      <c r="K16" s="1"/>
    </row>
    <row r="17" spans="1:11" ht="15.2" customHeight="1" x14ac:dyDescent="0.2">
      <c r="A17" s="25" t="s">
        <v>352</v>
      </c>
      <c r="B17" s="25"/>
      <c r="C17" s="25"/>
      <c r="D17" s="25"/>
      <c r="E17" s="25"/>
      <c r="F17" s="25"/>
      <c r="G17" s="25"/>
      <c r="H17" s="25"/>
      <c r="I17" s="25"/>
      <c r="J17" s="2"/>
      <c r="K17" s="1"/>
    </row>
    <row r="18" spans="1:11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54</v>
      </c>
      <c r="G18" s="5" t="s">
        <v>54</v>
      </c>
      <c r="H18" s="5" t="s">
        <v>54</v>
      </c>
      <c r="I18" s="5" t="s">
        <v>54</v>
      </c>
      <c r="J18" s="2"/>
      <c r="K18" s="1"/>
    </row>
    <row r="19" spans="1:11" x14ac:dyDescent="0.2">
      <c r="A19" s="9">
        <v>2.6157031785666371E-9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353</v>
      </c>
      <c r="J19" s="2"/>
      <c r="K19" s="1"/>
    </row>
    <row r="20" spans="1:11" x14ac:dyDescent="0.2">
      <c r="A20" s="9">
        <v>1.0462812714266548E-8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81</v>
      </c>
      <c r="J20" s="2"/>
      <c r="K20" s="1"/>
    </row>
    <row r="21" spans="1:11" ht="15.2" customHeight="1" x14ac:dyDescent="0.2">
      <c r="A21" s="25" t="s">
        <v>82</v>
      </c>
      <c r="B21" s="25"/>
      <c r="C21" s="25"/>
      <c r="D21" s="25"/>
      <c r="E21" s="25"/>
      <c r="F21" s="25"/>
      <c r="G21" s="25"/>
      <c r="H21" s="25"/>
      <c r="I21" s="25"/>
      <c r="J21" s="2"/>
      <c r="K21" s="1"/>
    </row>
    <row r="22" spans="1:11" ht="15.2" customHeight="1" x14ac:dyDescent="0.2">
      <c r="A22" s="25" t="s">
        <v>376</v>
      </c>
      <c r="B22" s="25"/>
      <c r="C22" s="25"/>
      <c r="D22" s="25"/>
      <c r="E22" s="25"/>
      <c r="F22" s="25"/>
      <c r="G22" s="25"/>
      <c r="H22" s="25"/>
      <c r="I22" s="25"/>
      <c r="J22" s="2"/>
      <c r="K22" s="1"/>
    </row>
    <row r="23" spans="1:11" x14ac:dyDescent="0.2">
      <c r="A23" s="4">
        <v>2.6157031785666371E-9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54</v>
      </c>
      <c r="G23" s="5" t="s">
        <v>54</v>
      </c>
      <c r="H23" s="5" t="s">
        <v>54</v>
      </c>
      <c r="I23" s="5" t="s">
        <v>54</v>
      </c>
      <c r="J23" s="2"/>
      <c r="K23" s="1"/>
    </row>
    <row r="24" spans="1:11" x14ac:dyDescent="0.2">
      <c r="A24" s="9">
        <v>2.6157031785666371E-9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377</v>
      </c>
      <c r="J24" s="2"/>
      <c r="K24" s="1"/>
    </row>
    <row r="25" spans="1:11" ht="15.2" customHeight="1" x14ac:dyDescent="0.2">
      <c r="A25" s="25" t="s">
        <v>382</v>
      </c>
      <c r="B25" s="25"/>
      <c r="C25" s="25"/>
      <c r="D25" s="25"/>
      <c r="E25" s="25"/>
      <c r="F25" s="25"/>
      <c r="G25" s="25"/>
      <c r="H25" s="25"/>
      <c r="I25" s="25"/>
      <c r="J25" s="2"/>
      <c r="K25" s="1"/>
    </row>
    <row r="26" spans="1:11" x14ac:dyDescent="0.2">
      <c r="A26" s="4">
        <v>2.6157031785666371E-9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54</v>
      </c>
      <c r="G26" s="5" t="s">
        <v>54</v>
      </c>
      <c r="H26" s="5" t="s">
        <v>54</v>
      </c>
      <c r="I26" s="5" t="s">
        <v>54</v>
      </c>
      <c r="J26" s="2"/>
      <c r="K26" s="1"/>
    </row>
    <row r="27" spans="1:11" x14ac:dyDescent="0.2">
      <c r="A27" s="9">
        <v>2.6157031785666371E-9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383</v>
      </c>
      <c r="J27" s="2"/>
      <c r="K27" s="1"/>
    </row>
    <row r="28" spans="1:11" ht="15.2" customHeight="1" x14ac:dyDescent="0.2">
      <c r="A28" s="25" t="s">
        <v>380</v>
      </c>
      <c r="B28" s="25"/>
      <c r="C28" s="25"/>
      <c r="D28" s="25"/>
      <c r="E28" s="25"/>
      <c r="F28" s="25"/>
      <c r="G28" s="25"/>
      <c r="H28" s="25"/>
      <c r="I28" s="25"/>
      <c r="J28" s="2"/>
      <c r="K28" s="1"/>
    </row>
    <row r="29" spans="1:11" x14ac:dyDescent="0.2">
      <c r="A29" s="4">
        <v>2.6157031785666371E-9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54</v>
      </c>
      <c r="G29" s="5" t="s">
        <v>54</v>
      </c>
      <c r="H29" s="5" t="s">
        <v>54</v>
      </c>
      <c r="I29" s="5" t="s">
        <v>54</v>
      </c>
      <c r="J29" s="2"/>
      <c r="K29" s="1"/>
    </row>
    <row r="30" spans="1:11" x14ac:dyDescent="0.2">
      <c r="A30" s="9">
        <v>2.6157031785666371E-9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381</v>
      </c>
      <c r="J30" s="2"/>
      <c r="K30" s="1"/>
    </row>
    <row r="31" spans="1:11" ht="15.2" customHeight="1" x14ac:dyDescent="0.2">
      <c r="A31" s="25" t="s">
        <v>384</v>
      </c>
      <c r="B31" s="25"/>
      <c r="C31" s="25"/>
      <c r="D31" s="25"/>
      <c r="E31" s="25"/>
      <c r="F31" s="25"/>
      <c r="G31" s="25"/>
      <c r="H31" s="25"/>
      <c r="I31" s="25"/>
      <c r="J31" s="2"/>
      <c r="K31" s="1"/>
    </row>
    <row r="32" spans="1:11" x14ac:dyDescent="0.2">
      <c r="A32" s="4">
        <v>2.6157031785666371E-9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54</v>
      </c>
      <c r="G32" s="5" t="s">
        <v>54</v>
      </c>
      <c r="H32" s="5" t="s">
        <v>54</v>
      </c>
      <c r="I32" s="5" t="s">
        <v>54</v>
      </c>
      <c r="J32" s="2"/>
      <c r="K32" s="1"/>
    </row>
    <row r="33" spans="1:11" x14ac:dyDescent="0.2">
      <c r="A33" s="9">
        <v>2.6157031785666371E-9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385</v>
      </c>
      <c r="J33" s="2"/>
      <c r="K33" s="1"/>
    </row>
    <row r="34" spans="1:11" ht="15.2" customHeight="1" x14ac:dyDescent="0.2">
      <c r="A34" s="25" t="s">
        <v>352</v>
      </c>
      <c r="B34" s="25"/>
      <c r="C34" s="25"/>
      <c r="D34" s="25"/>
      <c r="E34" s="25"/>
      <c r="F34" s="25"/>
      <c r="G34" s="25"/>
      <c r="H34" s="25"/>
      <c r="I34" s="25"/>
      <c r="J34" s="2"/>
      <c r="K34" s="1"/>
    </row>
    <row r="35" spans="1:11" x14ac:dyDescent="0.2">
      <c r="A35" s="4">
        <v>2.6157031785666371E-9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54</v>
      </c>
      <c r="G35" s="5" t="s">
        <v>54</v>
      </c>
      <c r="H35" s="5" t="s">
        <v>54</v>
      </c>
      <c r="I35" s="5" t="s">
        <v>54</v>
      </c>
      <c r="J35" s="2"/>
      <c r="K35" s="1"/>
    </row>
    <row r="36" spans="1:11" x14ac:dyDescent="0.2">
      <c r="A36" s="9">
        <v>2.6157031785666371E-9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353</v>
      </c>
      <c r="J36" s="2"/>
      <c r="K36" s="1"/>
    </row>
    <row r="37" spans="1:11" x14ac:dyDescent="0.2">
      <c r="A37" s="9">
        <v>1.3078515892833187E-8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87</v>
      </c>
      <c r="J37" s="2"/>
      <c r="K37" s="1"/>
    </row>
    <row r="38" spans="1:11" x14ac:dyDescent="0.2">
      <c r="A38" s="6">
        <v>2.3541328607099735E-8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386</v>
      </c>
      <c r="J38" s="2"/>
      <c r="K38" s="1"/>
    </row>
    <row r="39" spans="1:11" ht="20.100000000000001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 x14ac:dyDescent="0.2">
      <c r="A40" s="24" t="s">
        <v>33</v>
      </c>
      <c r="B40" s="24"/>
      <c r="C40" s="24"/>
      <c r="D40" s="24"/>
      <c r="E40" s="24"/>
      <c r="F40" s="24"/>
      <c r="G40" s="24"/>
      <c r="H40" s="24"/>
      <c r="I40" s="24"/>
      <c r="J40" s="24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showGridLines="0" workbookViewId="0">
      <selection activeCell="A3" sqref="A3:G3"/>
    </sheetView>
  </sheetViews>
  <sheetFormatPr defaultRowHeight="12.75" x14ac:dyDescent="0.2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1" t="s">
        <v>387</v>
      </c>
      <c r="B2" s="21"/>
      <c r="C2" s="21"/>
      <c r="D2" s="21"/>
      <c r="E2" s="21"/>
      <c r="F2" s="21"/>
      <c r="G2" s="21"/>
      <c r="H2" s="1"/>
    </row>
    <row r="3" spans="1:8" ht="36" customHeight="1" x14ac:dyDescent="0.2">
      <c r="A3" s="22"/>
      <c r="B3" s="22"/>
      <c r="C3" s="22"/>
      <c r="D3" s="22"/>
      <c r="E3" s="22"/>
      <c r="F3" s="22"/>
      <c r="G3" s="22"/>
      <c r="H3" s="1"/>
    </row>
    <row r="4" spans="1:8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25.5" x14ac:dyDescent="0.2">
      <c r="A6" s="3" t="s">
        <v>92</v>
      </c>
      <c r="B6" s="3" t="s">
        <v>93</v>
      </c>
      <c r="C6" s="3" t="s">
        <v>35</v>
      </c>
      <c r="D6" s="3" t="s">
        <v>158</v>
      </c>
      <c r="E6" s="3" t="s">
        <v>48</v>
      </c>
      <c r="F6" s="3" t="s">
        <v>49</v>
      </c>
      <c r="G6" s="2"/>
      <c r="H6" s="1"/>
    </row>
    <row r="7" spans="1:8" ht="15.2" customHeight="1" x14ac:dyDescent="0.2">
      <c r="A7" s="25" t="s">
        <v>50</v>
      </c>
      <c r="B7" s="25"/>
      <c r="C7" s="25"/>
      <c r="D7" s="25"/>
      <c r="E7" s="25"/>
      <c r="F7" s="25"/>
      <c r="G7" s="2"/>
      <c r="H7" s="1"/>
    </row>
    <row r="8" spans="1:8" ht="15.2" customHeight="1" x14ac:dyDescent="0.2">
      <c r="A8" s="25" t="s">
        <v>388</v>
      </c>
      <c r="B8" s="25"/>
      <c r="C8" s="25"/>
      <c r="D8" s="25"/>
      <c r="E8" s="25"/>
      <c r="F8" s="25"/>
      <c r="G8" s="2"/>
      <c r="H8" s="1"/>
    </row>
    <row r="9" spans="1:8" x14ac:dyDescent="0.2">
      <c r="A9" s="4">
        <v>0</v>
      </c>
      <c r="B9" s="4">
        <v>0</v>
      </c>
      <c r="C9" s="5" t="s">
        <v>54</v>
      </c>
      <c r="D9" s="5" t="s">
        <v>54</v>
      </c>
      <c r="E9" s="5" t="s">
        <v>54</v>
      </c>
      <c r="F9" s="5" t="s">
        <v>54</v>
      </c>
      <c r="G9" s="2"/>
      <c r="H9" s="1"/>
    </row>
    <row r="10" spans="1:8" x14ac:dyDescent="0.2">
      <c r="A10" s="10"/>
      <c r="B10" s="9">
        <v>0</v>
      </c>
      <c r="C10" s="10"/>
      <c r="D10" s="10"/>
      <c r="E10" s="10"/>
      <c r="F10" s="11" t="s">
        <v>389</v>
      </c>
      <c r="G10" s="2"/>
      <c r="H10" s="1"/>
    </row>
    <row r="11" spans="1:8" x14ac:dyDescent="0.2">
      <c r="A11" s="10"/>
      <c r="B11" s="9">
        <v>0</v>
      </c>
      <c r="C11" s="10"/>
      <c r="D11" s="10"/>
      <c r="E11" s="10"/>
      <c r="F11" s="11" t="s">
        <v>81</v>
      </c>
      <c r="G11" s="2"/>
      <c r="H11" s="1"/>
    </row>
    <row r="12" spans="1:8" ht="15.2" customHeight="1" x14ac:dyDescent="0.2">
      <c r="A12" s="25" t="s">
        <v>82</v>
      </c>
      <c r="B12" s="25"/>
      <c r="C12" s="25"/>
      <c r="D12" s="25"/>
      <c r="E12" s="25"/>
      <c r="F12" s="25"/>
      <c r="G12" s="2"/>
      <c r="H12" s="1"/>
    </row>
    <row r="13" spans="1:8" ht="15.2" customHeight="1" x14ac:dyDescent="0.2">
      <c r="A13" s="25" t="s">
        <v>388</v>
      </c>
      <c r="B13" s="25"/>
      <c r="C13" s="25"/>
      <c r="D13" s="25"/>
      <c r="E13" s="25"/>
      <c r="F13" s="25"/>
      <c r="G13" s="2"/>
      <c r="H13" s="1"/>
    </row>
    <row r="14" spans="1:8" x14ac:dyDescent="0.2">
      <c r="A14" s="4">
        <v>0</v>
      </c>
      <c r="B14" s="4">
        <v>0</v>
      </c>
      <c r="C14" s="5" t="s">
        <v>54</v>
      </c>
      <c r="D14" s="5" t="s">
        <v>54</v>
      </c>
      <c r="E14" s="5" t="s">
        <v>54</v>
      </c>
      <c r="F14" s="5" t="s">
        <v>54</v>
      </c>
      <c r="G14" s="2"/>
      <c r="H14" s="1"/>
    </row>
    <row r="15" spans="1:8" x14ac:dyDescent="0.2">
      <c r="A15" s="10"/>
      <c r="B15" s="9">
        <v>0</v>
      </c>
      <c r="C15" s="10"/>
      <c r="D15" s="10"/>
      <c r="E15" s="10"/>
      <c r="F15" s="11" t="s">
        <v>389</v>
      </c>
      <c r="G15" s="2"/>
      <c r="H15" s="1"/>
    </row>
    <row r="16" spans="1:8" x14ac:dyDescent="0.2">
      <c r="A16" s="10"/>
      <c r="B16" s="9">
        <v>0</v>
      </c>
      <c r="C16" s="10"/>
      <c r="D16" s="10"/>
      <c r="E16" s="10"/>
      <c r="F16" s="11" t="s">
        <v>87</v>
      </c>
      <c r="G16" s="2"/>
      <c r="H16" s="1"/>
    </row>
    <row r="17" spans="1:8" x14ac:dyDescent="0.2">
      <c r="A17" s="12"/>
      <c r="B17" s="6">
        <v>0</v>
      </c>
      <c r="C17" s="12"/>
      <c r="D17" s="12"/>
      <c r="E17" s="12"/>
      <c r="F17" s="7" t="s">
        <v>390</v>
      </c>
      <c r="G17" s="2"/>
      <c r="H17" s="1"/>
    </row>
    <row r="18" spans="1:8" ht="20.100000000000001" customHeight="1" x14ac:dyDescent="0.2">
      <c r="A18" s="1"/>
      <c r="B18" s="2"/>
      <c r="C18" s="2"/>
      <c r="D18" s="2"/>
      <c r="E18" s="2"/>
      <c r="F18" s="2"/>
      <c r="G18" s="2"/>
      <c r="H18" s="1"/>
    </row>
    <row r="19" spans="1:8" ht="36" customHeight="1" x14ac:dyDescent="0.2">
      <c r="A19" s="24" t="s">
        <v>33</v>
      </c>
      <c r="B19" s="24"/>
      <c r="C19" s="24"/>
      <c r="D19" s="24"/>
      <c r="E19" s="24"/>
      <c r="F19" s="24"/>
      <c r="G19" s="24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391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392</v>
      </c>
      <c r="K6" s="3" t="s">
        <v>46</v>
      </c>
      <c r="L6" s="3" t="s">
        <v>47</v>
      </c>
      <c r="M6" s="3" t="s">
        <v>393</v>
      </c>
      <c r="N6" s="3" t="s">
        <v>48</v>
      </c>
      <c r="O6" s="3" t="s">
        <v>49</v>
      </c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394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15.2" customHeight="1" x14ac:dyDescent="0.2">
      <c r="A9" s="25" t="s">
        <v>143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1"/>
    </row>
    <row r="10" spans="1:16" x14ac:dyDescent="0.2">
      <c r="A10" s="4">
        <v>2.6157031785666371E-9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3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 x14ac:dyDescent="0.2">
      <c r="A11" s="9">
        <v>2.6157031785666371E-9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144</v>
      </c>
      <c r="P11" s="1"/>
    </row>
    <row r="12" spans="1:16" ht="25.5" x14ac:dyDescent="0.2">
      <c r="A12" s="9">
        <v>2.6157031785666371E-9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395</v>
      </c>
      <c r="P12" s="1"/>
    </row>
    <row r="13" spans="1:16" ht="15.2" customHeight="1" x14ac:dyDescent="0.2">
      <c r="A13" s="25" t="s">
        <v>396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1"/>
    </row>
    <row r="14" spans="1:16" ht="15.2" customHeight="1" x14ac:dyDescent="0.2">
      <c r="A14" s="25" t="s">
        <v>143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144</v>
      </c>
      <c r="P16" s="1"/>
    </row>
    <row r="17" spans="1:16" ht="25.5" x14ac:dyDescent="0.2">
      <c r="A17" s="9">
        <v>2.6157031785666371E-9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397</v>
      </c>
      <c r="P17" s="1"/>
    </row>
    <row r="18" spans="1:16" ht="15.2" customHeight="1" x14ac:dyDescent="0.2">
      <c r="A18" s="25" t="s">
        <v>398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</row>
    <row r="19" spans="1:16" ht="15.2" customHeight="1" x14ac:dyDescent="0.2">
      <c r="A19" s="25" t="s">
        <v>399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"/>
    </row>
    <row r="20" spans="1:16" x14ac:dyDescent="0.2">
      <c r="A20" s="4">
        <v>2.6157031785666371E-9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13"/>
      <c r="K20" s="5"/>
      <c r="L20" s="5" t="s">
        <v>54</v>
      </c>
      <c r="M20" s="13"/>
      <c r="N20" s="5" t="s">
        <v>54</v>
      </c>
      <c r="O20" s="5" t="s">
        <v>54</v>
      </c>
      <c r="P20" s="1"/>
    </row>
    <row r="21" spans="1:16" ht="51" x14ac:dyDescent="0.2">
      <c r="A21" s="9">
        <v>2.6157031785666371E-9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400</v>
      </c>
      <c r="P21" s="1"/>
    </row>
    <row r="22" spans="1:16" ht="15.2" customHeight="1" x14ac:dyDescent="0.2">
      <c r="A22" s="25" t="s">
        <v>401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 x14ac:dyDescent="0.2">
      <c r="A23" s="4">
        <v>2.6157031785666371E-9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13"/>
      <c r="N23" s="5" t="s">
        <v>54</v>
      </c>
      <c r="O23" s="5" t="s">
        <v>54</v>
      </c>
      <c r="P23" s="1"/>
    </row>
    <row r="24" spans="1:16" ht="51" x14ac:dyDescent="0.2">
      <c r="A24" s="9">
        <v>2.6157031785666371E-9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402</v>
      </c>
      <c r="P24" s="1"/>
    </row>
    <row r="25" spans="1:16" ht="15.2" customHeight="1" x14ac:dyDescent="0.2">
      <c r="A25" s="25" t="s">
        <v>403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 x14ac:dyDescent="0.2">
      <c r="A26" s="4">
        <v>2.6157031785666371E-9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13"/>
      <c r="N26" s="5" t="s">
        <v>54</v>
      </c>
      <c r="O26" s="5" t="s">
        <v>54</v>
      </c>
      <c r="P26" s="1"/>
    </row>
    <row r="27" spans="1:16" ht="51" x14ac:dyDescent="0.2">
      <c r="A27" s="9">
        <v>2.6157031785666371E-9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404</v>
      </c>
      <c r="P27" s="1"/>
    </row>
    <row r="28" spans="1:16" ht="15.2" customHeight="1" x14ac:dyDescent="0.2">
      <c r="A28" s="25" t="s">
        <v>405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  <row r="29" spans="1:16" x14ac:dyDescent="0.2">
      <c r="A29" s="4">
        <v>2.6157031785666371E-9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3"/>
      <c r="K29" s="5"/>
      <c r="L29" s="5" t="s">
        <v>54</v>
      </c>
      <c r="M29" s="13"/>
      <c r="N29" s="5" t="s">
        <v>54</v>
      </c>
      <c r="O29" s="5" t="s">
        <v>54</v>
      </c>
      <c r="P29" s="1"/>
    </row>
    <row r="30" spans="1:16" ht="51" x14ac:dyDescent="0.2">
      <c r="A30" s="9">
        <v>2.6157031785666371E-9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406</v>
      </c>
      <c r="P30" s="1"/>
    </row>
    <row r="31" spans="1:16" ht="25.5" x14ac:dyDescent="0.2">
      <c r="A31" s="9">
        <v>1.0462812714266548E-8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407</v>
      </c>
      <c r="P31" s="1"/>
    </row>
    <row r="32" spans="1:16" x14ac:dyDescent="0.2">
      <c r="A32" s="9">
        <v>1.5694219071399823E-8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81</v>
      </c>
      <c r="P32" s="1"/>
    </row>
    <row r="33" spans="1:16" ht="15.2" customHeight="1" x14ac:dyDescent="0.2">
      <c r="A33" s="25" t="s">
        <v>82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"/>
    </row>
    <row r="34" spans="1:16" ht="15.2" customHeight="1" x14ac:dyDescent="0.2">
      <c r="A34" s="25" t="s">
        <v>394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  <row r="35" spans="1:16" ht="15.2" customHeight="1" x14ac:dyDescent="0.2">
      <c r="A35" s="25" t="s">
        <v>143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"/>
    </row>
    <row r="36" spans="1:16" x14ac:dyDescent="0.2">
      <c r="A36" s="4">
        <v>2.6157031785666371E-9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54</v>
      </c>
      <c r="I36" s="4">
        <v>0</v>
      </c>
      <c r="J36" s="13"/>
      <c r="K36" s="5"/>
      <c r="L36" s="5" t="s">
        <v>54</v>
      </c>
      <c r="M36" s="13"/>
      <c r="N36" s="5" t="s">
        <v>54</v>
      </c>
      <c r="O36" s="5" t="s">
        <v>54</v>
      </c>
      <c r="P36" s="1"/>
    </row>
    <row r="37" spans="1:16" x14ac:dyDescent="0.2">
      <c r="A37" s="9">
        <v>2.6157031785666371E-9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144</v>
      </c>
      <c r="P37" s="1"/>
    </row>
    <row r="38" spans="1:16" ht="25.5" x14ac:dyDescent="0.2">
      <c r="A38" s="9">
        <v>2.6157031785666371E-9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395</v>
      </c>
      <c r="P38" s="1"/>
    </row>
    <row r="39" spans="1:16" ht="15.2" customHeight="1" x14ac:dyDescent="0.2">
      <c r="A39" s="25" t="s">
        <v>396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1"/>
    </row>
    <row r="40" spans="1:16" ht="15.2" customHeight="1" x14ac:dyDescent="0.2">
      <c r="A40" s="25" t="s">
        <v>143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1"/>
    </row>
    <row r="41" spans="1:16" x14ac:dyDescent="0.2">
      <c r="A41" s="4">
        <v>2.6157031785666371E-9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54</v>
      </c>
      <c r="I41" s="4">
        <v>0</v>
      </c>
      <c r="J41" s="13"/>
      <c r="K41" s="5"/>
      <c r="L41" s="5" t="s">
        <v>54</v>
      </c>
      <c r="M41" s="13"/>
      <c r="N41" s="5" t="s">
        <v>54</v>
      </c>
      <c r="O41" s="5" t="s">
        <v>54</v>
      </c>
      <c r="P41" s="1"/>
    </row>
    <row r="42" spans="1:16" x14ac:dyDescent="0.2">
      <c r="A42" s="9">
        <v>2.6157031785666371E-9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144</v>
      </c>
      <c r="P42" s="1"/>
    </row>
    <row r="43" spans="1:16" ht="25.5" x14ac:dyDescent="0.2">
      <c r="A43" s="9">
        <v>2.6157031785666371E-9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397</v>
      </c>
      <c r="P43" s="1"/>
    </row>
    <row r="44" spans="1:16" ht="15.2" customHeight="1" x14ac:dyDescent="0.2">
      <c r="A44" s="25" t="s">
        <v>398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1"/>
    </row>
    <row r="45" spans="1:16" ht="15.2" customHeight="1" x14ac:dyDescent="0.2">
      <c r="A45" s="25" t="s">
        <v>399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1"/>
    </row>
    <row r="46" spans="1:16" x14ac:dyDescent="0.2">
      <c r="A46" s="4">
        <v>2.6157031785666371E-9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13"/>
      <c r="K46" s="5"/>
      <c r="L46" s="5" t="s">
        <v>54</v>
      </c>
      <c r="M46" s="13"/>
      <c r="N46" s="5" t="s">
        <v>54</v>
      </c>
      <c r="O46" s="5" t="s">
        <v>54</v>
      </c>
      <c r="P46" s="1"/>
    </row>
    <row r="47" spans="1:16" ht="51" x14ac:dyDescent="0.2">
      <c r="A47" s="9">
        <v>2.6157031785666371E-9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400</v>
      </c>
      <c r="P47" s="1"/>
    </row>
    <row r="48" spans="1:16" ht="15.2" customHeight="1" x14ac:dyDescent="0.2">
      <c r="A48" s="25" t="s">
        <v>401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1"/>
    </row>
    <row r="49" spans="1:16" x14ac:dyDescent="0.2">
      <c r="A49" s="4">
        <v>2.6157031785666371E-9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13"/>
      <c r="K49" s="5"/>
      <c r="L49" s="5" t="s">
        <v>54</v>
      </c>
      <c r="M49" s="13"/>
      <c r="N49" s="5" t="s">
        <v>54</v>
      </c>
      <c r="O49" s="5" t="s">
        <v>54</v>
      </c>
      <c r="P49" s="1"/>
    </row>
    <row r="50" spans="1:16" ht="51" x14ac:dyDescent="0.2">
      <c r="A50" s="9">
        <v>2.6157031785666371E-9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402</v>
      </c>
      <c r="P50" s="1"/>
    </row>
    <row r="51" spans="1:16" ht="15.2" customHeight="1" x14ac:dyDescent="0.2">
      <c r="A51" s="25" t="s">
        <v>403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1"/>
    </row>
    <row r="52" spans="1:16" x14ac:dyDescent="0.2">
      <c r="A52" s="4">
        <v>2.6157031785666371E-9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54</v>
      </c>
      <c r="I52" s="4">
        <v>0</v>
      </c>
      <c r="J52" s="13"/>
      <c r="K52" s="5"/>
      <c r="L52" s="5" t="s">
        <v>54</v>
      </c>
      <c r="M52" s="13"/>
      <c r="N52" s="5" t="s">
        <v>54</v>
      </c>
      <c r="O52" s="5" t="s">
        <v>54</v>
      </c>
      <c r="P52" s="1"/>
    </row>
    <row r="53" spans="1:16" ht="51" x14ac:dyDescent="0.2">
      <c r="A53" s="9">
        <v>2.6157031785666371E-9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404</v>
      </c>
      <c r="P53" s="1"/>
    </row>
    <row r="54" spans="1:16" ht="15.2" customHeight="1" x14ac:dyDescent="0.2">
      <c r="A54" s="25" t="s">
        <v>405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"/>
    </row>
    <row r="55" spans="1:16" x14ac:dyDescent="0.2">
      <c r="A55" s="4">
        <v>2.6157031785666371E-9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3"/>
      <c r="K55" s="5"/>
      <c r="L55" s="5" t="s">
        <v>54</v>
      </c>
      <c r="M55" s="13"/>
      <c r="N55" s="5" t="s">
        <v>54</v>
      </c>
      <c r="O55" s="5" t="s">
        <v>54</v>
      </c>
      <c r="P55" s="1"/>
    </row>
    <row r="56" spans="1:16" ht="51" x14ac:dyDescent="0.2">
      <c r="A56" s="9">
        <v>2.6157031785666371E-9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406</v>
      </c>
      <c r="P56" s="1"/>
    </row>
    <row r="57" spans="1:16" ht="25.5" x14ac:dyDescent="0.2">
      <c r="A57" s="9">
        <v>1.0462812714266548E-8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407</v>
      </c>
      <c r="P57" s="1"/>
    </row>
    <row r="58" spans="1:16" x14ac:dyDescent="0.2">
      <c r="A58" s="9">
        <v>1.5694219071399823E-8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87</v>
      </c>
      <c r="P58" s="1"/>
    </row>
    <row r="59" spans="1:16" ht="25.5" x14ac:dyDescent="0.2">
      <c r="A59" s="6">
        <v>3.1388438142799654E-8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408</v>
      </c>
      <c r="P59" s="1"/>
    </row>
    <row r="60" spans="1:16" ht="36" customHeight="1" x14ac:dyDescent="0.2">
      <c r="A60" s="24" t="s">
        <v>33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409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392</v>
      </c>
      <c r="K6" s="3" t="s">
        <v>46</v>
      </c>
      <c r="L6" s="3" t="s">
        <v>47</v>
      </c>
      <c r="M6" s="3" t="s">
        <v>48</v>
      </c>
      <c r="N6" s="3" t="s">
        <v>49</v>
      </c>
      <c r="O6" s="2"/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410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3"/>
      <c r="K9" s="5"/>
      <c r="L9" s="5" t="s">
        <v>54</v>
      </c>
      <c r="M9" s="5" t="s">
        <v>54</v>
      </c>
      <c r="N9" s="5" t="s">
        <v>54</v>
      </c>
      <c r="O9" s="2"/>
      <c r="P9" s="1"/>
    </row>
    <row r="10" spans="1:16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411</v>
      </c>
      <c r="O10" s="2"/>
      <c r="P10" s="1"/>
    </row>
    <row r="11" spans="1:16" ht="15.2" customHeight="1" x14ac:dyDescent="0.2">
      <c r="A11" s="25" t="s">
        <v>412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13"/>
      <c r="K12" s="5"/>
      <c r="L12" s="5" t="s">
        <v>54</v>
      </c>
      <c r="M12" s="5" t="s">
        <v>54</v>
      </c>
      <c r="N12" s="5" t="s">
        <v>54</v>
      </c>
      <c r="O12" s="2"/>
      <c r="P12" s="1"/>
    </row>
    <row r="13" spans="1:16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413</v>
      </c>
      <c r="O13" s="2"/>
      <c r="P13" s="1"/>
    </row>
    <row r="14" spans="1:16" ht="15.2" customHeight="1" x14ac:dyDescent="0.2">
      <c r="A14" s="25" t="s">
        <v>414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5" t="s">
        <v>54</v>
      </c>
      <c r="N15" s="5" t="s">
        <v>54</v>
      </c>
      <c r="O15" s="2"/>
      <c r="P15" s="1"/>
    </row>
    <row r="16" spans="1:16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415</v>
      </c>
      <c r="O16" s="2"/>
      <c r="P16" s="1"/>
    </row>
    <row r="17" spans="1:16" ht="15.2" customHeight="1" x14ac:dyDescent="0.2">
      <c r="A17" s="25" t="s">
        <v>416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"/>
      <c r="P17" s="1"/>
    </row>
    <row r="18" spans="1:16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13"/>
      <c r="K18" s="5"/>
      <c r="L18" s="5" t="s">
        <v>54</v>
      </c>
      <c r="M18" s="5" t="s">
        <v>54</v>
      </c>
      <c r="N18" s="5" t="s">
        <v>54</v>
      </c>
      <c r="O18" s="2"/>
      <c r="P18" s="1"/>
    </row>
    <row r="19" spans="1:16" ht="25.5" x14ac:dyDescent="0.2">
      <c r="A19" s="9">
        <v>2.6157031785666371E-9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417</v>
      </c>
      <c r="O19" s="2"/>
      <c r="P19" s="1"/>
    </row>
    <row r="20" spans="1:16" ht="15.2" customHeight="1" x14ac:dyDescent="0.2">
      <c r="A20" s="25" t="s">
        <v>352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"/>
      <c r="P20" s="1"/>
    </row>
    <row r="21" spans="1:16" x14ac:dyDescent="0.2">
      <c r="A21" s="4">
        <v>2.6157031785666371E-9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54</v>
      </c>
      <c r="I21" s="4">
        <v>0</v>
      </c>
      <c r="J21" s="13"/>
      <c r="K21" s="5"/>
      <c r="L21" s="5" t="s">
        <v>54</v>
      </c>
      <c r="M21" s="5" t="s">
        <v>54</v>
      </c>
      <c r="N21" s="5" t="s">
        <v>54</v>
      </c>
      <c r="O21" s="2"/>
      <c r="P21" s="1"/>
    </row>
    <row r="22" spans="1:16" x14ac:dyDescent="0.2">
      <c r="A22" s="9">
        <v>2.6157031785666371E-9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353</v>
      </c>
      <c r="O22" s="2"/>
      <c r="P22" s="1"/>
    </row>
    <row r="23" spans="1:16" x14ac:dyDescent="0.2">
      <c r="A23" s="9">
        <v>1.3078515892833187E-8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81</v>
      </c>
      <c r="O23" s="2"/>
      <c r="P23" s="1"/>
    </row>
    <row r="24" spans="1:16" ht="15.2" customHeight="1" x14ac:dyDescent="0.2">
      <c r="A24" s="25" t="s">
        <v>82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"/>
      <c r="P24" s="1"/>
    </row>
    <row r="25" spans="1:16" ht="15.2" customHeight="1" x14ac:dyDescent="0.2">
      <c r="A25" s="25" t="s">
        <v>418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"/>
      <c r="P25" s="1"/>
    </row>
    <row r="26" spans="1:16" x14ac:dyDescent="0.2">
      <c r="A26" s="4">
        <v>2.6157031785666371E-9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5" t="s">
        <v>54</v>
      </c>
      <c r="N26" s="5" t="s">
        <v>54</v>
      </c>
      <c r="O26" s="2"/>
      <c r="P26" s="1"/>
    </row>
    <row r="27" spans="1:16" ht="51" x14ac:dyDescent="0.2">
      <c r="A27" s="9">
        <v>2.6157031785666371E-9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419</v>
      </c>
      <c r="O27" s="2"/>
      <c r="P27" s="1"/>
    </row>
    <row r="28" spans="1:16" ht="15.2" customHeight="1" x14ac:dyDescent="0.2">
      <c r="A28" s="25" t="s">
        <v>420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"/>
      <c r="P28" s="1"/>
    </row>
    <row r="29" spans="1:16" x14ac:dyDescent="0.2">
      <c r="A29" s="4">
        <v>2.6157031785666371E-9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3"/>
      <c r="K29" s="5"/>
      <c r="L29" s="5" t="s">
        <v>54</v>
      </c>
      <c r="M29" s="5" t="s">
        <v>54</v>
      </c>
      <c r="N29" s="5" t="s">
        <v>54</v>
      </c>
      <c r="O29" s="2"/>
      <c r="P29" s="1"/>
    </row>
    <row r="30" spans="1:16" ht="63.75" x14ac:dyDescent="0.2">
      <c r="A30" s="9">
        <v>2.6157031785666371E-9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421</v>
      </c>
      <c r="O30" s="2"/>
      <c r="P30" s="1"/>
    </row>
    <row r="31" spans="1:16" x14ac:dyDescent="0.2">
      <c r="A31" s="9">
        <v>5.2314063571332742E-9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87</v>
      </c>
      <c r="O31" s="2"/>
      <c r="P31" s="1"/>
    </row>
    <row r="32" spans="1:16" ht="38.25" x14ac:dyDescent="0.2">
      <c r="A32" s="6">
        <v>1.8309922249966459E-8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156</v>
      </c>
      <c r="O32" s="2"/>
      <c r="P32" s="1"/>
    </row>
    <row r="33" spans="1:16" ht="20.100000000000001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ht="36" customHeight="1" x14ac:dyDescent="0.2">
      <c r="A34" s="24" t="s">
        <v>33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"/>
    </row>
  </sheetData>
  <mergeCells count="13">
    <mergeCell ref="A2:O2"/>
    <mergeCell ref="A3:O3"/>
    <mergeCell ref="A4:O4"/>
    <mergeCell ref="A7:N7"/>
    <mergeCell ref="A8:N8"/>
    <mergeCell ref="A11:N11"/>
    <mergeCell ref="A34:O34"/>
    <mergeCell ref="A14:N14"/>
    <mergeCell ref="A17:N17"/>
    <mergeCell ref="A20:N20"/>
    <mergeCell ref="A24:N24"/>
    <mergeCell ref="A25:N25"/>
    <mergeCell ref="A28:N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422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392</v>
      </c>
      <c r="K6" s="3" t="s">
        <v>46</v>
      </c>
      <c r="L6" s="3" t="s">
        <v>47</v>
      </c>
      <c r="M6" s="3" t="s">
        <v>158</v>
      </c>
      <c r="N6" s="3" t="s">
        <v>48</v>
      </c>
      <c r="O6" s="3" t="s">
        <v>49</v>
      </c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159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3"/>
      <c r="K9" s="5"/>
      <c r="L9" s="5" t="s">
        <v>54</v>
      </c>
      <c r="M9" s="5" t="s">
        <v>54</v>
      </c>
      <c r="N9" s="5" t="s">
        <v>54</v>
      </c>
      <c r="O9" s="5" t="s">
        <v>54</v>
      </c>
      <c r="P9" s="1"/>
    </row>
    <row r="10" spans="1:16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160</v>
      </c>
      <c r="P10" s="1"/>
    </row>
    <row r="11" spans="1:16" ht="15.2" customHeight="1" x14ac:dyDescent="0.2">
      <c r="A11" s="25" t="s">
        <v>112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"/>
    </row>
    <row r="12" spans="1:16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13"/>
      <c r="K12" s="5"/>
      <c r="L12" s="5" t="s">
        <v>54</v>
      </c>
      <c r="M12" s="5" t="s">
        <v>54</v>
      </c>
      <c r="N12" s="5" t="s">
        <v>54</v>
      </c>
      <c r="O12" s="5" t="s">
        <v>54</v>
      </c>
      <c r="P12" s="1"/>
    </row>
    <row r="13" spans="1:16" ht="25.5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137</v>
      </c>
      <c r="P13" s="1"/>
    </row>
    <row r="14" spans="1:16" ht="15.2" customHeight="1" x14ac:dyDescent="0.2">
      <c r="A14" s="25" t="s">
        <v>161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5" t="s">
        <v>54</v>
      </c>
      <c r="N15" s="5" t="s">
        <v>54</v>
      </c>
      <c r="O15" s="5" t="s">
        <v>54</v>
      </c>
      <c r="P15" s="1"/>
    </row>
    <row r="16" spans="1:16" ht="25.5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162</v>
      </c>
      <c r="P16" s="1"/>
    </row>
    <row r="17" spans="1:16" ht="15.2" customHeight="1" x14ac:dyDescent="0.2">
      <c r="A17" s="25" t="s">
        <v>352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"/>
    </row>
    <row r="18" spans="1:16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13"/>
      <c r="K18" s="5"/>
      <c r="L18" s="5" t="s">
        <v>54</v>
      </c>
      <c r="M18" s="5" t="s">
        <v>54</v>
      </c>
      <c r="N18" s="5" t="s">
        <v>54</v>
      </c>
      <c r="O18" s="5" t="s">
        <v>54</v>
      </c>
      <c r="P18" s="1"/>
    </row>
    <row r="19" spans="1:16" x14ac:dyDescent="0.2">
      <c r="A19" s="9">
        <v>2.6157031785666371E-9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353</v>
      </c>
      <c r="P19" s="1"/>
    </row>
    <row r="20" spans="1:16" x14ac:dyDescent="0.2">
      <c r="A20" s="9">
        <v>1.0462812714266548E-8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81</v>
      </c>
      <c r="P20" s="1"/>
    </row>
    <row r="21" spans="1:16" ht="15.2" customHeight="1" x14ac:dyDescent="0.2">
      <c r="A21" s="25" t="s">
        <v>82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"/>
    </row>
    <row r="22" spans="1:16" ht="15.2" customHeight="1" x14ac:dyDescent="0.2">
      <c r="A22" s="25" t="s">
        <v>423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 x14ac:dyDescent="0.2">
      <c r="A23" s="4">
        <v>2.6157031785666371E-9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5" t="s">
        <v>54</v>
      </c>
      <c r="N23" s="5" t="s">
        <v>54</v>
      </c>
      <c r="O23" s="5" t="s">
        <v>54</v>
      </c>
      <c r="P23" s="1"/>
    </row>
    <row r="24" spans="1:16" ht="51" x14ac:dyDescent="0.2">
      <c r="A24" s="9">
        <v>2.6157031785666371E-9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424</v>
      </c>
      <c r="P24" s="1"/>
    </row>
    <row r="25" spans="1:16" ht="15.2" customHeight="1" x14ac:dyDescent="0.2">
      <c r="A25" s="25" t="s">
        <v>425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 x14ac:dyDescent="0.2">
      <c r="A26" s="4">
        <v>2.6157031785666371E-9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5" t="s">
        <v>54</v>
      </c>
      <c r="N26" s="5" t="s">
        <v>54</v>
      </c>
      <c r="O26" s="5" t="s">
        <v>54</v>
      </c>
      <c r="P26" s="1"/>
    </row>
    <row r="27" spans="1:16" ht="51" x14ac:dyDescent="0.2">
      <c r="A27" s="9">
        <v>2.6157031785666371E-9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426</v>
      </c>
      <c r="P27" s="1"/>
    </row>
    <row r="28" spans="1:16" x14ac:dyDescent="0.2">
      <c r="A28" s="9">
        <v>5.2314063571332742E-9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87</v>
      </c>
      <c r="P28" s="1"/>
    </row>
    <row r="29" spans="1:16" ht="25.5" x14ac:dyDescent="0.2">
      <c r="A29" s="6">
        <v>1.5694219071399823E-8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167</v>
      </c>
      <c r="P29" s="1"/>
    </row>
    <row r="30" spans="1:16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 x14ac:dyDescent="0.2">
      <c r="A31" s="24" t="s">
        <v>33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9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427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392</v>
      </c>
      <c r="K6" s="3" t="s">
        <v>46</v>
      </c>
      <c r="L6" s="3" t="s">
        <v>47</v>
      </c>
      <c r="M6" s="3" t="s">
        <v>158</v>
      </c>
      <c r="N6" s="3" t="s">
        <v>48</v>
      </c>
      <c r="O6" s="3" t="s">
        <v>49</v>
      </c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428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36" x14ac:dyDescent="0.2">
      <c r="A9" s="4">
        <v>0.1724631456068498</v>
      </c>
      <c r="B9" s="4">
        <v>2.02231591070175E-2</v>
      </c>
      <c r="C9" s="4">
        <v>659.33759999999995</v>
      </c>
      <c r="D9" s="4">
        <v>166.08</v>
      </c>
      <c r="E9" s="4">
        <v>397000</v>
      </c>
      <c r="F9" s="4">
        <v>2.04</v>
      </c>
      <c r="G9" s="4">
        <v>4.9000000000000004</v>
      </c>
      <c r="H9" s="5" t="s">
        <v>52</v>
      </c>
      <c r="I9" s="4">
        <v>11.15</v>
      </c>
      <c r="J9" s="14">
        <v>39866</v>
      </c>
      <c r="K9" s="5" t="s">
        <v>60</v>
      </c>
      <c r="L9" s="5" t="s">
        <v>429</v>
      </c>
      <c r="M9" s="5" t="s">
        <v>190</v>
      </c>
      <c r="N9" s="5" t="s">
        <v>430</v>
      </c>
      <c r="O9" s="5" t="s">
        <v>431</v>
      </c>
      <c r="P9" s="1"/>
    </row>
    <row r="10" spans="1:16" ht="36" x14ac:dyDescent="0.2">
      <c r="A10" s="4">
        <v>2.4628420079518385</v>
      </c>
      <c r="B10" s="4">
        <v>0.302337368427256</v>
      </c>
      <c r="C10" s="4">
        <v>9415.6020000000008</v>
      </c>
      <c r="D10" s="4">
        <v>131.1</v>
      </c>
      <c r="E10" s="4">
        <v>7182000</v>
      </c>
      <c r="F10" s="4">
        <v>2.4500000000000002</v>
      </c>
      <c r="G10" s="4">
        <v>4.0999999999999996</v>
      </c>
      <c r="H10" s="5" t="s">
        <v>52</v>
      </c>
      <c r="I10" s="4">
        <v>13.01</v>
      </c>
      <c r="J10" s="14">
        <v>41080</v>
      </c>
      <c r="K10" s="5" t="s">
        <v>60</v>
      </c>
      <c r="L10" s="5" t="s">
        <v>429</v>
      </c>
      <c r="M10" s="5" t="s">
        <v>190</v>
      </c>
      <c r="N10" s="5" t="s">
        <v>432</v>
      </c>
      <c r="O10" s="5" t="s">
        <v>433</v>
      </c>
      <c r="P10" s="1"/>
    </row>
    <row r="11" spans="1:16" ht="48" x14ac:dyDescent="0.2">
      <c r="A11" s="4">
        <v>0.47822149983780948</v>
      </c>
      <c r="B11" s="4">
        <v>0.38056077072921402</v>
      </c>
      <c r="C11" s="4">
        <v>1828.2712799999999</v>
      </c>
      <c r="D11" s="4">
        <v>132.33000000000001</v>
      </c>
      <c r="E11" s="4">
        <v>1381600</v>
      </c>
      <c r="F11" s="4">
        <v>0.22</v>
      </c>
      <c r="G11" s="4">
        <v>4.7</v>
      </c>
      <c r="H11" s="5" t="s">
        <v>52</v>
      </c>
      <c r="I11" s="4">
        <v>2.17</v>
      </c>
      <c r="J11" s="14">
        <v>40989</v>
      </c>
      <c r="K11" s="5" t="s">
        <v>180</v>
      </c>
      <c r="L11" s="5" t="s">
        <v>148</v>
      </c>
      <c r="M11" s="5" t="s">
        <v>434</v>
      </c>
      <c r="N11" s="5" t="s">
        <v>435</v>
      </c>
      <c r="O11" s="5" t="s">
        <v>436</v>
      </c>
      <c r="P11" s="1"/>
    </row>
    <row r="12" spans="1:16" ht="48" x14ac:dyDescent="0.2">
      <c r="A12" s="4">
        <v>0.94634240604712583</v>
      </c>
      <c r="B12" s="4">
        <v>0.22338147698535399</v>
      </c>
      <c r="C12" s="4">
        <v>3617.9273466559998</v>
      </c>
      <c r="D12" s="4">
        <v>154.47999999999999</v>
      </c>
      <c r="E12" s="4">
        <v>2342003.7200000002</v>
      </c>
      <c r="F12" s="4">
        <v>1.71</v>
      </c>
      <c r="G12" s="4">
        <v>5.6</v>
      </c>
      <c r="H12" s="5" t="s">
        <v>52</v>
      </c>
      <c r="I12" s="4">
        <v>6.68</v>
      </c>
      <c r="J12" s="14">
        <v>40542</v>
      </c>
      <c r="K12" s="5" t="s">
        <v>60</v>
      </c>
      <c r="L12" s="5" t="s">
        <v>170</v>
      </c>
      <c r="M12" s="5" t="s">
        <v>190</v>
      </c>
      <c r="N12" s="5" t="s">
        <v>437</v>
      </c>
      <c r="O12" s="5" t="s">
        <v>438</v>
      </c>
      <c r="P12" s="1"/>
    </row>
    <row r="13" spans="1:16" ht="48" x14ac:dyDescent="0.2">
      <c r="A13" s="4">
        <v>1.0854004726277717</v>
      </c>
      <c r="B13" s="4">
        <v>0.37067681615091802</v>
      </c>
      <c r="C13" s="4">
        <v>4149.5551999999998</v>
      </c>
      <c r="D13" s="4">
        <v>132.32</v>
      </c>
      <c r="E13" s="4">
        <v>3136000</v>
      </c>
      <c r="F13" s="4">
        <v>2.21</v>
      </c>
      <c r="G13" s="4">
        <v>4.8</v>
      </c>
      <c r="H13" s="5" t="s">
        <v>52</v>
      </c>
      <c r="I13" s="4">
        <v>10.050000000000001</v>
      </c>
      <c r="J13" s="14">
        <v>40916</v>
      </c>
      <c r="K13" s="5" t="s">
        <v>60</v>
      </c>
      <c r="L13" s="5" t="s">
        <v>170</v>
      </c>
      <c r="M13" s="5" t="s">
        <v>190</v>
      </c>
      <c r="N13" s="5" t="s">
        <v>439</v>
      </c>
      <c r="O13" s="5" t="s">
        <v>440</v>
      </c>
      <c r="P13" s="1"/>
    </row>
    <row r="14" spans="1:16" ht="48" x14ac:dyDescent="0.2">
      <c r="A14" s="4">
        <v>0.25050162981514579</v>
      </c>
      <c r="B14" s="4">
        <v>0.18540000000000001</v>
      </c>
      <c r="C14" s="4">
        <v>957.68370000000004</v>
      </c>
      <c r="D14" s="4">
        <v>103.31</v>
      </c>
      <c r="E14" s="4">
        <v>927000</v>
      </c>
      <c r="F14" s="4">
        <v>2.74</v>
      </c>
      <c r="G14" s="4">
        <v>2.95</v>
      </c>
      <c r="H14" s="5" t="s">
        <v>52</v>
      </c>
      <c r="I14" s="4">
        <v>12.6</v>
      </c>
      <c r="J14" s="14">
        <v>41757</v>
      </c>
      <c r="K14" s="5" t="s">
        <v>60</v>
      </c>
      <c r="L14" s="5" t="s">
        <v>170</v>
      </c>
      <c r="M14" s="5" t="s">
        <v>190</v>
      </c>
      <c r="N14" s="5" t="s">
        <v>441</v>
      </c>
      <c r="O14" s="5" t="s">
        <v>442</v>
      </c>
      <c r="P14" s="1"/>
    </row>
    <row r="15" spans="1:16" ht="48" x14ac:dyDescent="0.2">
      <c r="A15" s="4">
        <v>9.8989334130672901E-2</v>
      </c>
      <c r="B15" s="4">
        <v>5.8505563409563401E-2</v>
      </c>
      <c r="C15" s="4">
        <v>378.44253484799998</v>
      </c>
      <c r="D15" s="4">
        <v>134.47999999999999</v>
      </c>
      <c r="E15" s="4">
        <v>281411.76</v>
      </c>
      <c r="F15" s="4">
        <v>0.43</v>
      </c>
      <c r="G15" s="4">
        <v>4.8</v>
      </c>
      <c r="H15" s="5" t="s">
        <v>52</v>
      </c>
      <c r="I15" s="4">
        <v>2.41</v>
      </c>
      <c r="J15" s="14">
        <v>39163</v>
      </c>
      <c r="K15" s="5" t="s">
        <v>180</v>
      </c>
      <c r="L15" s="5" t="s">
        <v>443</v>
      </c>
      <c r="M15" s="5" t="s">
        <v>177</v>
      </c>
      <c r="N15" s="5" t="s">
        <v>444</v>
      </c>
      <c r="O15" s="5" t="s">
        <v>445</v>
      </c>
      <c r="P15" s="1"/>
    </row>
    <row r="16" spans="1:16" ht="36" x14ac:dyDescent="0.2">
      <c r="A16" s="4">
        <v>0.81782366324810196</v>
      </c>
      <c r="B16" s="4">
        <v>0.18632426493108201</v>
      </c>
      <c r="C16" s="4">
        <v>3126.5920000000001</v>
      </c>
      <c r="D16" s="4">
        <v>139.58000000000001</v>
      </c>
      <c r="E16" s="4">
        <v>2240000</v>
      </c>
      <c r="F16" s="4">
        <v>1.1100000000000001</v>
      </c>
      <c r="G16" s="4">
        <v>6.5</v>
      </c>
      <c r="H16" s="5" t="s">
        <v>52</v>
      </c>
      <c r="I16" s="4">
        <v>2.61</v>
      </c>
      <c r="J16" s="14">
        <v>40331</v>
      </c>
      <c r="K16" s="5" t="s">
        <v>60</v>
      </c>
      <c r="L16" s="5" t="s">
        <v>176</v>
      </c>
      <c r="M16" s="5" t="s">
        <v>190</v>
      </c>
      <c r="N16" s="5" t="s">
        <v>446</v>
      </c>
      <c r="O16" s="5" t="s">
        <v>447</v>
      </c>
      <c r="P16" s="1"/>
    </row>
    <row r="17" spans="1:16" ht="36" x14ac:dyDescent="0.2">
      <c r="A17" s="4">
        <v>0.66129527677695288</v>
      </c>
      <c r="B17" s="4">
        <v>0.205057770967909</v>
      </c>
      <c r="C17" s="4">
        <v>2528.174</v>
      </c>
      <c r="D17" s="4">
        <v>148.28</v>
      </c>
      <c r="E17" s="4">
        <v>1705000</v>
      </c>
      <c r="F17" s="4">
        <v>0.77</v>
      </c>
      <c r="G17" s="4">
        <v>6.5</v>
      </c>
      <c r="H17" s="5" t="s">
        <v>52</v>
      </c>
      <c r="I17" s="4">
        <v>3.28</v>
      </c>
      <c r="J17" s="14">
        <v>40415</v>
      </c>
      <c r="K17" s="5" t="s">
        <v>60</v>
      </c>
      <c r="L17" s="5" t="s">
        <v>176</v>
      </c>
      <c r="M17" s="5" t="s">
        <v>190</v>
      </c>
      <c r="N17" s="5" t="s">
        <v>448</v>
      </c>
      <c r="O17" s="5" t="s">
        <v>449</v>
      </c>
      <c r="P17" s="1"/>
    </row>
    <row r="18" spans="1:16" ht="36" x14ac:dyDescent="0.2">
      <c r="A18" s="4">
        <v>4.5488199888796794</v>
      </c>
      <c r="B18" s="4">
        <v>0.33809374039576101</v>
      </c>
      <c r="C18" s="4">
        <v>17390.428800000002</v>
      </c>
      <c r="D18" s="4">
        <v>138.99</v>
      </c>
      <c r="E18" s="4">
        <v>12512000</v>
      </c>
      <c r="F18" s="4">
        <v>1.73</v>
      </c>
      <c r="G18" s="4">
        <v>6</v>
      </c>
      <c r="H18" s="5" t="s">
        <v>52</v>
      </c>
      <c r="I18" s="4">
        <v>6.08</v>
      </c>
      <c r="J18" s="14">
        <v>40757</v>
      </c>
      <c r="K18" s="5" t="s">
        <v>180</v>
      </c>
      <c r="L18" s="5" t="s">
        <v>181</v>
      </c>
      <c r="M18" s="5" t="s">
        <v>190</v>
      </c>
      <c r="N18" s="5" t="s">
        <v>450</v>
      </c>
      <c r="O18" s="5" t="s">
        <v>451</v>
      </c>
      <c r="P18" s="1"/>
    </row>
    <row r="19" spans="1:16" ht="36" x14ac:dyDescent="0.2">
      <c r="A19" s="4">
        <v>0.36153203052876631</v>
      </c>
      <c r="B19" s="4">
        <v>0.888648171551223</v>
      </c>
      <c r="C19" s="4">
        <v>1382.16</v>
      </c>
      <c r="D19" s="4">
        <v>104</v>
      </c>
      <c r="E19" s="4">
        <v>1329000</v>
      </c>
      <c r="F19" s="4">
        <v>3.31</v>
      </c>
      <c r="G19" s="4">
        <v>3.9</v>
      </c>
      <c r="H19" s="5" t="s">
        <v>52</v>
      </c>
      <c r="I19" s="4">
        <v>4.5</v>
      </c>
      <c r="J19" s="14">
        <v>41771</v>
      </c>
      <c r="K19" s="5" t="s">
        <v>180</v>
      </c>
      <c r="L19" s="5" t="s">
        <v>253</v>
      </c>
      <c r="M19" s="5" t="s">
        <v>452</v>
      </c>
      <c r="N19" s="5" t="s">
        <v>453</v>
      </c>
      <c r="O19" s="5" t="s">
        <v>454</v>
      </c>
      <c r="P19" s="1"/>
    </row>
    <row r="20" spans="1:16" ht="48" x14ac:dyDescent="0.2">
      <c r="A20" s="4">
        <v>0.26371435004217048</v>
      </c>
      <c r="B20" s="4">
        <v>6.2412934591356502E-2</v>
      </c>
      <c r="C20" s="4">
        <v>1008.196771725</v>
      </c>
      <c r="D20" s="4">
        <v>152.55000000000001</v>
      </c>
      <c r="E20" s="4">
        <v>660895.94999999995</v>
      </c>
      <c r="F20" s="4">
        <v>2.0499999999999998</v>
      </c>
      <c r="G20" s="4">
        <v>7.15</v>
      </c>
      <c r="H20" s="5" t="s">
        <v>52</v>
      </c>
      <c r="I20" s="4">
        <v>7.14</v>
      </c>
      <c r="J20" s="14">
        <v>40813</v>
      </c>
      <c r="K20" s="5" t="s">
        <v>180</v>
      </c>
      <c r="L20" s="5" t="s">
        <v>455</v>
      </c>
      <c r="M20" s="5" t="s">
        <v>208</v>
      </c>
      <c r="N20" s="5" t="s">
        <v>456</v>
      </c>
      <c r="O20" s="5" t="s">
        <v>457</v>
      </c>
      <c r="P20" s="1"/>
    </row>
    <row r="21" spans="1:16" ht="25.5" x14ac:dyDescent="0.2">
      <c r="A21" s="9">
        <v>12.147945805492885</v>
      </c>
      <c r="B21" s="10"/>
      <c r="C21" s="9">
        <v>46442.371233229002</v>
      </c>
      <c r="D21" s="10"/>
      <c r="E21" s="9">
        <v>34093911.43</v>
      </c>
      <c r="F21" s="9">
        <v>1.8324614638434265</v>
      </c>
      <c r="G21" s="10"/>
      <c r="H21" s="10"/>
      <c r="I21" s="9">
        <v>7.4989809768192597</v>
      </c>
      <c r="J21" s="10"/>
      <c r="K21" s="10"/>
      <c r="L21" s="10"/>
      <c r="M21" s="10"/>
      <c r="N21" s="10"/>
      <c r="O21" s="11" t="s">
        <v>458</v>
      </c>
      <c r="P21" s="1"/>
    </row>
    <row r="22" spans="1:16" ht="15.2" customHeight="1" x14ac:dyDescent="0.2">
      <c r="A22" s="25" t="s">
        <v>229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 x14ac:dyDescent="0.2">
      <c r="A23" s="4">
        <v>2.6157031785666371E-9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4"/>
      <c r="K23" s="5"/>
      <c r="L23" s="5" t="s">
        <v>54</v>
      </c>
      <c r="M23" s="5" t="s">
        <v>54</v>
      </c>
      <c r="N23" s="5" t="s">
        <v>54</v>
      </c>
      <c r="O23" s="5" t="s">
        <v>54</v>
      </c>
      <c r="P23" s="1"/>
    </row>
    <row r="24" spans="1:16" ht="25.5" x14ac:dyDescent="0.2">
      <c r="A24" s="9">
        <v>2.6157031785666371E-9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248</v>
      </c>
      <c r="P24" s="1"/>
    </row>
    <row r="25" spans="1:16" ht="15.2" customHeight="1" x14ac:dyDescent="0.2">
      <c r="A25" s="25" t="s">
        <v>459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 ht="48" x14ac:dyDescent="0.2">
      <c r="A26" s="4">
        <v>0.35345478250326468</v>
      </c>
      <c r="B26" s="4">
        <v>4.6445750000000001E-2</v>
      </c>
      <c r="C26" s="4">
        <v>1351.2801658824001</v>
      </c>
      <c r="D26" s="4">
        <v>105.78</v>
      </c>
      <c r="E26" s="4">
        <v>1277443.9080000001</v>
      </c>
      <c r="F26" s="4">
        <v>6.5</v>
      </c>
      <c r="G26" s="4">
        <v>7.375</v>
      </c>
      <c r="H26" s="5" t="s">
        <v>36</v>
      </c>
      <c r="I26" s="4">
        <v>5.37</v>
      </c>
      <c r="J26" s="14">
        <v>41690</v>
      </c>
      <c r="K26" s="5" t="s">
        <v>60</v>
      </c>
      <c r="L26" s="5" t="s">
        <v>152</v>
      </c>
      <c r="M26" s="5" t="s">
        <v>202</v>
      </c>
      <c r="N26" s="5" t="s">
        <v>460</v>
      </c>
      <c r="O26" s="5" t="s">
        <v>461</v>
      </c>
      <c r="P26" s="1"/>
    </row>
    <row r="27" spans="1:16" ht="25.5" x14ac:dyDescent="0.2">
      <c r="A27" s="9">
        <v>0.35345478250326468</v>
      </c>
      <c r="B27" s="10"/>
      <c r="C27" s="9">
        <v>1351.2801658824001</v>
      </c>
      <c r="D27" s="10"/>
      <c r="E27" s="9">
        <v>1277443.9080000001</v>
      </c>
      <c r="F27" s="9">
        <v>6.5</v>
      </c>
      <c r="G27" s="10"/>
      <c r="H27" s="10"/>
      <c r="I27" s="9">
        <v>5.37</v>
      </c>
      <c r="J27" s="10"/>
      <c r="K27" s="10"/>
      <c r="L27" s="10"/>
      <c r="M27" s="10"/>
      <c r="N27" s="10"/>
      <c r="O27" s="11" t="s">
        <v>462</v>
      </c>
      <c r="P27" s="1"/>
    </row>
    <row r="28" spans="1:16" ht="15.2" customHeight="1" x14ac:dyDescent="0.2">
      <c r="A28" s="25" t="s">
        <v>352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  <row r="29" spans="1:16" x14ac:dyDescent="0.2">
      <c r="A29" s="4">
        <v>2.6157031785666371E-9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4"/>
      <c r="K29" s="5"/>
      <c r="L29" s="5" t="s">
        <v>54</v>
      </c>
      <c r="M29" s="5" t="s">
        <v>54</v>
      </c>
      <c r="N29" s="5" t="s">
        <v>54</v>
      </c>
      <c r="O29" s="5" t="s">
        <v>54</v>
      </c>
      <c r="P29" s="1"/>
    </row>
    <row r="30" spans="1:16" x14ac:dyDescent="0.2">
      <c r="A30" s="9">
        <v>2.6157031785666371E-9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353</v>
      </c>
      <c r="P30" s="1"/>
    </row>
    <row r="31" spans="1:16" x14ac:dyDescent="0.2">
      <c r="A31" s="9">
        <v>12.501400593227556</v>
      </c>
      <c r="B31" s="10"/>
      <c r="C31" s="9">
        <v>47793.651419111397</v>
      </c>
      <c r="D31" s="10"/>
      <c r="E31" s="9">
        <v>35371355.338</v>
      </c>
      <c r="F31" s="9">
        <v>1.9644277820358225</v>
      </c>
      <c r="G31" s="10"/>
      <c r="H31" s="10"/>
      <c r="I31" s="9">
        <v>7.4387878375198824</v>
      </c>
      <c r="J31" s="10"/>
      <c r="K31" s="10"/>
      <c r="L31" s="10"/>
      <c r="M31" s="10"/>
      <c r="N31" s="10"/>
      <c r="O31" s="11" t="s">
        <v>81</v>
      </c>
      <c r="P31" s="1"/>
    </row>
    <row r="32" spans="1:16" ht="15.2" customHeight="1" x14ac:dyDescent="0.2">
      <c r="A32" s="25" t="s">
        <v>82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1"/>
    </row>
    <row r="33" spans="1:16" ht="15.2" customHeight="1" x14ac:dyDescent="0.2">
      <c r="A33" s="25" t="s">
        <v>463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"/>
    </row>
    <row r="34" spans="1:16" x14ac:dyDescent="0.2">
      <c r="A34" s="4">
        <v>2.6157031785666371E-9</v>
      </c>
      <c r="B34" s="4">
        <v>0</v>
      </c>
      <c r="C34" s="4">
        <v>1.0000000000000001E-5</v>
      </c>
      <c r="D34" s="4">
        <v>0</v>
      </c>
      <c r="E34" s="4">
        <v>0</v>
      </c>
      <c r="F34" s="4">
        <v>0</v>
      </c>
      <c r="G34" s="4">
        <v>0</v>
      </c>
      <c r="H34" s="5" t="s">
        <v>54</v>
      </c>
      <c r="I34" s="4">
        <v>0</v>
      </c>
      <c r="J34" s="14"/>
      <c r="K34" s="5"/>
      <c r="L34" s="5" t="s">
        <v>54</v>
      </c>
      <c r="M34" s="5" t="s">
        <v>54</v>
      </c>
      <c r="N34" s="5" t="s">
        <v>54</v>
      </c>
      <c r="O34" s="5" t="s">
        <v>54</v>
      </c>
      <c r="P34" s="1"/>
    </row>
    <row r="35" spans="1:16" ht="38.25" x14ac:dyDescent="0.2">
      <c r="A35" s="9">
        <v>2.6157031785666371E-9</v>
      </c>
      <c r="B35" s="10"/>
      <c r="C35" s="9">
        <v>1.0000000000000001E-5</v>
      </c>
      <c r="D35" s="10"/>
      <c r="E35" s="9">
        <v>0</v>
      </c>
      <c r="F35" s="9">
        <v>0</v>
      </c>
      <c r="G35" s="10"/>
      <c r="H35" s="10"/>
      <c r="I35" s="9">
        <v>0</v>
      </c>
      <c r="J35" s="10"/>
      <c r="K35" s="10"/>
      <c r="L35" s="10"/>
      <c r="M35" s="10"/>
      <c r="N35" s="10"/>
      <c r="O35" s="11" t="s">
        <v>464</v>
      </c>
      <c r="P35" s="1"/>
    </row>
    <row r="36" spans="1:16" ht="15.2" customHeight="1" x14ac:dyDescent="0.2">
      <c r="A36" s="25" t="s">
        <v>465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1"/>
    </row>
    <row r="37" spans="1:16" x14ac:dyDescent="0.2">
      <c r="A37" s="4">
        <v>2.6157031785666371E-9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54</v>
      </c>
      <c r="I37" s="4">
        <v>0</v>
      </c>
      <c r="J37" s="14"/>
      <c r="K37" s="5"/>
      <c r="L37" s="5" t="s">
        <v>54</v>
      </c>
      <c r="M37" s="5" t="s">
        <v>54</v>
      </c>
      <c r="N37" s="5" t="s">
        <v>54</v>
      </c>
      <c r="O37" s="5" t="s">
        <v>54</v>
      </c>
      <c r="P37" s="1"/>
    </row>
    <row r="38" spans="1:16" ht="38.25" x14ac:dyDescent="0.2">
      <c r="A38" s="9">
        <v>2.6157031785666371E-9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466</v>
      </c>
      <c r="P38" s="1"/>
    </row>
    <row r="39" spans="1:16" x14ac:dyDescent="0.2">
      <c r="A39" s="9">
        <v>5.2314063571332742E-9</v>
      </c>
      <c r="B39" s="10"/>
      <c r="C39" s="9">
        <v>2.0000000000000002E-5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87</v>
      </c>
      <c r="P39" s="1"/>
    </row>
    <row r="40" spans="1:16" ht="25.5" x14ac:dyDescent="0.2">
      <c r="A40" s="6">
        <v>12.501400598458961</v>
      </c>
      <c r="B40" s="12"/>
      <c r="C40" s="6">
        <v>47793.651439111403</v>
      </c>
      <c r="D40" s="12"/>
      <c r="E40" s="6">
        <v>35371355.338</v>
      </c>
      <c r="F40" s="6">
        <v>1.9644277812137769</v>
      </c>
      <c r="G40" s="12"/>
      <c r="H40" s="12"/>
      <c r="I40" s="6">
        <v>7.4387878344070062</v>
      </c>
      <c r="J40" s="12"/>
      <c r="K40" s="12"/>
      <c r="L40" s="12"/>
      <c r="M40" s="12"/>
      <c r="N40" s="12"/>
      <c r="O40" s="7" t="s">
        <v>334</v>
      </c>
      <c r="P40" s="1"/>
    </row>
    <row r="41" spans="1:16" ht="20.100000000000001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ht="36" customHeight="1" x14ac:dyDescent="0.2">
      <c r="A42" s="24" t="s">
        <v>33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</sheetData>
  <mergeCells count="12">
    <mergeCell ref="A2:P2"/>
    <mergeCell ref="A3:P3"/>
    <mergeCell ref="A4:P4"/>
    <mergeCell ref="A7:O7"/>
    <mergeCell ref="A8:O8"/>
    <mergeCell ref="A36:O36"/>
    <mergeCell ref="A42:P42"/>
    <mergeCell ref="A22:O22"/>
    <mergeCell ref="A25:O25"/>
    <mergeCell ref="A28:O28"/>
    <mergeCell ref="A32:O32"/>
    <mergeCell ref="A33:O3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467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35</v>
      </c>
      <c r="G6" s="3" t="s">
        <v>158</v>
      </c>
      <c r="H6" s="3" t="s">
        <v>48</v>
      </c>
      <c r="I6" s="3" t="s">
        <v>49</v>
      </c>
      <c r="J6" s="2"/>
      <c r="K6" s="1"/>
    </row>
    <row r="7" spans="1:11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x14ac:dyDescent="0.2">
      <c r="A8" s="4">
        <v>2.6157031785666371E-9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54</v>
      </c>
      <c r="G8" s="5" t="s">
        <v>54</v>
      </c>
      <c r="H8" s="5" t="s">
        <v>54</v>
      </c>
      <c r="I8" s="5" t="s">
        <v>54</v>
      </c>
      <c r="J8" s="2"/>
      <c r="K8" s="1"/>
    </row>
    <row r="9" spans="1:11" x14ac:dyDescent="0.2">
      <c r="A9" s="9">
        <v>2.6157031785666371E-9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1" t="s">
        <v>81</v>
      </c>
      <c r="J9" s="2"/>
      <c r="K9" s="1"/>
    </row>
    <row r="10" spans="1:11" ht="15.2" customHeight="1" x14ac:dyDescent="0.2">
      <c r="A10" s="25" t="s">
        <v>82</v>
      </c>
      <c r="B10" s="25"/>
      <c r="C10" s="25"/>
      <c r="D10" s="25"/>
      <c r="E10" s="25"/>
      <c r="F10" s="25"/>
      <c r="G10" s="25"/>
      <c r="H10" s="25"/>
      <c r="I10" s="25"/>
      <c r="J10" s="2"/>
      <c r="K10" s="1"/>
    </row>
    <row r="11" spans="1:11" x14ac:dyDescent="0.2">
      <c r="A11" s="4">
        <v>2.6157031785666371E-9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54</v>
      </c>
      <c r="G11" s="5" t="s">
        <v>54</v>
      </c>
      <c r="H11" s="5" t="s">
        <v>54</v>
      </c>
      <c r="I11" s="5" t="s">
        <v>54</v>
      </c>
      <c r="J11" s="2"/>
      <c r="K11" s="1"/>
    </row>
    <row r="12" spans="1:11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 x14ac:dyDescent="0.2">
      <c r="A13" s="9">
        <v>5.2314063571332742E-9</v>
      </c>
      <c r="B13" s="10"/>
      <c r="C13" s="9">
        <v>2.0000000000000002E-5</v>
      </c>
      <c r="D13" s="10"/>
      <c r="E13" s="9">
        <v>0</v>
      </c>
      <c r="F13" s="10"/>
      <c r="G13" s="10"/>
      <c r="H13" s="10"/>
      <c r="I13" s="11" t="s">
        <v>87</v>
      </c>
      <c r="J13" s="2"/>
      <c r="K13" s="1"/>
    </row>
    <row r="14" spans="1:11" x14ac:dyDescent="0.2">
      <c r="A14" s="6">
        <v>7.8471095356999134E-9</v>
      </c>
      <c r="B14" s="12"/>
      <c r="C14" s="6">
        <v>3.0000000000000001E-5</v>
      </c>
      <c r="D14" s="12"/>
      <c r="E14" s="6">
        <v>0</v>
      </c>
      <c r="F14" s="12"/>
      <c r="G14" s="12"/>
      <c r="H14" s="12"/>
      <c r="I14" s="7" t="s">
        <v>344</v>
      </c>
      <c r="J14" s="2"/>
      <c r="K14" s="1"/>
    </row>
    <row r="15" spans="1:11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 x14ac:dyDescent="0.2">
      <c r="A16" s="24" t="s">
        <v>33</v>
      </c>
      <c r="B16" s="24"/>
      <c r="C16" s="24"/>
      <c r="D16" s="24"/>
      <c r="E16" s="24"/>
      <c r="F16" s="24"/>
      <c r="G16" s="24"/>
      <c r="H16" s="24"/>
      <c r="I16" s="24"/>
      <c r="J16" s="24"/>
      <c r="K16" s="1"/>
    </row>
  </sheetData>
  <mergeCells count="6">
    <mergeCell ref="A16:J16"/>
    <mergeCell ref="A2:J2"/>
    <mergeCell ref="A3:J3"/>
    <mergeCell ref="A4:J4"/>
    <mergeCell ref="A7:I7"/>
    <mergeCell ref="A10:I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8"/>
  <sheetViews>
    <sheetView showGridLines="0" topLeftCell="A4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1" t="s">
        <v>468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392</v>
      </c>
      <c r="G6" s="3" t="s">
        <v>35</v>
      </c>
      <c r="H6" s="3" t="s">
        <v>158</v>
      </c>
      <c r="I6" s="3" t="s">
        <v>48</v>
      </c>
      <c r="J6" s="3" t="s">
        <v>49</v>
      </c>
      <c r="K6" s="2"/>
      <c r="L6" s="1"/>
    </row>
    <row r="7" spans="1:12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ht="15.2" customHeight="1" x14ac:dyDescent="0.2">
      <c r="A8" s="25" t="s">
        <v>469</v>
      </c>
      <c r="B8" s="25"/>
      <c r="C8" s="25"/>
      <c r="D8" s="25"/>
      <c r="E8" s="25"/>
      <c r="F8" s="25"/>
      <c r="G8" s="25"/>
      <c r="H8" s="25"/>
      <c r="I8" s="25"/>
      <c r="J8" s="25"/>
      <c r="K8" s="2"/>
      <c r="L8" s="1"/>
    </row>
    <row r="9" spans="1:12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470</v>
      </c>
      <c r="K10" s="2"/>
      <c r="L10" s="1"/>
    </row>
    <row r="11" spans="1:12" ht="15.2" customHeight="1" x14ac:dyDescent="0.2">
      <c r="A11" s="25" t="s">
        <v>471</v>
      </c>
      <c r="B11" s="25"/>
      <c r="C11" s="25"/>
      <c r="D11" s="25"/>
      <c r="E11" s="25"/>
      <c r="F11" s="25"/>
      <c r="G11" s="25"/>
      <c r="H11" s="25"/>
      <c r="I11" s="25"/>
      <c r="J11" s="25"/>
      <c r="K11" s="2"/>
      <c r="L11" s="1"/>
    </row>
    <row r="12" spans="1:12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472</v>
      </c>
      <c r="K13" s="2"/>
      <c r="L13" s="1"/>
    </row>
    <row r="14" spans="1:12" ht="15.2" customHeight="1" x14ac:dyDescent="0.2">
      <c r="A14" s="25" t="s">
        <v>473</v>
      </c>
      <c r="B14" s="25"/>
      <c r="C14" s="25"/>
      <c r="D14" s="25"/>
      <c r="E14" s="25"/>
      <c r="F14" s="25"/>
      <c r="G14" s="25"/>
      <c r="H14" s="25"/>
      <c r="I14" s="25"/>
      <c r="J14" s="25"/>
      <c r="K14" s="2"/>
      <c r="L14" s="1"/>
    </row>
    <row r="15" spans="1:12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474</v>
      </c>
      <c r="K16" s="2"/>
      <c r="L16" s="1"/>
    </row>
    <row r="17" spans="1:12" ht="15.2" customHeight="1" x14ac:dyDescent="0.2">
      <c r="A17" s="25" t="s">
        <v>475</v>
      </c>
      <c r="B17" s="25"/>
      <c r="C17" s="25"/>
      <c r="D17" s="25"/>
      <c r="E17" s="25"/>
      <c r="F17" s="25"/>
      <c r="G17" s="25"/>
      <c r="H17" s="25"/>
      <c r="I17" s="25"/>
      <c r="J17" s="25"/>
      <c r="K17" s="2"/>
      <c r="L17" s="1"/>
    </row>
    <row r="18" spans="1:12" ht="24" x14ac:dyDescent="0.2">
      <c r="A18" s="4">
        <v>0.55168145932106194</v>
      </c>
      <c r="B18" s="4">
        <v>0.169764327541127</v>
      </c>
      <c r="C18" s="4">
        <v>2109.1133881000001</v>
      </c>
      <c r="D18" s="4">
        <v>127.03</v>
      </c>
      <c r="E18" s="4">
        <v>1660327</v>
      </c>
      <c r="F18" s="14">
        <v>40049</v>
      </c>
      <c r="G18" s="5" t="s">
        <v>52</v>
      </c>
      <c r="H18" s="5" t="s">
        <v>476</v>
      </c>
      <c r="I18" s="5" t="s">
        <v>477</v>
      </c>
      <c r="J18" s="5" t="s">
        <v>478</v>
      </c>
      <c r="K18" s="2"/>
      <c r="L18" s="1"/>
    </row>
    <row r="19" spans="1:12" ht="24" x14ac:dyDescent="0.2">
      <c r="A19" s="4">
        <v>0.68031900501243225</v>
      </c>
      <c r="B19" s="4">
        <v>0.23907919770543901</v>
      </c>
      <c r="C19" s="4">
        <v>2600.9029257870002</v>
      </c>
      <c r="D19" s="4">
        <v>112.87</v>
      </c>
      <c r="E19" s="4">
        <v>2304335.0099999998</v>
      </c>
      <c r="F19" s="14">
        <v>40112</v>
      </c>
      <c r="G19" s="5" t="s">
        <v>52</v>
      </c>
      <c r="H19" s="5" t="s">
        <v>476</v>
      </c>
      <c r="I19" s="5" t="s">
        <v>479</v>
      </c>
      <c r="J19" s="5" t="s">
        <v>480</v>
      </c>
      <c r="K19" s="2"/>
      <c r="L19" s="1"/>
    </row>
    <row r="20" spans="1:12" x14ac:dyDescent="0.2">
      <c r="A20" s="9">
        <v>1.2320004643334943</v>
      </c>
      <c r="B20" s="10"/>
      <c r="C20" s="9">
        <v>4710.0163138870003</v>
      </c>
      <c r="D20" s="10"/>
      <c r="E20" s="9">
        <v>3964662.01</v>
      </c>
      <c r="F20" s="10"/>
      <c r="G20" s="10"/>
      <c r="H20" s="10"/>
      <c r="I20" s="10"/>
      <c r="J20" s="11" t="s">
        <v>481</v>
      </c>
      <c r="K20" s="2"/>
      <c r="L20" s="1"/>
    </row>
    <row r="21" spans="1:12" x14ac:dyDescent="0.2">
      <c r="A21" s="9">
        <v>1.2320004721806039</v>
      </c>
      <c r="B21" s="10"/>
      <c r="C21" s="9">
        <v>4710.0163438870004</v>
      </c>
      <c r="D21" s="10"/>
      <c r="E21" s="9">
        <v>3964662.01</v>
      </c>
      <c r="F21" s="10"/>
      <c r="G21" s="10"/>
      <c r="H21" s="10"/>
      <c r="I21" s="10"/>
      <c r="J21" s="11" t="s">
        <v>81</v>
      </c>
      <c r="K21" s="2"/>
      <c r="L21" s="1"/>
    </row>
    <row r="22" spans="1:12" ht="15.2" customHeight="1" x14ac:dyDescent="0.2">
      <c r="A22" s="25" t="s">
        <v>82</v>
      </c>
      <c r="B22" s="25"/>
      <c r="C22" s="25"/>
      <c r="D22" s="25"/>
      <c r="E22" s="25"/>
      <c r="F22" s="25"/>
      <c r="G22" s="25"/>
      <c r="H22" s="25"/>
      <c r="I22" s="25"/>
      <c r="J22" s="25"/>
      <c r="K22" s="2"/>
      <c r="L22" s="1"/>
    </row>
    <row r="23" spans="1:12" ht="15.2" customHeight="1" x14ac:dyDescent="0.2">
      <c r="A23" s="25" t="s">
        <v>482</v>
      </c>
      <c r="B23" s="25"/>
      <c r="C23" s="25"/>
      <c r="D23" s="25"/>
      <c r="E23" s="25"/>
      <c r="F23" s="25"/>
      <c r="G23" s="25"/>
      <c r="H23" s="25"/>
      <c r="I23" s="25"/>
      <c r="J23" s="25"/>
      <c r="K23" s="2"/>
      <c r="L23" s="1"/>
    </row>
    <row r="24" spans="1:12" x14ac:dyDescent="0.2">
      <c r="A24" s="4">
        <v>2.6157031785666371E-9</v>
      </c>
      <c r="B24" s="4">
        <v>0</v>
      </c>
      <c r="C24" s="4">
        <v>1.0000000000000001E-5</v>
      </c>
      <c r="D24" s="4">
        <v>0</v>
      </c>
      <c r="E24" s="4">
        <v>0</v>
      </c>
      <c r="F24" s="14"/>
      <c r="G24" s="5" t="s">
        <v>54</v>
      </c>
      <c r="H24" s="5" t="s">
        <v>54</v>
      </c>
      <c r="I24" s="5" t="s">
        <v>54</v>
      </c>
      <c r="J24" s="5" t="s">
        <v>54</v>
      </c>
      <c r="K24" s="2"/>
      <c r="L24" s="1"/>
    </row>
    <row r="25" spans="1:12" ht="25.5" x14ac:dyDescent="0.2">
      <c r="A25" s="9">
        <v>2.6157031785666371E-9</v>
      </c>
      <c r="B25" s="10"/>
      <c r="C25" s="9">
        <v>1.0000000000000001E-5</v>
      </c>
      <c r="D25" s="10"/>
      <c r="E25" s="9">
        <v>0</v>
      </c>
      <c r="F25" s="10"/>
      <c r="G25" s="10"/>
      <c r="H25" s="10"/>
      <c r="I25" s="10"/>
      <c r="J25" s="11" t="s">
        <v>483</v>
      </c>
      <c r="K25" s="2"/>
      <c r="L25" s="1"/>
    </row>
    <row r="26" spans="1:12" ht="15.2" customHeight="1" x14ac:dyDescent="0.2">
      <c r="A26" s="25" t="s">
        <v>484</v>
      </c>
      <c r="B26" s="25"/>
      <c r="C26" s="25"/>
      <c r="D26" s="25"/>
      <c r="E26" s="25"/>
      <c r="F26" s="25"/>
      <c r="G26" s="25"/>
      <c r="H26" s="25"/>
      <c r="I26" s="25"/>
      <c r="J26" s="25"/>
      <c r="K26" s="2"/>
      <c r="L26" s="1"/>
    </row>
    <row r="27" spans="1:12" x14ac:dyDescent="0.2">
      <c r="A27" s="4">
        <v>2.6157031785666371E-9</v>
      </c>
      <c r="B27" s="4">
        <v>0</v>
      </c>
      <c r="C27" s="4">
        <v>1.0000000000000001E-5</v>
      </c>
      <c r="D27" s="4">
        <v>0</v>
      </c>
      <c r="E27" s="4">
        <v>0</v>
      </c>
      <c r="F27" s="14"/>
      <c r="G27" s="5" t="s">
        <v>54</v>
      </c>
      <c r="H27" s="5" t="s">
        <v>54</v>
      </c>
      <c r="I27" s="5" t="s">
        <v>54</v>
      </c>
      <c r="J27" s="5" t="s">
        <v>54</v>
      </c>
      <c r="K27" s="2"/>
      <c r="L27" s="1"/>
    </row>
    <row r="28" spans="1:12" x14ac:dyDescent="0.2">
      <c r="A28" s="9">
        <v>2.6157031785666371E-9</v>
      </c>
      <c r="B28" s="10"/>
      <c r="C28" s="9">
        <v>1.0000000000000001E-5</v>
      </c>
      <c r="D28" s="10"/>
      <c r="E28" s="9">
        <v>0</v>
      </c>
      <c r="F28" s="10"/>
      <c r="G28" s="10"/>
      <c r="H28" s="10"/>
      <c r="I28" s="10"/>
      <c r="J28" s="11" t="s">
        <v>485</v>
      </c>
      <c r="K28" s="2"/>
      <c r="L28" s="1"/>
    </row>
    <row r="29" spans="1:12" ht="15.2" customHeight="1" x14ac:dyDescent="0.2">
      <c r="A29" s="25" t="s">
        <v>486</v>
      </c>
      <c r="B29" s="25"/>
      <c r="C29" s="25"/>
      <c r="D29" s="25"/>
      <c r="E29" s="25"/>
      <c r="F29" s="25"/>
      <c r="G29" s="25"/>
      <c r="H29" s="25"/>
      <c r="I29" s="25"/>
      <c r="J29" s="25"/>
      <c r="K29" s="2"/>
      <c r="L29" s="1"/>
    </row>
    <row r="30" spans="1:12" x14ac:dyDescent="0.2">
      <c r="A30" s="4">
        <v>2.6157031785666371E-9</v>
      </c>
      <c r="B30" s="4">
        <v>0</v>
      </c>
      <c r="C30" s="4">
        <v>1.0000000000000001E-5</v>
      </c>
      <c r="D30" s="4">
        <v>0</v>
      </c>
      <c r="E30" s="4">
        <v>0</v>
      </c>
      <c r="F30" s="14"/>
      <c r="G30" s="5" t="s">
        <v>54</v>
      </c>
      <c r="H30" s="5" t="s">
        <v>54</v>
      </c>
      <c r="I30" s="5" t="s">
        <v>54</v>
      </c>
      <c r="J30" s="5" t="s">
        <v>54</v>
      </c>
      <c r="K30" s="2"/>
      <c r="L30" s="1"/>
    </row>
    <row r="31" spans="1:12" x14ac:dyDescent="0.2">
      <c r="A31" s="9">
        <v>2.6157031785666371E-9</v>
      </c>
      <c r="B31" s="10"/>
      <c r="C31" s="9">
        <v>1.0000000000000001E-5</v>
      </c>
      <c r="D31" s="10"/>
      <c r="E31" s="9">
        <v>0</v>
      </c>
      <c r="F31" s="10"/>
      <c r="G31" s="10"/>
      <c r="H31" s="10"/>
      <c r="I31" s="10"/>
      <c r="J31" s="11" t="s">
        <v>487</v>
      </c>
      <c r="K31" s="2"/>
      <c r="L31" s="1"/>
    </row>
    <row r="32" spans="1:12" ht="15.2" customHeight="1" x14ac:dyDescent="0.2">
      <c r="A32" s="25" t="s">
        <v>488</v>
      </c>
      <c r="B32" s="25"/>
      <c r="C32" s="25"/>
      <c r="D32" s="25"/>
      <c r="E32" s="25"/>
      <c r="F32" s="25"/>
      <c r="G32" s="25"/>
      <c r="H32" s="25"/>
      <c r="I32" s="25"/>
      <c r="J32" s="25"/>
      <c r="K32" s="2"/>
      <c r="L32" s="1"/>
    </row>
    <row r="33" spans="1:12" ht="24" x14ac:dyDescent="0.2">
      <c r="A33" s="4">
        <v>0.21008723919210104</v>
      </c>
      <c r="B33" s="4">
        <v>4.0702551560260602E-3</v>
      </c>
      <c r="C33" s="4">
        <v>803.17690827299998</v>
      </c>
      <c r="D33" s="4">
        <v>110.85</v>
      </c>
      <c r="E33" s="4">
        <v>724561.93799999997</v>
      </c>
      <c r="F33" s="14">
        <v>41080</v>
      </c>
      <c r="G33" s="5" t="s">
        <v>36</v>
      </c>
      <c r="H33" s="5" t="s">
        <v>476</v>
      </c>
      <c r="I33" s="5" t="s">
        <v>489</v>
      </c>
      <c r="J33" s="5" t="s">
        <v>490</v>
      </c>
      <c r="K33" s="2"/>
      <c r="L33" s="1"/>
    </row>
    <row r="34" spans="1:12" ht="25.5" x14ac:dyDescent="0.2">
      <c r="A34" s="9">
        <v>0.21008723919210104</v>
      </c>
      <c r="B34" s="10"/>
      <c r="C34" s="9">
        <v>803.17690827299998</v>
      </c>
      <c r="D34" s="10"/>
      <c r="E34" s="9">
        <v>724561.93799999997</v>
      </c>
      <c r="F34" s="10"/>
      <c r="G34" s="10"/>
      <c r="H34" s="10"/>
      <c r="I34" s="10"/>
      <c r="J34" s="11" t="s">
        <v>491</v>
      </c>
      <c r="K34" s="2"/>
      <c r="L34" s="1"/>
    </row>
    <row r="35" spans="1:12" x14ac:dyDescent="0.2">
      <c r="A35" s="9">
        <v>0.21008724703921058</v>
      </c>
      <c r="B35" s="10"/>
      <c r="C35" s="9">
        <v>803.17693827300002</v>
      </c>
      <c r="D35" s="10"/>
      <c r="E35" s="9">
        <v>724561.93799999997</v>
      </c>
      <c r="F35" s="10"/>
      <c r="G35" s="10"/>
      <c r="H35" s="10"/>
      <c r="I35" s="10"/>
      <c r="J35" s="11" t="s">
        <v>87</v>
      </c>
      <c r="K35" s="2"/>
      <c r="L35" s="1"/>
    </row>
    <row r="36" spans="1:12" x14ac:dyDescent="0.2">
      <c r="A36" s="6">
        <v>1.4420877192198143</v>
      </c>
      <c r="B36" s="12"/>
      <c r="C36" s="6">
        <v>5513.1932821600003</v>
      </c>
      <c r="D36" s="12"/>
      <c r="E36" s="6">
        <v>4689223.9479999999</v>
      </c>
      <c r="F36" s="12"/>
      <c r="G36" s="12"/>
      <c r="H36" s="12"/>
      <c r="I36" s="12"/>
      <c r="J36" s="7" t="s">
        <v>492</v>
      </c>
      <c r="K36" s="2"/>
      <c r="L36" s="1"/>
    </row>
    <row r="37" spans="1:12" ht="20.100000000000001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</row>
    <row r="38" spans="1:12" ht="36" customHeight="1" x14ac:dyDescent="0.2">
      <c r="A38" s="24" t="s">
        <v>33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"/>
    </row>
  </sheetData>
  <mergeCells count="14">
    <mergeCell ref="A2:K2"/>
    <mergeCell ref="A3:K3"/>
    <mergeCell ref="A4:K4"/>
    <mergeCell ref="A7:J7"/>
    <mergeCell ref="A8:J8"/>
    <mergeCell ref="A11:J11"/>
    <mergeCell ref="A32:J32"/>
    <mergeCell ref="A38:K38"/>
    <mergeCell ref="A14:J14"/>
    <mergeCell ref="A17:J17"/>
    <mergeCell ref="A22:J22"/>
    <mergeCell ref="A23:J23"/>
    <mergeCell ref="A26:J26"/>
    <mergeCell ref="A29:J2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5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1" t="s">
        <v>493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392</v>
      </c>
      <c r="G6" s="3" t="s">
        <v>35</v>
      </c>
      <c r="H6" s="3" t="s">
        <v>158</v>
      </c>
      <c r="I6" s="3" t="s">
        <v>48</v>
      </c>
      <c r="J6" s="3" t="s">
        <v>49</v>
      </c>
      <c r="K6" s="2"/>
      <c r="L6" s="1"/>
    </row>
    <row r="7" spans="1:12" ht="15.2" customHeight="1" x14ac:dyDescent="0.2">
      <c r="A7" s="25" t="s">
        <v>494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x14ac:dyDescent="0.2">
      <c r="A8" s="4">
        <v>2.6157031785666371E-9</v>
      </c>
      <c r="B8" s="4">
        <v>0</v>
      </c>
      <c r="C8" s="4">
        <v>1.0000000000000001E-5</v>
      </c>
      <c r="D8" s="4">
        <v>0</v>
      </c>
      <c r="E8" s="4">
        <v>0</v>
      </c>
      <c r="F8" s="14"/>
      <c r="G8" s="5" t="s">
        <v>54</v>
      </c>
      <c r="H8" s="5" t="s">
        <v>54</v>
      </c>
      <c r="I8" s="5" t="s">
        <v>54</v>
      </c>
      <c r="J8" s="5" t="s">
        <v>54</v>
      </c>
      <c r="K8" s="2"/>
      <c r="L8" s="1"/>
    </row>
    <row r="9" spans="1:12" x14ac:dyDescent="0.2">
      <c r="A9" s="9">
        <v>2.6157031785666371E-9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495</v>
      </c>
      <c r="K9" s="2"/>
      <c r="L9" s="1"/>
    </row>
    <row r="10" spans="1:12" ht="15.2" customHeight="1" x14ac:dyDescent="0.2">
      <c r="A10" s="25" t="s">
        <v>372</v>
      </c>
      <c r="B10" s="25"/>
      <c r="C10" s="25"/>
      <c r="D10" s="25"/>
      <c r="E10" s="25"/>
      <c r="F10" s="25"/>
      <c r="G10" s="25"/>
      <c r="H10" s="25"/>
      <c r="I10" s="25"/>
      <c r="J10" s="25"/>
      <c r="K10" s="2"/>
      <c r="L10" s="1"/>
    </row>
    <row r="11" spans="1:12" ht="48" x14ac:dyDescent="0.2">
      <c r="A11" s="4">
        <v>6.9307914689655234E-2</v>
      </c>
      <c r="B11" s="4">
        <v>0</v>
      </c>
      <c r="C11" s="4">
        <v>264.96857616556798</v>
      </c>
      <c r="D11" s="4">
        <v>268.16000000000003</v>
      </c>
      <c r="E11" s="4">
        <v>98809.880730000004</v>
      </c>
      <c r="F11" s="14">
        <v>41546</v>
      </c>
      <c r="G11" s="5" t="s">
        <v>37</v>
      </c>
      <c r="H11" s="5" t="s">
        <v>496</v>
      </c>
      <c r="I11" s="5" t="s">
        <v>497</v>
      </c>
      <c r="J11" s="5" t="s">
        <v>498</v>
      </c>
      <c r="K11" s="2"/>
      <c r="L11" s="1"/>
    </row>
    <row r="12" spans="1:12" x14ac:dyDescent="0.2">
      <c r="A12" s="9">
        <v>6.9307914689655234E-2</v>
      </c>
      <c r="B12" s="10"/>
      <c r="C12" s="9">
        <v>264.96857616556798</v>
      </c>
      <c r="D12" s="10"/>
      <c r="E12" s="9">
        <v>98809.880730000004</v>
      </c>
      <c r="F12" s="10"/>
      <c r="G12" s="10"/>
      <c r="H12" s="10"/>
      <c r="I12" s="10"/>
      <c r="J12" s="11" t="s">
        <v>373</v>
      </c>
      <c r="K12" s="2"/>
      <c r="L12" s="1"/>
    </row>
    <row r="13" spans="1:12" x14ac:dyDescent="0.2">
      <c r="A13" s="6">
        <v>6.9307917305358416E-2</v>
      </c>
      <c r="B13" s="12"/>
      <c r="C13" s="6">
        <v>264.96858616556801</v>
      </c>
      <c r="D13" s="12"/>
      <c r="E13" s="6">
        <v>98809.880730000004</v>
      </c>
      <c r="F13" s="12"/>
      <c r="G13" s="12"/>
      <c r="H13" s="12"/>
      <c r="I13" s="12"/>
      <c r="J13" s="7" t="s">
        <v>374</v>
      </c>
      <c r="K13" s="2"/>
      <c r="L13" s="1"/>
    </row>
    <row r="14" spans="1:12" ht="50.4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 x14ac:dyDescent="0.2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3"/>
  <sheetViews>
    <sheetView showGridLines="0" topLeftCell="A4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1" t="s">
        <v>499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392</v>
      </c>
      <c r="G6" s="3" t="s">
        <v>35</v>
      </c>
      <c r="H6" s="3" t="s">
        <v>158</v>
      </c>
      <c r="I6" s="3" t="s">
        <v>48</v>
      </c>
      <c r="J6" s="3" t="s">
        <v>49</v>
      </c>
      <c r="K6" s="2"/>
      <c r="L6" s="1"/>
    </row>
    <row r="7" spans="1:12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ht="15.2" customHeight="1" x14ac:dyDescent="0.2">
      <c r="A8" s="25" t="s">
        <v>376</v>
      </c>
      <c r="B8" s="25"/>
      <c r="C8" s="25"/>
      <c r="D8" s="25"/>
      <c r="E8" s="25"/>
      <c r="F8" s="25"/>
      <c r="G8" s="25"/>
      <c r="H8" s="25"/>
      <c r="I8" s="25"/>
      <c r="J8" s="25"/>
      <c r="K8" s="2"/>
      <c r="L8" s="1"/>
    </row>
    <row r="9" spans="1:12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13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377</v>
      </c>
      <c r="K10" s="2"/>
      <c r="L10" s="1"/>
    </row>
    <row r="11" spans="1:12" ht="15.2" customHeight="1" x14ac:dyDescent="0.2">
      <c r="A11" s="25" t="s">
        <v>378</v>
      </c>
      <c r="B11" s="25"/>
      <c r="C11" s="25"/>
      <c r="D11" s="25"/>
      <c r="E11" s="25"/>
      <c r="F11" s="25"/>
      <c r="G11" s="25"/>
      <c r="H11" s="25"/>
      <c r="I11" s="25"/>
      <c r="J11" s="25"/>
      <c r="K11" s="2"/>
      <c r="L11" s="1"/>
    </row>
    <row r="12" spans="1:12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13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379</v>
      </c>
      <c r="K13" s="2"/>
      <c r="L13" s="1"/>
    </row>
    <row r="14" spans="1:12" ht="15.2" customHeight="1" x14ac:dyDescent="0.2">
      <c r="A14" s="25" t="s">
        <v>500</v>
      </c>
      <c r="B14" s="25"/>
      <c r="C14" s="25"/>
      <c r="D14" s="25"/>
      <c r="E14" s="25"/>
      <c r="F14" s="25"/>
      <c r="G14" s="25"/>
      <c r="H14" s="25"/>
      <c r="I14" s="25"/>
      <c r="J14" s="25"/>
      <c r="K14" s="2"/>
      <c r="L14" s="1"/>
    </row>
    <row r="15" spans="1:12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13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501</v>
      </c>
      <c r="K16" s="2"/>
      <c r="L16" s="1"/>
    </row>
    <row r="17" spans="1:12" ht="15.2" customHeight="1" x14ac:dyDescent="0.2">
      <c r="A17" s="25" t="s">
        <v>380</v>
      </c>
      <c r="B17" s="25"/>
      <c r="C17" s="25"/>
      <c r="D17" s="25"/>
      <c r="E17" s="25"/>
      <c r="F17" s="25"/>
      <c r="G17" s="25"/>
      <c r="H17" s="25"/>
      <c r="I17" s="25"/>
      <c r="J17" s="25"/>
      <c r="K17" s="2"/>
      <c r="L17" s="1"/>
    </row>
    <row r="18" spans="1:12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13"/>
      <c r="G18" s="5" t="s">
        <v>54</v>
      </c>
      <c r="H18" s="5" t="s">
        <v>54</v>
      </c>
      <c r="I18" s="5" t="s">
        <v>54</v>
      </c>
      <c r="J18" s="5" t="s">
        <v>54</v>
      </c>
      <c r="K18" s="2"/>
      <c r="L18" s="1"/>
    </row>
    <row r="19" spans="1:12" x14ac:dyDescent="0.2">
      <c r="A19" s="9">
        <v>2.6157031785666371E-9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381</v>
      </c>
      <c r="K19" s="2"/>
      <c r="L19" s="1"/>
    </row>
    <row r="20" spans="1:12" ht="15.2" customHeight="1" x14ac:dyDescent="0.2">
      <c r="A20" s="25" t="s">
        <v>352</v>
      </c>
      <c r="B20" s="25"/>
      <c r="C20" s="25"/>
      <c r="D20" s="25"/>
      <c r="E20" s="25"/>
      <c r="F20" s="25"/>
      <c r="G20" s="25"/>
      <c r="H20" s="25"/>
      <c r="I20" s="25"/>
      <c r="J20" s="25"/>
      <c r="K20" s="2"/>
      <c r="L20" s="1"/>
    </row>
    <row r="21" spans="1:12" x14ac:dyDescent="0.2">
      <c r="A21" s="4">
        <v>2.6157031785666371E-9</v>
      </c>
      <c r="B21" s="4">
        <v>0</v>
      </c>
      <c r="C21" s="4">
        <v>1.0000000000000001E-5</v>
      </c>
      <c r="D21" s="4">
        <v>0</v>
      </c>
      <c r="E21" s="4">
        <v>0</v>
      </c>
      <c r="F21" s="13"/>
      <c r="G21" s="5" t="s">
        <v>54</v>
      </c>
      <c r="H21" s="5" t="s">
        <v>54</v>
      </c>
      <c r="I21" s="5" t="s">
        <v>54</v>
      </c>
      <c r="J21" s="5" t="s">
        <v>54</v>
      </c>
      <c r="K21" s="2"/>
      <c r="L21" s="1"/>
    </row>
    <row r="22" spans="1:12" x14ac:dyDescent="0.2">
      <c r="A22" s="9">
        <v>2.6157031785666371E-9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353</v>
      </c>
      <c r="K22" s="2"/>
      <c r="L22" s="1"/>
    </row>
    <row r="23" spans="1:12" x14ac:dyDescent="0.2">
      <c r="A23" s="9">
        <v>1.3078515892833187E-8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81</v>
      </c>
      <c r="K23" s="2"/>
      <c r="L23" s="1"/>
    </row>
    <row r="24" spans="1:12" ht="15.2" customHeight="1" x14ac:dyDescent="0.2">
      <c r="A24" s="25" t="s">
        <v>82</v>
      </c>
      <c r="B24" s="25"/>
      <c r="C24" s="25"/>
      <c r="D24" s="25"/>
      <c r="E24" s="25"/>
      <c r="F24" s="25"/>
      <c r="G24" s="25"/>
      <c r="H24" s="25"/>
      <c r="I24" s="25"/>
      <c r="J24" s="25"/>
      <c r="K24" s="2"/>
      <c r="L24" s="1"/>
    </row>
    <row r="25" spans="1:12" ht="15.2" customHeight="1" x14ac:dyDescent="0.2">
      <c r="A25" s="25" t="s">
        <v>376</v>
      </c>
      <c r="B25" s="25"/>
      <c r="C25" s="25"/>
      <c r="D25" s="25"/>
      <c r="E25" s="25"/>
      <c r="F25" s="25"/>
      <c r="G25" s="25"/>
      <c r="H25" s="25"/>
      <c r="I25" s="25"/>
      <c r="J25" s="25"/>
      <c r="K25" s="2"/>
      <c r="L25" s="1"/>
    </row>
    <row r="26" spans="1:12" x14ac:dyDescent="0.2">
      <c r="A26" s="4">
        <v>2.6157031785666371E-9</v>
      </c>
      <c r="B26" s="4">
        <v>0</v>
      </c>
      <c r="C26" s="4">
        <v>1.0000000000000001E-5</v>
      </c>
      <c r="D26" s="4">
        <v>0</v>
      </c>
      <c r="E26" s="4">
        <v>0</v>
      </c>
      <c r="F26" s="13"/>
      <c r="G26" s="5" t="s">
        <v>54</v>
      </c>
      <c r="H26" s="5" t="s">
        <v>54</v>
      </c>
      <c r="I26" s="5" t="s">
        <v>54</v>
      </c>
      <c r="J26" s="5" t="s">
        <v>54</v>
      </c>
      <c r="K26" s="2"/>
      <c r="L26" s="1"/>
    </row>
    <row r="27" spans="1:12" x14ac:dyDescent="0.2">
      <c r="A27" s="9">
        <v>2.6157031785666371E-9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377</v>
      </c>
      <c r="K27" s="2"/>
      <c r="L27" s="1"/>
    </row>
    <row r="28" spans="1:12" ht="15.2" customHeight="1" x14ac:dyDescent="0.2">
      <c r="A28" s="25" t="s">
        <v>382</v>
      </c>
      <c r="B28" s="25"/>
      <c r="C28" s="25"/>
      <c r="D28" s="25"/>
      <c r="E28" s="25"/>
      <c r="F28" s="25"/>
      <c r="G28" s="25"/>
      <c r="H28" s="25"/>
      <c r="I28" s="25"/>
      <c r="J28" s="25"/>
      <c r="K28" s="2"/>
      <c r="L28" s="1"/>
    </row>
    <row r="29" spans="1:12" x14ac:dyDescent="0.2">
      <c r="A29" s="4">
        <v>2.6157031785666371E-9</v>
      </c>
      <c r="B29" s="4">
        <v>0</v>
      </c>
      <c r="C29" s="4">
        <v>1.0000000000000001E-5</v>
      </c>
      <c r="D29" s="4">
        <v>0</v>
      </c>
      <c r="E29" s="4">
        <v>0</v>
      </c>
      <c r="F29" s="13"/>
      <c r="G29" s="5" t="s">
        <v>54</v>
      </c>
      <c r="H29" s="5" t="s">
        <v>54</v>
      </c>
      <c r="I29" s="5" t="s">
        <v>54</v>
      </c>
      <c r="J29" s="5" t="s">
        <v>54</v>
      </c>
      <c r="K29" s="2"/>
      <c r="L29" s="1"/>
    </row>
    <row r="30" spans="1:12" x14ac:dyDescent="0.2">
      <c r="A30" s="9">
        <v>2.6157031785666371E-9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383</v>
      </c>
      <c r="K30" s="2"/>
      <c r="L30" s="1"/>
    </row>
    <row r="31" spans="1:12" ht="15.2" customHeight="1" x14ac:dyDescent="0.2">
      <c r="A31" s="25" t="s">
        <v>380</v>
      </c>
      <c r="B31" s="25"/>
      <c r="C31" s="25"/>
      <c r="D31" s="25"/>
      <c r="E31" s="25"/>
      <c r="F31" s="25"/>
      <c r="G31" s="25"/>
      <c r="H31" s="25"/>
      <c r="I31" s="25"/>
      <c r="J31" s="25"/>
      <c r="K31" s="2"/>
      <c r="L31" s="1"/>
    </row>
    <row r="32" spans="1:12" x14ac:dyDescent="0.2">
      <c r="A32" s="4">
        <v>2.6157031785666371E-9</v>
      </c>
      <c r="B32" s="4">
        <v>0</v>
      </c>
      <c r="C32" s="4">
        <v>1.0000000000000001E-5</v>
      </c>
      <c r="D32" s="4">
        <v>0</v>
      </c>
      <c r="E32" s="4">
        <v>0</v>
      </c>
      <c r="F32" s="13"/>
      <c r="G32" s="5" t="s">
        <v>54</v>
      </c>
      <c r="H32" s="5" t="s">
        <v>54</v>
      </c>
      <c r="I32" s="5" t="s">
        <v>54</v>
      </c>
      <c r="J32" s="5" t="s">
        <v>54</v>
      </c>
      <c r="K32" s="2"/>
      <c r="L32" s="1"/>
    </row>
    <row r="33" spans="1:12" x14ac:dyDescent="0.2">
      <c r="A33" s="9">
        <v>2.6157031785666371E-9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381</v>
      </c>
      <c r="K33" s="2"/>
      <c r="L33" s="1"/>
    </row>
    <row r="34" spans="1:12" ht="15.2" customHeight="1" x14ac:dyDescent="0.2">
      <c r="A34" s="25" t="s">
        <v>384</v>
      </c>
      <c r="B34" s="25"/>
      <c r="C34" s="25"/>
      <c r="D34" s="25"/>
      <c r="E34" s="25"/>
      <c r="F34" s="25"/>
      <c r="G34" s="25"/>
      <c r="H34" s="25"/>
      <c r="I34" s="25"/>
      <c r="J34" s="25"/>
      <c r="K34" s="2"/>
      <c r="L34" s="1"/>
    </row>
    <row r="35" spans="1:12" x14ac:dyDescent="0.2">
      <c r="A35" s="4">
        <v>2.6157031785666371E-9</v>
      </c>
      <c r="B35" s="4">
        <v>0</v>
      </c>
      <c r="C35" s="4">
        <v>1.0000000000000001E-5</v>
      </c>
      <c r="D35" s="4">
        <v>0</v>
      </c>
      <c r="E35" s="4">
        <v>0</v>
      </c>
      <c r="F35" s="13"/>
      <c r="G35" s="5" t="s">
        <v>54</v>
      </c>
      <c r="H35" s="5" t="s">
        <v>54</v>
      </c>
      <c r="I35" s="5" t="s">
        <v>54</v>
      </c>
      <c r="J35" s="5" t="s">
        <v>54</v>
      </c>
      <c r="K35" s="2"/>
      <c r="L35" s="1"/>
    </row>
    <row r="36" spans="1:12" x14ac:dyDescent="0.2">
      <c r="A36" s="9">
        <v>2.6157031785666371E-9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385</v>
      </c>
      <c r="K36" s="2"/>
      <c r="L36" s="1"/>
    </row>
    <row r="37" spans="1:12" ht="15.2" customHeight="1" x14ac:dyDescent="0.2">
      <c r="A37" s="25" t="s">
        <v>352</v>
      </c>
      <c r="B37" s="25"/>
      <c r="C37" s="25"/>
      <c r="D37" s="25"/>
      <c r="E37" s="25"/>
      <c r="F37" s="25"/>
      <c r="G37" s="25"/>
      <c r="H37" s="25"/>
      <c r="I37" s="25"/>
      <c r="J37" s="25"/>
      <c r="K37" s="2"/>
      <c r="L37" s="1"/>
    </row>
    <row r="38" spans="1:12" x14ac:dyDescent="0.2">
      <c r="A38" s="4">
        <v>2.6157031785666371E-9</v>
      </c>
      <c r="B38" s="4">
        <v>0</v>
      </c>
      <c r="C38" s="4">
        <v>1.0000000000000001E-5</v>
      </c>
      <c r="D38" s="4">
        <v>0</v>
      </c>
      <c r="E38" s="4">
        <v>0</v>
      </c>
      <c r="F38" s="13"/>
      <c r="G38" s="5" t="s">
        <v>54</v>
      </c>
      <c r="H38" s="5" t="s">
        <v>54</v>
      </c>
      <c r="I38" s="5" t="s">
        <v>54</v>
      </c>
      <c r="J38" s="5" t="s">
        <v>54</v>
      </c>
      <c r="K38" s="2"/>
      <c r="L38" s="1"/>
    </row>
    <row r="39" spans="1:12" x14ac:dyDescent="0.2">
      <c r="A39" s="9">
        <v>2.6157031785666371E-9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353</v>
      </c>
      <c r="K39" s="2"/>
      <c r="L39" s="1"/>
    </row>
    <row r="40" spans="1:12" x14ac:dyDescent="0.2">
      <c r="A40" s="9">
        <v>1.3078515892833187E-8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87</v>
      </c>
      <c r="K40" s="2"/>
      <c r="L40" s="1"/>
    </row>
    <row r="41" spans="1:12" x14ac:dyDescent="0.2">
      <c r="A41" s="6">
        <v>2.6157031785666374E-8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386</v>
      </c>
      <c r="K41" s="2"/>
      <c r="L41" s="1"/>
    </row>
    <row r="42" spans="1:12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 x14ac:dyDescent="0.2">
      <c r="A43" s="24" t="s">
        <v>33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1"/>
    </row>
  </sheetData>
  <mergeCells count="16">
    <mergeCell ref="A2:K2"/>
    <mergeCell ref="A3:K3"/>
    <mergeCell ref="A4:K4"/>
    <mergeCell ref="A7:J7"/>
    <mergeCell ref="A8:J8"/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4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42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43</v>
      </c>
      <c r="C6" s="3" t="s">
        <v>44</v>
      </c>
      <c r="D6" s="3" t="s">
        <v>45</v>
      </c>
      <c r="E6" s="3" t="s">
        <v>35</v>
      </c>
      <c r="F6" s="3" t="s">
        <v>46</v>
      </c>
      <c r="G6" s="3" t="s">
        <v>47</v>
      </c>
      <c r="H6" s="3" t="s">
        <v>48</v>
      </c>
      <c r="I6" s="3" t="s">
        <v>49</v>
      </c>
      <c r="J6" s="2"/>
      <c r="K6" s="1"/>
    </row>
    <row r="7" spans="1:11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51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ht="24" x14ac:dyDescent="0.2">
      <c r="A9" s="4">
        <v>2.7334215190267503</v>
      </c>
      <c r="B9" s="4">
        <v>10450.04472</v>
      </c>
      <c r="C9" s="4">
        <v>0</v>
      </c>
      <c r="D9" s="4">
        <v>0</v>
      </c>
      <c r="E9" s="5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2"/>
      <c r="K9" s="1"/>
    </row>
    <row r="10" spans="1:11" ht="36" x14ac:dyDescent="0.2">
      <c r="A10" s="4">
        <v>0</v>
      </c>
      <c r="B10" s="4">
        <v>0</v>
      </c>
      <c r="C10" s="4">
        <v>0</v>
      </c>
      <c r="D10" s="4">
        <v>0</v>
      </c>
      <c r="E10" s="5" t="s">
        <v>52</v>
      </c>
      <c r="F10" s="5" t="s">
        <v>53</v>
      </c>
      <c r="G10" s="5" t="s">
        <v>54</v>
      </c>
      <c r="H10" s="5" t="s">
        <v>57</v>
      </c>
      <c r="I10" s="5" t="s">
        <v>56</v>
      </c>
      <c r="J10" s="2"/>
      <c r="K10" s="1"/>
    </row>
    <row r="11" spans="1:11" ht="25.5" x14ac:dyDescent="0.2">
      <c r="A11" s="9">
        <v>2.7334215190267503</v>
      </c>
      <c r="B11" s="9">
        <v>10450.04472</v>
      </c>
      <c r="C11" s="9">
        <v>0</v>
      </c>
      <c r="D11" s="10"/>
      <c r="E11" s="10"/>
      <c r="F11" s="10"/>
      <c r="G11" s="10"/>
      <c r="H11" s="10"/>
      <c r="I11" s="11" t="s">
        <v>58</v>
      </c>
      <c r="J11" s="2"/>
      <c r="K11" s="1"/>
    </row>
    <row r="12" spans="1:11" ht="15.2" customHeight="1" x14ac:dyDescent="0.2">
      <c r="A12" s="25" t="s">
        <v>59</v>
      </c>
      <c r="B12" s="25"/>
      <c r="C12" s="25"/>
      <c r="D12" s="25"/>
      <c r="E12" s="25"/>
      <c r="F12" s="25"/>
      <c r="G12" s="25"/>
      <c r="H12" s="25"/>
      <c r="I12" s="25"/>
      <c r="J12" s="2"/>
      <c r="K12" s="1"/>
    </row>
    <row r="13" spans="1:11" ht="24" x14ac:dyDescent="0.2">
      <c r="A13" s="4">
        <v>4.0651377221358205E-2</v>
      </c>
      <c r="B13" s="4">
        <v>155.41280660000001</v>
      </c>
      <c r="C13" s="4">
        <v>0</v>
      </c>
      <c r="D13" s="4">
        <v>0</v>
      </c>
      <c r="E13" s="5" t="s">
        <v>38</v>
      </c>
      <c r="F13" s="5" t="s">
        <v>60</v>
      </c>
      <c r="G13" s="5" t="s">
        <v>61</v>
      </c>
      <c r="H13" s="5" t="s">
        <v>62</v>
      </c>
      <c r="I13" s="5" t="s">
        <v>63</v>
      </c>
      <c r="J13" s="2"/>
      <c r="K13" s="1"/>
    </row>
    <row r="14" spans="1:11" ht="24" x14ac:dyDescent="0.2">
      <c r="A14" s="4">
        <v>0.87510575322631845</v>
      </c>
      <c r="B14" s="4">
        <v>3345.58508166</v>
      </c>
      <c r="C14" s="4">
        <v>0</v>
      </c>
      <c r="D14" s="4">
        <v>0</v>
      </c>
      <c r="E14" s="5" t="s">
        <v>36</v>
      </c>
      <c r="F14" s="5" t="s">
        <v>60</v>
      </c>
      <c r="G14" s="5" t="s">
        <v>61</v>
      </c>
      <c r="H14" s="5" t="s">
        <v>64</v>
      </c>
      <c r="I14" s="5" t="s">
        <v>65</v>
      </c>
      <c r="J14" s="2"/>
      <c r="K14" s="1"/>
    </row>
    <row r="15" spans="1:11" ht="24" x14ac:dyDescent="0.2">
      <c r="A15" s="4">
        <v>9.3052996091001539E-2</v>
      </c>
      <c r="B15" s="4">
        <v>355.74753608700001</v>
      </c>
      <c r="C15" s="4">
        <v>0</v>
      </c>
      <c r="D15" s="4">
        <v>0</v>
      </c>
      <c r="E15" s="5" t="s">
        <v>37</v>
      </c>
      <c r="F15" s="5" t="s">
        <v>60</v>
      </c>
      <c r="G15" s="5" t="s">
        <v>61</v>
      </c>
      <c r="H15" s="5" t="s">
        <v>66</v>
      </c>
      <c r="I15" s="5" t="s">
        <v>67</v>
      </c>
      <c r="J15" s="2"/>
      <c r="K15" s="1"/>
    </row>
    <row r="16" spans="1:11" ht="24" x14ac:dyDescent="0.2">
      <c r="A16" s="4">
        <v>3.0136641305430596E-2</v>
      </c>
      <c r="B16" s="4">
        <v>115.21430089</v>
      </c>
      <c r="C16" s="4">
        <v>0</v>
      </c>
      <c r="D16" s="4">
        <v>0</v>
      </c>
      <c r="E16" s="5" t="s">
        <v>39</v>
      </c>
      <c r="F16" s="5" t="s">
        <v>60</v>
      </c>
      <c r="G16" s="5" t="s">
        <v>61</v>
      </c>
      <c r="H16" s="5" t="s">
        <v>68</v>
      </c>
      <c r="I16" s="5" t="s">
        <v>69</v>
      </c>
      <c r="J16" s="2"/>
      <c r="K16" s="1"/>
    </row>
    <row r="17" spans="1:11" ht="25.5" x14ac:dyDescent="0.2">
      <c r="A17" s="9">
        <v>1.0389467678441089</v>
      </c>
      <c r="B17" s="9">
        <v>3971.9597252369999</v>
      </c>
      <c r="C17" s="9">
        <v>0</v>
      </c>
      <c r="D17" s="10"/>
      <c r="E17" s="10"/>
      <c r="F17" s="10"/>
      <c r="G17" s="10"/>
      <c r="H17" s="10"/>
      <c r="I17" s="11" t="s">
        <v>70</v>
      </c>
      <c r="J17" s="2"/>
      <c r="K17" s="1"/>
    </row>
    <row r="18" spans="1:11" ht="15.2" customHeight="1" x14ac:dyDescent="0.2">
      <c r="A18" s="25" t="s">
        <v>71</v>
      </c>
      <c r="B18" s="25"/>
      <c r="C18" s="25"/>
      <c r="D18" s="25"/>
      <c r="E18" s="25"/>
      <c r="F18" s="25"/>
      <c r="G18" s="25"/>
      <c r="H18" s="25"/>
      <c r="I18" s="25"/>
      <c r="J18" s="2"/>
      <c r="K18" s="1"/>
    </row>
    <row r="19" spans="1:11" x14ac:dyDescent="0.2">
      <c r="A19" s="4">
        <v>2.6157031785666371E-9</v>
      </c>
      <c r="B19" s="4">
        <v>1.0000000000000001E-5</v>
      </c>
      <c r="C19" s="4">
        <v>0</v>
      </c>
      <c r="D19" s="4">
        <v>0</v>
      </c>
      <c r="E19" s="5" t="s">
        <v>54</v>
      </c>
      <c r="F19" s="5"/>
      <c r="G19" s="5" t="s">
        <v>54</v>
      </c>
      <c r="H19" s="5" t="s">
        <v>54</v>
      </c>
      <c r="I19" s="5" t="s">
        <v>54</v>
      </c>
      <c r="J19" s="2"/>
      <c r="K19" s="1"/>
    </row>
    <row r="20" spans="1:11" x14ac:dyDescent="0.2">
      <c r="A20" s="9">
        <v>2.6157031785666371E-9</v>
      </c>
      <c r="B20" s="9">
        <v>1.0000000000000001E-5</v>
      </c>
      <c r="C20" s="9">
        <v>0</v>
      </c>
      <c r="D20" s="10"/>
      <c r="E20" s="10"/>
      <c r="F20" s="10"/>
      <c r="G20" s="10"/>
      <c r="H20" s="10"/>
      <c r="I20" s="11" t="s">
        <v>72</v>
      </c>
      <c r="J20" s="2"/>
      <c r="K20" s="1"/>
    </row>
    <row r="21" spans="1:11" ht="15.2" customHeight="1" x14ac:dyDescent="0.2">
      <c r="A21" s="25" t="s">
        <v>73</v>
      </c>
      <c r="B21" s="25"/>
      <c r="C21" s="25"/>
      <c r="D21" s="25"/>
      <c r="E21" s="25"/>
      <c r="F21" s="25"/>
      <c r="G21" s="25"/>
      <c r="H21" s="25"/>
      <c r="I21" s="25"/>
      <c r="J21" s="2"/>
      <c r="K21" s="1"/>
    </row>
    <row r="22" spans="1:11" x14ac:dyDescent="0.2">
      <c r="A22" s="4">
        <v>2.6157031785666371E-9</v>
      </c>
      <c r="B22" s="4">
        <v>1.0000000000000001E-5</v>
      </c>
      <c r="C22" s="4">
        <v>0</v>
      </c>
      <c r="D22" s="4">
        <v>0</v>
      </c>
      <c r="E22" s="5" t="s">
        <v>54</v>
      </c>
      <c r="F22" s="5"/>
      <c r="G22" s="5" t="s">
        <v>54</v>
      </c>
      <c r="H22" s="5" t="s">
        <v>54</v>
      </c>
      <c r="I22" s="5" t="s">
        <v>54</v>
      </c>
      <c r="J22" s="2"/>
      <c r="K22" s="1"/>
    </row>
    <row r="23" spans="1:11" ht="25.5" x14ac:dyDescent="0.2">
      <c r="A23" s="9">
        <v>2.6157031785666371E-9</v>
      </c>
      <c r="B23" s="9">
        <v>1.0000000000000001E-5</v>
      </c>
      <c r="C23" s="9">
        <v>0</v>
      </c>
      <c r="D23" s="10"/>
      <c r="E23" s="10"/>
      <c r="F23" s="10"/>
      <c r="G23" s="10"/>
      <c r="H23" s="10"/>
      <c r="I23" s="11" t="s">
        <v>74</v>
      </c>
      <c r="J23" s="2"/>
      <c r="K23" s="1"/>
    </row>
    <row r="24" spans="1:11" ht="15.2" customHeight="1" x14ac:dyDescent="0.2">
      <c r="A24" s="25" t="s">
        <v>75</v>
      </c>
      <c r="B24" s="25"/>
      <c r="C24" s="25"/>
      <c r="D24" s="25"/>
      <c r="E24" s="25"/>
      <c r="F24" s="25"/>
      <c r="G24" s="25"/>
      <c r="H24" s="25"/>
      <c r="I24" s="25"/>
      <c r="J24" s="2"/>
      <c r="K24" s="1"/>
    </row>
    <row r="25" spans="1:11" x14ac:dyDescent="0.2">
      <c r="A25" s="4">
        <v>2.6157031785666371E-9</v>
      </c>
      <c r="B25" s="4">
        <v>1.0000000000000001E-5</v>
      </c>
      <c r="C25" s="4">
        <v>0</v>
      </c>
      <c r="D25" s="4">
        <v>0</v>
      </c>
      <c r="E25" s="5" t="s">
        <v>54</v>
      </c>
      <c r="F25" s="5"/>
      <c r="G25" s="5" t="s">
        <v>54</v>
      </c>
      <c r="H25" s="5" t="s">
        <v>54</v>
      </c>
      <c r="I25" s="5" t="s">
        <v>54</v>
      </c>
      <c r="J25" s="2"/>
      <c r="K25" s="1"/>
    </row>
    <row r="26" spans="1:11" ht="25.5" x14ac:dyDescent="0.2">
      <c r="A26" s="9">
        <v>2.6157031785666371E-9</v>
      </c>
      <c r="B26" s="9">
        <v>1.0000000000000001E-5</v>
      </c>
      <c r="C26" s="9">
        <v>0</v>
      </c>
      <c r="D26" s="10"/>
      <c r="E26" s="10"/>
      <c r="F26" s="10"/>
      <c r="G26" s="10"/>
      <c r="H26" s="10"/>
      <c r="I26" s="11" t="s">
        <v>76</v>
      </c>
      <c r="J26" s="2"/>
      <c r="K26" s="1"/>
    </row>
    <row r="27" spans="1:11" ht="15.2" customHeight="1" x14ac:dyDescent="0.2">
      <c r="A27" s="25" t="s">
        <v>77</v>
      </c>
      <c r="B27" s="25"/>
      <c r="C27" s="25"/>
      <c r="D27" s="25"/>
      <c r="E27" s="25"/>
      <c r="F27" s="25"/>
      <c r="G27" s="25"/>
      <c r="H27" s="25"/>
      <c r="I27" s="25"/>
      <c r="J27" s="2"/>
      <c r="K27" s="1"/>
    </row>
    <row r="28" spans="1:11" x14ac:dyDescent="0.2">
      <c r="A28" s="4">
        <v>2.6157031785666371E-9</v>
      </c>
      <c r="B28" s="4">
        <v>1.0000000000000001E-5</v>
      </c>
      <c r="C28" s="4">
        <v>0</v>
      </c>
      <c r="D28" s="4">
        <v>0</v>
      </c>
      <c r="E28" s="5" t="s">
        <v>54</v>
      </c>
      <c r="F28" s="5"/>
      <c r="G28" s="5" t="s">
        <v>54</v>
      </c>
      <c r="H28" s="5" t="s">
        <v>54</v>
      </c>
      <c r="I28" s="5" t="s">
        <v>54</v>
      </c>
      <c r="J28" s="2"/>
      <c r="K28" s="1"/>
    </row>
    <row r="29" spans="1:11" ht="25.5" x14ac:dyDescent="0.2">
      <c r="A29" s="9">
        <v>2.6157031785666371E-9</v>
      </c>
      <c r="B29" s="9">
        <v>1.0000000000000001E-5</v>
      </c>
      <c r="C29" s="9">
        <v>0</v>
      </c>
      <c r="D29" s="10"/>
      <c r="E29" s="10"/>
      <c r="F29" s="10"/>
      <c r="G29" s="10"/>
      <c r="H29" s="10"/>
      <c r="I29" s="11" t="s">
        <v>78</v>
      </c>
      <c r="J29" s="2"/>
      <c r="K29" s="1"/>
    </row>
    <row r="30" spans="1:11" ht="15.2" customHeight="1" x14ac:dyDescent="0.2">
      <c r="A30" s="25" t="s">
        <v>79</v>
      </c>
      <c r="B30" s="25"/>
      <c r="C30" s="25"/>
      <c r="D30" s="25"/>
      <c r="E30" s="25"/>
      <c r="F30" s="25"/>
      <c r="G30" s="25"/>
      <c r="H30" s="25"/>
      <c r="I30" s="25"/>
      <c r="J30" s="2"/>
      <c r="K30" s="1"/>
    </row>
    <row r="31" spans="1:11" x14ac:dyDescent="0.2">
      <c r="A31" s="4">
        <v>2.6157031785666371E-9</v>
      </c>
      <c r="B31" s="4">
        <v>1.0000000000000001E-5</v>
      </c>
      <c r="C31" s="4">
        <v>0</v>
      </c>
      <c r="D31" s="4">
        <v>0</v>
      </c>
      <c r="E31" s="5" t="s">
        <v>54</v>
      </c>
      <c r="F31" s="5"/>
      <c r="G31" s="5" t="s">
        <v>54</v>
      </c>
      <c r="H31" s="5" t="s">
        <v>54</v>
      </c>
      <c r="I31" s="5" t="s">
        <v>54</v>
      </c>
      <c r="J31" s="2"/>
      <c r="K31" s="1"/>
    </row>
    <row r="32" spans="1:11" ht="25.5" x14ac:dyDescent="0.2">
      <c r="A32" s="9">
        <v>2.6157031785666371E-9</v>
      </c>
      <c r="B32" s="9">
        <v>1.0000000000000001E-5</v>
      </c>
      <c r="C32" s="9">
        <v>0</v>
      </c>
      <c r="D32" s="10"/>
      <c r="E32" s="10"/>
      <c r="F32" s="10"/>
      <c r="G32" s="10"/>
      <c r="H32" s="10"/>
      <c r="I32" s="11" t="s">
        <v>80</v>
      </c>
      <c r="J32" s="2"/>
      <c r="K32" s="1"/>
    </row>
    <row r="33" spans="1:11" x14ac:dyDescent="0.2">
      <c r="A33" s="9">
        <v>3.7723682999493753</v>
      </c>
      <c r="B33" s="9">
        <v>14422.004495237001</v>
      </c>
      <c r="C33" s="9">
        <v>0</v>
      </c>
      <c r="D33" s="10"/>
      <c r="E33" s="10"/>
      <c r="F33" s="10"/>
      <c r="G33" s="10"/>
      <c r="H33" s="10"/>
      <c r="I33" s="11" t="s">
        <v>81</v>
      </c>
      <c r="J33" s="2"/>
      <c r="K33" s="1"/>
    </row>
    <row r="34" spans="1:11" ht="15.2" customHeight="1" x14ac:dyDescent="0.2">
      <c r="A34" s="25" t="s">
        <v>82</v>
      </c>
      <c r="B34" s="25"/>
      <c r="C34" s="25"/>
      <c r="D34" s="25"/>
      <c r="E34" s="25"/>
      <c r="F34" s="25"/>
      <c r="G34" s="25"/>
      <c r="H34" s="25"/>
      <c r="I34" s="25"/>
      <c r="J34" s="2"/>
      <c r="K34" s="1"/>
    </row>
    <row r="35" spans="1:11" ht="15.2" customHeight="1" x14ac:dyDescent="0.2">
      <c r="A35" s="25" t="s">
        <v>83</v>
      </c>
      <c r="B35" s="25"/>
      <c r="C35" s="25"/>
      <c r="D35" s="25"/>
      <c r="E35" s="25"/>
      <c r="F35" s="25"/>
      <c r="G35" s="25"/>
      <c r="H35" s="25"/>
      <c r="I35" s="25"/>
      <c r="J35" s="2"/>
      <c r="K35" s="1"/>
    </row>
    <row r="36" spans="1:11" x14ac:dyDescent="0.2">
      <c r="A36" s="4">
        <v>2.6157031785666371E-9</v>
      </c>
      <c r="B36" s="4">
        <v>1.0000000000000001E-5</v>
      </c>
      <c r="C36" s="4">
        <v>0</v>
      </c>
      <c r="D36" s="4">
        <v>0</v>
      </c>
      <c r="E36" s="5" t="s">
        <v>54</v>
      </c>
      <c r="F36" s="5"/>
      <c r="G36" s="5" t="s">
        <v>54</v>
      </c>
      <c r="H36" s="5" t="s">
        <v>54</v>
      </c>
      <c r="I36" s="5" t="s">
        <v>54</v>
      </c>
      <c r="J36" s="2"/>
      <c r="K36" s="1"/>
    </row>
    <row r="37" spans="1:11" ht="25.5" x14ac:dyDescent="0.2">
      <c r="A37" s="9">
        <v>2.6157031785666371E-9</v>
      </c>
      <c r="B37" s="9">
        <v>1.0000000000000001E-5</v>
      </c>
      <c r="C37" s="9">
        <v>0</v>
      </c>
      <c r="D37" s="10"/>
      <c r="E37" s="10"/>
      <c r="F37" s="10"/>
      <c r="G37" s="10"/>
      <c r="H37" s="10"/>
      <c r="I37" s="11" t="s">
        <v>84</v>
      </c>
      <c r="J37" s="2"/>
      <c r="K37" s="1"/>
    </row>
    <row r="38" spans="1:11" ht="15.2" customHeight="1" x14ac:dyDescent="0.2">
      <c r="A38" s="25" t="s">
        <v>85</v>
      </c>
      <c r="B38" s="25"/>
      <c r="C38" s="25"/>
      <c r="D38" s="25"/>
      <c r="E38" s="25"/>
      <c r="F38" s="25"/>
      <c r="G38" s="25"/>
      <c r="H38" s="25"/>
      <c r="I38" s="25"/>
      <c r="J38" s="2"/>
      <c r="K38" s="1"/>
    </row>
    <row r="39" spans="1:11" x14ac:dyDescent="0.2">
      <c r="A39" s="4">
        <v>2.6157031785666371E-9</v>
      </c>
      <c r="B39" s="4">
        <v>1.0000000000000001E-5</v>
      </c>
      <c r="C39" s="4">
        <v>0</v>
      </c>
      <c r="D39" s="4">
        <v>0</v>
      </c>
      <c r="E39" s="5" t="s">
        <v>54</v>
      </c>
      <c r="F39" s="5"/>
      <c r="G39" s="5" t="s">
        <v>54</v>
      </c>
      <c r="H39" s="5" t="s">
        <v>54</v>
      </c>
      <c r="I39" s="5" t="s">
        <v>54</v>
      </c>
      <c r="J39" s="2"/>
      <c r="K39" s="1"/>
    </row>
    <row r="40" spans="1:11" ht="25.5" x14ac:dyDescent="0.2">
      <c r="A40" s="9">
        <v>2.6157031785666371E-9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86</v>
      </c>
      <c r="J40" s="2"/>
      <c r="K40" s="1"/>
    </row>
    <row r="41" spans="1:11" x14ac:dyDescent="0.2">
      <c r="A41" s="9">
        <v>5.2314063571332742E-9</v>
      </c>
      <c r="B41" s="9">
        <v>2.0000000000000002E-5</v>
      </c>
      <c r="C41" s="9">
        <v>0</v>
      </c>
      <c r="D41" s="10"/>
      <c r="E41" s="10"/>
      <c r="F41" s="10"/>
      <c r="G41" s="10"/>
      <c r="H41" s="10"/>
      <c r="I41" s="11" t="s">
        <v>87</v>
      </c>
      <c r="J41" s="2"/>
      <c r="K41" s="1"/>
    </row>
    <row r="42" spans="1:11" x14ac:dyDescent="0.2">
      <c r="A42" s="6">
        <v>3.7723683051807817</v>
      </c>
      <c r="B42" s="6">
        <v>14422.004515237</v>
      </c>
      <c r="C42" s="6">
        <v>0</v>
      </c>
      <c r="D42" s="12"/>
      <c r="E42" s="12"/>
      <c r="F42" s="12"/>
      <c r="G42" s="12"/>
      <c r="H42" s="12"/>
      <c r="I42" s="7" t="s">
        <v>88</v>
      </c>
      <c r="J42" s="2"/>
      <c r="K42" s="1"/>
    </row>
    <row r="43" spans="1:11" ht="20.100000000000001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1"/>
    </row>
    <row r="44" spans="1:11" ht="36" customHeight="1" x14ac:dyDescent="0.2">
      <c r="A44" s="24" t="s">
        <v>33</v>
      </c>
      <c r="B44" s="24"/>
      <c r="C44" s="24"/>
      <c r="D44" s="24"/>
      <c r="E44" s="24"/>
      <c r="F44" s="24"/>
      <c r="G44" s="24"/>
      <c r="H44" s="24"/>
      <c r="I44" s="24"/>
      <c r="J44" s="24"/>
      <c r="K44" s="1"/>
    </row>
  </sheetData>
  <mergeCells count="15">
    <mergeCell ref="A2:J2"/>
    <mergeCell ref="A3:J3"/>
    <mergeCell ref="A4:J4"/>
    <mergeCell ref="A7:I7"/>
    <mergeCell ref="A8:I8"/>
    <mergeCell ref="A12:I12"/>
    <mergeCell ref="A35:I35"/>
    <mergeCell ref="A38:I38"/>
    <mergeCell ref="A44:J44"/>
    <mergeCell ref="A18:I18"/>
    <mergeCell ref="A21:I21"/>
    <mergeCell ref="A24:I24"/>
    <mergeCell ref="A27:I27"/>
    <mergeCell ref="A30:I30"/>
    <mergeCell ref="A34:I3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502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43</v>
      </c>
      <c r="C6" s="3" t="s">
        <v>92</v>
      </c>
      <c r="D6" s="3" t="s">
        <v>93</v>
      </c>
      <c r="E6" s="3" t="s">
        <v>392</v>
      </c>
      <c r="F6" s="3" t="s">
        <v>35</v>
      </c>
      <c r="G6" s="3" t="s">
        <v>158</v>
      </c>
      <c r="H6" s="3" t="s">
        <v>48</v>
      </c>
      <c r="I6" s="3" t="s">
        <v>49</v>
      </c>
      <c r="J6" s="2"/>
      <c r="K6" s="1"/>
    </row>
    <row r="7" spans="1:11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376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x14ac:dyDescent="0.2">
      <c r="A9" s="4">
        <v>2.6157031785666371E-9</v>
      </c>
      <c r="B9" s="4">
        <v>1.0000000000000001E-5</v>
      </c>
      <c r="C9" s="4">
        <v>0</v>
      </c>
      <c r="D9" s="4">
        <v>0</v>
      </c>
      <c r="E9" s="14"/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 x14ac:dyDescent="0.2">
      <c r="A10" s="9">
        <v>2.6157031785666371E-9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377</v>
      </c>
      <c r="J10" s="2"/>
      <c r="K10" s="1"/>
    </row>
    <row r="11" spans="1:11" ht="15.2" customHeight="1" x14ac:dyDescent="0.2">
      <c r="A11" s="25" t="s">
        <v>378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 ht="24" x14ac:dyDescent="0.2">
      <c r="A12" s="4">
        <v>1.4204543409880798E-2</v>
      </c>
      <c r="B12" s="4">
        <v>54.3048749807486</v>
      </c>
      <c r="C12" s="4">
        <v>-1.249741616234997</v>
      </c>
      <c r="D12" s="4">
        <v>-4345288.2</v>
      </c>
      <c r="E12" s="14">
        <v>41737</v>
      </c>
      <c r="F12" s="5" t="s">
        <v>36</v>
      </c>
      <c r="G12" s="5" t="s">
        <v>503</v>
      </c>
      <c r="H12" s="5" t="s">
        <v>504</v>
      </c>
      <c r="I12" s="5" t="s">
        <v>505</v>
      </c>
      <c r="J12" s="2"/>
      <c r="K12" s="1"/>
    </row>
    <row r="13" spans="1:11" ht="24" x14ac:dyDescent="0.2">
      <c r="A13" s="4">
        <v>-4.2858847084380918E-4</v>
      </c>
      <c r="B13" s="4">
        <v>-1.6385210461022901</v>
      </c>
      <c r="C13" s="4">
        <v>0.36660872736883926</v>
      </c>
      <c r="D13" s="4">
        <v>-446940</v>
      </c>
      <c r="E13" s="14">
        <v>41816</v>
      </c>
      <c r="F13" s="5" t="s">
        <v>36</v>
      </c>
      <c r="G13" s="5" t="s">
        <v>503</v>
      </c>
      <c r="H13" s="5" t="s">
        <v>506</v>
      </c>
      <c r="I13" s="5" t="s">
        <v>507</v>
      </c>
      <c r="J13" s="2"/>
      <c r="K13" s="1"/>
    </row>
    <row r="14" spans="1:11" ht="24" x14ac:dyDescent="0.2">
      <c r="A14" s="4">
        <v>3.3592260747574879E-4</v>
      </c>
      <c r="B14" s="4">
        <v>1.2842535430944</v>
      </c>
      <c r="C14" s="4">
        <v>-0.50479283331540969</v>
      </c>
      <c r="D14" s="4">
        <v>-254412</v>
      </c>
      <c r="E14" s="14">
        <v>41799</v>
      </c>
      <c r="F14" s="5" t="s">
        <v>36</v>
      </c>
      <c r="G14" s="5" t="s">
        <v>503</v>
      </c>
      <c r="H14" s="5" t="s">
        <v>508</v>
      </c>
      <c r="I14" s="5" t="s">
        <v>509</v>
      </c>
      <c r="J14" s="2"/>
      <c r="K14" s="1"/>
    </row>
    <row r="15" spans="1:11" ht="24" x14ac:dyDescent="0.2">
      <c r="A15" s="4">
        <v>1.862038432057006E-2</v>
      </c>
      <c r="B15" s="4">
        <v>71.186916287549593</v>
      </c>
      <c r="C15" s="4">
        <v>-0.57740963003910561</v>
      </c>
      <c r="D15" s="4">
        <v>-12328668</v>
      </c>
      <c r="E15" s="14">
        <v>41799</v>
      </c>
      <c r="F15" s="5" t="s">
        <v>36</v>
      </c>
      <c r="G15" s="5" t="s">
        <v>503</v>
      </c>
      <c r="H15" s="5" t="s">
        <v>510</v>
      </c>
      <c r="I15" s="5" t="s">
        <v>511</v>
      </c>
      <c r="J15" s="2"/>
      <c r="K15" s="1"/>
    </row>
    <row r="16" spans="1:11" ht="24" x14ac:dyDescent="0.2">
      <c r="A16" s="4">
        <v>4.3254059618354662E-4</v>
      </c>
      <c r="B16" s="4">
        <v>1.6536302732199599</v>
      </c>
      <c r="C16" s="4">
        <v>-1.0931502678750595</v>
      </c>
      <c r="D16" s="4">
        <v>-151272</v>
      </c>
      <c r="E16" s="14">
        <v>41757</v>
      </c>
      <c r="F16" s="5" t="s">
        <v>36</v>
      </c>
      <c r="G16" s="5" t="s">
        <v>503</v>
      </c>
      <c r="H16" s="5" t="s">
        <v>512</v>
      </c>
      <c r="I16" s="5" t="s">
        <v>513</v>
      </c>
      <c r="J16" s="2"/>
      <c r="K16" s="1"/>
    </row>
    <row r="17" spans="1:11" ht="24" x14ac:dyDescent="0.2">
      <c r="A17" s="4">
        <v>3.5987680975905968E-2</v>
      </c>
      <c r="B17" s="4">
        <v>137.58319854788201</v>
      </c>
      <c r="C17" s="4">
        <v>-1.1222204811641492</v>
      </c>
      <c r="D17" s="4">
        <v>-12259908</v>
      </c>
      <c r="E17" s="14">
        <v>41757</v>
      </c>
      <c r="F17" s="5" t="s">
        <v>36</v>
      </c>
      <c r="G17" s="5" t="s">
        <v>503</v>
      </c>
      <c r="H17" s="5" t="s">
        <v>514</v>
      </c>
      <c r="I17" s="5" t="s">
        <v>515</v>
      </c>
      <c r="J17" s="2"/>
      <c r="K17" s="1"/>
    </row>
    <row r="18" spans="1:11" ht="24" x14ac:dyDescent="0.2">
      <c r="A18" s="4">
        <v>2.3316668882708076E-3</v>
      </c>
      <c r="B18" s="4">
        <v>8.9141111551828391</v>
      </c>
      <c r="C18" s="4">
        <v>-0.29216679438888243</v>
      </c>
      <c r="D18" s="4">
        <v>-3051035</v>
      </c>
      <c r="E18" s="14">
        <v>41799</v>
      </c>
      <c r="F18" s="5" t="s">
        <v>37</v>
      </c>
      <c r="G18" s="5" t="s">
        <v>503</v>
      </c>
      <c r="H18" s="5" t="s">
        <v>516</v>
      </c>
      <c r="I18" s="5" t="s">
        <v>517</v>
      </c>
      <c r="J18" s="2"/>
      <c r="K18" s="1"/>
    </row>
    <row r="19" spans="1:11" ht="24" x14ac:dyDescent="0.2">
      <c r="A19" s="4">
        <v>1.7833201513227166E-3</v>
      </c>
      <c r="B19" s="4">
        <v>6.8177466232997697</v>
      </c>
      <c r="C19" s="4">
        <v>-0.296422348558323</v>
      </c>
      <c r="D19" s="4">
        <v>-2300011</v>
      </c>
      <c r="E19" s="14">
        <v>41799</v>
      </c>
      <c r="F19" s="5" t="s">
        <v>37</v>
      </c>
      <c r="G19" s="5" t="s">
        <v>503</v>
      </c>
      <c r="H19" s="5" t="s">
        <v>518</v>
      </c>
      <c r="I19" s="5" t="s">
        <v>519</v>
      </c>
      <c r="J19" s="2"/>
      <c r="K19" s="1"/>
    </row>
    <row r="20" spans="1:11" ht="24" x14ac:dyDescent="0.2">
      <c r="A20" s="4">
        <v>1.0533082564463385E-2</v>
      </c>
      <c r="B20" s="4">
        <v>40.268646116931897</v>
      </c>
      <c r="C20" s="4">
        <v>-1.5671456501606249</v>
      </c>
      <c r="D20" s="4">
        <v>-2569553.5136000002</v>
      </c>
      <c r="E20" s="14">
        <v>41771</v>
      </c>
      <c r="F20" s="5" t="s">
        <v>37</v>
      </c>
      <c r="G20" s="5" t="s">
        <v>503</v>
      </c>
      <c r="H20" s="5" t="s">
        <v>520</v>
      </c>
      <c r="I20" s="5" t="s">
        <v>521</v>
      </c>
      <c r="J20" s="2"/>
      <c r="K20" s="1"/>
    </row>
    <row r="21" spans="1:11" ht="24" x14ac:dyDescent="0.2">
      <c r="A21" s="4">
        <v>4.0225196255778937E-3</v>
      </c>
      <c r="B21" s="4">
        <v>15.37834896</v>
      </c>
      <c r="C21" s="4">
        <v>1467.96</v>
      </c>
      <c r="D21" s="4">
        <v>1047.5999999999999</v>
      </c>
      <c r="E21" s="14">
        <v>40847</v>
      </c>
      <c r="F21" s="5" t="s">
        <v>52</v>
      </c>
      <c r="G21" s="5" t="s">
        <v>503</v>
      </c>
      <c r="H21" s="5" t="s">
        <v>522</v>
      </c>
      <c r="I21" s="5" t="s">
        <v>523</v>
      </c>
      <c r="J21" s="2"/>
      <c r="K21" s="1"/>
    </row>
    <row r="22" spans="1:11" x14ac:dyDescent="0.2">
      <c r="A22" s="9">
        <v>8.7823072668807109E-2</v>
      </c>
      <c r="B22" s="9">
        <v>335.75320544180681</v>
      </c>
      <c r="C22" s="10"/>
      <c r="D22" s="9">
        <v>-37706040.113600001</v>
      </c>
      <c r="E22" s="10"/>
      <c r="F22" s="10"/>
      <c r="G22" s="10"/>
      <c r="H22" s="10"/>
      <c r="I22" s="11" t="s">
        <v>379</v>
      </c>
      <c r="J22" s="2"/>
      <c r="K22" s="1"/>
    </row>
    <row r="23" spans="1:11" ht="15.2" customHeight="1" x14ac:dyDescent="0.2">
      <c r="A23" s="25" t="s">
        <v>500</v>
      </c>
      <c r="B23" s="25"/>
      <c r="C23" s="25"/>
      <c r="D23" s="25"/>
      <c r="E23" s="25"/>
      <c r="F23" s="25"/>
      <c r="G23" s="25"/>
      <c r="H23" s="25"/>
      <c r="I23" s="25"/>
      <c r="J23" s="2"/>
      <c r="K23" s="1"/>
    </row>
    <row r="24" spans="1:11" x14ac:dyDescent="0.2">
      <c r="A24" s="4">
        <v>2.6157031785666371E-9</v>
      </c>
      <c r="B24" s="4">
        <v>1.0000000000000001E-5</v>
      </c>
      <c r="C24" s="4">
        <v>0</v>
      </c>
      <c r="D24" s="4">
        <v>0</v>
      </c>
      <c r="E24" s="14"/>
      <c r="F24" s="5" t="s">
        <v>54</v>
      </c>
      <c r="G24" s="5" t="s">
        <v>54</v>
      </c>
      <c r="H24" s="5" t="s">
        <v>54</v>
      </c>
      <c r="I24" s="5" t="s">
        <v>54</v>
      </c>
      <c r="J24" s="2"/>
      <c r="K24" s="1"/>
    </row>
    <row r="25" spans="1:11" x14ac:dyDescent="0.2">
      <c r="A25" s="9">
        <v>2.6157031785666371E-9</v>
      </c>
      <c r="B25" s="9">
        <v>1.0000000000000001E-5</v>
      </c>
      <c r="C25" s="10"/>
      <c r="D25" s="9">
        <v>0</v>
      </c>
      <c r="E25" s="10"/>
      <c r="F25" s="10"/>
      <c r="G25" s="10"/>
      <c r="H25" s="10"/>
      <c r="I25" s="11" t="s">
        <v>501</v>
      </c>
      <c r="J25" s="2"/>
      <c r="K25" s="1"/>
    </row>
    <row r="26" spans="1:11" ht="15.2" customHeight="1" x14ac:dyDescent="0.2">
      <c r="A26" s="25" t="s">
        <v>380</v>
      </c>
      <c r="B26" s="25"/>
      <c r="C26" s="25"/>
      <c r="D26" s="25"/>
      <c r="E26" s="25"/>
      <c r="F26" s="25"/>
      <c r="G26" s="25"/>
      <c r="H26" s="25"/>
      <c r="I26" s="25"/>
      <c r="J26" s="2"/>
      <c r="K26" s="1"/>
    </row>
    <row r="27" spans="1:11" x14ac:dyDescent="0.2">
      <c r="A27" s="4">
        <v>2.6157031785666371E-9</v>
      </c>
      <c r="B27" s="4">
        <v>1.0000000000000001E-5</v>
      </c>
      <c r="C27" s="4">
        <v>0</v>
      </c>
      <c r="D27" s="4">
        <v>0</v>
      </c>
      <c r="E27" s="14"/>
      <c r="F27" s="5" t="s">
        <v>54</v>
      </c>
      <c r="G27" s="5" t="s">
        <v>54</v>
      </c>
      <c r="H27" s="5" t="s">
        <v>54</v>
      </c>
      <c r="I27" s="5" t="s">
        <v>54</v>
      </c>
      <c r="J27" s="2"/>
      <c r="K27" s="1"/>
    </row>
    <row r="28" spans="1:11" x14ac:dyDescent="0.2">
      <c r="A28" s="9">
        <v>2.6157031785666371E-9</v>
      </c>
      <c r="B28" s="9">
        <v>1.0000000000000001E-5</v>
      </c>
      <c r="C28" s="10"/>
      <c r="D28" s="9">
        <v>0</v>
      </c>
      <c r="E28" s="10"/>
      <c r="F28" s="10"/>
      <c r="G28" s="10"/>
      <c r="H28" s="10"/>
      <c r="I28" s="11" t="s">
        <v>381</v>
      </c>
      <c r="J28" s="2"/>
      <c r="K28" s="1"/>
    </row>
    <row r="29" spans="1:11" ht="15.2" customHeight="1" x14ac:dyDescent="0.2">
      <c r="A29" s="25" t="s">
        <v>352</v>
      </c>
      <c r="B29" s="25"/>
      <c r="C29" s="25"/>
      <c r="D29" s="25"/>
      <c r="E29" s="25"/>
      <c r="F29" s="25"/>
      <c r="G29" s="25"/>
      <c r="H29" s="25"/>
      <c r="I29" s="25"/>
      <c r="J29" s="2"/>
      <c r="K29" s="1"/>
    </row>
    <row r="30" spans="1:11" ht="24" x14ac:dyDescent="0.2">
      <c r="A30" s="4">
        <v>-6.346856421278177E-2</v>
      </c>
      <c r="B30" s="4">
        <v>-242.64436703999999</v>
      </c>
      <c r="C30" s="4">
        <v>-6.5828639999999998</v>
      </c>
      <c r="D30" s="4">
        <v>3686000</v>
      </c>
      <c r="E30" s="14">
        <v>41571</v>
      </c>
      <c r="F30" s="5" t="s">
        <v>52</v>
      </c>
      <c r="G30" s="5" t="s">
        <v>503</v>
      </c>
      <c r="H30" s="5" t="s">
        <v>524</v>
      </c>
      <c r="I30" s="5" t="s">
        <v>525</v>
      </c>
      <c r="J30" s="2"/>
      <c r="K30" s="1"/>
    </row>
    <row r="31" spans="1:11" ht="24" x14ac:dyDescent="0.2">
      <c r="A31" s="4">
        <v>-6.6891168129230336E-2</v>
      </c>
      <c r="B31" s="4">
        <v>-255.72919999999999</v>
      </c>
      <c r="C31" s="4">
        <v>-6.9116</v>
      </c>
      <c r="D31" s="4">
        <v>3700000</v>
      </c>
      <c r="E31" s="14">
        <v>41570</v>
      </c>
      <c r="F31" s="5" t="s">
        <v>52</v>
      </c>
      <c r="G31" s="5" t="s">
        <v>503</v>
      </c>
      <c r="H31" s="5" t="s">
        <v>526</v>
      </c>
      <c r="I31" s="5" t="s">
        <v>527</v>
      </c>
      <c r="J31" s="2"/>
      <c r="K31" s="1"/>
    </row>
    <row r="32" spans="1:11" x14ac:dyDescent="0.2">
      <c r="A32" s="9">
        <v>-0.13035973234201212</v>
      </c>
      <c r="B32" s="9">
        <v>-498.37356704000001</v>
      </c>
      <c r="C32" s="10"/>
      <c r="D32" s="9">
        <v>7386000</v>
      </c>
      <c r="E32" s="10"/>
      <c r="F32" s="10"/>
      <c r="G32" s="10"/>
      <c r="H32" s="10"/>
      <c r="I32" s="11" t="s">
        <v>353</v>
      </c>
      <c r="J32" s="2"/>
      <c r="K32" s="1"/>
    </row>
    <row r="33" spans="1:11" x14ac:dyDescent="0.2">
      <c r="A33" s="9">
        <v>-4.2536651826095458E-2</v>
      </c>
      <c r="B33" s="9">
        <v>-162.62033159819322</v>
      </c>
      <c r="C33" s="10"/>
      <c r="D33" s="9">
        <v>-30320040.113600001</v>
      </c>
      <c r="E33" s="10"/>
      <c r="F33" s="10"/>
      <c r="G33" s="10"/>
      <c r="H33" s="10"/>
      <c r="I33" s="11" t="s">
        <v>81</v>
      </c>
      <c r="J33" s="2"/>
      <c r="K33" s="1"/>
    </row>
    <row r="34" spans="1:11" ht="15.2" customHeight="1" x14ac:dyDescent="0.2">
      <c r="A34" s="25" t="s">
        <v>82</v>
      </c>
      <c r="B34" s="25"/>
      <c r="C34" s="25"/>
      <c r="D34" s="25"/>
      <c r="E34" s="25"/>
      <c r="F34" s="25"/>
      <c r="G34" s="25"/>
      <c r="H34" s="25"/>
      <c r="I34" s="25"/>
      <c r="J34" s="2"/>
      <c r="K34" s="1"/>
    </row>
    <row r="35" spans="1:11" ht="15.2" customHeight="1" x14ac:dyDescent="0.2">
      <c r="A35" s="25" t="s">
        <v>376</v>
      </c>
      <c r="B35" s="25"/>
      <c r="C35" s="25"/>
      <c r="D35" s="25"/>
      <c r="E35" s="25"/>
      <c r="F35" s="25"/>
      <c r="G35" s="25"/>
      <c r="H35" s="25"/>
      <c r="I35" s="25"/>
      <c r="J35" s="2"/>
      <c r="K35" s="1"/>
    </row>
    <row r="36" spans="1:11" x14ac:dyDescent="0.2">
      <c r="A36" s="4">
        <v>2.6157031785666371E-9</v>
      </c>
      <c r="B36" s="4">
        <v>1.0000000000000001E-5</v>
      </c>
      <c r="C36" s="4">
        <v>0</v>
      </c>
      <c r="D36" s="4">
        <v>0</v>
      </c>
      <c r="E36" s="14"/>
      <c r="F36" s="5" t="s">
        <v>54</v>
      </c>
      <c r="G36" s="5" t="s">
        <v>54</v>
      </c>
      <c r="H36" s="5" t="s">
        <v>54</v>
      </c>
      <c r="I36" s="5" t="s">
        <v>54</v>
      </c>
      <c r="J36" s="2"/>
      <c r="K36" s="1"/>
    </row>
    <row r="37" spans="1:11" x14ac:dyDescent="0.2">
      <c r="A37" s="9">
        <v>2.6157031785666371E-9</v>
      </c>
      <c r="B37" s="9">
        <v>1.0000000000000001E-5</v>
      </c>
      <c r="C37" s="10"/>
      <c r="D37" s="9">
        <v>0</v>
      </c>
      <c r="E37" s="10"/>
      <c r="F37" s="10"/>
      <c r="G37" s="10"/>
      <c r="H37" s="10"/>
      <c r="I37" s="11" t="s">
        <v>377</v>
      </c>
      <c r="J37" s="2"/>
      <c r="K37" s="1"/>
    </row>
    <row r="38" spans="1:11" ht="15.2" customHeight="1" x14ac:dyDescent="0.2">
      <c r="A38" s="25" t="s">
        <v>382</v>
      </c>
      <c r="B38" s="25"/>
      <c r="C38" s="25"/>
      <c r="D38" s="25"/>
      <c r="E38" s="25"/>
      <c r="F38" s="25"/>
      <c r="G38" s="25"/>
      <c r="H38" s="25"/>
      <c r="I38" s="25"/>
      <c r="J38" s="2"/>
      <c r="K38" s="1"/>
    </row>
    <row r="39" spans="1:11" x14ac:dyDescent="0.2">
      <c r="A39" s="4">
        <v>2.6157031785666371E-9</v>
      </c>
      <c r="B39" s="4">
        <v>1.0000000000000001E-5</v>
      </c>
      <c r="C39" s="4">
        <v>0</v>
      </c>
      <c r="D39" s="4">
        <v>0</v>
      </c>
      <c r="E39" s="14"/>
      <c r="F39" s="5" t="s">
        <v>54</v>
      </c>
      <c r="G39" s="5" t="s">
        <v>54</v>
      </c>
      <c r="H39" s="5" t="s">
        <v>54</v>
      </c>
      <c r="I39" s="5" t="s">
        <v>54</v>
      </c>
      <c r="J39" s="2"/>
      <c r="K39" s="1"/>
    </row>
    <row r="40" spans="1:11" x14ac:dyDescent="0.2">
      <c r="A40" s="9">
        <v>2.6157031785666371E-9</v>
      </c>
      <c r="B40" s="9">
        <v>1.0000000000000001E-5</v>
      </c>
      <c r="C40" s="10"/>
      <c r="D40" s="9">
        <v>0</v>
      </c>
      <c r="E40" s="10"/>
      <c r="F40" s="10"/>
      <c r="G40" s="10"/>
      <c r="H40" s="10"/>
      <c r="I40" s="11" t="s">
        <v>383</v>
      </c>
      <c r="J40" s="2"/>
      <c r="K40" s="1"/>
    </row>
    <row r="41" spans="1:11" ht="15.2" customHeight="1" x14ac:dyDescent="0.2">
      <c r="A41" s="25" t="s">
        <v>380</v>
      </c>
      <c r="B41" s="25"/>
      <c r="C41" s="25"/>
      <c r="D41" s="25"/>
      <c r="E41" s="25"/>
      <c r="F41" s="25"/>
      <c r="G41" s="25"/>
      <c r="H41" s="25"/>
      <c r="I41" s="25"/>
      <c r="J41" s="2"/>
      <c r="K41" s="1"/>
    </row>
    <row r="42" spans="1:11" x14ac:dyDescent="0.2">
      <c r="A42" s="4">
        <v>2.6157031785666371E-9</v>
      </c>
      <c r="B42" s="4">
        <v>1.0000000000000001E-5</v>
      </c>
      <c r="C42" s="4">
        <v>0</v>
      </c>
      <c r="D42" s="4">
        <v>0</v>
      </c>
      <c r="E42" s="14"/>
      <c r="F42" s="5" t="s">
        <v>54</v>
      </c>
      <c r="G42" s="5" t="s">
        <v>54</v>
      </c>
      <c r="H42" s="5" t="s">
        <v>54</v>
      </c>
      <c r="I42" s="5" t="s">
        <v>54</v>
      </c>
      <c r="J42" s="2"/>
      <c r="K42" s="1"/>
    </row>
    <row r="43" spans="1:11" x14ac:dyDescent="0.2">
      <c r="A43" s="9">
        <v>2.6157031785666371E-9</v>
      </c>
      <c r="B43" s="9">
        <v>1.0000000000000001E-5</v>
      </c>
      <c r="C43" s="10"/>
      <c r="D43" s="9">
        <v>0</v>
      </c>
      <c r="E43" s="10"/>
      <c r="F43" s="10"/>
      <c r="G43" s="10"/>
      <c r="H43" s="10"/>
      <c r="I43" s="11" t="s">
        <v>381</v>
      </c>
      <c r="J43" s="2"/>
      <c r="K43" s="1"/>
    </row>
    <row r="44" spans="1:11" ht="15.2" customHeight="1" x14ac:dyDescent="0.2">
      <c r="A44" s="25" t="s">
        <v>352</v>
      </c>
      <c r="B44" s="25"/>
      <c r="C44" s="25"/>
      <c r="D44" s="25"/>
      <c r="E44" s="25"/>
      <c r="F44" s="25"/>
      <c r="G44" s="25"/>
      <c r="H44" s="25"/>
      <c r="I44" s="25"/>
      <c r="J44" s="2"/>
      <c r="K44" s="1"/>
    </row>
    <row r="45" spans="1:11" x14ac:dyDescent="0.2">
      <c r="A45" s="4">
        <v>2.6157031785666371E-9</v>
      </c>
      <c r="B45" s="4">
        <v>1.0000000000000001E-5</v>
      </c>
      <c r="C45" s="4">
        <v>0</v>
      </c>
      <c r="D45" s="4">
        <v>0</v>
      </c>
      <c r="E45" s="14"/>
      <c r="F45" s="5" t="s">
        <v>54</v>
      </c>
      <c r="G45" s="5" t="s">
        <v>54</v>
      </c>
      <c r="H45" s="5" t="s">
        <v>54</v>
      </c>
      <c r="I45" s="5" t="s">
        <v>54</v>
      </c>
      <c r="J45" s="2"/>
      <c r="K45" s="1"/>
    </row>
    <row r="46" spans="1:11" x14ac:dyDescent="0.2">
      <c r="A46" s="9">
        <v>2.6157031785666371E-9</v>
      </c>
      <c r="B46" s="9">
        <v>1.0000000000000001E-5</v>
      </c>
      <c r="C46" s="10"/>
      <c r="D46" s="9">
        <v>0</v>
      </c>
      <c r="E46" s="10"/>
      <c r="F46" s="10"/>
      <c r="G46" s="10"/>
      <c r="H46" s="10"/>
      <c r="I46" s="11" t="s">
        <v>353</v>
      </c>
      <c r="J46" s="2"/>
      <c r="K46" s="1"/>
    </row>
    <row r="47" spans="1:11" x14ac:dyDescent="0.2">
      <c r="A47" s="9">
        <v>1.0462812714266548E-8</v>
      </c>
      <c r="B47" s="9">
        <v>4.0000000000000003E-5</v>
      </c>
      <c r="C47" s="10"/>
      <c r="D47" s="9">
        <v>0</v>
      </c>
      <c r="E47" s="10"/>
      <c r="F47" s="10"/>
      <c r="G47" s="10"/>
      <c r="H47" s="10"/>
      <c r="I47" s="11" t="s">
        <v>87</v>
      </c>
      <c r="J47" s="2"/>
      <c r="K47" s="1"/>
    </row>
    <row r="48" spans="1:11" x14ac:dyDescent="0.2">
      <c r="A48" s="6">
        <v>-4.2536641363282737E-2</v>
      </c>
      <c r="B48" s="6">
        <v>-162.62029159819323</v>
      </c>
      <c r="C48" s="12"/>
      <c r="D48" s="6">
        <v>-30320040.113600001</v>
      </c>
      <c r="E48" s="12"/>
      <c r="F48" s="12"/>
      <c r="G48" s="12"/>
      <c r="H48" s="12"/>
      <c r="I48" s="7" t="s">
        <v>390</v>
      </c>
      <c r="J48" s="2"/>
      <c r="K48" s="1"/>
    </row>
    <row r="49" spans="1:11" ht="20.100000000000001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1"/>
    </row>
    <row r="50" spans="1:11" ht="36" customHeight="1" x14ac:dyDescent="0.2">
      <c r="A50" s="24" t="s">
        <v>33</v>
      </c>
      <c r="B50" s="24"/>
      <c r="C50" s="24"/>
      <c r="D50" s="24"/>
      <c r="E50" s="24"/>
      <c r="F50" s="24"/>
      <c r="G50" s="24"/>
      <c r="H50" s="24"/>
      <c r="I50" s="24"/>
      <c r="J50" s="24"/>
      <c r="K50" s="1"/>
    </row>
  </sheetData>
  <mergeCells count="15">
    <mergeCell ref="A2:J2"/>
    <mergeCell ref="A3:J3"/>
    <mergeCell ref="A4:J4"/>
    <mergeCell ref="A7:I7"/>
    <mergeCell ref="A8:I8"/>
    <mergeCell ref="A11:I11"/>
    <mergeCell ref="A41:I41"/>
    <mergeCell ref="A44:I44"/>
    <mergeCell ref="A50:J50"/>
    <mergeCell ref="A23:I23"/>
    <mergeCell ref="A26:I26"/>
    <mergeCell ref="A29:I29"/>
    <mergeCell ref="A34:I34"/>
    <mergeCell ref="A35:I35"/>
    <mergeCell ref="A38:I3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528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43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392</v>
      </c>
      <c r="K6" s="3" t="s">
        <v>46</v>
      </c>
      <c r="L6" s="3" t="s">
        <v>47</v>
      </c>
      <c r="M6" s="3" t="s">
        <v>393</v>
      </c>
      <c r="N6" s="3" t="s">
        <v>48</v>
      </c>
      <c r="O6" s="3" t="s">
        <v>49</v>
      </c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394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15.2" customHeight="1" x14ac:dyDescent="0.2">
      <c r="A9" s="25" t="s">
        <v>143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1"/>
    </row>
    <row r="10" spans="1:16" x14ac:dyDescent="0.2">
      <c r="A10" s="4">
        <v>2.6157031785666371E-9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4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 x14ac:dyDescent="0.2">
      <c r="A11" s="9">
        <v>2.6157031785666371E-9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144</v>
      </c>
      <c r="P11" s="1"/>
    </row>
    <row r="12" spans="1:16" ht="25.5" x14ac:dyDescent="0.2">
      <c r="A12" s="9">
        <v>2.6157031785666371E-9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395</v>
      </c>
      <c r="P12" s="1"/>
    </row>
    <row r="13" spans="1:16" ht="15.2" customHeight="1" x14ac:dyDescent="0.2">
      <c r="A13" s="25" t="s">
        <v>396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1"/>
    </row>
    <row r="14" spans="1:16" ht="15.2" customHeight="1" x14ac:dyDescent="0.2">
      <c r="A14" s="25" t="s">
        <v>143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4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144</v>
      </c>
      <c r="P16" s="1"/>
    </row>
    <row r="17" spans="1:16" ht="25.5" x14ac:dyDescent="0.2">
      <c r="A17" s="9">
        <v>2.6157031785666371E-9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397</v>
      </c>
      <c r="P17" s="1"/>
    </row>
    <row r="18" spans="1:16" ht="15.2" customHeight="1" x14ac:dyDescent="0.2">
      <c r="A18" s="25" t="s">
        <v>398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</row>
    <row r="19" spans="1:16" ht="15.2" customHeight="1" x14ac:dyDescent="0.2">
      <c r="A19" s="25" t="s">
        <v>399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"/>
    </row>
    <row r="20" spans="1:16" ht="36" x14ac:dyDescent="0.2">
      <c r="A20" s="4">
        <v>0.10940025327788755</v>
      </c>
      <c r="B20" s="4">
        <v>0.50991699414443703</v>
      </c>
      <c r="C20" s="4">
        <v>418.24414243299998</v>
      </c>
      <c r="D20" s="4">
        <v>106.73</v>
      </c>
      <c r="E20" s="4">
        <v>391871.21</v>
      </c>
      <c r="F20" s="4">
        <v>0.55000000000000004</v>
      </c>
      <c r="G20" s="4">
        <v>4.3</v>
      </c>
      <c r="H20" s="5" t="s">
        <v>52</v>
      </c>
      <c r="I20" s="4">
        <v>1.2</v>
      </c>
      <c r="J20" s="14">
        <v>41180</v>
      </c>
      <c r="K20" s="5" t="s">
        <v>180</v>
      </c>
      <c r="L20" s="5" t="s">
        <v>181</v>
      </c>
      <c r="M20" s="13" t="s">
        <v>529</v>
      </c>
      <c r="N20" s="5" t="s">
        <v>530</v>
      </c>
      <c r="O20" s="5" t="s">
        <v>531</v>
      </c>
      <c r="P20" s="1"/>
    </row>
    <row r="21" spans="1:16" ht="51" x14ac:dyDescent="0.2">
      <c r="A21" s="9">
        <v>0.10940025327788755</v>
      </c>
      <c r="B21" s="10"/>
      <c r="C21" s="9">
        <v>418.24414243299998</v>
      </c>
      <c r="D21" s="10"/>
      <c r="E21" s="9">
        <v>391871.21</v>
      </c>
      <c r="F21" s="9">
        <v>0.55000000000000004</v>
      </c>
      <c r="G21" s="10"/>
      <c r="H21" s="10"/>
      <c r="I21" s="9">
        <v>1.2</v>
      </c>
      <c r="J21" s="10"/>
      <c r="K21" s="10"/>
      <c r="L21" s="10"/>
      <c r="M21" s="10"/>
      <c r="N21" s="10"/>
      <c r="O21" s="11" t="s">
        <v>400</v>
      </c>
      <c r="P21" s="1"/>
    </row>
    <row r="22" spans="1:16" ht="15.2" customHeight="1" x14ac:dyDescent="0.2">
      <c r="A22" s="25" t="s">
        <v>401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 x14ac:dyDescent="0.2">
      <c r="A23" s="4">
        <v>2.6157031785666371E-9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4"/>
      <c r="K23" s="5"/>
      <c r="L23" s="5" t="s">
        <v>54</v>
      </c>
      <c r="M23" s="13"/>
      <c r="N23" s="5" t="s">
        <v>54</v>
      </c>
      <c r="O23" s="5" t="s">
        <v>54</v>
      </c>
      <c r="P23" s="1"/>
    </row>
    <row r="24" spans="1:16" ht="51" x14ac:dyDescent="0.2">
      <c r="A24" s="9">
        <v>2.6157031785666371E-9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402</v>
      </c>
      <c r="P24" s="1"/>
    </row>
    <row r="25" spans="1:16" ht="15.2" customHeight="1" x14ac:dyDescent="0.2">
      <c r="A25" s="25" t="s">
        <v>403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 x14ac:dyDescent="0.2">
      <c r="A26" s="4">
        <v>2.6157031785666371E-9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4"/>
      <c r="K26" s="5"/>
      <c r="L26" s="5" t="s">
        <v>54</v>
      </c>
      <c r="M26" s="13"/>
      <c r="N26" s="5" t="s">
        <v>54</v>
      </c>
      <c r="O26" s="5" t="s">
        <v>54</v>
      </c>
      <c r="P26" s="1"/>
    </row>
    <row r="27" spans="1:16" ht="51" x14ac:dyDescent="0.2">
      <c r="A27" s="9">
        <v>2.6157031785666371E-9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404</v>
      </c>
      <c r="P27" s="1"/>
    </row>
    <row r="28" spans="1:16" ht="15.2" customHeight="1" x14ac:dyDescent="0.2">
      <c r="A28" s="25" t="s">
        <v>405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  <row r="29" spans="1:16" x14ac:dyDescent="0.2">
      <c r="A29" s="4">
        <v>2.6157031785666371E-9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4"/>
      <c r="K29" s="5"/>
      <c r="L29" s="5" t="s">
        <v>54</v>
      </c>
      <c r="M29" s="13"/>
      <c r="N29" s="5" t="s">
        <v>54</v>
      </c>
      <c r="O29" s="5" t="s">
        <v>54</v>
      </c>
      <c r="P29" s="1"/>
    </row>
    <row r="30" spans="1:16" ht="51" x14ac:dyDescent="0.2">
      <c r="A30" s="9">
        <v>2.6157031785666371E-9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406</v>
      </c>
      <c r="P30" s="1"/>
    </row>
    <row r="31" spans="1:16" ht="25.5" x14ac:dyDescent="0.2">
      <c r="A31" s="9">
        <v>0.10940026112499708</v>
      </c>
      <c r="B31" s="10"/>
      <c r="C31" s="9">
        <v>418.24417243300002</v>
      </c>
      <c r="D31" s="10"/>
      <c r="E31" s="9">
        <v>391871.21</v>
      </c>
      <c r="F31" s="9">
        <v>0.54999996054936073</v>
      </c>
      <c r="G31" s="10"/>
      <c r="H31" s="10"/>
      <c r="I31" s="9">
        <v>1.1999999139258779</v>
      </c>
      <c r="J31" s="10"/>
      <c r="K31" s="10"/>
      <c r="L31" s="10"/>
      <c r="M31" s="10"/>
      <c r="N31" s="10"/>
      <c r="O31" s="11" t="s">
        <v>407</v>
      </c>
      <c r="P31" s="1"/>
    </row>
    <row r="32" spans="1:16" x14ac:dyDescent="0.2">
      <c r="A32" s="9">
        <v>0.10940026635640344</v>
      </c>
      <c r="B32" s="10"/>
      <c r="C32" s="9">
        <v>418.24419243300002</v>
      </c>
      <c r="D32" s="10"/>
      <c r="E32" s="9">
        <v>391871.21</v>
      </c>
      <c r="F32" s="9">
        <v>0.54999993424893756</v>
      </c>
      <c r="G32" s="10"/>
      <c r="H32" s="10"/>
      <c r="I32" s="9">
        <v>1.1999998565431365</v>
      </c>
      <c r="J32" s="10"/>
      <c r="K32" s="10"/>
      <c r="L32" s="10"/>
      <c r="M32" s="10"/>
      <c r="N32" s="10"/>
      <c r="O32" s="11" t="s">
        <v>81</v>
      </c>
      <c r="P32" s="1"/>
    </row>
    <row r="33" spans="1:16" ht="15.2" customHeight="1" x14ac:dyDescent="0.2">
      <c r="A33" s="25" t="s">
        <v>82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"/>
    </row>
    <row r="34" spans="1:16" ht="15.2" customHeight="1" x14ac:dyDescent="0.2">
      <c r="A34" s="25" t="s">
        <v>394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  <row r="35" spans="1:16" ht="15.2" customHeight="1" x14ac:dyDescent="0.2">
      <c r="A35" s="25" t="s">
        <v>143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"/>
    </row>
    <row r="36" spans="1:16" ht="48" x14ac:dyDescent="0.2">
      <c r="A36" s="4">
        <v>0.2287177398596614</v>
      </c>
      <c r="B36" s="4">
        <v>1.8513513513513499E-3</v>
      </c>
      <c r="C36" s="4">
        <v>874.40250000000003</v>
      </c>
      <c r="D36" s="4">
        <v>127.65</v>
      </c>
      <c r="E36" s="4">
        <v>685000</v>
      </c>
      <c r="F36" s="4">
        <v>2.2799999999999998</v>
      </c>
      <c r="G36" s="4">
        <v>3.85</v>
      </c>
      <c r="H36" s="5" t="s">
        <v>52</v>
      </c>
      <c r="I36" s="4">
        <v>5.79</v>
      </c>
      <c r="J36" s="14">
        <v>40813</v>
      </c>
      <c r="K36" s="5" t="s">
        <v>53</v>
      </c>
      <c r="L36" s="5"/>
      <c r="M36" s="13" t="s">
        <v>529</v>
      </c>
      <c r="N36" s="5" t="s">
        <v>532</v>
      </c>
      <c r="O36" s="5" t="s">
        <v>533</v>
      </c>
      <c r="P36" s="1"/>
    </row>
    <row r="37" spans="1:16" x14ac:dyDescent="0.2">
      <c r="A37" s="9">
        <v>0.2287177398596614</v>
      </c>
      <c r="B37" s="10"/>
      <c r="C37" s="9">
        <v>874.40250000000003</v>
      </c>
      <c r="D37" s="10"/>
      <c r="E37" s="9">
        <v>685000</v>
      </c>
      <c r="F37" s="9">
        <v>2.2799999999999998</v>
      </c>
      <c r="G37" s="10"/>
      <c r="H37" s="10"/>
      <c r="I37" s="9">
        <v>5.79</v>
      </c>
      <c r="J37" s="10"/>
      <c r="K37" s="10"/>
      <c r="L37" s="10"/>
      <c r="M37" s="10"/>
      <c r="N37" s="10"/>
      <c r="O37" s="11" t="s">
        <v>144</v>
      </c>
      <c r="P37" s="1"/>
    </row>
    <row r="38" spans="1:16" ht="25.5" x14ac:dyDescent="0.2">
      <c r="A38" s="9">
        <v>0.2287177398596614</v>
      </c>
      <c r="B38" s="10"/>
      <c r="C38" s="9">
        <v>874.40250000000003</v>
      </c>
      <c r="D38" s="10"/>
      <c r="E38" s="9">
        <v>685000</v>
      </c>
      <c r="F38" s="9">
        <v>2.2799999999999998</v>
      </c>
      <c r="G38" s="10"/>
      <c r="H38" s="10"/>
      <c r="I38" s="9">
        <v>5.79</v>
      </c>
      <c r="J38" s="10"/>
      <c r="K38" s="10"/>
      <c r="L38" s="10"/>
      <c r="M38" s="10"/>
      <c r="N38" s="10"/>
      <c r="O38" s="11" t="s">
        <v>395</v>
      </c>
      <c r="P38" s="1"/>
    </row>
    <row r="39" spans="1:16" ht="15.2" customHeight="1" x14ac:dyDescent="0.2">
      <c r="A39" s="25" t="s">
        <v>396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1"/>
    </row>
    <row r="40" spans="1:16" ht="15.2" customHeight="1" x14ac:dyDescent="0.2">
      <c r="A40" s="25" t="s">
        <v>143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1"/>
    </row>
    <row r="41" spans="1:16" x14ac:dyDescent="0.2">
      <c r="A41" s="4">
        <v>2.6157031785666371E-9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54</v>
      </c>
      <c r="I41" s="4">
        <v>0</v>
      </c>
      <c r="J41" s="14"/>
      <c r="K41" s="5"/>
      <c r="L41" s="5" t="s">
        <v>54</v>
      </c>
      <c r="M41" s="13"/>
      <c r="N41" s="5" t="s">
        <v>54</v>
      </c>
      <c r="O41" s="5" t="s">
        <v>54</v>
      </c>
      <c r="P41" s="1"/>
    </row>
    <row r="42" spans="1:16" x14ac:dyDescent="0.2">
      <c r="A42" s="9">
        <v>2.6157031785666371E-9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144</v>
      </c>
      <c r="P42" s="1"/>
    </row>
    <row r="43" spans="1:16" ht="25.5" x14ac:dyDescent="0.2">
      <c r="A43" s="9">
        <v>2.6157031785666371E-9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397</v>
      </c>
      <c r="P43" s="1"/>
    </row>
    <row r="44" spans="1:16" ht="15.2" customHeight="1" x14ac:dyDescent="0.2">
      <c r="A44" s="25" t="s">
        <v>398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1"/>
    </row>
    <row r="45" spans="1:16" ht="15.2" customHeight="1" x14ac:dyDescent="0.2">
      <c r="A45" s="25" t="s">
        <v>399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1"/>
    </row>
    <row r="46" spans="1:16" x14ac:dyDescent="0.2">
      <c r="A46" s="4">
        <v>2.6157031785666371E-9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14"/>
      <c r="K46" s="5"/>
      <c r="L46" s="5" t="s">
        <v>54</v>
      </c>
      <c r="M46" s="13"/>
      <c r="N46" s="5" t="s">
        <v>54</v>
      </c>
      <c r="O46" s="5" t="s">
        <v>54</v>
      </c>
      <c r="P46" s="1"/>
    </row>
    <row r="47" spans="1:16" ht="51" x14ac:dyDescent="0.2">
      <c r="A47" s="9">
        <v>2.6157031785666371E-9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400</v>
      </c>
      <c r="P47" s="1"/>
    </row>
    <row r="48" spans="1:16" ht="15.2" customHeight="1" x14ac:dyDescent="0.2">
      <c r="A48" s="25" t="s">
        <v>401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1"/>
    </row>
    <row r="49" spans="1:16" x14ac:dyDescent="0.2">
      <c r="A49" s="4">
        <v>2.6157031785666371E-9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14"/>
      <c r="K49" s="5"/>
      <c r="L49" s="5" t="s">
        <v>54</v>
      </c>
      <c r="M49" s="13"/>
      <c r="N49" s="5" t="s">
        <v>54</v>
      </c>
      <c r="O49" s="5" t="s">
        <v>54</v>
      </c>
      <c r="P49" s="1"/>
    </row>
    <row r="50" spans="1:16" ht="51" x14ac:dyDescent="0.2">
      <c r="A50" s="9">
        <v>2.6157031785666371E-9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402</v>
      </c>
      <c r="P50" s="1"/>
    </row>
    <row r="51" spans="1:16" ht="15.2" customHeight="1" x14ac:dyDescent="0.2">
      <c r="A51" s="25" t="s">
        <v>403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1"/>
    </row>
    <row r="52" spans="1:16" x14ac:dyDescent="0.2">
      <c r="A52" s="4">
        <v>2.6157031785666371E-9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54</v>
      </c>
      <c r="I52" s="4">
        <v>0</v>
      </c>
      <c r="J52" s="14"/>
      <c r="K52" s="5"/>
      <c r="L52" s="5" t="s">
        <v>54</v>
      </c>
      <c r="M52" s="13"/>
      <c r="N52" s="5" t="s">
        <v>54</v>
      </c>
      <c r="O52" s="5" t="s">
        <v>54</v>
      </c>
      <c r="P52" s="1"/>
    </row>
    <row r="53" spans="1:16" ht="51" x14ac:dyDescent="0.2">
      <c r="A53" s="9">
        <v>2.6157031785666371E-9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404</v>
      </c>
      <c r="P53" s="1"/>
    </row>
    <row r="54" spans="1:16" ht="15.2" customHeight="1" x14ac:dyDescent="0.2">
      <c r="A54" s="25" t="s">
        <v>405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"/>
    </row>
    <row r="55" spans="1:16" x14ac:dyDescent="0.2">
      <c r="A55" s="4">
        <v>2.6157031785666371E-9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4"/>
      <c r="K55" s="5"/>
      <c r="L55" s="5" t="s">
        <v>54</v>
      </c>
      <c r="M55" s="13"/>
      <c r="N55" s="5" t="s">
        <v>54</v>
      </c>
      <c r="O55" s="5" t="s">
        <v>54</v>
      </c>
      <c r="P55" s="1"/>
    </row>
    <row r="56" spans="1:16" ht="51" x14ac:dyDescent="0.2">
      <c r="A56" s="9">
        <v>2.6157031785666371E-9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406</v>
      </c>
      <c r="P56" s="1"/>
    </row>
    <row r="57" spans="1:16" ht="25.5" x14ac:dyDescent="0.2">
      <c r="A57" s="9">
        <v>1.0462812714266548E-8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407</v>
      </c>
      <c r="P57" s="1"/>
    </row>
    <row r="58" spans="1:16" x14ac:dyDescent="0.2">
      <c r="A58" s="9">
        <v>0.22871775293817728</v>
      </c>
      <c r="B58" s="10"/>
      <c r="C58" s="9">
        <v>874.40255000000002</v>
      </c>
      <c r="D58" s="10"/>
      <c r="E58" s="9">
        <v>685000</v>
      </c>
      <c r="F58" s="9">
        <v>2.2799998696252661</v>
      </c>
      <c r="G58" s="10"/>
      <c r="H58" s="10"/>
      <c r="I58" s="9">
        <v>5.789999668916793</v>
      </c>
      <c r="J58" s="10"/>
      <c r="K58" s="10"/>
      <c r="L58" s="10"/>
      <c r="M58" s="10"/>
      <c r="N58" s="10"/>
      <c r="O58" s="11" t="s">
        <v>87</v>
      </c>
      <c r="P58" s="1"/>
    </row>
    <row r="59" spans="1:16" ht="25.5" x14ac:dyDescent="0.2">
      <c r="A59" s="6">
        <v>0.33811801929458074</v>
      </c>
      <c r="B59" s="12"/>
      <c r="C59" s="6">
        <v>1292.6467424330001</v>
      </c>
      <c r="D59" s="12"/>
      <c r="E59" s="6">
        <v>1076871.21</v>
      </c>
      <c r="F59" s="6">
        <v>1.7202472302315084</v>
      </c>
      <c r="G59" s="12"/>
      <c r="H59" s="12"/>
      <c r="I59" s="6">
        <v>4.3048756193403914</v>
      </c>
      <c r="J59" s="12"/>
      <c r="K59" s="12"/>
      <c r="L59" s="12"/>
      <c r="M59" s="12"/>
      <c r="N59" s="12"/>
      <c r="O59" s="7" t="s">
        <v>408</v>
      </c>
      <c r="P59" s="1"/>
    </row>
    <row r="60" spans="1:16" ht="36" customHeight="1" x14ac:dyDescent="0.2">
      <c r="A60" s="24" t="s">
        <v>33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2"/>
  <sheetViews>
    <sheetView showGridLines="0" topLeftCell="A34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1" t="s">
        <v>534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3</v>
      </c>
      <c r="B6" s="3" t="s">
        <v>43</v>
      </c>
      <c r="C6" s="3" t="s">
        <v>92</v>
      </c>
      <c r="D6" s="3" t="s">
        <v>93</v>
      </c>
      <c r="E6" s="3" t="s">
        <v>44</v>
      </c>
      <c r="F6" s="3" t="s">
        <v>535</v>
      </c>
      <c r="G6" s="3" t="s">
        <v>35</v>
      </c>
      <c r="H6" s="3" t="s">
        <v>94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1"/>
    </row>
    <row r="8" spans="1:13" ht="15.2" customHeight="1" x14ac:dyDescent="0.2">
      <c r="A8" s="25" t="s">
        <v>536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1"/>
    </row>
    <row r="9" spans="1:13" x14ac:dyDescent="0.2">
      <c r="A9" s="4">
        <v>2.6157031785666371E-9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5"/>
      <c r="J9" s="5" t="s">
        <v>54</v>
      </c>
      <c r="K9" s="5" t="s">
        <v>54</v>
      </c>
      <c r="L9" s="5" t="s">
        <v>54</v>
      </c>
      <c r="M9" s="1"/>
    </row>
    <row r="10" spans="1:13" ht="25.5" x14ac:dyDescent="0.2">
      <c r="A10" s="9">
        <v>2.6157031785666371E-9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537</v>
      </c>
      <c r="M10" s="1"/>
    </row>
    <row r="11" spans="1:13" ht="15.2" customHeight="1" x14ac:dyDescent="0.2">
      <c r="A11" s="25" t="s">
        <v>538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spans="1:13" x14ac:dyDescent="0.2">
      <c r="A12" s="4">
        <v>2.6157031785666371E-9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5"/>
      <c r="J12" s="5" t="s">
        <v>54</v>
      </c>
      <c r="K12" s="5" t="s">
        <v>54</v>
      </c>
      <c r="L12" s="5" t="s">
        <v>54</v>
      </c>
      <c r="M12" s="1"/>
    </row>
    <row r="13" spans="1:13" ht="25.5" x14ac:dyDescent="0.2">
      <c r="A13" s="9">
        <v>2.6157031785666371E-9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539</v>
      </c>
      <c r="M13" s="1"/>
    </row>
    <row r="14" spans="1:13" ht="15.2" customHeight="1" x14ac:dyDescent="0.2">
      <c r="A14" s="25" t="s">
        <v>540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"/>
    </row>
    <row r="15" spans="1:13" x14ac:dyDescent="0.2">
      <c r="A15" s="4">
        <v>2.6157031785666371E-9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5"/>
      <c r="J15" s="5" t="s">
        <v>54</v>
      </c>
      <c r="K15" s="5" t="s">
        <v>54</v>
      </c>
      <c r="L15" s="5" t="s">
        <v>54</v>
      </c>
      <c r="M15" s="1"/>
    </row>
    <row r="16" spans="1:13" ht="25.5" x14ac:dyDescent="0.2">
      <c r="A16" s="9">
        <v>2.6157031785666371E-9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541</v>
      </c>
      <c r="M16" s="1"/>
    </row>
    <row r="17" spans="1:13" ht="15.2" customHeight="1" x14ac:dyDescent="0.2">
      <c r="A17" s="25" t="s">
        <v>542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1"/>
    </row>
    <row r="18" spans="1:13" x14ac:dyDescent="0.2">
      <c r="A18" s="4">
        <v>0.25168183090419</v>
      </c>
      <c r="B18" s="4">
        <v>962.19568400000003</v>
      </c>
      <c r="C18" s="4">
        <v>125.41</v>
      </c>
      <c r="D18" s="4">
        <v>767240</v>
      </c>
      <c r="E18" s="4">
        <v>3.66</v>
      </c>
      <c r="F18" s="4">
        <v>6</v>
      </c>
      <c r="G18" s="5" t="s">
        <v>52</v>
      </c>
      <c r="H18" s="4">
        <v>7.6</v>
      </c>
      <c r="I18" s="5" t="s">
        <v>60</v>
      </c>
      <c r="J18" s="5" t="s">
        <v>170</v>
      </c>
      <c r="K18" s="5" t="s">
        <v>543</v>
      </c>
      <c r="L18" s="5" t="s">
        <v>544</v>
      </c>
      <c r="M18" s="1"/>
    </row>
    <row r="19" spans="1:13" x14ac:dyDescent="0.2">
      <c r="A19" s="4">
        <v>0.1233746054663979</v>
      </c>
      <c r="B19" s="4">
        <v>471.66898170000002</v>
      </c>
      <c r="C19" s="4">
        <v>123.47</v>
      </c>
      <c r="D19" s="4">
        <v>382011</v>
      </c>
      <c r="E19" s="4">
        <v>3.66</v>
      </c>
      <c r="F19" s="4">
        <v>6</v>
      </c>
      <c r="G19" s="5" t="s">
        <v>52</v>
      </c>
      <c r="H19" s="4">
        <v>7.6</v>
      </c>
      <c r="I19" s="5" t="s">
        <v>60</v>
      </c>
      <c r="J19" s="5" t="s">
        <v>170</v>
      </c>
      <c r="K19" s="5" t="s">
        <v>545</v>
      </c>
      <c r="L19" s="5" t="s">
        <v>546</v>
      </c>
      <c r="M19" s="1"/>
    </row>
    <row r="20" spans="1:13" x14ac:dyDescent="0.2">
      <c r="A20" s="4">
        <v>0.12530777435536125</v>
      </c>
      <c r="B20" s="4">
        <v>479.05960959999999</v>
      </c>
      <c r="C20" s="4">
        <v>122.72</v>
      </c>
      <c r="D20" s="4">
        <v>390368</v>
      </c>
      <c r="E20" s="4">
        <v>4.0199999999999996</v>
      </c>
      <c r="F20" s="4">
        <v>6</v>
      </c>
      <c r="G20" s="5" t="s">
        <v>52</v>
      </c>
      <c r="H20" s="4">
        <v>7.56</v>
      </c>
      <c r="I20" s="5" t="s">
        <v>60</v>
      </c>
      <c r="J20" s="5" t="s">
        <v>170</v>
      </c>
      <c r="K20" s="5" t="s">
        <v>547</v>
      </c>
      <c r="L20" s="5" t="s">
        <v>548</v>
      </c>
      <c r="M20" s="1"/>
    </row>
    <row r="21" spans="1:13" x14ac:dyDescent="0.2">
      <c r="A21" s="4">
        <v>0.11354941070989297</v>
      </c>
      <c r="B21" s="4">
        <v>434.10663579999999</v>
      </c>
      <c r="C21" s="4">
        <v>122.53</v>
      </c>
      <c r="D21" s="4">
        <v>354286</v>
      </c>
      <c r="E21" s="4">
        <v>4.46</v>
      </c>
      <c r="F21" s="4">
        <v>6</v>
      </c>
      <c r="G21" s="5" t="s">
        <v>52</v>
      </c>
      <c r="H21" s="4">
        <v>7.52</v>
      </c>
      <c r="I21" s="5" t="s">
        <v>60</v>
      </c>
      <c r="J21" s="5" t="s">
        <v>170</v>
      </c>
      <c r="K21" s="5" t="s">
        <v>549</v>
      </c>
      <c r="L21" s="5" t="s">
        <v>550</v>
      </c>
      <c r="M21" s="1"/>
    </row>
    <row r="22" spans="1:13" x14ac:dyDescent="0.2">
      <c r="A22" s="4">
        <v>0.10120376347528372</v>
      </c>
      <c r="B22" s="4">
        <v>386.90843940000002</v>
      </c>
      <c r="C22" s="4">
        <v>122.29</v>
      </c>
      <c r="D22" s="4">
        <v>316386</v>
      </c>
      <c r="E22" s="4">
        <v>4.72</v>
      </c>
      <c r="F22" s="4">
        <v>6</v>
      </c>
      <c r="G22" s="5" t="s">
        <v>52</v>
      </c>
      <c r="H22" s="4">
        <v>7.49</v>
      </c>
      <c r="I22" s="5" t="s">
        <v>60</v>
      </c>
      <c r="J22" s="5" t="s">
        <v>170</v>
      </c>
      <c r="K22" s="5" t="s">
        <v>551</v>
      </c>
      <c r="L22" s="5" t="s">
        <v>552</v>
      </c>
      <c r="M22" s="1"/>
    </row>
    <row r="23" spans="1:13" x14ac:dyDescent="0.2">
      <c r="A23" s="4">
        <v>1.0068437326094484</v>
      </c>
      <c r="B23" s="4">
        <v>3849.2277749999998</v>
      </c>
      <c r="C23" s="4">
        <v>104.15</v>
      </c>
      <c r="D23" s="4">
        <v>3695850</v>
      </c>
      <c r="E23" s="4">
        <v>3.2</v>
      </c>
      <c r="F23" s="4">
        <v>3.4807000000000001</v>
      </c>
      <c r="G23" s="5" t="s">
        <v>36</v>
      </c>
      <c r="H23" s="4">
        <v>2.71</v>
      </c>
      <c r="I23" s="5" t="s">
        <v>60</v>
      </c>
      <c r="J23" s="5" t="s">
        <v>170</v>
      </c>
      <c r="K23" s="5" t="s">
        <v>553</v>
      </c>
      <c r="L23" s="5" t="s">
        <v>554</v>
      </c>
      <c r="M23" s="1"/>
    </row>
    <row r="24" spans="1:13" x14ac:dyDescent="0.2">
      <c r="A24" s="4">
        <v>0.41089715289997214</v>
      </c>
      <c r="B24" s="4">
        <v>1570.8860098</v>
      </c>
      <c r="C24" s="4">
        <v>118.15</v>
      </c>
      <c r="D24" s="4">
        <v>1329569.2</v>
      </c>
      <c r="E24" s="4">
        <v>2.62</v>
      </c>
      <c r="F24" s="4">
        <v>5.15</v>
      </c>
      <c r="G24" s="5" t="s">
        <v>52</v>
      </c>
      <c r="H24" s="4">
        <v>6.26</v>
      </c>
      <c r="I24" s="5" t="s">
        <v>60</v>
      </c>
      <c r="J24" s="5" t="s">
        <v>207</v>
      </c>
      <c r="K24" s="5" t="s">
        <v>555</v>
      </c>
      <c r="L24" s="5" t="s">
        <v>556</v>
      </c>
      <c r="M24" s="1"/>
    </row>
    <row r="25" spans="1:13" x14ac:dyDescent="0.2">
      <c r="A25" s="4">
        <v>9.6328432712592921E-2</v>
      </c>
      <c r="B25" s="4">
        <v>368.26973909700001</v>
      </c>
      <c r="C25" s="4">
        <v>114.69</v>
      </c>
      <c r="D25" s="4">
        <v>321100.13</v>
      </c>
      <c r="E25" s="4">
        <v>3.86</v>
      </c>
      <c r="F25" s="4">
        <v>7.5</v>
      </c>
      <c r="G25" s="5" t="s">
        <v>52</v>
      </c>
      <c r="H25" s="4">
        <v>3.55</v>
      </c>
      <c r="I25" s="5" t="s">
        <v>60</v>
      </c>
      <c r="J25" s="5" t="s">
        <v>309</v>
      </c>
      <c r="K25" s="5" t="s">
        <v>557</v>
      </c>
      <c r="L25" s="5" t="s">
        <v>558</v>
      </c>
      <c r="M25" s="1"/>
    </row>
    <row r="26" spans="1:13" x14ac:dyDescent="0.2">
      <c r="A26" s="4">
        <v>0.49749370715744212</v>
      </c>
      <c r="B26" s="4">
        <v>1901.9501571660001</v>
      </c>
      <c r="C26" s="4">
        <v>101.23</v>
      </c>
      <c r="D26" s="4">
        <v>1878840.42</v>
      </c>
      <c r="E26" s="4">
        <v>3.39</v>
      </c>
      <c r="F26" s="4">
        <v>3.85</v>
      </c>
      <c r="G26" s="5" t="s">
        <v>52</v>
      </c>
      <c r="H26" s="4">
        <v>1.39</v>
      </c>
      <c r="I26" s="5" t="s">
        <v>53</v>
      </c>
      <c r="J26" s="5" t="s">
        <v>54</v>
      </c>
      <c r="K26" s="5" t="s">
        <v>559</v>
      </c>
      <c r="L26" s="5" t="s">
        <v>560</v>
      </c>
      <c r="M26" s="1"/>
    </row>
    <row r="27" spans="1:13" x14ac:dyDescent="0.2">
      <c r="A27" s="4">
        <v>0.26196813596796681</v>
      </c>
      <c r="B27" s="4">
        <v>1001.520884</v>
      </c>
      <c r="C27" s="4">
        <v>103.6</v>
      </c>
      <c r="D27" s="4">
        <v>966719</v>
      </c>
      <c r="E27" s="4">
        <v>3.89</v>
      </c>
      <c r="F27" s="4">
        <v>4.55</v>
      </c>
      <c r="G27" s="5" t="s">
        <v>52</v>
      </c>
      <c r="H27" s="4">
        <v>4.13</v>
      </c>
      <c r="I27" s="5" t="s">
        <v>53</v>
      </c>
      <c r="J27" s="5" t="s">
        <v>54</v>
      </c>
      <c r="K27" s="5" t="s">
        <v>561</v>
      </c>
      <c r="L27" s="5" t="s">
        <v>562</v>
      </c>
      <c r="M27" s="1"/>
    </row>
    <row r="28" spans="1:13" x14ac:dyDescent="0.2">
      <c r="A28" s="4">
        <v>7.2480039621590345E-2</v>
      </c>
      <c r="B28" s="4">
        <v>277.09581200000002</v>
      </c>
      <c r="C28" s="4">
        <v>119.14</v>
      </c>
      <c r="D28" s="4">
        <v>232580</v>
      </c>
      <c r="E28" s="4">
        <v>6.55</v>
      </c>
      <c r="F28" s="4">
        <v>7.5</v>
      </c>
      <c r="G28" s="5" t="s">
        <v>52</v>
      </c>
      <c r="H28" s="4">
        <v>2.71</v>
      </c>
      <c r="I28" s="5" t="s">
        <v>53</v>
      </c>
      <c r="J28" s="5" t="s">
        <v>54</v>
      </c>
      <c r="K28" s="5" t="s">
        <v>563</v>
      </c>
      <c r="L28" s="5" t="s">
        <v>564</v>
      </c>
      <c r="M28" s="1"/>
    </row>
    <row r="29" spans="1:13" ht="25.5" x14ac:dyDescent="0.2">
      <c r="A29" s="9">
        <v>3.0611285858801387</v>
      </c>
      <c r="B29" s="9">
        <v>11702.889727563001</v>
      </c>
      <c r="C29" s="10"/>
      <c r="D29" s="9">
        <v>10634949.75</v>
      </c>
      <c r="E29" s="9">
        <v>3.4990814190949759</v>
      </c>
      <c r="F29" s="10"/>
      <c r="G29" s="10"/>
      <c r="H29" s="9">
        <v>4.254070769226864</v>
      </c>
      <c r="I29" s="10"/>
      <c r="J29" s="10"/>
      <c r="K29" s="10"/>
      <c r="L29" s="11" t="s">
        <v>565</v>
      </c>
      <c r="M29" s="1"/>
    </row>
    <row r="30" spans="1:13" ht="15.2" customHeight="1" x14ac:dyDescent="0.2">
      <c r="A30" s="25" t="s">
        <v>566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1"/>
    </row>
    <row r="31" spans="1:13" x14ac:dyDescent="0.2">
      <c r="A31" s="4">
        <v>2.6157031785666371E-9</v>
      </c>
      <c r="B31" s="4">
        <v>1.0000000000000001E-5</v>
      </c>
      <c r="C31" s="4">
        <v>0</v>
      </c>
      <c r="D31" s="4">
        <v>0</v>
      </c>
      <c r="E31" s="4">
        <v>0</v>
      </c>
      <c r="F31" s="4">
        <v>0</v>
      </c>
      <c r="G31" s="5" t="s">
        <v>54</v>
      </c>
      <c r="H31" s="4">
        <v>0</v>
      </c>
      <c r="I31" s="5"/>
      <c r="J31" s="5" t="s">
        <v>54</v>
      </c>
      <c r="K31" s="5" t="s">
        <v>54</v>
      </c>
      <c r="L31" s="5" t="s">
        <v>54</v>
      </c>
      <c r="M31" s="1"/>
    </row>
    <row r="32" spans="1:13" ht="25.5" x14ac:dyDescent="0.2">
      <c r="A32" s="9">
        <v>2.6157031785666371E-9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567</v>
      </c>
      <c r="M32" s="1"/>
    </row>
    <row r="33" spans="1:13" ht="15.2" customHeight="1" x14ac:dyDescent="0.2">
      <c r="A33" s="25" t="s">
        <v>568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1"/>
    </row>
    <row r="34" spans="1:13" x14ac:dyDescent="0.2">
      <c r="A34" s="4">
        <v>2.6157031785666371E-9</v>
      </c>
      <c r="B34" s="4">
        <v>1.0000000000000001E-5</v>
      </c>
      <c r="C34" s="4">
        <v>0</v>
      </c>
      <c r="D34" s="4">
        <v>0</v>
      </c>
      <c r="E34" s="4">
        <v>0</v>
      </c>
      <c r="F34" s="4">
        <v>0</v>
      </c>
      <c r="G34" s="5" t="s">
        <v>54</v>
      </c>
      <c r="H34" s="4">
        <v>0</v>
      </c>
      <c r="I34" s="5"/>
      <c r="J34" s="5" t="s">
        <v>54</v>
      </c>
      <c r="K34" s="5" t="s">
        <v>54</v>
      </c>
      <c r="L34" s="5" t="s">
        <v>54</v>
      </c>
      <c r="M34" s="1"/>
    </row>
    <row r="35" spans="1:13" x14ac:dyDescent="0.2">
      <c r="A35" s="4">
        <v>2.6157031785666371E-9</v>
      </c>
      <c r="B35" s="4">
        <v>1.0000000000000001E-5</v>
      </c>
      <c r="C35" s="4">
        <v>0</v>
      </c>
      <c r="D35" s="4">
        <v>0</v>
      </c>
      <c r="E35" s="4">
        <v>0</v>
      </c>
      <c r="F35" s="4">
        <v>0</v>
      </c>
      <c r="G35" s="5" t="s">
        <v>54</v>
      </c>
      <c r="H35" s="4">
        <v>0</v>
      </c>
      <c r="I35" s="5"/>
      <c r="J35" s="5" t="s">
        <v>54</v>
      </c>
      <c r="K35" s="5" t="s">
        <v>54</v>
      </c>
      <c r="L35" s="5" t="s">
        <v>54</v>
      </c>
      <c r="M35" s="1"/>
    </row>
    <row r="36" spans="1:13" x14ac:dyDescent="0.2">
      <c r="A36" s="9">
        <v>5.2314063571332742E-9</v>
      </c>
      <c r="B36" s="9">
        <v>2.0000000000000002E-5</v>
      </c>
      <c r="C36" s="10"/>
      <c r="D36" s="9">
        <v>0</v>
      </c>
      <c r="E36" s="9">
        <v>0</v>
      </c>
      <c r="F36" s="10"/>
      <c r="G36" s="10"/>
      <c r="H36" s="9">
        <v>0</v>
      </c>
      <c r="I36" s="10"/>
      <c r="J36" s="10"/>
      <c r="K36" s="10"/>
      <c r="L36" s="11" t="s">
        <v>569</v>
      </c>
      <c r="M36" s="1"/>
    </row>
    <row r="37" spans="1:13" ht="15.2" customHeight="1" x14ac:dyDescent="0.2">
      <c r="A37" s="25" t="s">
        <v>570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1"/>
    </row>
    <row r="38" spans="1:13" x14ac:dyDescent="0.2">
      <c r="A38" s="4">
        <v>2.6157031785666371E-9</v>
      </c>
      <c r="B38" s="4">
        <v>1.0000000000000001E-5</v>
      </c>
      <c r="C38" s="4">
        <v>0</v>
      </c>
      <c r="D38" s="4">
        <v>0</v>
      </c>
      <c r="E38" s="4">
        <v>0</v>
      </c>
      <c r="F38" s="4">
        <v>0</v>
      </c>
      <c r="G38" s="5" t="s">
        <v>54</v>
      </c>
      <c r="H38" s="4">
        <v>0</v>
      </c>
      <c r="I38" s="5"/>
      <c r="J38" s="5" t="s">
        <v>54</v>
      </c>
      <c r="K38" s="5" t="s">
        <v>54</v>
      </c>
      <c r="L38" s="5" t="s">
        <v>54</v>
      </c>
      <c r="M38" s="1"/>
    </row>
    <row r="39" spans="1:13" ht="25.5" x14ac:dyDescent="0.2">
      <c r="A39" s="9">
        <v>2.6157031785666371E-9</v>
      </c>
      <c r="B39" s="9">
        <v>1.0000000000000001E-5</v>
      </c>
      <c r="C39" s="10"/>
      <c r="D39" s="9">
        <v>0</v>
      </c>
      <c r="E39" s="9">
        <v>0</v>
      </c>
      <c r="F39" s="10"/>
      <c r="G39" s="10"/>
      <c r="H39" s="9">
        <v>0</v>
      </c>
      <c r="I39" s="10"/>
      <c r="J39" s="10"/>
      <c r="K39" s="10"/>
      <c r="L39" s="11" t="s">
        <v>571</v>
      </c>
      <c r="M39" s="1"/>
    </row>
    <row r="40" spans="1:13" ht="15.2" customHeight="1" x14ac:dyDescent="0.2">
      <c r="A40" s="25" t="s">
        <v>572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1"/>
    </row>
    <row r="41" spans="1:13" x14ac:dyDescent="0.2">
      <c r="A41" s="4">
        <v>1.800840229746355</v>
      </c>
      <c r="B41" s="4">
        <v>6884.7269999999999</v>
      </c>
      <c r="C41" s="4">
        <v>106.41</v>
      </c>
      <c r="D41" s="4">
        <v>6470000</v>
      </c>
      <c r="E41" s="4">
        <v>3.89</v>
      </c>
      <c r="F41" s="4">
        <v>4.74</v>
      </c>
      <c r="G41" s="5" t="s">
        <v>52</v>
      </c>
      <c r="H41" s="4">
        <v>6.6</v>
      </c>
      <c r="I41" s="5" t="s">
        <v>60</v>
      </c>
      <c r="J41" s="5" t="s">
        <v>61</v>
      </c>
      <c r="K41" s="5" t="s">
        <v>573</v>
      </c>
      <c r="L41" s="5" t="s">
        <v>574</v>
      </c>
      <c r="M41" s="1"/>
    </row>
    <row r="42" spans="1:13" x14ac:dyDescent="0.2">
      <c r="A42" s="4">
        <v>1.8550457867572043</v>
      </c>
      <c r="B42" s="4">
        <v>7091.9583000000002</v>
      </c>
      <c r="C42" s="4">
        <v>100.41</v>
      </c>
      <c r="D42" s="4">
        <v>7063000</v>
      </c>
      <c r="E42" s="4">
        <v>0.45</v>
      </c>
      <c r="F42" s="4">
        <v>0.75</v>
      </c>
      <c r="G42" s="5" t="s">
        <v>52</v>
      </c>
      <c r="H42" s="4">
        <v>1.1499999999999999</v>
      </c>
      <c r="I42" s="5" t="s">
        <v>180</v>
      </c>
      <c r="J42" s="5" t="s">
        <v>443</v>
      </c>
      <c r="K42" s="5" t="s">
        <v>575</v>
      </c>
      <c r="L42" s="5" t="s">
        <v>576</v>
      </c>
      <c r="M42" s="1"/>
    </row>
    <row r="43" spans="1:13" x14ac:dyDescent="0.2">
      <c r="A43" s="4">
        <v>0.92555558378245462</v>
      </c>
      <c r="B43" s="4">
        <v>3538.4580000000001</v>
      </c>
      <c r="C43" s="4">
        <v>109.89</v>
      </c>
      <c r="D43" s="4">
        <v>3220000</v>
      </c>
      <c r="E43" s="4">
        <v>1.4</v>
      </c>
      <c r="F43" s="4">
        <v>3.4</v>
      </c>
      <c r="G43" s="5" t="s">
        <v>52</v>
      </c>
      <c r="H43" s="4">
        <v>3.44</v>
      </c>
      <c r="I43" s="5" t="s">
        <v>60</v>
      </c>
      <c r="J43" s="5" t="s">
        <v>193</v>
      </c>
      <c r="K43" s="5" t="s">
        <v>577</v>
      </c>
      <c r="L43" s="5" t="s">
        <v>578</v>
      </c>
      <c r="M43" s="1"/>
    </row>
    <row r="44" spans="1:13" x14ac:dyDescent="0.2">
      <c r="A44" s="9">
        <v>4.5814416002860137</v>
      </c>
      <c r="B44" s="9">
        <v>17515.1433</v>
      </c>
      <c r="C44" s="10"/>
      <c r="D44" s="9">
        <v>16753000</v>
      </c>
      <c r="E44" s="9">
        <v>1.9940921902134825</v>
      </c>
      <c r="F44" s="10"/>
      <c r="G44" s="10"/>
      <c r="H44" s="9">
        <v>3.7548791145202904</v>
      </c>
      <c r="I44" s="10"/>
      <c r="J44" s="10"/>
      <c r="K44" s="10"/>
      <c r="L44" s="11" t="s">
        <v>579</v>
      </c>
      <c r="M44" s="1"/>
    </row>
    <row r="45" spans="1:13" x14ac:dyDescent="0.2">
      <c r="A45" s="9">
        <v>7.6425702044760744</v>
      </c>
      <c r="B45" s="9">
        <v>29218.033097562999</v>
      </c>
      <c r="C45" s="10"/>
      <c r="D45" s="9">
        <v>27387949.75</v>
      </c>
      <c r="E45" s="9">
        <v>2.596895355928726</v>
      </c>
      <c r="F45" s="10"/>
      <c r="G45" s="10"/>
      <c r="H45" s="9">
        <v>3.9548236010503048</v>
      </c>
      <c r="I45" s="10"/>
      <c r="J45" s="10"/>
      <c r="K45" s="10"/>
      <c r="L45" s="11" t="s">
        <v>81</v>
      </c>
      <c r="M45" s="1"/>
    </row>
    <row r="46" spans="1:13" ht="15.2" customHeight="1" x14ac:dyDescent="0.2">
      <c r="A46" s="25" t="s">
        <v>82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1"/>
    </row>
    <row r="47" spans="1:13" ht="15.2" customHeight="1" x14ac:dyDescent="0.2">
      <c r="A47" s="25" t="s">
        <v>580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1"/>
    </row>
    <row r="48" spans="1:13" x14ac:dyDescent="0.2">
      <c r="A48" s="4">
        <v>2.6157031785666371E-9</v>
      </c>
      <c r="B48" s="4">
        <v>1.0000000000000001E-5</v>
      </c>
      <c r="C48" s="4">
        <v>0</v>
      </c>
      <c r="D48" s="4">
        <v>0</v>
      </c>
      <c r="E48" s="4">
        <v>0</v>
      </c>
      <c r="F48" s="4">
        <v>0</v>
      </c>
      <c r="G48" s="5" t="s">
        <v>54</v>
      </c>
      <c r="H48" s="4">
        <v>0</v>
      </c>
      <c r="I48" s="5"/>
      <c r="J48" s="5" t="s">
        <v>54</v>
      </c>
      <c r="K48" s="5" t="s">
        <v>54</v>
      </c>
      <c r="L48" s="5" t="s">
        <v>54</v>
      </c>
      <c r="M48" s="1"/>
    </row>
    <row r="49" spans="1:13" ht="25.5" x14ac:dyDescent="0.2">
      <c r="A49" s="9">
        <v>2.6157031785666371E-9</v>
      </c>
      <c r="B49" s="9">
        <v>1.0000000000000001E-5</v>
      </c>
      <c r="C49" s="10"/>
      <c r="D49" s="9">
        <v>0</v>
      </c>
      <c r="E49" s="9">
        <v>0</v>
      </c>
      <c r="F49" s="10"/>
      <c r="G49" s="10"/>
      <c r="H49" s="9">
        <v>0</v>
      </c>
      <c r="I49" s="10"/>
      <c r="J49" s="10"/>
      <c r="K49" s="10"/>
      <c r="L49" s="11" t="s">
        <v>581</v>
      </c>
      <c r="M49" s="1"/>
    </row>
    <row r="50" spans="1:13" ht="15.2" customHeight="1" x14ac:dyDescent="0.2">
      <c r="A50" s="25" t="s">
        <v>540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1"/>
    </row>
    <row r="51" spans="1:13" x14ac:dyDescent="0.2">
      <c r="A51" s="4">
        <v>2.6157031785666371E-9</v>
      </c>
      <c r="B51" s="4">
        <v>1.0000000000000001E-5</v>
      </c>
      <c r="C51" s="4">
        <v>0</v>
      </c>
      <c r="D51" s="4">
        <v>0</v>
      </c>
      <c r="E51" s="4">
        <v>0</v>
      </c>
      <c r="F51" s="4">
        <v>0</v>
      </c>
      <c r="G51" s="5" t="s">
        <v>54</v>
      </c>
      <c r="H51" s="4">
        <v>0</v>
      </c>
      <c r="I51" s="5"/>
      <c r="J51" s="5" t="s">
        <v>54</v>
      </c>
      <c r="K51" s="5" t="s">
        <v>54</v>
      </c>
      <c r="L51" s="5" t="s">
        <v>54</v>
      </c>
      <c r="M51" s="1"/>
    </row>
    <row r="52" spans="1:13" ht="25.5" x14ac:dyDescent="0.2">
      <c r="A52" s="9">
        <v>2.6157031785666371E-9</v>
      </c>
      <c r="B52" s="9">
        <v>1.0000000000000001E-5</v>
      </c>
      <c r="C52" s="10"/>
      <c r="D52" s="9">
        <v>0</v>
      </c>
      <c r="E52" s="9">
        <v>0</v>
      </c>
      <c r="F52" s="10"/>
      <c r="G52" s="10"/>
      <c r="H52" s="9">
        <v>0</v>
      </c>
      <c r="I52" s="10"/>
      <c r="J52" s="10"/>
      <c r="K52" s="10"/>
      <c r="L52" s="11" t="s">
        <v>541</v>
      </c>
      <c r="M52" s="1"/>
    </row>
    <row r="53" spans="1:13" ht="15.2" customHeight="1" x14ac:dyDescent="0.2">
      <c r="A53" s="25" t="s">
        <v>542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1"/>
    </row>
    <row r="54" spans="1:13" x14ac:dyDescent="0.2">
      <c r="A54" s="4">
        <v>2.6157031785666371E-9</v>
      </c>
      <c r="B54" s="4">
        <v>1.0000000000000001E-5</v>
      </c>
      <c r="C54" s="4">
        <v>0</v>
      </c>
      <c r="D54" s="4">
        <v>0</v>
      </c>
      <c r="E54" s="4">
        <v>0</v>
      </c>
      <c r="F54" s="4">
        <v>0</v>
      </c>
      <c r="G54" s="5" t="s">
        <v>54</v>
      </c>
      <c r="H54" s="4">
        <v>0</v>
      </c>
      <c r="I54" s="5"/>
      <c r="J54" s="5" t="s">
        <v>54</v>
      </c>
      <c r="K54" s="5" t="s">
        <v>54</v>
      </c>
      <c r="L54" s="5" t="s">
        <v>54</v>
      </c>
      <c r="M54" s="1"/>
    </row>
    <row r="55" spans="1:13" ht="25.5" x14ac:dyDescent="0.2">
      <c r="A55" s="9">
        <v>2.6157031785666371E-9</v>
      </c>
      <c r="B55" s="9">
        <v>1.0000000000000001E-5</v>
      </c>
      <c r="C55" s="10"/>
      <c r="D55" s="9">
        <v>0</v>
      </c>
      <c r="E55" s="9">
        <v>0</v>
      </c>
      <c r="F55" s="10"/>
      <c r="G55" s="10"/>
      <c r="H55" s="9">
        <v>0</v>
      </c>
      <c r="I55" s="10"/>
      <c r="J55" s="10"/>
      <c r="K55" s="10"/>
      <c r="L55" s="11" t="s">
        <v>565</v>
      </c>
      <c r="M55" s="1"/>
    </row>
    <row r="56" spans="1:13" ht="15.2" customHeight="1" x14ac:dyDescent="0.2">
      <c r="A56" s="25" t="s">
        <v>572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1"/>
    </row>
    <row r="57" spans="1:13" x14ac:dyDescent="0.2">
      <c r="A57" s="4">
        <v>0.61672292408075369</v>
      </c>
      <c r="B57" s="4">
        <v>2357.7710542015998</v>
      </c>
      <c r="C57" s="4">
        <v>95.6</v>
      </c>
      <c r="D57" s="4">
        <v>2466287.7135999999</v>
      </c>
      <c r="E57" s="4">
        <v>8.6999999999999993</v>
      </c>
      <c r="F57" s="4">
        <v>7</v>
      </c>
      <c r="G57" s="5" t="s">
        <v>37</v>
      </c>
      <c r="H57" s="4">
        <v>5.4</v>
      </c>
      <c r="I57" s="5" t="s">
        <v>53</v>
      </c>
      <c r="J57" s="5" t="s">
        <v>54</v>
      </c>
      <c r="K57" s="5" t="s">
        <v>582</v>
      </c>
      <c r="L57" s="5" t="s">
        <v>583</v>
      </c>
      <c r="M57" s="1"/>
    </row>
    <row r="58" spans="1:13" x14ac:dyDescent="0.2">
      <c r="A58" s="9">
        <v>0.61672292408075369</v>
      </c>
      <c r="B58" s="9">
        <v>2357.7710542015998</v>
      </c>
      <c r="C58" s="10"/>
      <c r="D58" s="9">
        <v>2466287.7135999999</v>
      </c>
      <c r="E58" s="9">
        <v>8.6999999999999993</v>
      </c>
      <c r="F58" s="10"/>
      <c r="G58" s="10"/>
      <c r="H58" s="9">
        <v>5.4</v>
      </c>
      <c r="I58" s="10"/>
      <c r="J58" s="10"/>
      <c r="K58" s="10"/>
      <c r="L58" s="11" t="s">
        <v>579</v>
      </c>
      <c r="M58" s="1"/>
    </row>
    <row r="59" spans="1:13" x14ac:dyDescent="0.2">
      <c r="A59" s="9">
        <v>0.6167229319278632</v>
      </c>
      <c r="B59" s="9">
        <v>2357.7710842015999</v>
      </c>
      <c r="C59" s="10"/>
      <c r="D59" s="9">
        <v>2466287.7135999999</v>
      </c>
      <c r="E59" s="9">
        <v>8.6999998893022301</v>
      </c>
      <c r="F59" s="10"/>
      <c r="G59" s="10"/>
      <c r="H59" s="9">
        <v>5.3999999312910392</v>
      </c>
      <c r="I59" s="10"/>
      <c r="J59" s="10"/>
      <c r="K59" s="10"/>
      <c r="L59" s="11" t="s">
        <v>87</v>
      </c>
      <c r="M59" s="1"/>
    </row>
    <row r="60" spans="1:13" x14ac:dyDescent="0.2">
      <c r="A60" s="6">
        <v>8.2592931364039384</v>
      </c>
      <c r="B60" s="6">
        <v>31575.804181764601</v>
      </c>
      <c r="C60" s="12"/>
      <c r="D60" s="6">
        <v>29854237.463599999</v>
      </c>
      <c r="E60" s="6">
        <v>3.0526152897683834</v>
      </c>
      <c r="F60" s="12"/>
      <c r="G60" s="12"/>
      <c r="H60" s="6">
        <v>4.0627351824434399</v>
      </c>
      <c r="I60" s="12"/>
      <c r="J60" s="12"/>
      <c r="K60" s="12"/>
      <c r="L60" s="7" t="s">
        <v>584</v>
      </c>
      <c r="M60" s="1"/>
    </row>
    <row r="61" spans="1:13" ht="20.100000000000001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</row>
    <row r="62" spans="1:13" ht="36" customHeight="1" x14ac:dyDescent="0.2">
      <c r="A62" s="24" t="s">
        <v>33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30:L30"/>
    <mergeCell ref="A33:L33"/>
    <mergeCell ref="A53:L53"/>
    <mergeCell ref="A56:L56"/>
    <mergeCell ref="A62:M62"/>
    <mergeCell ref="A37:L37"/>
    <mergeCell ref="A40:L40"/>
    <mergeCell ref="A46:L46"/>
    <mergeCell ref="A47:L47"/>
    <mergeCell ref="A50:L5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1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1" t="s">
        <v>585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3</v>
      </c>
      <c r="B6" s="3" t="s">
        <v>43</v>
      </c>
      <c r="C6" s="3" t="s">
        <v>92</v>
      </c>
      <c r="D6" s="3" t="s">
        <v>93</v>
      </c>
      <c r="E6" s="3" t="s">
        <v>44</v>
      </c>
      <c r="F6" s="3" t="s">
        <v>586</v>
      </c>
      <c r="G6" s="3" t="s">
        <v>35</v>
      </c>
      <c r="H6" s="3" t="s">
        <v>94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1"/>
    </row>
    <row r="8" spans="1:13" ht="15.2" customHeight="1" x14ac:dyDescent="0.2">
      <c r="A8" s="25" t="s">
        <v>428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1"/>
    </row>
    <row r="9" spans="1:13" x14ac:dyDescent="0.2">
      <c r="A9" s="4">
        <v>2.6157031785666371E-9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5"/>
      <c r="J9" s="5" t="s">
        <v>54</v>
      </c>
      <c r="K9" s="5" t="s">
        <v>54</v>
      </c>
      <c r="L9" s="5" t="s">
        <v>54</v>
      </c>
      <c r="M9" s="1"/>
    </row>
    <row r="10" spans="1:13" x14ac:dyDescent="0.2">
      <c r="A10" s="9">
        <v>2.6157031785666371E-9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458</v>
      </c>
      <c r="M10" s="1"/>
    </row>
    <row r="11" spans="1:13" ht="15.2" customHeight="1" x14ac:dyDescent="0.2">
      <c r="A11" s="25" t="s">
        <v>229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spans="1:13" x14ac:dyDescent="0.2">
      <c r="A12" s="4">
        <v>2.6157031785666371E-9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5"/>
      <c r="J12" s="5" t="s">
        <v>54</v>
      </c>
      <c r="K12" s="5" t="s">
        <v>54</v>
      </c>
      <c r="L12" s="5" t="s">
        <v>54</v>
      </c>
      <c r="M12" s="1"/>
    </row>
    <row r="13" spans="1:13" x14ac:dyDescent="0.2">
      <c r="A13" s="9">
        <v>2.6157031785666371E-9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248</v>
      </c>
      <c r="M13" s="1"/>
    </row>
    <row r="14" spans="1:13" ht="15.2" customHeight="1" x14ac:dyDescent="0.2">
      <c r="A14" s="25" t="s">
        <v>587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"/>
    </row>
    <row r="15" spans="1:13" x14ac:dyDescent="0.2">
      <c r="A15" s="4">
        <v>2.6157031785666371E-9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5"/>
      <c r="J15" s="5" t="s">
        <v>54</v>
      </c>
      <c r="K15" s="5" t="s">
        <v>54</v>
      </c>
      <c r="L15" s="5" t="s">
        <v>54</v>
      </c>
      <c r="M15" s="1"/>
    </row>
    <row r="16" spans="1:13" x14ac:dyDescent="0.2">
      <c r="A16" s="9">
        <v>2.6157031785666371E-9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588</v>
      </c>
      <c r="M16" s="1"/>
    </row>
    <row r="17" spans="1:13" ht="15.2" customHeight="1" x14ac:dyDescent="0.2">
      <c r="A17" s="25" t="s">
        <v>589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1"/>
    </row>
    <row r="18" spans="1:13" x14ac:dyDescent="0.2">
      <c r="A18" s="4">
        <v>2.6157031785666371E-9</v>
      </c>
      <c r="B18" s="4">
        <v>1.0000000000000001E-5</v>
      </c>
      <c r="C18" s="4">
        <v>0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5"/>
      <c r="J18" s="5" t="s">
        <v>54</v>
      </c>
      <c r="K18" s="5" t="s">
        <v>54</v>
      </c>
      <c r="L18" s="5" t="s">
        <v>54</v>
      </c>
      <c r="M18" s="1"/>
    </row>
    <row r="19" spans="1:13" x14ac:dyDescent="0.2">
      <c r="A19" s="9">
        <v>2.6157031785666371E-9</v>
      </c>
      <c r="B19" s="9">
        <v>1.0000000000000001E-5</v>
      </c>
      <c r="C19" s="10"/>
      <c r="D19" s="9">
        <v>0</v>
      </c>
      <c r="E19" s="9">
        <v>0</v>
      </c>
      <c r="F19" s="10"/>
      <c r="G19" s="10"/>
      <c r="H19" s="9">
        <v>0</v>
      </c>
      <c r="I19" s="10"/>
      <c r="J19" s="10"/>
      <c r="K19" s="10"/>
      <c r="L19" s="11" t="s">
        <v>590</v>
      </c>
      <c r="M19" s="1"/>
    </row>
    <row r="20" spans="1:13" ht="15.2" customHeight="1" x14ac:dyDescent="0.2">
      <c r="A20" s="25" t="s">
        <v>352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1"/>
    </row>
    <row r="21" spans="1:13" x14ac:dyDescent="0.2">
      <c r="A21" s="4">
        <v>2.6157031785666371E-9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54</v>
      </c>
      <c r="H21" s="4">
        <v>0</v>
      </c>
      <c r="I21" s="5"/>
      <c r="J21" s="5" t="s">
        <v>54</v>
      </c>
      <c r="K21" s="5" t="s">
        <v>54</v>
      </c>
      <c r="L21" s="5" t="s">
        <v>54</v>
      </c>
      <c r="M21" s="1"/>
    </row>
    <row r="22" spans="1:13" x14ac:dyDescent="0.2">
      <c r="A22" s="9">
        <v>2.6157031785666371E-9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353</v>
      </c>
      <c r="M22" s="1"/>
    </row>
    <row r="23" spans="1:13" x14ac:dyDescent="0.2">
      <c r="A23" s="9">
        <v>1.3078515892833187E-8</v>
      </c>
      <c r="B23" s="9">
        <v>5.0000000000000002E-5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81</v>
      </c>
      <c r="M23" s="1"/>
    </row>
    <row r="24" spans="1:13" ht="15.2" customHeight="1" x14ac:dyDescent="0.2">
      <c r="A24" s="25" t="s">
        <v>82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1"/>
    </row>
    <row r="25" spans="1:13" ht="15.2" customHeight="1" x14ac:dyDescent="0.2">
      <c r="A25" s="25" t="s">
        <v>388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1"/>
    </row>
    <row r="26" spans="1:13" x14ac:dyDescent="0.2">
      <c r="A26" s="4">
        <v>2.6157031785666371E-9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54</v>
      </c>
      <c r="H26" s="4">
        <v>0</v>
      </c>
      <c r="I26" s="5"/>
      <c r="J26" s="5" t="s">
        <v>54</v>
      </c>
      <c r="K26" s="5" t="s">
        <v>54</v>
      </c>
      <c r="L26" s="5" t="s">
        <v>54</v>
      </c>
      <c r="M26" s="1"/>
    </row>
    <row r="27" spans="1:13" x14ac:dyDescent="0.2">
      <c r="A27" s="9">
        <v>2.6157031785666371E-9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389</v>
      </c>
      <c r="M27" s="1"/>
    </row>
    <row r="28" spans="1:13" x14ac:dyDescent="0.2">
      <c r="A28" s="9">
        <v>2.6157031785666371E-9</v>
      </c>
      <c r="B28" s="9">
        <v>1.0000000000000001E-5</v>
      </c>
      <c r="C28" s="10"/>
      <c r="D28" s="9">
        <v>0</v>
      </c>
      <c r="E28" s="9">
        <v>0</v>
      </c>
      <c r="F28" s="10"/>
      <c r="G28" s="10"/>
      <c r="H28" s="9">
        <v>0</v>
      </c>
      <c r="I28" s="10"/>
      <c r="J28" s="10"/>
      <c r="K28" s="10"/>
      <c r="L28" s="11" t="s">
        <v>87</v>
      </c>
      <c r="M28" s="1"/>
    </row>
    <row r="29" spans="1:13" x14ac:dyDescent="0.2">
      <c r="A29" s="6">
        <v>1.5694219071399823E-8</v>
      </c>
      <c r="B29" s="6">
        <v>6.0000000000000002E-5</v>
      </c>
      <c r="C29" s="12"/>
      <c r="D29" s="6">
        <v>0</v>
      </c>
      <c r="E29" s="6">
        <v>0</v>
      </c>
      <c r="F29" s="12"/>
      <c r="G29" s="12"/>
      <c r="H29" s="6">
        <v>0</v>
      </c>
      <c r="I29" s="12"/>
      <c r="J29" s="12"/>
      <c r="K29" s="12"/>
      <c r="L29" s="7" t="s">
        <v>591</v>
      </c>
      <c r="M29" s="1"/>
    </row>
    <row r="30" spans="1:13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3" ht="36" customHeight="1" x14ac:dyDescent="0.2">
      <c r="A31" s="24" t="s">
        <v>33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</sheetData>
  <mergeCells count="12">
    <mergeCell ref="A2:M2"/>
    <mergeCell ref="A3:M3"/>
    <mergeCell ref="A4:M4"/>
    <mergeCell ref="A7:L7"/>
    <mergeCell ref="A8:L8"/>
    <mergeCell ref="A25:L25"/>
    <mergeCell ref="A31:M31"/>
    <mergeCell ref="A11:L11"/>
    <mergeCell ref="A14:L14"/>
    <mergeCell ref="A17:L17"/>
    <mergeCell ref="A20:L20"/>
    <mergeCell ref="A24:L2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5"/>
  <sheetViews>
    <sheetView showGridLines="0" workbookViewId="0">
      <selection activeCell="C24" sqref="C24"/>
    </sheetView>
  </sheetViews>
  <sheetFormatPr defaultRowHeight="12.75" x14ac:dyDescent="0.2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1" t="s">
        <v>592</v>
      </c>
      <c r="B2" s="21"/>
      <c r="C2" s="21"/>
      <c r="D2" s="21"/>
      <c r="E2" s="21"/>
      <c r="F2" s="21"/>
      <c r="G2" s="21"/>
      <c r="H2" s="1"/>
    </row>
    <row r="3" spans="1:8" ht="36" customHeight="1" x14ac:dyDescent="0.2">
      <c r="A3" s="22"/>
      <c r="B3" s="22"/>
      <c r="C3" s="22"/>
      <c r="D3" s="22"/>
      <c r="E3" s="22"/>
      <c r="F3" s="22"/>
      <c r="G3" s="22"/>
      <c r="H3" s="1"/>
    </row>
    <row r="4" spans="1:8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63.75" x14ac:dyDescent="0.2">
      <c r="A6" s="3" t="s">
        <v>3</v>
      </c>
      <c r="B6" s="3" t="s">
        <v>43</v>
      </c>
      <c r="C6" s="3" t="s">
        <v>593</v>
      </c>
      <c r="D6" s="3" t="s">
        <v>594</v>
      </c>
      <c r="E6" s="3" t="s">
        <v>595</v>
      </c>
      <c r="F6" s="3" t="s">
        <v>49</v>
      </c>
      <c r="G6" s="2"/>
      <c r="H6" s="1"/>
    </row>
    <row r="7" spans="1:8" ht="15.2" customHeight="1" x14ac:dyDescent="0.2">
      <c r="A7" s="25" t="s">
        <v>50</v>
      </c>
      <c r="B7" s="25"/>
      <c r="C7" s="25"/>
      <c r="D7" s="25"/>
      <c r="E7" s="25"/>
      <c r="F7" s="25"/>
      <c r="G7" s="2"/>
      <c r="H7" s="1"/>
    </row>
    <row r="8" spans="1:8" ht="15.2" customHeight="1" x14ac:dyDescent="0.2">
      <c r="A8" s="25" t="s">
        <v>596</v>
      </c>
      <c r="B8" s="25"/>
      <c r="C8" s="25"/>
      <c r="D8" s="25"/>
      <c r="E8" s="25"/>
      <c r="F8" s="25"/>
      <c r="G8" s="2"/>
      <c r="H8" s="1"/>
    </row>
    <row r="9" spans="1:8" x14ac:dyDescent="0.2">
      <c r="A9" s="4">
        <v>5.7807301816640538E-2</v>
      </c>
      <c r="B9" s="4">
        <v>221.001</v>
      </c>
      <c r="C9" s="4">
        <v>0</v>
      </c>
      <c r="D9" s="5" t="s">
        <v>177</v>
      </c>
      <c r="E9" s="14">
        <v>41792</v>
      </c>
      <c r="F9" s="5" t="s">
        <v>597</v>
      </c>
      <c r="G9" s="2"/>
      <c r="H9" s="1"/>
    </row>
    <row r="10" spans="1:8" x14ac:dyDescent="0.2">
      <c r="A10" s="9">
        <v>5.7807301816640538E-2</v>
      </c>
      <c r="B10" s="9">
        <v>221.001</v>
      </c>
      <c r="C10" s="9">
        <v>0</v>
      </c>
      <c r="D10" s="10"/>
      <c r="E10" s="10"/>
      <c r="F10" s="11" t="s">
        <v>598</v>
      </c>
      <c r="G10" s="2"/>
      <c r="H10" s="1"/>
    </row>
    <row r="11" spans="1:8" ht="15.2" customHeight="1" x14ac:dyDescent="0.2">
      <c r="A11" s="25" t="s">
        <v>599</v>
      </c>
      <c r="B11" s="25"/>
      <c r="C11" s="25"/>
      <c r="D11" s="25"/>
      <c r="E11" s="25"/>
      <c r="F11" s="25"/>
      <c r="G11" s="2"/>
      <c r="H11" s="1"/>
    </row>
    <row r="12" spans="1:8" x14ac:dyDescent="0.2">
      <c r="A12" s="4">
        <v>2.6157031785666371E-9</v>
      </c>
      <c r="B12" s="4">
        <v>1.0000000000000001E-5</v>
      </c>
      <c r="C12" s="4">
        <v>0</v>
      </c>
      <c r="D12" s="5" t="s">
        <v>54</v>
      </c>
      <c r="E12" s="14"/>
      <c r="F12" s="5" t="s">
        <v>54</v>
      </c>
      <c r="G12" s="2"/>
      <c r="H12" s="1"/>
    </row>
    <row r="13" spans="1:8" x14ac:dyDescent="0.2">
      <c r="A13" s="9">
        <v>2.6157031785666371E-9</v>
      </c>
      <c r="B13" s="9">
        <v>1.0000000000000001E-5</v>
      </c>
      <c r="C13" s="9">
        <v>0</v>
      </c>
      <c r="D13" s="10"/>
      <c r="E13" s="10"/>
      <c r="F13" s="11" t="s">
        <v>600</v>
      </c>
      <c r="G13" s="2"/>
      <c r="H13" s="1"/>
    </row>
    <row r="14" spans="1:8" x14ac:dyDescent="0.2">
      <c r="A14" s="9">
        <v>5.7807304432343713E-2</v>
      </c>
      <c r="B14" s="9">
        <v>221.00101000000001</v>
      </c>
      <c r="C14" s="9">
        <v>0</v>
      </c>
      <c r="D14" s="10"/>
      <c r="E14" s="10"/>
      <c r="F14" s="11" t="s">
        <v>81</v>
      </c>
      <c r="G14" s="2"/>
      <c r="H14" s="1"/>
    </row>
    <row r="15" spans="1:8" ht="15.2" customHeight="1" x14ac:dyDescent="0.2">
      <c r="A15" s="25" t="s">
        <v>82</v>
      </c>
      <c r="B15" s="25"/>
      <c r="C15" s="25"/>
      <c r="D15" s="25"/>
      <c r="E15" s="25"/>
      <c r="F15" s="25"/>
      <c r="G15" s="2"/>
      <c r="H15" s="1"/>
    </row>
    <row r="16" spans="1:8" ht="15.2" customHeight="1" x14ac:dyDescent="0.2">
      <c r="A16" s="25" t="s">
        <v>596</v>
      </c>
      <c r="B16" s="25"/>
      <c r="C16" s="25"/>
      <c r="D16" s="25"/>
      <c r="E16" s="25"/>
      <c r="F16" s="25"/>
      <c r="G16" s="2"/>
      <c r="H16" s="1"/>
    </row>
    <row r="17" spans="1:8" ht="24" x14ac:dyDescent="0.2">
      <c r="A17" s="4">
        <v>0.55941686860062123</v>
      </c>
      <c r="B17" s="4">
        <v>2138.6863509</v>
      </c>
      <c r="C17" s="4">
        <v>0.4</v>
      </c>
      <c r="D17" s="5" t="s">
        <v>271</v>
      </c>
      <c r="E17" s="14">
        <v>41799</v>
      </c>
      <c r="F17" s="5" t="s">
        <v>601</v>
      </c>
      <c r="G17" s="2"/>
      <c r="H17" s="1"/>
    </row>
    <row r="18" spans="1:8" x14ac:dyDescent="0.2">
      <c r="A18" s="9">
        <v>0.55941686860062123</v>
      </c>
      <c r="B18" s="9">
        <v>2138.6863509</v>
      </c>
      <c r="C18" s="9">
        <v>0.4</v>
      </c>
      <c r="D18" s="10"/>
      <c r="E18" s="10"/>
      <c r="F18" s="11" t="s">
        <v>598</v>
      </c>
      <c r="G18" s="2"/>
      <c r="H18" s="1"/>
    </row>
    <row r="19" spans="1:8" ht="15.2" customHeight="1" x14ac:dyDescent="0.2">
      <c r="A19" s="25" t="s">
        <v>599</v>
      </c>
      <c r="B19" s="25"/>
      <c r="C19" s="25"/>
      <c r="D19" s="25"/>
      <c r="E19" s="25"/>
      <c r="F19" s="25"/>
      <c r="G19" s="2"/>
      <c r="H19" s="1"/>
    </row>
    <row r="20" spans="1:8" x14ac:dyDescent="0.2">
      <c r="A20" s="4">
        <v>2.6157031785666371E-9</v>
      </c>
      <c r="B20" s="4">
        <v>1.0000000000000001E-5</v>
      </c>
      <c r="C20" s="4">
        <v>0</v>
      </c>
      <c r="D20" s="5" t="s">
        <v>54</v>
      </c>
      <c r="E20" s="14"/>
      <c r="F20" s="5" t="s">
        <v>54</v>
      </c>
      <c r="G20" s="2"/>
      <c r="H20" s="1"/>
    </row>
    <row r="21" spans="1:8" x14ac:dyDescent="0.2">
      <c r="A21" s="9">
        <v>2.6157031785666371E-9</v>
      </c>
      <c r="B21" s="9">
        <v>1.0000000000000001E-5</v>
      </c>
      <c r="C21" s="9">
        <v>0</v>
      </c>
      <c r="D21" s="10"/>
      <c r="E21" s="10"/>
      <c r="F21" s="11" t="s">
        <v>600</v>
      </c>
      <c r="G21" s="2"/>
      <c r="H21" s="1"/>
    </row>
    <row r="22" spans="1:8" x14ac:dyDescent="0.2">
      <c r="A22" s="9">
        <v>0.55941687121632444</v>
      </c>
      <c r="B22" s="9">
        <v>2138.6863609000002</v>
      </c>
      <c r="C22" s="9">
        <v>0</v>
      </c>
      <c r="D22" s="10"/>
      <c r="E22" s="10"/>
      <c r="F22" s="11" t="s">
        <v>87</v>
      </c>
      <c r="G22" s="2"/>
      <c r="H22" s="1"/>
    </row>
    <row r="23" spans="1:8" x14ac:dyDescent="0.2">
      <c r="A23" s="6">
        <v>0.61722417564866816</v>
      </c>
      <c r="B23" s="6">
        <v>2359.6873709000001</v>
      </c>
      <c r="C23" s="6">
        <v>0.4</v>
      </c>
      <c r="D23" s="12"/>
      <c r="E23" s="12"/>
      <c r="F23" s="7" t="s">
        <v>602</v>
      </c>
      <c r="G23" s="2"/>
      <c r="H23" s="1"/>
    </row>
    <row r="24" spans="1:8" ht="20.100000000000001" customHeight="1" x14ac:dyDescent="0.2">
      <c r="A24" s="1"/>
      <c r="B24" s="2"/>
      <c r="C24" s="2"/>
      <c r="D24" s="2"/>
      <c r="E24" s="2"/>
      <c r="F24" s="2"/>
      <c r="G24" s="2"/>
      <c r="H24" s="1"/>
    </row>
    <row r="25" spans="1:8" ht="36" customHeight="1" x14ac:dyDescent="0.2">
      <c r="A25" s="24" t="s">
        <v>33</v>
      </c>
      <c r="B25" s="24"/>
      <c r="C25" s="24"/>
      <c r="D25" s="24"/>
      <c r="E25" s="24"/>
      <c r="F25" s="24"/>
      <c r="G25" s="24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7"/>
  <sheetViews>
    <sheetView showGridLines="0" workbookViewId="0">
      <selection activeCell="A3" sqref="A3:E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 x14ac:dyDescent="0.2">
      <c r="A1" s="8"/>
      <c r="B1" s="8"/>
      <c r="C1" s="8"/>
      <c r="D1" s="8"/>
      <c r="E1" s="8"/>
      <c r="F1" s="8"/>
    </row>
    <row r="2" spans="1:6" ht="21.6" customHeight="1" x14ac:dyDescent="0.2">
      <c r="A2" s="21" t="s">
        <v>603</v>
      </c>
      <c r="B2" s="21"/>
      <c r="C2" s="21"/>
      <c r="D2" s="21"/>
      <c r="E2" s="21"/>
      <c r="F2" s="1"/>
    </row>
    <row r="3" spans="1:6" ht="36" customHeight="1" x14ac:dyDescent="0.2">
      <c r="A3" s="22"/>
      <c r="B3" s="22"/>
      <c r="C3" s="22"/>
      <c r="D3" s="22"/>
      <c r="E3" s="22"/>
      <c r="F3" s="1"/>
    </row>
    <row r="4" spans="1:6" ht="61.15" customHeight="1" x14ac:dyDescent="0.2">
      <c r="A4" s="23" t="s">
        <v>2</v>
      </c>
      <c r="B4" s="23"/>
      <c r="C4" s="23"/>
      <c r="D4" s="23"/>
      <c r="E4" s="23"/>
      <c r="F4" s="1"/>
    </row>
    <row r="5" spans="1:6" ht="28.7" customHeight="1" x14ac:dyDescent="0.2">
      <c r="A5" s="1"/>
      <c r="B5" s="2"/>
      <c r="C5" s="2"/>
      <c r="D5" s="2"/>
      <c r="E5" s="2"/>
      <c r="F5" s="1"/>
    </row>
    <row r="6" spans="1:6" ht="51" x14ac:dyDescent="0.2">
      <c r="A6" s="3" t="s">
        <v>3</v>
      </c>
      <c r="B6" s="3" t="s">
        <v>43</v>
      </c>
      <c r="C6" s="3" t="s">
        <v>47</v>
      </c>
      <c r="D6" s="3" t="s">
        <v>49</v>
      </c>
      <c r="E6" s="2"/>
      <c r="F6" s="1"/>
    </row>
    <row r="7" spans="1:6" ht="15.2" customHeight="1" x14ac:dyDescent="0.2">
      <c r="A7" s="25" t="s">
        <v>604</v>
      </c>
      <c r="B7" s="25"/>
      <c r="C7" s="25"/>
      <c r="D7" s="25"/>
      <c r="E7" s="2"/>
      <c r="F7" s="1"/>
    </row>
    <row r="8" spans="1:6" x14ac:dyDescent="0.2">
      <c r="A8" s="4">
        <v>-7.5536621663466919E-2</v>
      </c>
      <c r="B8" s="4">
        <v>-288.78131999999999</v>
      </c>
      <c r="C8" s="5" t="s">
        <v>54</v>
      </c>
      <c r="D8" s="5" t="s">
        <v>605</v>
      </c>
      <c r="E8" s="2"/>
      <c r="F8" s="1"/>
    </row>
    <row r="9" spans="1:6" x14ac:dyDescent="0.2">
      <c r="A9" s="4">
        <v>-6.1746043357145258E-2</v>
      </c>
      <c r="B9" s="4">
        <v>-236.05905999999999</v>
      </c>
      <c r="C9" s="5" t="s">
        <v>54</v>
      </c>
      <c r="D9" s="5" t="s">
        <v>606</v>
      </c>
      <c r="E9" s="2"/>
      <c r="F9" s="1"/>
    </row>
    <row r="10" spans="1:6" x14ac:dyDescent="0.2">
      <c r="A10" s="4">
        <v>1.394946658020052E-2</v>
      </c>
      <c r="B10" s="4">
        <v>53.329700000000003</v>
      </c>
      <c r="C10" s="5" t="s">
        <v>54</v>
      </c>
      <c r="D10" s="5" t="s">
        <v>607</v>
      </c>
      <c r="E10" s="2"/>
      <c r="F10" s="1"/>
    </row>
    <row r="11" spans="1:6" x14ac:dyDescent="0.2">
      <c r="A11" s="9">
        <v>-0.12333319844041166</v>
      </c>
      <c r="B11" s="9">
        <v>-471.51067999999998</v>
      </c>
      <c r="C11" s="10"/>
      <c r="D11" s="11" t="s">
        <v>608</v>
      </c>
      <c r="E11" s="2"/>
      <c r="F11" s="1"/>
    </row>
    <row r="12" spans="1:6" ht="15.2" customHeight="1" x14ac:dyDescent="0.2">
      <c r="A12" s="25" t="s">
        <v>82</v>
      </c>
      <c r="B12" s="25"/>
      <c r="C12" s="25"/>
      <c r="D12" s="25"/>
      <c r="E12" s="2"/>
      <c r="F12" s="1"/>
    </row>
    <row r="13" spans="1:6" x14ac:dyDescent="0.2">
      <c r="A13" s="4">
        <v>2.6157031785666371E-9</v>
      </c>
      <c r="B13" s="4">
        <v>1.0000000000000001E-5</v>
      </c>
      <c r="C13" s="5" t="s">
        <v>54</v>
      </c>
      <c r="D13" s="5" t="s">
        <v>54</v>
      </c>
      <c r="E13" s="2"/>
      <c r="F13" s="1"/>
    </row>
    <row r="14" spans="1:6" x14ac:dyDescent="0.2">
      <c r="A14" s="9">
        <v>2.6157031785666371E-9</v>
      </c>
      <c r="B14" s="9">
        <v>1.0000000000000001E-5</v>
      </c>
      <c r="C14" s="10"/>
      <c r="D14" s="11" t="s">
        <v>87</v>
      </c>
      <c r="E14" s="2"/>
      <c r="F14" s="1"/>
    </row>
    <row r="15" spans="1:6" x14ac:dyDescent="0.2">
      <c r="A15" s="6">
        <v>-0.12333319582470847</v>
      </c>
      <c r="B15" s="6">
        <v>-471.51067</v>
      </c>
      <c r="C15" s="12"/>
      <c r="D15" s="7" t="s">
        <v>609</v>
      </c>
      <c r="E15" s="2"/>
      <c r="F15" s="1"/>
    </row>
    <row r="16" spans="1:6" ht="50.45" customHeight="1" x14ac:dyDescent="0.2">
      <c r="A16" s="1"/>
      <c r="B16" s="2"/>
      <c r="C16" s="2"/>
      <c r="D16" s="2"/>
      <c r="E16" s="2"/>
      <c r="F16" s="1"/>
    </row>
    <row r="17" spans="1:6" ht="36" customHeight="1" x14ac:dyDescent="0.2">
      <c r="A17" s="24" t="s">
        <v>33</v>
      </c>
      <c r="B17" s="24"/>
      <c r="C17" s="24"/>
      <c r="D17" s="24"/>
      <c r="E17" s="24"/>
      <c r="F17" s="1"/>
    </row>
  </sheetData>
  <mergeCells count="6">
    <mergeCell ref="A17:E17"/>
    <mergeCell ref="A2:E2"/>
    <mergeCell ref="A3:E3"/>
    <mergeCell ref="A4:E4"/>
    <mergeCell ref="A7:D7"/>
    <mergeCell ref="A12:D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6"/>
  <sheetViews>
    <sheetView showGridLines="0" workbookViewId="0">
      <selection activeCell="A3" sqref="A3:D3"/>
    </sheetView>
  </sheetViews>
  <sheetFormatPr defaultRowHeight="12.75" x14ac:dyDescent="0.2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 x14ac:dyDescent="0.2">
      <c r="A1" s="8"/>
      <c r="B1" s="8"/>
      <c r="C1" s="8"/>
      <c r="D1" s="8"/>
      <c r="E1" s="8"/>
    </row>
    <row r="2" spans="1:5" ht="21.6" customHeight="1" x14ac:dyDescent="0.2">
      <c r="A2" s="21" t="s">
        <v>610</v>
      </c>
      <c r="B2" s="21"/>
      <c r="C2" s="21"/>
      <c r="D2" s="21"/>
      <c r="E2" s="1"/>
    </row>
    <row r="3" spans="1:5" ht="36" customHeight="1" x14ac:dyDescent="0.2">
      <c r="A3" s="22"/>
      <c r="B3" s="22"/>
      <c r="C3" s="22"/>
      <c r="D3" s="22"/>
      <c r="E3" s="1"/>
    </row>
    <row r="4" spans="1:5" ht="61.15" customHeight="1" x14ac:dyDescent="0.2">
      <c r="A4" s="23" t="s">
        <v>2</v>
      </c>
      <c r="B4" s="23"/>
      <c r="C4" s="23"/>
      <c r="D4" s="23"/>
      <c r="E4" s="1"/>
    </row>
    <row r="5" spans="1:5" ht="28.7" customHeight="1" thickBot="1" x14ac:dyDescent="0.25">
      <c r="A5" s="1"/>
      <c r="B5" s="2"/>
      <c r="C5" s="2" t="s">
        <v>388</v>
      </c>
      <c r="D5" s="2"/>
      <c r="E5" s="1"/>
    </row>
    <row r="6" spans="1:5" ht="64.5" thickBot="1" x14ac:dyDescent="0.25">
      <c r="A6" s="3" t="s">
        <v>611</v>
      </c>
      <c r="B6" s="3" t="s">
        <v>612</v>
      </c>
      <c r="C6" s="3" t="s">
        <v>49</v>
      </c>
    </row>
    <row r="7" spans="1:5" ht="13.5" thickBot="1" x14ac:dyDescent="0.25">
      <c r="A7" s="25" t="s">
        <v>50</v>
      </c>
      <c r="B7" s="25"/>
      <c r="C7" s="25"/>
    </row>
    <row r="8" spans="1:5" ht="24" x14ac:dyDescent="0.2">
      <c r="A8" s="17">
        <v>43616</v>
      </c>
      <c r="B8" s="18">
        <v>589.87400000000002</v>
      </c>
      <c r="C8" s="19" t="s">
        <v>478</v>
      </c>
    </row>
    <row r="9" spans="1:5" ht="13.5" thickBot="1" x14ac:dyDescent="0.25">
      <c r="A9" s="17">
        <v>43616</v>
      </c>
      <c r="B9" s="18">
        <v>809.58699999999999</v>
      </c>
      <c r="C9" s="19" t="s">
        <v>480</v>
      </c>
    </row>
    <row r="10" spans="1:5" ht="13.5" thickBot="1" x14ac:dyDescent="0.25">
      <c r="A10" s="10"/>
      <c r="B10" s="9">
        <f>SUM(B8:B9)</f>
        <v>1399.461</v>
      </c>
      <c r="C10" s="11" t="s">
        <v>81</v>
      </c>
    </row>
    <row r="11" spans="1:5" ht="13.5" thickBot="1" x14ac:dyDescent="0.25">
      <c r="A11" s="25" t="s">
        <v>82</v>
      </c>
      <c r="B11" s="25"/>
      <c r="C11" s="25"/>
    </row>
    <row r="12" spans="1:5" ht="24.75" thickBot="1" x14ac:dyDescent="0.25">
      <c r="A12" s="17">
        <v>43646</v>
      </c>
      <c r="B12" s="20">
        <v>110.872</v>
      </c>
      <c r="C12" s="19" t="s">
        <v>490</v>
      </c>
    </row>
    <row r="13" spans="1:5" ht="13.5" thickBot="1" x14ac:dyDescent="0.25">
      <c r="A13" s="10"/>
      <c r="B13" s="9">
        <f>SUM(B12)</f>
        <v>110.872</v>
      </c>
      <c r="C13" s="11" t="s">
        <v>87</v>
      </c>
    </row>
    <row r="14" spans="1:5" ht="26.25" thickBot="1" x14ac:dyDescent="0.25">
      <c r="A14" s="12"/>
      <c r="B14" s="6">
        <f>B10+B13</f>
        <v>1510.3330000000001</v>
      </c>
      <c r="C14" s="7" t="s">
        <v>613</v>
      </c>
    </row>
    <row r="16" spans="1:5" ht="36" customHeight="1" x14ac:dyDescent="0.2">
      <c r="A16" s="24" t="s">
        <v>33</v>
      </c>
      <c r="B16" s="24"/>
      <c r="C16" s="24"/>
      <c r="D16" s="24"/>
      <c r="E16" s="16"/>
    </row>
  </sheetData>
  <mergeCells count="6">
    <mergeCell ref="A7:C7"/>
    <mergeCell ref="A11:C11"/>
    <mergeCell ref="A16:D16"/>
    <mergeCell ref="A2:D2"/>
    <mergeCell ref="A3:D3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614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615</v>
      </c>
      <c r="D6" s="3" t="s">
        <v>93</v>
      </c>
      <c r="E6" s="3" t="s">
        <v>616</v>
      </c>
      <c r="F6" s="3" t="s">
        <v>45</v>
      </c>
      <c r="G6" s="3" t="s">
        <v>35</v>
      </c>
      <c r="H6" s="3" t="s">
        <v>94</v>
      </c>
      <c r="I6" s="3" t="s">
        <v>392</v>
      </c>
      <c r="J6" s="3" t="s">
        <v>46</v>
      </c>
      <c r="K6" s="3" t="s">
        <v>47</v>
      </c>
      <c r="L6" s="3" t="s">
        <v>158</v>
      </c>
      <c r="M6" s="3" t="s">
        <v>48</v>
      </c>
      <c r="N6" s="3" t="s">
        <v>49</v>
      </c>
      <c r="O6" s="2"/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169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 x14ac:dyDescent="0.2">
      <c r="A10" s="9">
        <v>2.6157031785666371E-9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228</v>
      </c>
      <c r="O10" s="2"/>
      <c r="P10" s="1"/>
    </row>
    <row r="11" spans="1:16" ht="15.2" customHeight="1" x14ac:dyDescent="0.2">
      <c r="A11" s="25" t="s">
        <v>229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 x14ac:dyDescent="0.2">
      <c r="A13" s="9">
        <v>2.6157031785666371E-9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248</v>
      </c>
      <c r="O13" s="2"/>
      <c r="P13" s="1"/>
    </row>
    <row r="14" spans="1:16" ht="15.2" customHeight="1" x14ac:dyDescent="0.2">
      <c r="A14" s="25" t="s">
        <v>249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 x14ac:dyDescent="0.2">
      <c r="A16" s="9">
        <v>2.6157031785666371E-9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250</v>
      </c>
      <c r="O16" s="2"/>
      <c r="P16" s="1"/>
    </row>
    <row r="17" spans="1:16" ht="15.2" customHeight="1" x14ac:dyDescent="0.2">
      <c r="A17" s="25" t="s">
        <v>251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"/>
      <c r="P17" s="1"/>
    </row>
    <row r="18" spans="1:16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 ht="38.25" x14ac:dyDescent="0.2">
      <c r="A19" s="9">
        <v>2.6157031785666371E-9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252</v>
      </c>
      <c r="O19" s="2"/>
      <c r="P19" s="1"/>
    </row>
    <row r="20" spans="1:16" x14ac:dyDescent="0.2">
      <c r="A20" s="9">
        <v>1.0462812714266548E-8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81</v>
      </c>
      <c r="O20" s="2"/>
      <c r="P20" s="1"/>
    </row>
    <row r="21" spans="1:16" ht="51" x14ac:dyDescent="0.2">
      <c r="A21" s="6">
        <v>1.0462812714266548E-8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617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4" t="s">
        <v>33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618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615</v>
      </c>
      <c r="D6" s="3" t="s">
        <v>93</v>
      </c>
      <c r="E6" s="3" t="s">
        <v>616</v>
      </c>
      <c r="F6" s="3" t="s">
        <v>45</v>
      </c>
      <c r="G6" s="3" t="s">
        <v>35</v>
      </c>
      <c r="H6" s="3" t="s">
        <v>94</v>
      </c>
      <c r="I6" s="3" t="s">
        <v>392</v>
      </c>
      <c r="J6" s="3" t="s">
        <v>46</v>
      </c>
      <c r="K6" s="3" t="s">
        <v>47</v>
      </c>
      <c r="L6" s="3" t="s">
        <v>158</v>
      </c>
      <c r="M6" s="3" t="s">
        <v>48</v>
      </c>
      <c r="N6" s="3" t="s">
        <v>49</v>
      </c>
      <c r="O6" s="2"/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428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 x14ac:dyDescent="0.2">
      <c r="A10" s="9">
        <v>2.6157031785666371E-9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458</v>
      </c>
      <c r="O10" s="2"/>
      <c r="P10" s="1"/>
    </row>
    <row r="11" spans="1:16" ht="15.2" customHeight="1" x14ac:dyDescent="0.2">
      <c r="A11" s="25" t="s">
        <v>229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 x14ac:dyDescent="0.2">
      <c r="A13" s="9">
        <v>2.6157031785666371E-9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248</v>
      </c>
      <c r="O13" s="2"/>
      <c r="P13" s="1"/>
    </row>
    <row r="14" spans="1:16" ht="15.2" customHeight="1" x14ac:dyDescent="0.2">
      <c r="A14" s="25" t="s">
        <v>459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 x14ac:dyDescent="0.2">
      <c r="A16" s="9">
        <v>2.6157031785666371E-9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462</v>
      </c>
      <c r="O16" s="2"/>
      <c r="P16" s="1"/>
    </row>
    <row r="17" spans="1:16" ht="15.2" customHeight="1" x14ac:dyDescent="0.2">
      <c r="A17" s="25" t="s">
        <v>352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"/>
      <c r="P17" s="1"/>
    </row>
    <row r="18" spans="1:16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 x14ac:dyDescent="0.2">
      <c r="A19" s="9">
        <v>2.6157031785666371E-9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353</v>
      </c>
      <c r="O19" s="2"/>
      <c r="P19" s="1"/>
    </row>
    <row r="20" spans="1:16" x14ac:dyDescent="0.2">
      <c r="A20" s="9">
        <v>1.0462812714266548E-8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81</v>
      </c>
      <c r="O20" s="2"/>
      <c r="P20" s="1"/>
    </row>
    <row r="21" spans="1:16" ht="51" x14ac:dyDescent="0.2">
      <c r="A21" s="6">
        <v>1.0462812714266548E-8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619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4" t="s">
        <v>33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"/>
  <sheetViews>
    <sheetView showGridLines="0" workbookViewId="0"/>
  </sheetViews>
  <sheetFormatPr defaultRowHeight="12.75" x14ac:dyDescent="0.2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1" t="s">
        <v>620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 x14ac:dyDescent="0.2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 x14ac:dyDescent="0.2">
      <c r="A6" s="3" t="s">
        <v>3</v>
      </c>
      <c r="B6" s="3" t="s">
        <v>615</v>
      </c>
      <c r="C6" s="3" t="s">
        <v>93</v>
      </c>
      <c r="D6" s="3" t="s">
        <v>616</v>
      </c>
      <c r="E6" s="3" t="s">
        <v>45</v>
      </c>
      <c r="F6" s="3" t="s">
        <v>35</v>
      </c>
      <c r="G6" s="3" t="s">
        <v>94</v>
      </c>
      <c r="H6" s="3" t="s">
        <v>621</v>
      </c>
      <c r="I6" s="3" t="s">
        <v>46</v>
      </c>
      <c r="J6" s="3" t="s">
        <v>622</v>
      </c>
      <c r="K6" s="3" t="s">
        <v>623</v>
      </c>
      <c r="L6" s="3" t="s">
        <v>624</v>
      </c>
      <c r="M6" s="3" t="s">
        <v>625</v>
      </c>
      <c r="N6" s="3" t="s">
        <v>49</v>
      </c>
      <c r="O6" s="1"/>
    </row>
    <row r="7" spans="1:15" ht="15.2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 x14ac:dyDescent="0.2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41820</v>
      </c>
      <c r="I8" s="5"/>
      <c r="J8" s="5"/>
      <c r="K8" s="5"/>
      <c r="L8" s="5"/>
      <c r="M8" s="5"/>
      <c r="N8" s="5"/>
      <c r="O8" s="1"/>
    </row>
    <row r="9" spans="1:15" x14ac:dyDescent="0.2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626</v>
      </c>
      <c r="O9" s="1"/>
    </row>
    <row r="10" spans="1:15" ht="25.5" x14ac:dyDescent="0.2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627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0"/>
  <sheetViews>
    <sheetView showGridLines="0" topLeftCell="A37" workbookViewId="0">
      <selection activeCell="A3" sqref="A3:N3"/>
    </sheetView>
  </sheetViews>
  <sheetFormatPr defaultRowHeight="12.75" x14ac:dyDescent="0.2"/>
  <cols>
    <col min="1" max="2" width="9.42578125" customWidth="1"/>
    <col min="3" max="3" width="14.28515625" customWidth="1"/>
    <col min="4" max="4" width="8.85546875" bestFit="1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1" t="s">
        <v>89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"/>
    </row>
    <row r="3" spans="1:15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1"/>
    </row>
    <row r="4" spans="1:15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"/>
    </row>
    <row r="5" spans="1:15" ht="28.7" customHeight="1" x14ac:dyDescent="0.2">
      <c r="A5" s="1"/>
      <c r="B5" s="2"/>
      <c r="C5" s="2"/>
      <c r="D5" s="2"/>
      <c r="E5" s="2" t="s">
        <v>388</v>
      </c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46</v>
      </c>
      <c r="K6" s="3" t="s">
        <v>47</v>
      </c>
      <c r="L6" s="3" t="s">
        <v>48</v>
      </c>
      <c r="M6" s="3" t="s">
        <v>49</v>
      </c>
      <c r="N6" s="2"/>
      <c r="O6" s="1"/>
    </row>
    <row r="7" spans="1:15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"/>
      <c r="O7" s="1"/>
    </row>
    <row r="8" spans="1:15" ht="15.2" customHeight="1" x14ac:dyDescent="0.2">
      <c r="A8" s="25" t="s">
        <v>95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"/>
      <c r="O8" s="1"/>
    </row>
    <row r="9" spans="1:15" ht="15.2" customHeight="1" x14ac:dyDescent="0.2">
      <c r="A9" s="25" t="s">
        <v>96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"/>
      <c r="O9" s="1"/>
    </row>
    <row r="10" spans="1:15" x14ac:dyDescent="0.2">
      <c r="A10" s="4">
        <v>2.6157031785666371E-9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5"/>
      <c r="K10" s="5" t="s">
        <v>54</v>
      </c>
      <c r="L10" s="5" t="s">
        <v>54</v>
      </c>
      <c r="M10" s="5" t="s">
        <v>54</v>
      </c>
      <c r="N10" s="2"/>
      <c r="O10" s="1"/>
    </row>
    <row r="11" spans="1:15" x14ac:dyDescent="0.2">
      <c r="A11" s="9">
        <v>2.6157031785666371E-9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97</v>
      </c>
      <c r="N11" s="2"/>
      <c r="O11" s="1"/>
    </row>
    <row r="12" spans="1:15" ht="15.2" customHeight="1" x14ac:dyDescent="0.2">
      <c r="A12" s="25" t="s">
        <v>98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"/>
      <c r="O12" s="1"/>
    </row>
    <row r="13" spans="1:15" x14ac:dyDescent="0.2">
      <c r="A13" s="4">
        <v>9.5010240176991125</v>
      </c>
      <c r="B13" s="4">
        <v>0.20651375366879601</v>
      </c>
      <c r="C13" s="4">
        <v>36323.020499999999</v>
      </c>
      <c r="D13" s="4">
        <v>167.25</v>
      </c>
      <c r="E13" s="4">
        <v>21717800</v>
      </c>
      <c r="F13" s="4">
        <v>0.72</v>
      </c>
      <c r="G13" s="4">
        <v>4</v>
      </c>
      <c r="H13" s="5" t="s">
        <v>52</v>
      </c>
      <c r="I13" s="4">
        <v>8.5</v>
      </c>
      <c r="J13" s="5"/>
      <c r="K13" s="5" t="s">
        <v>99</v>
      </c>
      <c r="L13" s="5" t="s">
        <v>100</v>
      </c>
      <c r="M13" s="5" t="s">
        <v>101</v>
      </c>
      <c r="N13" s="2"/>
      <c r="O13" s="1"/>
    </row>
    <row r="14" spans="1:15" ht="24" x14ac:dyDescent="0.2">
      <c r="A14" s="4">
        <v>3.4010943719052467</v>
      </c>
      <c r="B14" s="4">
        <v>0.13646688756116299</v>
      </c>
      <c r="C14" s="4">
        <v>13002.6006</v>
      </c>
      <c r="D14" s="4">
        <v>112.86</v>
      </c>
      <c r="E14" s="4">
        <v>11521000</v>
      </c>
      <c r="F14" s="4">
        <v>0.67</v>
      </c>
      <c r="G14" s="4">
        <v>1.75</v>
      </c>
      <c r="H14" s="5" t="s">
        <v>52</v>
      </c>
      <c r="I14" s="4">
        <v>8.56</v>
      </c>
      <c r="J14" s="5"/>
      <c r="K14" s="5" t="s">
        <v>99</v>
      </c>
      <c r="L14" s="5" t="s">
        <v>102</v>
      </c>
      <c r="M14" s="5" t="s">
        <v>103</v>
      </c>
      <c r="N14" s="2"/>
      <c r="O14" s="1"/>
    </row>
    <row r="15" spans="1:15" ht="24" x14ac:dyDescent="0.2">
      <c r="A15" s="4">
        <v>0.95053685698935531</v>
      </c>
      <c r="B15" s="4">
        <v>1.8667000920546E-2</v>
      </c>
      <c r="C15" s="4">
        <v>3633.9630000000002</v>
      </c>
      <c r="D15" s="4">
        <v>131.19</v>
      </c>
      <c r="E15" s="4">
        <v>2770000</v>
      </c>
      <c r="F15" s="4">
        <v>1.8</v>
      </c>
      <c r="G15" s="4">
        <v>2.75</v>
      </c>
      <c r="H15" s="5" t="s">
        <v>52</v>
      </c>
      <c r="I15" s="4">
        <v>19.89</v>
      </c>
      <c r="J15" s="5"/>
      <c r="K15" s="5" t="s">
        <v>99</v>
      </c>
      <c r="L15" s="5" t="s">
        <v>104</v>
      </c>
      <c r="M15" s="5" t="s">
        <v>105</v>
      </c>
      <c r="N15" s="2"/>
      <c r="O15" s="1"/>
    </row>
    <row r="16" spans="1:15" ht="24" x14ac:dyDescent="0.2">
      <c r="A16" s="4">
        <v>2.0306082267462742</v>
      </c>
      <c r="B16" s="4">
        <v>2.8105672466308001E-2</v>
      </c>
      <c r="C16" s="4">
        <v>7763.1446999999998</v>
      </c>
      <c r="D16" s="4">
        <v>171.3</v>
      </c>
      <c r="E16" s="4">
        <v>4531900</v>
      </c>
      <c r="F16" s="4">
        <v>1.61</v>
      </c>
      <c r="G16" s="4">
        <v>4</v>
      </c>
      <c r="H16" s="5" t="s">
        <v>52</v>
      </c>
      <c r="I16" s="4">
        <v>16.23</v>
      </c>
      <c r="J16" s="5"/>
      <c r="K16" s="5" t="s">
        <v>99</v>
      </c>
      <c r="L16" s="5" t="s">
        <v>106</v>
      </c>
      <c r="M16" s="5" t="s">
        <v>107</v>
      </c>
      <c r="N16" s="2"/>
      <c r="O16" s="1"/>
    </row>
    <row r="17" spans="1:15" x14ac:dyDescent="0.2">
      <c r="A17" s="9">
        <v>15.883263473339987</v>
      </c>
      <c r="B17" s="10"/>
      <c r="C17" s="9">
        <v>60722.728799999997</v>
      </c>
      <c r="D17" s="10"/>
      <c r="E17" s="9">
        <v>40540700</v>
      </c>
      <c r="F17" s="9">
        <v>0.88770901101203481</v>
      </c>
      <c r="G17" s="10"/>
      <c r="H17" s="10"/>
      <c r="I17" s="9">
        <v>10.18273239948663</v>
      </c>
      <c r="J17" s="10"/>
      <c r="K17" s="10"/>
      <c r="L17" s="10"/>
      <c r="M17" s="11" t="s">
        <v>108</v>
      </c>
      <c r="N17" s="2"/>
      <c r="O17" s="1"/>
    </row>
    <row r="18" spans="1:15" ht="15.2" customHeight="1" x14ac:dyDescent="0.2">
      <c r="A18" s="25" t="s">
        <v>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"/>
      <c r="O18" s="1"/>
    </row>
    <row r="19" spans="1:15" x14ac:dyDescent="0.2">
      <c r="A19" s="4">
        <v>2.6157031785666371E-9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54</v>
      </c>
      <c r="I19" s="4">
        <v>0</v>
      </c>
      <c r="J19" s="5"/>
      <c r="K19" s="5" t="s">
        <v>54</v>
      </c>
      <c r="L19" s="5" t="s">
        <v>54</v>
      </c>
      <c r="M19" s="5" t="s">
        <v>54</v>
      </c>
      <c r="N19" s="2"/>
      <c r="O19" s="1"/>
    </row>
    <row r="20" spans="1:15" x14ac:dyDescent="0.2">
      <c r="A20" s="9">
        <v>2.6157031785666371E-9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110</v>
      </c>
      <c r="N20" s="2"/>
      <c r="O20" s="1"/>
    </row>
    <row r="21" spans="1:15" ht="25.5" x14ac:dyDescent="0.2">
      <c r="A21" s="9">
        <v>15.883263478571395</v>
      </c>
      <c r="B21" s="10"/>
      <c r="C21" s="9">
        <v>60722.728819999997</v>
      </c>
      <c r="D21" s="10"/>
      <c r="E21" s="9">
        <v>40540700</v>
      </c>
      <c r="F21" s="9">
        <v>0.88770901071965358</v>
      </c>
      <c r="G21" s="10"/>
      <c r="H21" s="10"/>
      <c r="I21" s="9">
        <v>10.182732396132787</v>
      </c>
      <c r="J21" s="10"/>
      <c r="K21" s="10"/>
      <c r="L21" s="10"/>
      <c r="M21" s="11" t="s">
        <v>111</v>
      </c>
      <c r="N21" s="2"/>
      <c r="O21" s="1"/>
    </row>
    <row r="22" spans="1:15" ht="15.2" customHeight="1" x14ac:dyDescent="0.2">
      <c r="A22" s="25" t="s">
        <v>112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"/>
      <c r="O22" s="1"/>
    </row>
    <row r="23" spans="1:15" ht="15.2" customHeight="1" x14ac:dyDescent="0.2">
      <c r="A23" s="25" t="s">
        <v>113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"/>
      <c r="O23" s="1"/>
    </row>
    <row r="24" spans="1:15" ht="36" x14ac:dyDescent="0.2">
      <c r="A24" s="4">
        <v>1.9995491317906879</v>
      </c>
      <c r="B24" s="4">
        <v>6.9900000000000004E-2</v>
      </c>
      <c r="C24" s="4">
        <v>7644.4038</v>
      </c>
      <c r="D24" s="4">
        <v>99.42</v>
      </c>
      <c r="E24" s="4">
        <v>7689000</v>
      </c>
      <c r="F24" s="4">
        <v>0.69</v>
      </c>
      <c r="G24" s="4">
        <v>0</v>
      </c>
      <c r="H24" s="5" t="s">
        <v>52</v>
      </c>
      <c r="I24" s="4">
        <v>0.85</v>
      </c>
      <c r="J24" s="5"/>
      <c r="K24" s="5" t="s">
        <v>99</v>
      </c>
      <c r="L24" s="5" t="s">
        <v>114</v>
      </c>
      <c r="M24" s="5" t="s">
        <v>115</v>
      </c>
      <c r="N24" s="2"/>
      <c r="O24" s="1"/>
    </row>
    <row r="25" spans="1:15" ht="36" x14ac:dyDescent="0.2">
      <c r="A25" s="4">
        <v>4.4154390584310015</v>
      </c>
      <c r="B25" s="4">
        <v>0.16950000000000001</v>
      </c>
      <c r="C25" s="4">
        <v>16880.505000000001</v>
      </c>
      <c r="D25" s="4">
        <v>99.59</v>
      </c>
      <c r="E25" s="4">
        <v>16950000</v>
      </c>
      <c r="F25" s="4">
        <v>0.69</v>
      </c>
      <c r="G25" s="4">
        <v>0</v>
      </c>
      <c r="H25" s="5" t="s">
        <v>52</v>
      </c>
      <c r="I25" s="4">
        <v>0.6</v>
      </c>
      <c r="J25" s="5"/>
      <c r="K25" s="5" t="s">
        <v>99</v>
      </c>
      <c r="L25" s="5" t="s">
        <v>116</v>
      </c>
      <c r="M25" s="5" t="s">
        <v>117</v>
      </c>
      <c r="N25" s="2"/>
      <c r="O25" s="1"/>
    </row>
    <row r="26" spans="1:15" ht="24" x14ac:dyDescent="0.2">
      <c r="A26" s="4">
        <v>0.88841484815154192</v>
      </c>
      <c r="B26" s="4">
        <v>3.10727272727273E-2</v>
      </c>
      <c r="C26" s="4">
        <v>3396.4666000000002</v>
      </c>
      <c r="D26" s="4">
        <v>99.37</v>
      </c>
      <c r="E26" s="4">
        <v>3418000</v>
      </c>
      <c r="F26" s="4">
        <v>0.69</v>
      </c>
      <c r="G26" s="4">
        <v>0</v>
      </c>
      <c r="H26" s="5" t="s">
        <v>52</v>
      </c>
      <c r="I26" s="4">
        <v>0.92</v>
      </c>
      <c r="J26" s="5"/>
      <c r="K26" s="5" t="s">
        <v>99</v>
      </c>
      <c r="L26" s="5" t="s">
        <v>118</v>
      </c>
      <c r="M26" s="5" t="s">
        <v>119</v>
      </c>
      <c r="N26" s="2"/>
      <c r="O26" s="1"/>
    </row>
    <row r="27" spans="1:15" ht="25.5" x14ac:dyDescent="0.2">
      <c r="A27" s="9">
        <v>7.303403038373232</v>
      </c>
      <c r="B27" s="10"/>
      <c r="C27" s="9">
        <v>27921.375400000001</v>
      </c>
      <c r="D27" s="10"/>
      <c r="E27" s="9">
        <v>28057000</v>
      </c>
      <c r="F27" s="9">
        <v>0.69</v>
      </c>
      <c r="G27" s="10"/>
      <c r="H27" s="10"/>
      <c r="I27" s="9">
        <v>0.70737186900900306</v>
      </c>
      <c r="J27" s="10"/>
      <c r="K27" s="10"/>
      <c r="L27" s="10"/>
      <c r="M27" s="11" t="s">
        <v>120</v>
      </c>
      <c r="N27" s="2"/>
      <c r="O27" s="1"/>
    </row>
    <row r="28" spans="1:15" ht="15.2" customHeight="1" x14ac:dyDescent="0.2">
      <c r="A28" s="25" t="s">
        <v>121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"/>
      <c r="O28" s="1"/>
    </row>
    <row r="29" spans="1:15" ht="24" x14ac:dyDescent="0.2">
      <c r="A29" s="4">
        <v>20.462146157363442</v>
      </c>
      <c r="B29" s="4">
        <v>0.54679746480092795</v>
      </c>
      <c r="C29" s="4">
        <v>78228.089200000002</v>
      </c>
      <c r="D29" s="4">
        <v>104.08</v>
      </c>
      <c r="E29" s="4">
        <v>75161500</v>
      </c>
      <c r="F29" s="4">
        <v>0.67</v>
      </c>
      <c r="G29" s="4">
        <v>4.5</v>
      </c>
      <c r="H29" s="5" t="s">
        <v>52</v>
      </c>
      <c r="I29" s="4">
        <v>0.57999999999999996</v>
      </c>
      <c r="J29" s="5"/>
      <c r="K29" s="5" t="s">
        <v>99</v>
      </c>
      <c r="L29" s="5" t="s">
        <v>122</v>
      </c>
      <c r="M29" s="5" t="s">
        <v>123</v>
      </c>
      <c r="N29" s="2"/>
      <c r="O29" s="1"/>
    </row>
    <row r="30" spans="1:15" ht="24" x14ac:dyDescent="0.2">
      <c r="A30" s="4">
        <v>2.0328037695232677</v>
      </c>
      <c r="B30" s="4">
        <v>4.1587872561307797E-2</v>
      </c>
      <c r="C30" s="4">
        <v>7771.5384000000004</v>
      </c>
      <c r="D30" s="4">
        <v>113.42</v>
      </c>
      <c r="E30" s="4">
        <v>6852000</v>
      </c>
      <c r="F30" s="4">
        <v>2.65</v>
      </c>
      <c r="G30" s="4">
        <v>4.25</v>
      </c>
      <c r="H30" s="5" t="s">
        <v>52</v>
      </c>
      <c r="I30" s="4">
        <v>7.51</v>
      </c>
      <c r="J30" s="5"/>
      <c r="K30" s="5" t="s">
        <v>99</v>
      </c>
      <c r="L30" s="5" t="s">
        <v>124</v>
      </c>
      <c r="M30" s="5" t="s">
        <v>125</v>
      </c>
      <c r="N30" s="2"/>
      <c r="O30" s="1"/>
    </row>
    <row r="31" spans="1:15" ht="24" x14ac:dyDescent="0.2">
      <c r="A31" s="4">
        <v>5.002126895016016E-2</v>
      </c>
      <c r="B31" s="4">
        <v>1.2915752848063099E-3</v>
      </c>
      <c r="C31" s="4">
        <v>191.2345</v>
      </c>
      <c r="D31" s="4">
        <v>103.37</v>
      </c>
      <c r="E31" s="4">
        <v>185000</v>
      </c>
      <c r="F31" s="4">
        <v>0.83</v>
      </c>
      <c r="G31" s="4">
        <v>2.5</v>
      </c>
      <c r="H31" s="5" t="s">
        <v>52</v>
      </c>
      <c r="I31" s="4">
        <v>1.89</v>
      </c>
      <c r="J31" s="5"/>
      <c r="K31" s="5" t="s">
        <v>99</v>
      </c>
      <c r="L31" s="5" t="s">
        <v>126</v>
      </c>
      <c r="M31" s="5" t="s">
        <v>127</v>
      </c>
      <c r="N31" s="2"/>
      <c r="O31" s="1"/>
    </row>
    <row r="32" spans="1:15" ht="24" x14ac:dyDescent="0.2">
      <c r="A32" s="4">
        <v>1.0138150589461588</v>
      </c>
      <c r="B32" s="4">
        <v>3.5171986649807398E-2</v>
      </c>
      <c r="C32" s="4">
        <v>3875.8796000000002</v>
      </c>
      <c r="D32" s="4">
        <v>126.58</v>
      </c>
      <c r="E32" s="4">
        <v>3062000</v>
      </c>
      <c r="F32" s="4">
        <v>4.0199999999999996</v>
      </c>
      <c r="G32" s="4">
        <v>5.5</v>
      </c>
      <c r="H32" s="5" t="s">
        <v>52</v>
      </c>
      <c r="I32" s="4">
        <v>15.84</v>
      </c>
      <c r="J32" s="5"/>
      <c r="K32" s="5" t="s">
        <v>99</v>
      </c>
      <c r="L32" s="5" t="s">
        <v>128</v>
      </c>
      <c r="M32" s="5" t="s">
        <v>129</v>
      </c>
      <c r="N32" s="2"/>
      <c r="O32" s="1"/>
    </row>
    <row r="33" spans="1:15" ht="24" x14ac:dyDescent="0.2">
      <c r="A33" s="4">
        <v>0.57332760945984984</v>
      </c>
      <c r="B33" s="4">
        <v>1.4293647559660101E-2</v>
      </c>
      <c r="C33" s="4">
        <v>2191.8679999999999</v>
      </c>
      <c r="D33" s="4">
        <v>103.39</v>
      </c>
      <c r="E33" s="4">
        <v>2120000</v>
      </c>
      <c r="F33" s="4">
        <v>0.69</v>
      </c>
      <c r="G33" s="4">
        <v>3.5</v>
      </c>
      <c r="H33" s="5" t="s">
        <v>52</v>
      </c>
      <c r="I33" s="4">
        <v>0.17</v>
      </c>
      <c r="J33" s="5"/>
      <c r="K33" s="5" t="s">
        <v>99</v>
      </c>
      <c r="L33" s="5" t="s">
        <v>130</v>
      </c>
      <c r="M33" s="5" t="s">
        <v>131</v>
      </c>
      <c r="N33" s="2"/>
      <c r="O33" s="1"/>
    </row>
    <row r="34" spans="1:15" x14ac:dyDescent="0.2">
      <c r="A34" s="4">
        <v>3.6902636854702315</v>
      </c>
      <c r="B34" s="4">
        <v>0.112373828485652</v>
      </c>
      <c r="C34" s="4">
        <v>14108.11332</v>
      </c>
      <c r="D34" s="4">
        <v>111.72</v>
      </c>
      <c r="E34" s="4">
        <v>12628100</v>
      </c>
      <c r="F34" s="4">
        <v>0.74</v>
      </c>
      <c r="G34" s="4">
        <v>6.5</v>
      </c>
      <c r="H34" s="5" t="s">
        <v>52</v>
      </c>
      <c r="I34" s="4">
        <v>1.53</v>
      </c>
      <c r="J34" s="5"/>
      <c r="K34" s="5" t="s">
        <v>99</v>
      </c>
      <c r="L34" s="5" t="s">
        <v>132</v>
      </c>
      <c r="M34" s="5" t="s">
        <v>133</v>
      </c>
      <c r="N34" s="2"/>
      <c r="O34" s="1"/>
    </row>
    <row r="35" spans="1:15" x14ac:dyDescent="0.2">
      <c r="A35" s="9">
        <v>27.82237754971311</v>
      </c>
      <c r="B35" s="10"/>
      <c r="C35" s="9">
        <v>106366.72302</v>
      </c>
      <c r="D35" s="10"/>
      <c r="E35" s="9">
        <v>100008600</v>
      </c>
      <c r="F35" s="9">
        <v>0.94672043162282626</v>
      </c>
      <c r="G35" s="10"/>
      <c r="H35" s="10"/>
      <c r="I35" s="9">
        <v>1.7622987416219829</v>
      </c>
      <c r="J35" s="10"/>
      <c r="K35" s="10"/>
      <c r="L35" s="10"/>
      <c r="M35" s="11" t="s">
        <v>134</v>
      </c>
      <c r="N35" s="2"/>
      <c r="O35" s="1"/>
    </row>
    <row r="36" spans="1:15" ht="15.2" customHeight="1" x14ac:dyDescent="0.2">
      <c r="A36" s="25" t="s">
        <v>135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"/>
      <c r="O36" s="1"/>
    </row>
    <row r="37" spans="1:15" x14ac:dyDescent="0.2">
      <c r="A37" s="4">
        <v>2.6157031785666371E-9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54</v>
      </c>
      <c r="I37" s="4">
        <v>0</v>
      </c>
      <c r="J37" s="5"/>
      <c r="K37" s="5" t="s">
        <v>54</v>
      </c>
      <c r="L37" s="5" t="s">
        <v>54</v>
      </c>
      <c r="M37" s="5" t="s">
        <v>54</v>
      </c>
      <c r="N37" s="2"/>
      <c r="O37" s="1"/>
    </row>
    <row r="38" spans="1:15" x14ac:dyDescent="0.2">
      <c r="A38" s="9">
        <v>2.6157031785666371E-9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1" t="s">
        <v>136</v>
      </c>
      <c r="N38" s="2"/>
      <c r="O38" s="1"/>
    </row>
    <row r="39" spans="1:15" ht="25.5" x14ac:dyDescent="0.2">
      <c r="A39" s="9">
        <v>35.125780590702043</v>
      </c>
      <c r="B39" s="10"/>
      <c r="C39" s="9">
        <v>134288.09843000001</v>
      </c>
      <c r="D39" s="10"/>
      <c r="E39" s="9">
        <v>128065600</v>
      </c>
      <c r="F39" s="9">
        <v>0.89334274858567608</v>
      </c>
      <c r="G39" s="10"/>
      <c r="H39" s="10"/>
      <c r="I39" s="9">
        <v>1.5429568223323007</v>
      </c>
      <c r="J39" s="10"/>
      <c r="K39" s="10"/>
      <c r="L39" s="10"/>
      <c r="M39" s="11" t="s">
        <v>137</v>
      </c>
      <c r="N39" s="2"/>
      <c r="O39" s="1"/>
    </row>
    <row r="40" spans="1:15" ht="15.2" customHeight="1" x14ac:dyDescent="0.2">
      <c r="A40" s="25" t="s">
        <v>138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"/>
      <c r="O40" s="1"/>
    </row>
    <row r="41" spans="1:15" ht="15.2" customHeight="1" x14ac:dyDescent="0.2">
      <c r="A41" s="25" t="s">
        <v>139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"/>
      <c r="O41" s="1"/>
    </row>
    <row r="42" spans="1:15" x14ac:dyDescent="0.2">
      <c r="A42" s="4">
        <v>2.6157031785666371E-9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54</v>
      </c>
      <c r="I42" s="4">
        <v>0</v>
      </c>
      <c r="J42" s="5"/>
      <c r="K42" s="5" t="s">
        <v>54</v>
      </c>
      <c r="L42" s="5" t="s">
        <v>54</v>
      </c>
      <c r="M42" s="5" t="s">
        <v>54</v>
      </c>
      <c r="N42" s="2"/>
      <c r="O42" s="1"/>
    </row>
    <row r="43" spans="1:15" x14ac:dyDescent="0.2">
      <c r="A43" s="9">
        <v>2.6157031785666371E-9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1" t="s">
        <v>140</v>
      </c>
      <c r="N43" s="2"/>
      <c r="O43" s="1"/>
    </row>
    <row r="44" spans="1:15" ht="25.5" x14ac:dyDescent="0.2">
      <c r="A44" s="9">
        <v>2.6157031785666371E-9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1" t="s">
        <v>141</v>
      </c>
      <c r="N44" s="2"/>
      <c r="O44" s="1"/>
    </row>
    <row r="45" spans="1:15" x14ac:dyDescent="0.2">
      <c r="A45" s="9">
        <v>51.009044071889143</v>
      </c>
      <c r="B45" s="10"/>
      <c r="C45" s="9">
        <v>195010.82725999999</v>
      </c>
      <c r="D45" s="10"/>
      <c r="E45" s="9">
        <v>168606300</v>
      </c>
      <c r="F45" s="9">
        <v>0.89158850780622045</v>
      </c>
      <c r="G45" s="10"/>
      <c r="H45" s="10"/>
      <c r="I45" s="9">
        <v>4.2332215455245592</v>
      </c>
      <c r="J45" s="10"/>
      <c r="K45" s="10"/>
      <c r="L45" s="10"/>
      <c r="M45" s="11" t="s">
        <v>81</v>
      </c>
      <c r="N45" s="2"/>
      <c r="O45" s="1"/>
    </row>
    <row r="46" spans="1:15" ht="15.2" customHeight="1" x14ac:dyDescent="0.2">
      <c r="A46" s="25" t="s">
        <v>82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"/>
      <c r="O46" s="1"/>
    </row>
    <row r="47" spans="1:15" ht="15.2" customHeight="1" x14ac:dyDescent="0.2">
      <c r="A47" s="25" t="s">
        <v>142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"/>
      <c r="O47" s="1"/>
    </row>
    <row r="48" spans="1:15" ht="15.2" customHeight="1" x14ac:dyDescent="0.2">
      <c r="A48" s="25" t="s">
        <v>143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"/>
      <c r="O48" s="1"/>
    </row>
    <row r="49" spans="1:15" x14ac:dyDescent="0.2">
      <c r="A49" s="4">
        <v>2.6157031785666371E-9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5"/>
      <c r="K49" s="5" t="s">
        <v>54</v>
      </c>
      <c r="L49" s="5" t="s">
        <v>54</v>
      </c>
      <c r="M49" s="5" t="s">
        <v>54</v>
      </c>
      <c r="N49" s="2"/>
      <c r="O49" s="1"/>
    </row>
    <row r="50" spans="1:15" x14ac:dyDescent="0.2">
      <c r="A50" s="9">
        <v>2.6157031785666371E-9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1" t="s">
        <v>144</v>
      </c>
      <c r="N50" s="2"/>
      <c r="O50" s="1"/>
    </row>
    <row r="51" spans="1:15" ht="25.5" x14ac:dyDescent="0.2">
      <c r="A51" s="9">
        <v>2.6157031785666371E-9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1" t="s">
        <v>145</v>
      </c>
      <c r="N51" s="2"/>
      <c r="O51" s="1"/>
    </row>
    <row r="52" spans="1:15" ht="15.2" customHeight="1" x14ac:dyDescent="0.2">
      <c r="A52" s="25" t="s">
        <v>146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"/>
      <c r="O52" s="1"/>
    </row>
    <row r="53" spans="1:15" ht="15.2" customHeight="1" x14ac:dyDescent="0.2">
      <c r="A53" s="25" t="s">
        <v>143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"/>
      <c r="O53" s="1"/>
    </row>
    <row r="54" spans="1:15" ht="48" x14ac:dyDescent="0.2">
      <c r="A54" s="4">
        <v>1.6166619852389801</v>
      </c>
      <c r="B54" s="4">
        <v>0</v>
      </c>
      <c r="C54" s="4">
        <v>6180.6018300779997</v>
      </c>
      <c r="D54" s="4">
        <v>116.46372602556299</v>
      </c>
      <c r="E54" s="4">
        <v>5306890</v>
      </c>
      <c r="F54" s="4">
        <v>3.48</v>
      </c>
      <c r="G54" s="4">
        <v>5.5</v>
      </c>
      <c r="H54" s="5" t="s">
        <v>38</v>
      </c>
      <c r="I54" s="4">
        <v>7.18</v>
      </c>
      <c r="J54" s="5" t="s">
        <v>147</v>
      </c>
      <c r="K54" s="5" t="s">
        <v>148</v>
      </c>
      <c r="L54" s="5" t="s">
        <v>149</v>
      </c>
      <c r="M54" s="5" t="s">
        <v>150</v>
      </c>
      <c r="N54" s="2"/>
      <c r="O54" s="1"/>
    </row>
    <row r="55" spans="1:15" ht="48" x14ac:dyDescent="0.2">
      <c r="A55" s="4">
        <v>0.77002497886832111</v>
      </c>
      <c r="B55" s="4">
        <v>6.7899532216644001E-5</v>
      </c>
      <c r="C55" s="4">
        <v>2943.8545825000001</v>
      </c>
      <c r="D55" s="4">
        <v>13409.5</v>
      </c>
      <c r="E55" s="4">
        <v>21953.5</v>
      </c>
      <c r="F55" s="4">
        <v>5.649</v>
      </c>
      <c r="G55" s="4">
        <v>10</v>
      </c>
      <c r="H55" s="5" t="s">
        <v>39</v>
      </c>
      <c r="I55" s="4">
        <v>7.1050000000000004</v>
      </c>
      <c r="J55" s="5" t="s">
        <v>151</v>
      </c>
      <c r="K55" s="5" t="s">
        <v>152</v>
      </c>
      <c r="L55" s="5" t="s">
        <v>153</v>
      </c>
      <c r="M55" s="5" t="s">
        <v>154</v>
      </c>
      <c r="N55" s="2"/>
      <c r="O55" s="1"/>
    </row>
    <row r="56" spans="1:15" x14ac:dyDescent="0.2">
      <c r="A56" s="9">
        <v>2.3866869641073012</v>
      </c>
      <c r="B56" s="10"/>
      <c r="C56" s="9">
        <v>9124.4564125779998</v>
      </c>
      <c r="D56" s="10"/>
      <c r="E56" s="9">
        <v>5328843.5</v>
      </c>
      <c r="F56" s="9">
        <v>4.1797918890423453</v>
      </c>
      <c r="G56" s="10"/>
      <c r="H56" s="10"/>
      <c r="I56" s="9">
        <v>7.1558024934632662</v>
      </c>
      <c r="J56" s="10"/>
      <c r="K56" s="10"/>
      <c r="L56" s="10"/>
      <c r="M56" s="11" t="s">
        <v>144</v>
      </c>
      <c r="N56" s="2"/>
      <c r="O56" s="1"/>
    </row>
    <row r="57" spans="1:15" ht="38.25" x14ac:dyDescent="0.2">
      <c r="A57" s="9">
        <v>2.3866869641073012</v>
      </c>
      <c r="B57" s="10"/>
      <c r="C57" s="9">
        <v>9124.4564125779998</v>
      </c>
      <c r="D57" s="10"/>
      <c r="E57" s="9">
        <v>5328843.5</v>
      </c>
      <c r="F57" s="9">
        <v>4.1797918890423453</v>
      </c>
      <c r="G57" s="10"/>
      <c r="H57" s="10"/>
      <c r="I57" s="9">
        <v>7.1558024934632662</v>
      </c>
      <c r="J57" s="10"/>
      <c r="K57" s="10"/>
      <c r="L57" s="10"/>
      <c r="M57" s="11" t="s">
        <v>155</v>
      </c>
      <c r="N57" s="2"/>
      <c r="O57" s="1"/>
    </row>
    <row r="58" spans="1:15" x14ac:dyDescent="0.2">
      <c r="A58" s="9">
        <v>2.386686966723004</v>
      </c>
      <c r="B58" s="10"/>
      <c r="C58" s="9">
        <v>9124.4564225779995</v>
      </c>
      <c r="D58" s="10"/>
      <c r="E58" s="9">
        <v>5328843.5</v>
      </c>
      <c r="F58" s="9">
        <v>4.179791884461479</v>
      </c>
      <c r="G58" s="10"/>
      <c r="H58" s="10"/>
      <c r="I58" s="9">
        <v>7.155802485620824</v>
      </c>
      <c r="J58" s="10"/>
      <c r="K58" s="10"/>
      <c r="L58" s="10"/>
      <c r="M58" s="11" t="s">
        <v>87</v>
      </c>
      <c r="N58" s="2"/>
      <c r="O58" s="1"/>
    </row>
    <row r="59" spans="1:15" ht="38.25" x14ac:dyDescent="0.2">
      <c r="A59" s="6">
        <v>53.395731038612141</v>
      </c>
      <c r="B59" s="12"/>
      <c r="C59" s="6">
        <v>204135.28368257801</v>
      </c>
      <c r="D59" s="12"/>
      <c r="E59" s="6">
        <v>173935143.5</v>
      </c>
      <c r="F59" s="6">
        <v>1.0385649044271899</v>
      </c>
      <c r="G59" s="12"/>
      <c r="H59" s="12"/>
      <c r="I59" s="6">
        <v>4.3638553191098817</v>
      </c>
      <c r="J59" s="12"/>
      <c r="K59" s="12"/>
      <c r="L59" s="12"/>
      <c r="M59" s="7" t="s">
        <v>156</v>
      </c>
      <c r="N59" s="2"/>
      <c r="O59" s="1"/>
    </row>
    <row r="60" spans="1:15" ht="36" customHeight="1" x14ac:dyDescent="0.2">
      <c r="A60" s="24" t="s">
        <v>33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28:M28"/>
    <mergeCell ref="A36:M36"/>
    <mergeCell ref="A53:M53"/>
    <mergeCell ref="A60:N60"/>
    <mergeCell ref="A40:M40"/>
    <mergeCell ref="A41:M41"/>
    <mergeCell ref="A46:M46"/>
    <mergeCell ref="A47:M47"/>
    <mergeCell ref="A48:M48"/>
    <mergeCell ref="A52:M5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157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46</v>
      </c>
      <c r="K6" s="3" t="s">
        <v>47</v>
      </c>
      <c r="L6" s="3" t="s">
        <v>158</v>
      </c>
      <c r="M6" s="3" t="s">
        <v>48</v>
      </c>
      <c r="N6" s="3" t="s">
        <v>49</v>
      </c>
      <c r="O6" s="2"/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159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160</v>
      </c>
      <c r="O10" s="2"/>
      <c r="P10" s="1"/>
    </row>
    <row r="11" spans="1:16" ht="15.2" customHeight="1" x14ac:dyDescent="0.2">
      <c r="A11" s="25" t="s">
        <v>112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137</v>
      </c>
      <c r="O13" s="2"/>
      <c r="P13" s="1"/>
    </row>
    <row r="14" spans="1:16" ht="15.2" customHeight="1" x14ac:dyDescent="0.2">
      <c r="A14" s="25" t="s">
        <v>161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162</v>
      </c>
      <c r="O16" s="2"/>
      <c r="P16" s="1"/>
    </row>
    <row r="17" spans="1:16" x14ac:dyDescent="0.2">
      <c r="A17" s="9">
        <v>7.8471095356999134E-9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81</v>
      </c>
      <c r="O17" s="2"/>
      <c r="P17" s="1"/>
    </row>
    <row r="18" spans="1:16" ht="15.2" customHeight="1" x14ac:dyDescent="0.2">
      <c r="A18" s="25" t="s">
        <v>82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"/>
      <c r="P18" s="1"/>
    </row>
    <row r="19" spans="1:16" ht="15.2" customHeight="1" x14ac:dyDescent="0.2">
      <c r="A19" s="25" t="s">
        <v>163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"/>
      <c r="P19" s="1"/>
    </row>
    <row r="20" spans="1:16" x14ac:dyDescent="0.2">
      <c r="A20" s="4">
        <v>2.6157031785666371E-9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5"/>
      <c r="K20" s="5" t="s">
        <v>54</v>
      </c>
      <c r="L20" s="5" t="s">
        <v>54</v>
      </c>
      <c r="M20" s="5" t="s">
        <v>54</v>
      </c>
      <c r="N20" s="5" t="s">
        <v>54</v>
      </c>
      <c r="O20" s="2"/>
      <c r="P20" s="1"/>
    </row>
    <row r="21" spans="1:16" ht="25.5" x14ac:dyDescent="0.2">
      <c r="A21" s="9">
        <v>2.6157031785666371E-9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164</v>
      </c>
      <c r="O21" s="2"/>
      <c r="P21" s="1"/>
    </row>
    <row r="22" spans="1:16" ht="15.2" customHeight="1" x14ac:dyDescent="0.2">
      <c r="A22" s="25" t="s">
        <v>165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"/>
      <c r="P22" s="1"/>
    </row>
    <row r="23" spans="1:16" x14ac:dyDescent="0.2">
      <c r="A23" s="4">
        <v>2.6157031785666371E-9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5" t="s">
        <v>54</v>
      </c>
      <c r="O23" s="2"/>
      <c r="P23" s="1"/>
    </row>
    <row r="24" spans="1:16" ht="25.5" x14ac:dyDescent="0.2">
      <c r="A24" s="9">
        <v>2.6157031785666371E-9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166</v>
      </c>
      <c r="O24" s="2"/>
      <c r="P24" s="1"/>
    </row>
    <row r="25" spans="1:16" x14ac:dyDescent="0.2">
      <c r="A25" s="9">
        <v>5.2314063571332742E-9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87</v>
      </c>
      <c r="O25" s="2"/>
      <c r="P25" s="1"/>
    </row>
    <row r="26" spans="1:16" ht="25.5" x14ac:dyDescent="0.2">
      <c r="A26" s="6">
        <v>1.3078515892833187E-8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167</v>
      </c>
      <c r="O26" s="2"/>
      <c r="P26" s="1"/>
    </row>
    <row r="27" spans="1:16" ht="20.100000000000001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 x14ac:dyDescent="0.2">
      <c r="A28" s="24" t="s">
        <v>33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9"/>
  <sheetViews>
    <sheetView showGridLines="0" topLeftCell="A79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3.85546875" customWidth="1"/>
    <col min="13" max="13" width="14.7109375" customWidth="1"/>
    <col min="14" max="14" width="18.57031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168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44</v>
      </c>
      <c r="G6" s="3" t="s">
        <v>45</v>
      </c>
      <c r="H6" s="3" t="s">
        <v>35</v>
      </c>
      <c r="I6" s="3" t="s">
        <v>94</v>
      </c>
      <c r="J6" s="3" t="s">
        <v>46</v>
      </c>
      <c r="K6" s="3" t="s">
        <v>47</v>
      </c>
      <c r="L6" s="3" t="s">
        <v>158</v>
      </c>
      <c r="M6" s="3" t="s">
        <v>48</v>
      </c>
      <c r="N6" s="3" t="s">
        <v>49</v>
      </c>
      <c r="O6" s="2"/>
      <c r="P6" s="1"/>
    </row>
    <row r="7" spans="1:16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169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ht="36" x14ac:dyDescent="0.2">
      <c r="A9" s="4">
        <v>5.8301593861997451E-2</v>
      </c>
      <c r="B9" s="4">
        <v>9.4149999999999998E-3</v>
      </c>
      <c r="C9" s="4">
        <v>222.89071000000001</v>
      </c>
      <c r="D9" s="4">
        <v>118.37</v>
      </c>
      <c r="E9" s="4">
        <v>188300</v>
      </c>
      <c r="F9" s="4">
        <v>0.67</v>
      </c>
      <c r="G9" s="4">
        <v>5.3</v>
      </c>
      <c r="H9" s="5" t="s">
        <v>52</v>
      </c>
      <c r="I9" s="4">
        <v>0.56000000000000005</v>
      </c>
      <c r="J9" s="5" t="s">
        <v>60</v>
      </c>
      <c r="K9" s="5" t="s">
        <v>170</v>
      </c>
      <c r="L9" s="5" t="s">
        <v>171</v>
      </c>
      <c r="M9" s="5" t="s">
        <v>172</v>
      </c>
      <c r="N9" s="5" t="s">
        <v>173</v>
      </c>
      <c r="O9" s="2"/>
      <c r="P9" s="1"/>
    </row>
    <row r="10" spans="1:16" ht="36" x14ac:dyDescent="0.2">
      <c r="A10" s="4">
        <v>1.2996724322372031E-2</v>
      </c>
      <c r="B10" s="4">
        <v>2.91000075867731E-3</v>
      </c>
      <c r="C10" s="4">
        <v>49.687305612000003</v>
      </c>
      <c r="D10" s="4">
        <v>128.06</v>
      </c>
      <c r="E10" s="4">
        <v>38800.019999999997</v>
      </c>
      <c r="F10" s="4">
        <v>0.41</v>
      </c>
      <c r="G10" s="4">
        <v>4.0999999999999996</v>
      </c>
      <c r="H10" s="5" t="s">
        <v>52</v>
      </c>
      <c r="I10" s="4">
        <v>1.21</v>
      </c>
      <c r="J10" s="5" t="s">
        <v>60</v>
      </c>
      <c r="K10" s="5" t="s">
        <v>170</v>
      </c>
      <c r="L10" s="5" t="s">
        <v>171</v>
      </c>
      <c r="M10" s="5" t="s">
        <v>174</v>
      </c>
      <c r="N10" s="5" t="s">
        <v>175</v>
      </c>
      <c r="O10" s="2"/>
      <c r="P10" s="1"/>
    </row>
    <row r="11" spans="1:16" ht="24" x14ac:dyDescent="0.2">
      <c r="A11" s="4">
        <v>8.6577779845711966E-2</v>
      </c>
      <c r="B11" s="4">
        <v>5.8362198418893597E-2</v>
      </c>
      <c r="C11" s="4">
        <v>330.99237159299997</v>
      </c>
      <c r="D11" s="4">
        <v>113.57</v>
      </c>
      <c r="E11" s="4">
        <v>291443.49</v>
      </c>
      <c r="F11" s="4">
        <v>0.89</v>
      </c>
      <c r="G11" s="4">
        <v>3.2</v>
      </c>
      <c r="H11" s="5" t="s">
        <v>52</v>
      </c>
      <c r="I11" s="4">
        <v>2.9</v>
      </c>
      <c r="J11" s="5" t="s">
        <v>60</v>
      </c>
      <c r="K11" s="5" t="s">
        <v>176</v>
      </c>
      <c r="L11" s="5" t="s">
        <v>177</v>
      </c>
      <c r="M11" s="5" t="s">
        <v>178</v>
      </c>
      <c r="N11" s="5" t="s">
        <v>179</v>
      </c>
      <c r="O11" s="2"/>
      <c r="P11" s="1"/>
    </row>
    <row r="12" spans="1:16" ht="24" x14ac:dyDescent="0.2">
      <c r="A12" s="4">
        <v>5.9293595227404544E-2</v>
      </c>
      <c r="B12" s="4">
        <v>2.6868705099695401E-2</v>
      </c>
      <c r="C12" s="4">
        <v>226.68319445899999</v>
      </c>
      <c r="D12" s="4">
        <v>133.21</v>
      </c>
      <c r="E12" s="4">
        <v>173282.15</v>
      </c>
      <c r="F12" s="4">
        <v>0.84</v>
      </c>
      <c r="G12" s="4">
        <v>4.95</v>
      </c>
      <c r="H12" s="5" t="s">
        <v>52</v>
      </c>
      <c r="I12" s="4">
        <v>2.91</v>
      </c>
      <c r="J12" s="5" t="s">
        <v>180</v>
      </c>
      <c r="K12" s="5" t="s">
        <v>181</v>
      </c>
      <c r="L12" s="5" t="s">
        <v>177</v>
      </c>
      <c r="M12" s="5" t="s">
        <v>182</v>
      </c>
      <c r="N12" s="5" t="s">
        <v>183</v>
      </c>
      <c r="O12" s="2"/>
      <c r="P12" s="1"/>
    </row>
    <row r="13" spans="1:16" ht="24" x14ac:dyDescent="0.2">
      <c r="A13" s="4">
        <v>2.4263989790229736E-2</v>
      </c>
      <c r="B13" s="4">
        <v>1.2631995019043E-2</v>
      </c>
      <c r="C13" s="4">
        <v>92.762779772000002</v>
      </c>
      <c r="D13" s="4">
        <v>125.06</v>
      </c>
      <c r="E13" s="4">
        <v>74174.62</v>
      </c>
      <c r="F13" s="4">
        <v>1.04</v>
      </c>
      <c r="G13" s="4">
        <v>4.9000000000000004</v>
      </c>
      <c r="H13" s="5" t="s">
        <v>52</v>
      </c>
      <c r="I13" s="4">
        <v>3.3</v>
      </c>
      <c r="J13" s="5" t="s">
        <v>180</v>
      </c>
      <c r="K13" s="5" t="s">
        <v>181</v>
      </c>
      <c r="L13" s="5" t="s">
        <v>177</v>
      </c>
      <c r="M13" s="5" t="s">
        <v>184</v>
      </c>
      <c r="N13" s="5" t="s">
        <v>185</v>
      </c>
      <c r="O13" s="2"/>
      <c r="P13" s="1"/>
    </row>
    <row r="14" spans="1:16" ht="24" x14ac:dyDescent="0.2">
      <c r="A14" s="4">
        <v>7.0206464845239874E-2</v>
      </c>
      <c r="B14" s="4">
        <v>0.11821518505815901</v>
      </c>
      <c r="C14" s="4">
        <v>268.40379069199997</v>
      </c>
      <c r="D14" s="4">
        <v>112.37</v>
      </c>
      <c r="E14" s="4">
        <v>238857.16</v>
      </c>
      <c r="F14" s="4">
        <v>0.77</v>
      </c>
      <c r="G14" s="4">
        <v>3.1</v>
      </c>
      <c r="H14" s="5" t="s">
        <v>52</v>
      </c>
      <c r="I14" s="4">
        <v>2</v>
      </c>
      <c r="J14" s="5" t="s">
        <v>60</v>
      </c>
      <c r="K14" s="5" t="s">
        <v>176</v>
      </c>
      <c r="L14" s="5" t="s">
        <v>177</v>
      </c>
      <c r="M14" s="5" t="s">
        <v>186</v>
      </c>
      <c r="N14" s="5" t="s">
        <v>187</v>
      </c>
      <c r="O14" s="2"/>
      <c r="P14" s="1"/>
    </row>
    <row r="15" spans="1:16" ht="24" x14ac:dyDescent="0.2">
      <c r="A15" s="4">
        <v>3.1447107015392057</v>
      </c>
      <c r="B15" s="4">
        <v>0.35934387533492101</v>
      </c>
      <c r="C15" s="4">
        <v>12022.429484</v>
      </c>
      <c r="D15" s="4">
        <v>126.1</v>
      </c>
      <c r="E15" s="4">
        <v>9534044</v>
      </c>
      <c r="F15" s="4">
        <v>2.59</v>
      </c>
      <c r="G15" s="4">
        <v>5.35</v>
      </c>
      <c r="H15" s="5" t="s">
        <v>52</v>
      </c>
      <c r="I15" s="4">
        <v>6.9</v>
      </c>
      <c r="J15" s="5" t="s">
        <v>60</v>
      </c>
      <c r="K15" s="5" t="s">
        <v>176</v>
      </c>
      <c r="L15" s="5" t="s">
        <v>177</v>
      </c>
      <c r="M15" s="5" t="s">
        <v>188</v>
      </c>
      <c r="N15" s="5" t="s">
        <v>189</v>
      </c>
      <c r="O15" s="2"/>
      <c r="P15" s="1"/>
    </row>
    <row r="16" spans="1:16" ht="36" x14ac:dyDescent="0.2">
      <c r="A16" s="4">
        <v>3.3647014912900348E-2</v>
      </c>
      <c r="B16" s="4">
        <v>6.6508859873754596E-3</v>
      </c>
      <c r="C16" s="4">
        <v>128.63468297399999</v>
      </c>
      <c r="D16" s="4">
        <v>128.94</v>
      </c>
      <c r="E16" s="4">
        <v>99763.21</v>
      </c>
      <c r="F16" s="4">
        <v>1.53</v>
      </c>
      <c r="G16" s="4">
        <v>6.5</v>
      </c>
      <c r="H16" s="5" t="s">
        <v>52</v>
      </c>
      <c r="I16" s="4">
        <v>0.39</v>
      </c>
      <c r="J16" s="5" t="s">
        <v>60</v>
      </c>
      <c r="K16" s="5" t="s">
        <v>176</v>
      </c>
      <c r="L16" s="5" t="s">
        <v>190</v>
      </c>
      <c r="M16" s="5" t="s">
        <v>191</v>
      </c>
      <c r="N16" s="5" t="s">
        <v>192</v>
      </c>
      <c r="O16" s="2"/>
      <c r="P16" s="1"/>
    </row>
    <row r="17" spans="1:16" ht="36" x14ac:dyDescent="0.2">
      <c r="A17" s="4">
        <v>0.39281601469794097</v>
      </c>
      <c r="B17" s="4">
        <v>3.8437608936589901E-2</v>
      </c>
      <c r="C17" s="4">
        <v>1501.7606658</v>
      </c>
      <c r="D17" s="4">
        <v>142.02000000000001</v>
      </c>
      <c r="E17" s="4">
        <v>1057429</v>
      </c>
      <c r="F17" s="4">
        <v>3.58</v>
      </c>
      <c r="G17" s="4">
        <v>5.15</v>
      </c>
      <c r="H17" s="5" t="s">
        <v>52</v>
      </c>
      <c r="I17" s="4">
        <v>10.55</v>
      </c>
      <c r="J17" s="5" t="s">
        <v>60</v>
      </c>
      <c r="K17" s="5" t="s">
        <v>193</v>
      </c>
      <c r="L17" s="5" t="s">
        <v>194</v>
      </c>
      <c r="M17" s="5" t="s">
        <v>195</v>
      </c>
      <c r="N17" s="5" t="s">
        <v>196</v>
      </c>
      <c r="O17" s="2"/>
      <c r="P17" s="1"/>
    </row>
    <row r="18" spans="1:16" ht="36" x14ac:dyDescent="0.2">
      <c r="A18" s="4">
        <v>0.30580606726217707</v>
      </c>
      <c r="B18" s="4">
        <v>8.7892305240844598E-2</v>
      </c>
      <c r="C18" s="4">
        <v>1169.11608996</v>
      </c>
      <c r="D18" s="4">
        <v>133.77000000000001</v>
      </c>
      <c r="E18" s="4">
        <v>873974.8</v>
      </c>
      <c r="F18" s="4">
        <v>0.76</v>
      </c>
      <c r="G18" s="4">
        <v>4.25</v>
      </c>
      <c r="H18" s="5" t="s">
        <v>52</v>
      </c>
      <c r="I18" s="4">
        <v>2.61</v>
      </c>
      <c r="J18" s="5" t="s">
        <v>60</v>
      </c>
      <c r="K18" s="5" t="s">
        <v>193</v>
      </c>
      <c r="L18" s="5" t="s">
        <v>177</v>
      </c>
      <c r="M18" s="5" t="s">
        <v>197</v>
      </c>
      <c r="N18" s="5" t="s">
        <v>198</v>
      </c>
      <c r="O18" s="2"/>
      <c r="P18" s="1"/>
    </row>
    <row r="19" spans="1:16" ht="36" x14ac:dyDescent="0.2">
      <c r="A19" s="4">
        <v>0.26773605338918094</v>
      </c>
      <c r="B19" s="4">
        <v>0.10677124620543101</v>
      </c>
      <c r="C19" s="4">
        <v>1023.572</v>
      </c>
      <c r="D19" s="4">
        <v>119.02</v>
      </c>
      <c r="E19" s="4">
        <v>860000</v>
      </c>
      <c r="F19" s="4">
        <v>1.74</v>
      </c>
      <c r="G19" s="4">
        <v>4.45</v>
      </c>
      <c r="H19" s="5" t="s">
        <v>52</v>
      </c>
      <c r="I19" s="4">
        <v>4.9400000000000004</v>
      </c>
      <c r="J19" s="5" t="s">
        <v>180</v>
      </c>
      <c r="K19" s="5" t="s">
        <v>199</v>
      </c>
      <c r="L19" s="5" t="s">
        <v>177</v>
      </c>
      <c r="M19" s="5" t="s">
        <v>200</v>
      </c>
      <c r="N19" s="5" t="s">
        <v>201</v>
      </c>
      <c r="O19" s="2"/>
      <c r="P19" s="1"/>
    </row>
    <row r="20" spans="1:16" ht="24" x14ac:dyDescent="0.2">
      <c r="A20" s="4">
        <v>9.4992085889080285E-3</v>
      </c>
      <c r="B20" s="4">
        <v>4.9724230498616202E-3</v>
      </c>
      <c r="C20" s="4">
        <v>36.316079999999999</v>
      </c>
      <c r="D20" s="4">
        <v>131.58000000000001</v>
      </c>
      <c r="E20" s="4">
        <v>27600</v>
      </c>
      <c r="F20" s="4">
        <v>0.78</v>
      </c>
      <c r="G20" s="4">
        <v>5.3</v>
      </c>
      <c r="H20" s="5" t="s">
        <v>52</v>
      </c>
      <c r="I20" s="4">
        <v>1.48</v>
      </c>
      <c r="J20" s="5" t="s">
        <v>60</v>
      </c>
      <c r="K20" s="5" t="s">
        <v>193</v>
      </c>
      <c r="L20" s="5" t="s">
        <v>202</v>
      </c>
      <c r="M20" s="5" t="s">
        <v>203</v>
      </c>
      <c r="N20" s="5" t="s">
        <v>204</v>
      </c>
      <c r="O20" s="2"/>
      <c r="P20" s="1"/>
    </row>
    <row r="21" spans="1:16" ht="24" x14ac:dyDescent="0.2">
      <c r="A21" s="4">
        <v>0.23234342848800171</v>
      </c>
      <c r="B21" s="4">
        <v>4.8683809711708E-2</v>
      </c>
      <c r="C21" s="4">
        <v>888.26373876000002</v>
      </c>
      <c r="D21" s="4">
        <v>128.19</v>
      </c>
      <c r="E21" s="4">
        <v>707787.2</v>
      </c>
      <c r="F21" s="4">
        <v>0.56000000000000005</v>
      </c>
      <c r="G21" s="4">
        <v>5.19</v>
      </c>
      <c r="H21" s="5" t="s">
        <v>52</v>
      </c>
      <c r="I21" s="4">
        <v>1.97</v>
      </c>
      <c r="J21" s="5" t="s">
        <v>60</v>
      </c>
      <c r="K21" s="5" t="s">
        <v>193</v>
      </c>
      <c r="L21" s="5" t="s">
        <v>202</v>
      </c>
      <c r="M21" s="5" t="s">
        <v>205</v>
      </c>
      <c r="N21" s="5" t="s">
        <v>206</v>
      </c>
      <c r="O21" s="2"/>
      <c r="P21" s="1"/>
    </row>
    <row r="22" spans="1:16" ht="36" x14ac:dyDescent="0.2">
      <c r="A22" s="4">
        <v>0.12265251923365962</v>
      </c>
      <c r="B22" s="4">
        <v>0.104779005050712</v>
      </c>
      <c r="C22" s="4">
        <v>468.90839999999997</v>
      </c>
      <c r="D22" s="4">
        <v>132.46</v>
      </c>
      <c r="E22" s="4">
        <v>354000</v>
      </c>
      <c r="F22" s="4">
        <v>0.78</v>
      </c>
      <c r="G22" s="4">
        <v>4.5</v>
      </c>
      <c r="H22" s="5" t="s">
        <v>52</v>
      </c>
      <c r="I22" s="4">
        <v>1.91</v>
      </c>
      <c r="J22" s="5" t="s">
        <v>60</v>
      </c>
      <c r="K22" s="5" t="s">
        <v>207</v>
      </c>
      <c r="L22" s="5" t="s">
        <v>208</v>
      </c>
      <c r="M22" s="5" t="s">
        <v>209</v>
      </c>
      <c r="N22" s="5" t="s">
        <v>210</v>
      </c>
      <c r="O22" s="2"/>
      <c r="P22" s="1"/>
    </row>
    <row r="23" spans="1:16" ht="36" x14ac:dyDescent="0.2">
      <c r="A23" s="4">
        <v>0.37077314319963739</v>
      </c>
      <c r="B23" s="4">
        <v>0.106697555229499</v>
      </c>
      <c r="C23" s="4">
        <v>1417.4893628520001</v>
      </c>
      <c r="D23" s="4">
        <v>102.03</v>
      </c>
      <c r="E23" s="4">
        <v>1389286.84</v>
      </c>
      <c r="F23" s="4">
        <v>7.03</v>
      </c>
      <c r="G23" s="4">
        <v>6.45</v>
      </c>
      <c r="H23" s="5" t="s">
        <v>52</v>
      </c>
      <c r="I23" s="4">
        <v>4.79</v>
      </c>
      <c r="J23" s="5" t="s">
        <v>180</v>
      </c>
      <c r="K23" s="5" t="s">
        <v>211</v>
      </c>
      <c r="L23" s="5" t="s">
        <v>177</v>
      </c>
      <c r="M23" s="5" t="s">
        <v>212</v>
      </c>
      <c r="N23" s="5" t="s">
        <v>213</v>
      </c>
      <c r="O23" s="2"/>
      <c r="P23" s="1"/>
    </row>
    <row r="24" spans="1:16" ht="48" x14ac:dyDescent="0.2">
      <c r="A24" s="4">
        <v>1.8940448829770415</v>
      </c>
      <c r="B24" s="4">
        <v>0.196228404637562</v>
      </c>
      <c r="C24" s="4">
        <v>7241.0543310000003</v>
      </c>
      <c r="D24" s="4">
        <v>131.69999999999999</v>
      </c>
      <c r="E24" s="4">
        <v>5498143</v>
      </c>
      <c r="F24" s="4">
        <v>3.89</v>
      </c>
      <c r="G24" s="4">
        <v>4.95</v>
      </c>
      <c r="H24" s="5" t="s">
        <v>52</v>
      </c>
      <c r="I24" s="4">
        <v>6.28</v>
      </c>
      <c r="J24" s="5" t="s">
        <v>180</v>
      </c>
      <c r="K24" s="5" t="s">
        <v>211</v>
      </c>
      <c r="L24" s="5" t="s">
        <v>208</v>
      </c>
      <c r="M24" s="5" t="s">
        <v>214</v>
      </c>
      <c r="N24" s="5" t="s">
        <v>215</v>
      </c>
      <c r="O24" s="2"/>
      <c r="P24" s="1"/>
    </row>
    <row r="25" spans="1:16" ht="24" x14ac:dyDescent="0.2">
      <c r="A25" s="4">
        <v>0.18128678405500173</v>
      </c>
      <c r="B25" s="4">
        <v>0.13229132268907601</v>
      </c>
      <c r="C25" s="4">
        <v>693.07093228500003</v>
      </c>
      <c r="D25" s="4">
        <v>88.05</v>
      </c>
      <c r="E25" s="4">
        <v>787133.37</v>
      </c>
      <c r="F25" s="4">
        <v>41.57</v>
      </c>
      <c r="G25" s="4">
        <v>4.45</v>
      </c>
      <c r="H25" s="5" t="s">
        <v>52</v>
      </c>
      <c r="I25" s="4">
        <v>1.06</v>
      </c>
      <c r="J25" s="5" t="s">
        <v>60</v>
      </c>
      <c r="K25" s="5" t="s">
        <v>216</v>
      </c>
      <c r="L25" s="5" t="s">
        <v>208</v>
      </c>
      <c r="M25" s="5" t="s">
        <v>217</v>
      </c>
      <c r="N25" s="5" t="s">
        <v>218</v>
      </c>
      <c r="O25" s="2"/>
      <c r="P25" s="1"/>
    </row>
    <row r="26" spans="1:16" ht="24" x14ac:dyDescent="0.2">
      <c r="A26" s="4">
        <v>0.37425759065820963</v>
      </c>
      <c r="B26" s="4">
        <v>0.16605143422534199</v>
      </c>
      <c r="C26" s="4">
        <v>1430.8106276159999</v>
      </c>
      <c r="D26" s="4">
        <v>75.36</v>
      </c>
      <c r="E26" s="4">
        <v>1898634.06</v>
      </c>
      <c r="F26" s="4">
        <v>27.02</v>
      </c>
      <c r="G26" s="4">
        <v>4.9000000000000004</v>
      </c>
      <c r="H26" s="5" t="s">
        <v>52</v>
      </c>
      <c r="I26" s="4">
        <v>2.31</v>
      </c>
      <c r="J26" s="5" t="s">
        <v>60</v>
      </c>
      <c r="K26" s="5" t="s">
        <v>216</v>
      </c>
      <c r="L26" s="5" t="s">
        <v>208</v>
      </c>
      <c r="M26" s="5" t="s">
        <v>219</v>
      </c>
      <c r="N26" s="5" t="s">
        <v>220</v>
      </c>
      <c r="O26" s="2"/>
      <c r="P26" s="1"/>
    </row>
    <row r="27" spans="1:16" ht="36" x14ac:dyDescent="0.2">
      <c r="A27" s="4">
        <v>0.13232651436704601</v>
      </c>
      <c r="B27" s="4">
        <v>0.16909722960992901</v>
      </c>
      <c r="C27" s="4">
        <v>505.89270010199999</v>
      </c>
      <c r="D27" s="4">
        <v>110.51</v>
      </c>
      <c r="E27" s="4">
        <v>457780.02</v>
      </c>
      <c r="F27" s="4">
        <v>3.34</v>
      </c>
      <c r="G27" s="4">
        <v>5.0999999999999996</v>
      </c>
      <c r="H27" s="5" t="s">
        <v>52</v>
      </c>
      <c r="I27" s="4">
        <v>2.7</v>
      </c>
      <c r="J27" s="5" t="s">
        <v>60</v>
      </c>
      <c r="K27" s="5" t="s">
        <v>221</v>
      </c>
      <c r="L27" s="5" t="s">
        <v>177</v>
      </c>
      <c r="M27" s="5" t="s">
        <v>222</v>
      </c>
      <c r="N27" s="5" t="s">
        <v>223</v>
      </c>
      <c r="O27" s="2"/>
      <c r="P27" s="1"/>
    </row>
    <row r="28" spans="1:16" ht="24" x14ac:dyDescent="0.2">
      <c r="A28" s="4">
        <v>0.41339519918617779</v>
      </c>
      <c r="B28" s="4">
        <v>0.270666666666667</v>
      </c>
      <c r="C28" s="4">
        <v>1580.4362000000001</v>
      </c>
      <c r="D28" s="4">
        <v>111.22</v>
      </c>
      <c r="E28" s="4">
        <v>1421000</v>
      </c>
      <c r="F28" s="4">
        <v>2.74</v>
      </c>
      <c r="G28" s="4">
        <v>5.45</v>
      </c>
      <c r="H28" s="5" t="s">
        <v>52</v>
      </c>
      <c r="I28" s="4">
        <v>3.46</v>
      </c>
      <c r="J28" s="5" t="s">
        <v>53</v>
      </c>
      <c r="K28" s="5" t="s">
        <v>54</v>
      </c>
      <c r="L28" s="5" t="s">
        <v>202</v>
      </c>
      <c r="M28" s="5" t="s">
        <v>224</v>
      </c>
      <c r="N28" s="5" t="s">
        <v>225</v>
      </c>
      <c r="O28" s="2"/>
      <c r="P28" s="1"/>
    </row>
    <row r="29" spans="1:16" ht="36" x14ac:dyDescent="0.2">
      <c r="A29" s="4">
        <v>0.12140404410652977</v>
      </c>
      <c r="B29" s="4">
        <v>0.13800000000000001</v>
      </c>
      <c r="C29" s="4">
        <v>464.1354</v>
      </c>
      <c r="D29" s="4">
        <v>112.11</v>
      </c>
      <c r="E29" s="4">
        <v>414000</v>
      </c>
      <c r="F29" s="4">
        <v>1.66</v>
      </c>
      <c r="G29" s="4">
        <v>4.4000000000000004</v>
      </c>
      <c r="H29" s="5" t="s">
        <v>52</v>
      </c>
      <c r="I29" s="4">
        <v>0.99</v>
      </c>
      <c r="J29" s="5" t="s">
        <v>53</v>
      </c>
      <c r="K29" s="5" t="s">
        <v>54</v>
      </c>
      <c r="L29" s="5" t="s">
        <v>202</v>
      </c>
      <c r="M29" s="5" t="s">
        <v>226</v>
      </c>
      <c r="N29" s="5" t="s">
        <v>227</v>
      </c>
      <c r="O29" s="2"/>
      <c r="P29" s="1"/>
    </row>
    <row r="30" spans="1:16" ht="25.5" x14ac:dyDescent="0.2">
      <c r="A30" s="9">
        <v>8.3083393145545728</v>
      </c>
      <c r="B30" s="10"/>
      <c r="C30" s="9">
        <v>31763.310847477002</v>
      </c>
      <c r="D30" s="10"/>
      <c r="E30" s="9">
        <v>26385432.940000001</v>
      </c>
      <c r="F30" s="9">
        <v>4.8365473760952096</v>
      </c>
      <c r="G30" s="10"/>
      <c r="H30" s="10"/>
      <c r="I30" s="9">
        <v>5.5378394165488478</v>
      </c>
      <c r="J30" s="10"/>
      <c r="K30" s="10"/>
      <c r="L30" s="10"/>
      <c r="M30" s="10"/>
      <c r="N30" s="11" t="s">
        <v>228</v>
      </c>
      <c r="O30" s="2"/>
      <c r="P30" s="1"/>
    </row>
    <row r="31" spans="1:16" ht="15.2" customHeight="1" x14ac:dyDescent="0.2">
      <c r="A31" s="25" t="s">
        <v>229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"/>
      <c r="P31" s="1"/>
    </row>
    <row r="32" spans="1:16" ht="36" x14ac:dyDescent="0.2">
      <c r="A32" s="4">
        <v>0.1548484207625577</v>
      </c>
      <c r="B32" s="4">
        <v>7.3853694557557401E-2</v>
      </c>
      <c r="C32" s="4">
        <v>591.99538399999994</v>
      </c>
      <c r="D32" s="4">
        <v>107.23</v>
      </c>
      <c r="E32" s="4">
        <v>552080</v>
      </c>
      <c r="F32" s="4">
        <v>1.79</v>
      </c>
      <c r="G32" s="4">
        <v>5.5</v>
      </c>
      <c r="H32" s="5" t="s">
        <v>52</v>
      </c>
      <c r="I32" s="4">
        <v>1.93</v>
      </c>
      <c r="J32" s="5" t="s">
        <v>60</v>
      </c>
      <c r="K32" s="5" t="s">
        <v>176</v>
      </c>
      <c r="L32" s="5" t="s">
        <v>202</v>
      </c>
      <c r="M32" s="5" t="s">
        <v>230</v>
      </c>
      <c r="N32" s="5" t="s">
        <v>231</v>
      </c>
      <c r="O32" s="2"/>
      <c r="P32" s="1"/>
    </row>
    <row r="33" spans="1:16" ht="36" x14ac:dyDescent="0.2">
      <c r="A33" s="4">
        <v>0.2530625984688023</v>
      </c>
      <c r="B33" s="4">
        <v>7.74683748866212E-2</v>
      </c>
      <c r="C33" s="4">
        <v>967.47444642200003</v>
      </c>
      <c r="D33" s="4">
        <v>107.14</v>
      </c>
      <c r="E33" s="4">
        <v>903000.23</v>
      </c>
      <c r="F33" s="4">
        <v>1.75</v>
      </c>
      <c r="G33" s="4">
        <v>6.5</v>
      </c>
      <c r="H33" s="5" t="s">
        <v>52</v>
      </c>
      <c r="I33" s="4">
        <v>1.38</v>
      </c>
      <c r="J33" s="5" t="s">
        <v>60</v>
      </c>
      <c r="K33" s="5" t="s">
        <v>193</v>
      </c>
      <c r="L33" s="5" t="s">
        <v>194</v>
      </c>
      <c r="M33" s="5" t="s">
        <v>232</v>
      </c>
      <c r="N33" s="5" t="s">
        <v>233</v>
      </c>
      <c r="O33" s="2"/>
      <c r="P33" s="1"/>
    </row>
    <row r="34" spans="1:16" ht="24" x14ac:dyDescent="0.2">
      <c r="A34" s="4">
        <v>0.16433269062018885</v>
      </c>
      <c r="B34" s="4">
        <v>6.3716739014710394E-2</v>
      </c>
      <c r="C34" s="4">
        <v>628.25435227800006</v>
      </c>
      <c r="D34" s="4">
        <v>109.62</v>
      </c>
      <c r="E34" s="4">
        <v>573120.18999999994</v>
      </c>
      <c r="F34" s="4">
        <v>1.78</v>
      </c>
      <c r="G34" s="4">
        <v>6.25</v>
      </c>
      <c r="H34" s="5" t="s">
        <v>52</v>
      </c>
      <c r="I34" s="4">
        <v>1.47</v>
      </c>
      <c r="J34" s="5" t="s">
        <v>60</v>
      </c>
      <c r="K34" s="5" t="s">
        <v>193</v>
      </c>
      <c r="L34" s="5" t="s">
        <v>202</v>
      </c>
      <c r="M34" s="5" t="s">
        <v>234</v>
      </c>
      <c r="N34" s="5" t="s">
        <v>235</v>
      </c>
      <c r="O34" s="2"/>
      <c r="P34" s="1"/>
    </row>
    <row r="35" spans="1:16" ht="24" x14ac:dyDescent="0.2">
      <c r="A35" s="4">
        <v>0.17165929748874259</v>
      </c>
      <c r="B35" s="4">
        <v>2.0428643519642801E-2</v>
      </c>
      <c r="C35" s="4">
        <v>656.26443740000002</v>
      </c>
      <c r="D35" s="4">
        <v>103.06</v>
      </c>
      <c r="E35" s="4">
        <v>636779</v>
      </c>
      <c r="F35" s="4">
        <v>2.31</v>
      </c>
      <c r="G35" s="4">
        <v>2.95</v>
      </c>
      <c r="H35" s="5" t="s">
        <v>52</v>
      </c>
      <c r="I35" s="4">
        <v>4.59</v>
      </c>
      <c r="J35" s="5" t="s">
        <v>60</v>
      </c>
      <c r="K35" s="5" t="s">
        <v>193</v>
      </c>
      <c r="L35" s="5" t="s">
        <v>208</v>
      </c>
      <c r="M35" s="5" t="s">
        <v>236</v>
      </c>
      <c r="N35" s="5" t="s">
        <v>237</v>
      </c>
      <c r="O35" s="2"/>
      <c r="P35" s="1"/>
    </row>
    <row r="36" spans="1:16" ht="24" x14ac:dyDescent="0.2">
      <c r="A36" s="4">
        <v>2.8147581904555585E-3</v>
      </c>
      <c r="B36" s="4">
        <v>2.9326422401576599E-3</v>
      </c>
      <c r="C36" s="4">
        <v>10.760999999999999</v>
      </c>
      <c r="D36" s="4">
        <v>107.61</v>
      </c>
      <c r="E36" s="4">
        <v>10000</v>
      </c>
      <c r="F36" s="4">
        <v>1.95</v>
      </c>
      <c r="G36" s="4">
        <v>5.45</v>
      </c>
      <c r="H36" s="5" t="s">
        <v>52</v>
      </c>
      <c r="I36" s="4">
        <v>1.55</v>
      </c>
      <c r="J36" s="5" t="s">
        <v>60</v>
      </c>
      <c r="K36" s="5" t="s">
        <v>193</v>
      </c>
      <c r="L36" s="5" t="s">
        <v>238</v>
      </c>
      <c r="M36" s="5" t="s">
        <v>239</v>
      </c>
      <c r="N36" s="5" t="s">
        <v>240</v>
      </c>
      <c r="O36" s="2"/>
      <c r="P36" s="1"/>
    </row>
    <row r="37" spans="1:16" ht="36" x14ac:dyDescent="0.2">
      <c r="A37" s="4">
        <v>3.6759913296888408E-2</v>
      </c>
      <c r="B37" s="4">
        <v>6.3511098149393999E-2</v>
      </c>
      <c r="C37" s="4">
        <v>140.53549194000001</v>
      </c>
      <c r="D37" s="4">
        <v>106.49</v>
      </c>
      <c r="E37" s="4">
        <v>131970.6</v>
      </c>
      <c r="F37" s="4">
        <v>2.29</v>
      </c>
      <c r="G37" s="4">
        <v>5.59</v>
      </c>
      <c r="H37" s="5" t="s">
        <v>52</v>
      </c>
      <c r="I37" s="4">
        <v>1.9</v>
      </c>
      <c r="J37" s="5" t="s">
        <v>60</v>
      </c>
      <c r="K37" s="5" t="s">
        <v>207</v>
      </c>
      <c r="L37" s="5" t="s">
        <v>208</v>
      </c>
      <c r="M37" s="5" t="s">
        <v>241</v>
      </c>
      <c r="N37" s="5" t="s">
        <v>242</v>
      </c>
      <c r="O37" s="2"/>
      <c r="P37" s="1"/>
    </row>
    <row r="38" spans="1:16" ht="48" x14ac:dyDescent="0.2">
      <c r="A38" s="4">
        <v>0.23459798533245921</v>
      </c>
      <c r="B38" s="4">
        <v>9.9031525366288203E-2</v>
      </c>
      <c r="C38" s="4">
        <v>896.88305330200001</v>
      </c>
      <c r="D38" s="4">
        <v>111.11</v>
      </c>
      <c r="E38" s="4">
        <v>807202.82</v>
      </c>
      <c r="F38" s="4">
        <v>2.97</v>
      </c>
      <c r="G38" s="4">
        <v>6.7</v>
      </c>
      <c r="H38" s="5" t="s">
        <v>52</v>
      </c>
      <c r="I38" s="4">
        <v>2.12</v>
      </c>
      <c r="J38" s="5" t="s">
        <v>180</v>
      </c>
      <c r="K38" s="5" t="s">
        <v>211</v>
      </c>
      <c r="L38" s="5" t="s">
        <v>208</v>
      </c>
      <c r="M38" s="5" t="s">
        <v>243</v>
      </c>
      <c r="N38" s="5" t="s">
        <v>244</v>
      </c>
      <c r="O38" s="2"/>
      <c r="P38" s="1"/>
    </row>
    <row r="39" spans="1:16" ht="36" x14ac:dyDescent="0.2">
      <c r="A39" s="4">
        <v>2.5997710335646931E-2</v>
      </c>
      <c r="B39" s="4">
        <v>0.187000011999952</v>
      </c>
      <c r="C39" s="4">
        <v>99.390903940000001</v>
      </c>
      <c r="D39" s="4">
        <v>106.3</v>
      </c>
      <c r="E39" s="4">
        <v>93500.38</v>
      </c>
      <c r="F39" s="4">
        <v>1.99</v>
      </c>
      <c r="G39" s="4">
        <v>8.1999999999999993</v>
      </c>
      <c r="H39" s="5" t="s">
        <v>52</v>
      </c>
      <c r="I39" s="4">
        <v>0.9</v>
      </c>
      <c r="J39" s="5" t="s">
        <v>60</v>
      </c>
      <c r="K39" s="5" t="s">
        <v>245</v>
      </c>
      <c r="L39" s="5" t="s">
        <v>177</v>
      </c>
      <c r="M39" s="5" t="s">
        <v>246</v>
      </c>
      <c r="N39" s="5" t="s">
        <v>247</v>
      </c>
      <c r="O39" s="2"/>
      <c r="P39" s="1"/>
    </row>
    <row r="40" spans="1:16" ht="25.5" x14ac:dyDescent="0.2">
      <c r="A40" s="9">
        <v>1.0440733744957416</v>
      </c>
      <c r="B40" s="10"/>
      <c r="C40" s="9">
        <v>3991.5590692820001</v>
      </c>
      <c r="D40" s="10"/>
      <c r="E40" s="9">
        <v>3707653.22</v>
      </c>
      <c r="F40" s="9">
        <v>2.1523811274282081</v>
      </c>
      <c r="G40" s="10"/>
      <c r="H40" s="10"/>
      <c r="I40" s="9">
        <v>2.1765917059300977</v>
      </c>
      <c r="J40" s="10"/>
      <c r="K40" s="10"/>
      <c r="L40" s="10"/>
      <c r="M40" s="10"/>
      <c r="N40" s="11" t="s">
        <v>248</v>
      </c>
      <c r="O40" s="2"/>
      <c r="P40" s="1"/>
    </row>
    <row r="41" spans="1:16" ht="15.2" customHeight="1" x14ac:dyDescent="0.2">
      <c r="A41" s="25" t="s">
        <v>249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"/>
      <c r="P41" s="1"/>
    </row>
    <row r="42" spans="1:16" x14ac:dyDescent="0.2">
      <c r="A42" s="4">
        <v>2.6157031785666371E-9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54</v>
      </c>
      <c r="I42" s="4">
        <v>0</v>
      </c>
      <c r="J42" s="5"/>
      <c r="K42" s="5" t="s">
        <v>54</v>
      </c>
      <c r="L42" s="5" t="s">
        <v>54</v>
      </c>
      <c r="M42" s="5" t="s">
        <v>54</v>
      </c>
      <c r="N42" s="5" t="s">
        <v>54</v>
      </c>
      <c r="O42" s="2"/>
      <c r="P42" s="1"/>
    </row>
    <row r="43" spans="1:16" ht="25.5" x14ac:dyDescent="0.2">
      <c r="A43" s="9">
        <v>2.6157031785666371E-9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1" t="s">
        <v>250</v>
      </c>
      <c r="O43" s="2"/>
      <c r="P43" s="1"/>
    </row>
    <row r="44" spans="1:16" ht="15.2" customHeight="1" x14ac:dyDescent="0.2">
      <c r="A44" s="25" t="s">
        <v>251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"/>
      <c r="P44" s="1"/>
    </row>
    <row r="45" spans="1:16" x14ac:dyDescent="0.2">
      <c r="A45" s="4">
        <v>2.6157031785666371E-9</v>
      </c>
      <c r="B45" s="4">
        <v>0</v>
      </c>
      <c r="C45" s="4">
        <v>1.0000000000000001E-5</v>
      </c>
      <c r="D45" s="4">
        <v>0</v>
      </c>
      <c r="E45" s="4">
        <v>0</v>
      </c>
      <c r="F45" s="4">
        <v>0</v>
      </c>
      <c r="G45" s="4">
        <v>0</v>
      </c>
      <c r="H45" s="5" t="s">
        <v>54</v>
      </c>
      <c r="I45" s="4">
        <v>0</v>
      </c>
      <c r="J45" s="5"/>
      <c r="K45" s="5" t="s">
        <v>54</v>
      </c>
      <c r="L45" s="5" t="s">
        <v>54</v>
      </c>
      <c r="M45" s="5" t="s">
        <v>54</v>
      </c>
      <c r="N45" s="5" t="s">
        <v>54</v>
      </c>
      <c r="O45" s="2"/>
      <c r="P45" s="1"/>
    </row>
    <row r="46" spans="1:16" ht="38.25" x14ac:dyDescent="0.2">
      <c r="A46" s="9">
        <v>2.6157031785666371E-9</v>
      </c>
      <c r="B46" s="10"/>
      <c r="C46" s="9">
        <v>1.0000000000000001E-5</v>
      </c>
      <c r="D46" s="10"/>
      <c r="E46" s="9">
        <v>0</v>
      </c>
      <c r="F46" s="9">
        <v>0</v>
      </c>
      <c r="G46" s="10"/>
      <c r="H46" s="10"/>
      <c r="I46" s="9">
        <v>0</v>
      </c>
      <c r="J46" s="10"/>
      <c r="K46" s="10"/>
      <c r="L46" s="10"/>
      <c r="M46" s="10"/>
      <c r="N46" s="11" t="s">
        <v>252</v>
      </c>
      <c r="O46" s="2"/>
      <c r="P46" s="1"/>
    </row>
    <row r="47" spans="1:16" x14ac:dyDescent="0.2">
      <c r="A47" s="9">
        <v>9.3524126942817212</v>
      </c>
      <c r="B47" s="10"/>
      <c r="C47" s="9">
        <v>35754.869936759002</v>
      </c>
      <c r="D47" s="10"/>
      <c r="E47" s="9">
        <v>30093086.16</v>
      </c>
      <c r="F47" s="9">
        <v>4.5368956573500814</v>
      </c>
      <c r="G47" s="10"/>
      <c r="H47" s="10"/>
      <c r="I47" s="9">
        <v>5.1626004933501086</v>
      </c>
      <c r="J47" s="10"/>
      <c r="K47" s="10"/>
      <c r="L47" s="10"/>
      <c r="M47" s="10"/>
      <c r="N47" s="11" t="s">
        <v>81</v>
      </c>
      <c r="O47" s="2"/>
      <c r="P47" s="1"/>
    </row>
    <row r="48" spans="1:16" ht="15.2" customHeight="1" x14ac:dyDescent="0.2">
      <c r="A48" s="25" t="s">
        <v>82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"/>
      <c r="P48" s="1"/>
    </row>
    <row r="49" spans="1:16" ht="15.2" customHeight="1" x14ac:dyDescent="0.2">
      <c r="A49" s="25" t="s">
        <v>163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"/>
      <c r="P49" s="1"/>
    </row>
    <row r="50" spans="1:16" x14ac:dyDescent="0.2">
      <c r="A50" s="4">
        <v>2.6157031785666371E-9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54</v>
      </c>
      <c r="I50" s="4">
        <v>0</v>
      </c>
      <c r="J50" s="5"/>
      <c r="K50" s="5" t="s">
        <v>54</v>
      </c>
      <c r="L50" s="5" t="s">
        <v>54</v>
      </c>
      <c r="M50" s="5" t="s">
        <v>54</v>
      </c>
      <c r="N50" s="5" t="s">
        <v>54</v>
      </c>
      <c r="O50" s="2"/>
      <c r="P50" s="1"/>
    </row>
    <row r="51" spans="1:16" ht="25.5" x14ac:dyDescent="0.2">
      <c r="A51" s="9">
        <v>2.6157031785666371E-9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0"/>
      <c r="N51" s="11" t="s">
        <v>164</v>
      </c>
      <c r="O51" s="2"/>
      <c r="P51" s="1"/>
    </row>
    <row r="52" spans="1:16" ht="15.2" customHeight="1" x14ac:dyDescent="0.2">
      <c r="A52" s="25" t="s">
        <v>165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"/>
      <c r="P52" s="1"/>
    </row>
    <row r="53" spans="1:16" ht="48" x14ac:dyDescent="0.2">
      <c r="A53" s="4">
        <v>0.3043881170284452</v>
      </c>
      <c r="B53" s="4">
        <v>3.1699999999999999E-2</v>
      </c>
      <c r="C53" s="4">
        <v>1163.6951758236</v>
      </c>
      <c r="D53" s="4">
        <v>106.77611110410093</v>
      </c>
      <c r="E53" s="4">
        <v>1089846</v>
      </c>
      <c r="F53" s="4">
        <v>5.23</v>
      </c>
      <c r="G53" s="4">
        <v>5.5</v>
      </c>
      <c r="H53" s="5" t="s">
        <v>36</v>
      </c>
      <c r="I53" s="4">
        <v>16.190000000000001</v>
      </c>
      <c r="J53" s="5" t="s">
        <v>147</v>
      </c>
      <c r="K53" s="5" t="s">
        <v>253</v>
      </c>
      <c r="L53" s="5" t="s">
        <v>254</v>
      </c>
      <c r="M53" s="5" t="s">
        <v>255</v>
      </c>
      <c r="N53" s="5" t="s">
        <v>256</v>
      </c>
      <c r="O53" s="2"/>
      <c r="P53" s="1"/>
    </row>
    <row r="54" spans="1:16" ht="48" x14ac:dyDescent="0.2">
      <c r="A54" s="4">
        <v>5.9782350307544536E-2</v>
      </c>
      <c r="B54" s="4">
        <v>1.9199999999999999E-5</v>
      </c>
      <c r="C54" s="4">
        <v>228.551736288</v>
      </c>
      <c r="D54" s="4">
        <v>101.37741666666666</v>
      </c>
      <c r="E54" s="4">
        <v>225446.39999999999</v>
      </c>
      <c r="F54" s="4">
        <v>9.73</v>
      </c>
      <c r="G54" s="4">
        <v>9.75</v>
      </c>
      <c r="H54" s="5" t="s">
        <v>40</v>
      </c>
      <c r="I54" s="4">
        <v>1.32</v>
      </c>
      <c r="J54" s="5" t="s">
        <v>151</v>
      </c>
      <c r="K54" s="5" t="s">
        <v>152</v>
      </c>
      <c r="L54" s="5" t="s">
        <v>257</v>
      </c>
      <c r="M54" s="5" t="s">
        <v>258</v>
      </c>
      <c r="N54" s="5" t="s">
        <v>259</v>
      </c>
      <c r="O54" s="2"/>
      <c r="P54" s="1"/>
    </row>
    <row r="55" spans="1:16" ht="48" x14ac:dyDescent="0.2">
      <c r="A55" s="4">
        <v>0.28943372188987271</v>
      </c>
      <c r="B55" s="4">
        <v>1.1560000000000001E-2</v>
      </c>
      <c r="C55" s="4">
        <v>1106.5235698818001</v>
      </c>
      <c r="D55" s="4">
        <v>111.36711110726644</v>
      </c>
      <c r="E55" s="4">
        <v>993582</v>
      </c>
      <c r="F55" s="4">
        <v>2.72</v>
      </c>
      <c r="G55" s="4">
        <v>4.4000000000000004</v>
      </c>
      <c r="H55" s="5" t="s">
        <v>36</v>
      </c>
      <c r="I55" s="4">
        <v>5.33</v>
      </c>
      <c r="J55" s="5" t="s">
        <v>151</v>
      </c>
      <c r="K55" s="5" t="s">
        <v>152</v>
      </c>
      <c r="L55" s="5" t="s">
        <v>260</v>
      </c>
      <c r="M55" s="5" t="s">
        <v>261</v>
      </c>
      <c r="N55" s="5" t="s">
        <v>262</v>
      </c>
      <c r="O55" s="2"/>
      <c r="P55" s="1"/>
    </row>
    <row r="56" spans="1:16" ht="48" x14ac:dyDescent="0.2">
      <c r="A56" s="4">
        <v>0.4715030820800537</v>
      </c>
      <c r="B56" s="4">
        <v>1.44923076923077E-2</v>
      </c>
      <c r="C56" s="4">
        <v>1802.5863406200001</v>
      </c>
      <c r="D56" s="4">
        <v>111.319</v>
      </c>
      <c r="E56" s="4">
        <v>1619298</v>
      </c>
      <c r="F56" s="4">
        <v>3.12</v>
      </c>
      <c r="G56" s="4">
        <v>4.5</v>
      </c>
      <c r="H56" s="5" t="s">
        <v>36</v>
      </c>
      <c r="I56" s="4">
        <v>6.45</v>
      </c>
      <c r="J56" s="5" t="s">
        <v>151</v>
      </c>
      <c r="K56" s="5" t="s">
        <v>152</v>
      </c>
      <c r="L56" s="5" t="s">
        <v>260</v>
      </c>
      <c r="M56" s="5" t="s">
        <v>263</v>
      </c>
      <c r="N56" s="5" t="s">
        <v>264</v>
      </c>
      <c r="O56" s="2"/>
      <c r="P56" s="1"/>
    </row>
    <row r="57" spans="1:16" ht="60" x14ac:dyDescent="0.2">
      <c r="A57" s="4">
        <v>0.45466768005265573</v>
      </c>
      <c r="B57" s="4">
        <v>5.6307692307692302E-2</v>
      </c>
      <c r="C57" s="4">
        <v>1738.2235254300001</v>
      </c>
      <c r="D57" s="4">
        <v>138.13974999999999</v>
      </c>
      <c r="E57" s="4">
        <v>1258308</v>
      </c>
      <c r="F57" s="4">
        <v>2.4</v>
      </c>
      <c r="G57" s="4">
        <v>10.35</v>
      </c>
      <c r="H57" s="5" t="s">
        <v>36</v>
      </c>
      <c r="I57" s="4">
        <v>3.94</v>
      </c>
      <c r="J57" s="5" t="s">
        <v>151</v>
      </c>
      <c r="K57" s="5" t="s">
        <v>152</v>
      </c>
      <c r="L57" s="5" t="s">
        <v>260</v>
      </c>
      <c r="M57" s="5" t="s">
        <v>265</v>
      </c>
      <c r="N57" s="5" t="s">
        <v>266</v>
      </c>
      <c r="O57" s="2"/>
      <c r="P57" s="1"/>
    </row>
    <row r="58" spans="1:16" ht="48" x14ac:dyDescent="0.2">
      <c r="A58" s="4">
        <v>0.32525045856182849</v>
      </c>
      <c r="B58" s="4">
        <v>0.19060240963855399</v>
      </c>
      <c r="C58" s="4">
        <v>1243.4532374581599</v>
      </c>
      <c r="D58" s="4">
        <v>100.40888888748418</v>
      </c>
      <c r="E58" s="4">
        <v>1238389.6000000001</v>
      </c>
      <c r="F58" s="4">
        <v>12.18</v>
      </c>
      <c r="G58" s="4">
        <v>10</v>
      </c>
      <c r="H58" s="5" t="s">
        <v>40</v>
      </c>
      <c r="I58" s="4">
        <v>0.39</v>
      </c>
      <c r="J58" s="5" t="s">
        <v>151</v>
      </c>
      <c r="K58" s="5" t="s">
        <v>207</v>
      </c>
      <c r="L58" s="5" t="s">
        <v>260</v>
      </c>
      <c r="M58" s="5" t="s">
        <v>267</v>
      </c>
      <c r="N58" s="5" t="s">
        <v>268</v>
      </c>
      <c r="O58" s="2"/>
      <c r="P58" s="1"/>
    </row>
    <row r="59" spans="1:16" ht="48" x14ac:dyDescent="0.2">
      <c r="A59" s="4">
        <v>0.3063410607318936</v>
      </c>
      <c r="B59" s="4">
        <v>2.30714285714286E-2</v>
      </c>
      <c r="C59" s="4">
        <v>1171.1614041</v>
      </c>
      <c r="D59" s="4">
        <v>105.465</v>
      </c>
      <c r="E59" s="4">
        <v>1110474</v>
      </c>
      <c r="F59" s="4">
        <v>3.68</v>
      </c>
      <c r="G59" s="4">
        <v>4</v>
      </c>
      <c r="H59" s="5" t="s">
        <v>36</v>
      </c>
      <c r="I59" s="4">
        <v>7.88</v>
      </c>
      <c r="J59" s="5" t="s">
        <v>151</v>
      </c>
      <c r="K59" s="5" t="s">
        <v>245</v>
      </c>
      <c r="L59" s="5" t="s">
        <v>257</v>
      </c>
      <c r="M59" s="5" t="s">
        <v>269</v>
      </c>
      <c r="N59" s="5" t="s">
        <v>270</v>
      </c>
      <c r="O59" s="2"/>
      <c r="P59" s="1"/>
    </row>
    <row r="60" spans="1:16" ht="36" x14ac:dyDescent="0.2">
      <c r="A60" s="4">
        <v>0.30556953585684865</v>
      </c>
      <c r="B60" s="4">
        <v>2.44166666666667E-5</v>
      </c>
      <c r="C60" s="4">
        <v>1168.2118153188001</v>
      </c>
      <c r="D60" s="4">
        <v>115.97065276450512</v>
      </c>
      <c r="E60" s="4">
        <v>1007334</v>
      </c>
      <c r="F60" s="4">
        <v>3.07</v>
      </c>
      <c r="G60" s="4">
        <v>5.375</v>
      </c>
      <c r="H60" s="5" t="s">
        <v>36</v>
      </c>
      <c r="I60" s="4">
        <v>5.6</v>
      </c>
      <c r="J60" s="5" t="s">
        <v>151</v>
      </c>
      <c r="K60" s="5" t="s">
        <v>245</v>
      </c>
      <c r="L60" s="5" t="s">
        <v>271</v>
      </c>
      <c r="M60" s="5" t="s">
        <v>272</v>
      </c>
      <c r="N60" s="5" t="s">
        <v>273</v>
      </c>
      <c r="O60" s="2"/>
      <c r="P60" s="1"/>
    </row>
    <row r="61" spans="1:16" ht="48" x14ac:dyDescent="0.2">
      <c r="A61" s="4">
        <v>0.30639339875530608</v>
      </c>
      <c r="B61" s="4">
        <v>6.2000000000000003E-5</v>
      </c>
      <c r="C61" s="4">
        <v>1171.3614957</v>
      </c>
      <c r="D61" s="4">
        <v>109.90649999999999</v>
      </c>
      <c r="E61" s="4">
        <v>1065780</v>
      </c>
      <c r="F61" s="4">
        <v>3.89</v>
      </c>
      <c r="G61" s="4">
        <v>4.875</v>
      </c>
      <c r="H61" s="5" t="s">
        <v>36</v>
      </c>
      <c r="I61" s="4">
        <v>7.76</v>
      </c>
      <c r="J61" s="5" t="s">
        <v>151</v>
      </c>
      <c r="K61" s="5" t="s">
        <v>245</v>
      </c>
      <c r="L61" s="5" t="s">
        <v>260</v>
      </c>
      <c r="M61" s="5" t="s">
        <v>274</v>
      </c>
      <c r="N61" s="5" t="s">
        <v>275</v>
      </c>
      <c r="O61" s="2"/>
      <c r="P61" s="1"/>
    </row>
    <row r="62" spans="1:16" ht="60" x14ac:dyDescent="0.2">
      <c r="A62" s="4">
        <v>0.29969585540609811</v>
      </c>
      <c r="B62" s="4">
        <v>1.5954432236525599E-2</v>
      </c>
      <c r="C62" s="4">
        <v>1145.7563605145999</v>
      </c>
      <c r="D62" s="4">
        <v>99.48133334328358</v>
      </c>
      <c r="E62" s="4">
        <v>1151730</v>
      </c>
      <c r="F62" s="4">
        <v>3.754</v>
      </c>
      <c r="G62" s="4">
        <v>3.5</v>
      </c>
      <c r="H62" s="5" t="s">
        <v>36</v>
      </c>
      <c r="I62" s="4">
        <v>7.2309999999999999</v>
      </c>
      <c r="J62" s="5" t="s">
        <v>151</v>
      </c>
      <c r="K62" s="5" t="s">
        <v>245</v>
      </c>
      <c r="L62" s="5" t="s">
        <v>276</v>
      </c>
      <c r="M62" s="5" t="s">
        <v>277</v>
      </c>
      <c r="N62" s="5" t="s">
        <v>278</v>
      </c>
      <c r="O62" s="2"/>
      <c r="P62" s="1"/>
    </row>
    <row r="63" spans="1:16" ht="48" x14ac:dyDescent="0.2">
      <c r="A63" s="4">
        <v>0.62079936517281409</v>
      </c>
      <c r="B63" s="4">
        <v>5.5272727272727296E-3</v>
      </c>
      <c r="C63" s="4">
        <v>2373.3555483654</v>
      </c>
      <c r="D63" s="4">
        <v>113.54116666118421</v>
      </c>
      <c r="E63" s="4">
        <v>2090304</v>
      </c>
      <c r="F63" s="4">
        <v>3.63</v>
      </c>
      <c r="G63" s="4">
        <v>5.15</v>
      </c>
      <c r="H63" s="5" t="s">
        <v>36</v>
      </c>
      <c r="I63" s="4">
        <v>7.47</v>
      </c>
      <c r="J63" s="5" t="s">
        <v>151</v>
      </c>
      <c r="K63" s="5" t="s">
        <v>245</v>
      </c>
      <c r="L63" s="5" t="s">
        <v>279</v>
      </c>
      <c r="M63" s="5" t="s">
        <v>280</v>
      </c>
      <c r="N63" s="5" t="s">
        <v>281</v>
      </c>
      <c r="O63" s="2"/>
      <c r="P63" s="1"/>
    </row>
    <row r="64" spans="1:16" ht="48" x14ac:dyDescent="0.2">
      <c r="A64" s="4">
        <v>5.4125999015018862E-2</v>
      </c>
      <c r="B64" s="4">
        <v>5.0000000000000004E-6</v>
      </c>
      <c r="C64" s="4">
        <v>206.9271447102</v>
      </c>
      <c r="D64" s="4">
        <v>120.37646580000001</v>
      </c>
      <c r="E64" s="4">
        <v>171900</v>
      </c>
      <c r="F64" s="4">
        <v>2.2799999999999998</v>
      </c>
      <c r="G64" s="4">
        <v>6.95</v>
      </c>
      <c r="H64" s="5" t="s">
        <v>36</v>
      </c>
      <c r="I64" s="4">
        <v>3.84</v>
      </c>
      <c r="J64" s="5" t="s">
        <v>147</v>
      </c>
      <c r="K64" s="5" t="s">
        <v>282</v>
      </c>
      <c r="L64" s="5" t="s">
        <v>260</v>
      </c>
      <c r="M64" s="5" t="s">
        <v>283</v>
      </c>
      <c r="N64" s="5" t="s">
        <v>284</v>
      </c>
      <c r="O64" s="2"/>
      <c r="P64" s="1"/>
    </row>
    <row r="65" spans="1:16" ht="36" x14ac:dyDescent="0.2">
      <c r="A65" s="4">
        <v>0.51989670926078124</v>
      </c>
      <c r="B65" s="4">
        <v>2.1999999999999999E-2</v>
      </c>
      <c r="C65" s="4">
        <v>1987.5982623750001</v>
      </c>
      <c r="D65" s="4">
        <v>105.11387499999999</v>
      </c>
      <c r="E65" s="4">
        <v>1890900</v>
      </c>
      <c r="F65" s="4">
        <v>3.74</v>
      </c>
      <c r="G65" s="4">
        <v>4.125</v>
      </c>
      <c r="H65" s="5" t="s">
        <v>36</v>
      </c>
      <c r="I65" s="4">
        <v>7.9</v>
      </c>
      <c r="J65" s="5" t="s">
        <v>147</v>
      </c>
      <c r="K65" s="5" t="s">
        <v>282</v>
      </c>
      <c r="L65" s="5" t="s">
        <v>285</v>
      </c>
      <c r="M65" s="5" t="s">
        <v>286</v>
      </c>
      <c r="N65" s="5" t="s">
        <v>287</v>
      </c>
      <c r="O65" s="2"/>
      <c r="P65" s="1"/>
    </row>
    <row r="66" spans="1:16" ht="48" x14ac:dyDescent="0.2">
      <c r="A66" s="4">
        <v>0.22058485865188326</v>
      </c>
      <c r="B66" s="4">
        <v>9.2E-6</v>
      </c>
      <c r="C66" s="4">
        <v>843.30997667999998</v>
      </c>
      <c r="D66" s="4">
        <v>118.498</v>
      </c>
      <c r="E66" s="4">
        <v>711666</v>
      </c>
      <c r="F66" s="4">
        <v>3.31</v>
      </c>
      <c r="G66" s="4">
        <v>5.7</v>
      </c>
      <c r="H66" s="5" t="s">
        <v>36</v>
      </c>
      <c r="I66" s="4">
        <v>6.24</v>
      </c>
      <c r="J66" s="5" t="s">
        <v>147</v>
      </c>
      <c r="K66" s="5" t="s">
        <v>282</v>
      </c>
      <c r="L66" s="5" t="s">
        <v>260</v>
      </c>
      <c r="M66" s="5" t="s">
        <v>288</v>
      </c>
      <c r="N66" s="5" t="s">
        <v>289</v>
      </c>
      <c r="O66" s="2"/>
      <c r="P66" s="1"/>
    </row>
    <row r="67" spans="1:16" ht="48" x14ac:dyDescent="0.2">
      <c r="A67" s="4">
        <v>0.5427297003007292</v>
      </c>
      <c r="B67" s="4">
        <v>2.1800000000000001E-5</v>
      </c>
      <c r="C67" s="4">
        <v>2074.8902426999998</v>
      </c>
      <c r="D67" s="4">
        <v>110.73699999999999</v>
      </c>
      <c r="E67" s="4">
        <v>1873710</v>
      </c>
      <c r="F67" s="4">
        <v>3.22</v>
      </c>
      <c r="G67" s="4">
        <v>4.5</v>
      </c>
      <c r="H67" s="5" t="s">
        <v>36</v>
      </c>
      <c r="I67" s="4">
        <v>6.41</v>
      </c>
      <c r="J67" s="5" t="s">
        <v>147</v>
      </c>
      <c r="K67" s="5" t="s">
        <v>282</v>
      </c>
      <c r="L67" s="5" t="s">
        <v>260</v>
      </c>
      <c r="M67" s="5" t="s">
        <v>290</v>
      </c>
      <c r="N67" s="5" t="s">
        <v>291</v>
      </c>
      <c r="O67" s="2"/>
      <c r="P67" s="1"/>
    </row>
    <row r="68" spans="1:16" ht="48" x14ac:dyDescent="0.2">
      <c r="A68" s="4">
        <v>0.16895687372831519</v>
      </c>
      <c r="B68" s="4">
        <v>4.8993288590603998E-6</v>
      </c>
      <c r="C68" s="4">
        <v>645.93289908719998</v>
      </c>
      <c r="D68" s="4">
        <v>128.68522219178081</v>
      </c>
      <c r="E68" s="4">
        <v>501948</v>
      </c>
      <c r="F68" s="4">
        <v>2.4500000000000002</v>
      </c>
      <c r="G68" s="4">
        <v>8.5</v>
      </c>
      <c r="H68" s="5" t="s">
        <v>36</v>
      </c>
      <c r="I68" s="4">
        <v>4.18</v>
      </c>
      <c r="J68" s="5" t="s">
        <v>147</v>
      </c>
      <c r="K68" s="5" t="s">
        <v>282</v>
      </c>
      <c r="L68" s="5" t="s">
        <v>260</v>
      </c>
      <c r="M68" s="5" t="s">
        <v>292</v>
      </c>
      <c r="N68" s="5" t="s">
        <v>293</v>
      </c>
      <c r="O68" s="2"/>
      <c r="P68" s="1"/>
    </row>
    <row r="69" spans="1:16" ht="48" x14ac:dyDescent="0.2">
      <c r="A69" s="4">
        <v>0.50903966831728042</v>
      </c>
      <c r="B69" s="4">
        <v>7.0375000000000003E-5</v>
      </c>
      <c r="C69" s="4">
        <v>1946.0911027229999</v>
      </c>
      <c r="D69" s="4">
        <v>100.54231944937831</v>
      </c>
      <c r="E69" s="4">
        <v>1935594</v>
      </c>
      <c r="F69" s="4">
        <v>6.08</v>
      </c>
      <c r="G69" s="4">
        <v>5.875</v>
      </c>
      <c r="H69" s="5" t="s">
        <v>36</v>
      </c>
      <c r="I69" s="4">
        <v>14.67</v>
      </c>
      <c r="J69" s="5" t="s">
        <v>147</v>
      </c>
      <c r="K69" s="5" t="s">
        <v>282</v>
      </c>
      <c r="L69" s="5" t="s">
        <v>276</v>
      </c>
      <c r="M69" s="5" t="s">
        <v>294</v>
      </c>
      <c r="N69" s="5" t="s">
        <v>295</v>
      </c>
      <c r="O69" s="2"/>
      <c r="P69" s="1"/>
    </row>
    <row r="70" spans="1:16" ht="48" x14ac:dyDescent="0.2">
      <c r="A70" s="4">
        <v>0.34338490224847157</v>
      </c>
      <c r="B70" s="4">
        <v>3.4152000000000002E-2</v>
      </c>
      <c r="C70" s="4">
        <v>1312.7823717240001</v>
      </c>
      <c r="D70" s="4">
        <v>101.38977777777777</v>
      </c>
      <c r="E70" s="4">
        <v>1294787.7</v>
      </c>
      <c r="F70" s="4">
        <v>7.24</v>
      </c>
      <c r="G70" s="4">
        <v>8.3000000000000007</v>
      </c>
      <c r="H70" s="5" t="s">
        <v>41</v>
      </c>
      <c r="I70" s="4">
        <v>3.91</v>
      </c>
      <c r="J70" s="5" t="s">
        <v>151</v>
      </c>
      <c r="K70" s="5" t="s">
        <v>296</v>
      </c>
      <c r="L70" s="5" t="s">
        <v>297</v>
      </c>
      <c r="M70" s="5" t="s">
        <v>298</v>
      </c>
      <c r="N70" s="5" t="s">
        <v>299</v>
      </c>
      <c r="O70" s="2"/>
      <c r="P70" s="1"/>
    </row>
    <row r="71" spans="1:16" ht="48" x14ac:dyDescent="0.2">
      <c r="A71" s="4">
        <v>8.8076485146812086E-2</v>
      </c>
      <c r="B71" s="4">
        <v>2.2499999999999999E-2</v>
      </c>
      <c r="C71" s="4">
        <v>336.72201749999999</v>
      </c>
      <c r="D71" s="4">
        <v>108.82361111111111</v>
      </c>
      <c r="E71" s="4">
        <v>309420</v>
      </c>
      <c r="F71" s="4">
        <v>5.3</v>
      </c>
      <c r="G71" s="4">
        <v>5.75</v>
      </c>
      <c r="H71" s="5" t="s">
        <v>36</v>
      </c>
      <c r="I71" s="4">
        <v>16.77</v>
      </c>
      <c r="J71" s="5" t="s">
        <v>147</v>
      </c>
      <c r="K71" s="5" t="s">
        <v>282</v>
      </c>
      <c r="L71" s="5" t="s">
        <v>300</v>
      </c>
      <c r="M71" s="5" t="s">
        <v>301</v>
      </c>
      <c r="N71" s="5" t="s">
        <v>302</v>
      </c>
      <c r="O71" s="2"/>
      <c r="P71" s="1"/>
    </row>
    <row r="72" spans="1:16" ht="48" x14ac:dyDescent="0.2">
      <c r="A72" s="4">
        <v>0.23670655870861781</v>
      </c>
      <c r="B72" s="4">
        <v>1.1155555555555601E-2</v>
      </c>
      <c r="C72" s="4">
        <v>904.94426373839997</v>
      </c>
      <c r="D72" s="4">
        <v>104.86781944223107</v>
      </c>
      <c r="E72" s="4">
        <v>862938</v>
      </c>
      <c r="F72" s="4">
        <v>3.97</v>
      </c>
      <c r="G72" s="4">
        <v>4.375</v>
      </c>
      <c r="H72" s="5" t="s">
        <v>36</v>
      </c>
      <c r="I72" s="4">
        <v>6.39</v>
      </c>
      <c r="J72" s="5" t="s">
        <v>147</v>
      </c>
      <c r="K72" s="5" t="s">
        <v>282</v>
      </c>
      <c r="L72" s="5" t="s">
        <v>260</v>
      </c>
      <c r="M72" s="5" t="s">
        <v>303</v>
      </c>
      <c r="N72" s="5" t="s">
        <v>304</v>
      </c>
      <c r="O72" s="2"/>
      <c r="P72" s="1"/>
    </row>
    <row r="73" spans="1:16" ht="48" x14ac:dyDescent="0.2">
      <c r="A73" s="4">
        <v>0.30176974929668016</v>
      </c>
      <c r="B73" s="4">
        <v>1.8720000000000001E-2</v>
      </c>
      <c r="C73" s="4">
        <v>1153.68498906686</v>
      </c>
      <c r="D73" s="4">
        <v>105.03584931623931</v>
      </c>
      <c r="E73" s="4">
        <v>1098372.6000000001</v>
      </c>
      <c r="F73" s="4">
        <v>3.54</v>
      </c>
      <c r="G73" s="4">
        <v>3.75</v>
      </c>
      <c r="H73" s="5" t="s">
        <v>37</v>
      </c>
      <c r="I73" s="4">
        <v>20.09</v>
      </c>
      <c r="J73" s="5" t="s">
        <v>151</v>
      </c>
      <c r="K73" s="5" t="s">
        <v>296</v>
      </c>
      <c r="L73" s="5" t="s">
        <v>260</v>
      </c>
      <c r="M73" s="5" t="s">
        <v>305</v>
      </c>
      <c r="N73" s="5" t="s">
        <v>306</v>
      </c>
      <c r="O73" s="2"/>
      <c r="P73" s="1"/>
    </row>
    <row r="74" spans="1:16" ht="60" x14ac:dyDescent="0.2">
      <c r="A74" s="4">
        <v>0.31263421245471984</v>
      </c>
      <c r="B74" s="4">
        <v>3.3699999999999999E-5</v>
      </c>
      <c r="C74" s="4">
        <v>1195.2205243182</v>
      </c>
      <c r="D74" s="4">
        <v>103.16022222551928</v>
      </c>
      <c r="E74" s="4">
        <v>1158606</v>
      </c>
      <c r="F74" s="4">
        <v>3.69</v>
      </c>
      <c r="G74" s="4">
        <v>4</v>
      </c>
      <c r="H74" s="5" t="s">
        <v>36</v>
      </c>
      <c r="I74" s="4">
        <v>7.13</v>
      </c>
      <c r="J74" s="5" t="s">
        <v>147</v>
      </c>
      <c r="K74" s="5" t="s">
        <v>282</v>
      </c>
      <c r="L74" s="5" t="s">
        <v>260</v>
      </c>
      <c r="M74" s="5" t="s">
        <v>307</v>
      </c>
      <c r="N74" s="5" t="s">
        <v>308</v>
      </c>
      <c r="O74" s="2"/>
      <c r="P74" s="1"/>
    </row>
    <row r="75" spans="1:16" ht="48" x14ac:dyDescent="0.2">
      <c r="A75" s="4">
        <v>0.31641929866761964</v>
      </c>
      <c r="B75" s="4">
        <v>4.3066666666666699E-5</v>
      </c>
      <c r="C75" s="4">
        <v>1209.6911502053999</v>
      </c>
      <c r="D75" s="4">
        <v>108.93466665634675</v>
      </c>
      <c r="E75" s="4">
        <v>1110474</v>
      </c>
      <c r="F75" s="4">
        <v>4.63</v>
      </c>
      <c r="G75" s="4">
        <v>5.875</v>
      </c>
      <c r="H75" s="5" t="s">
        <v>36</v>
      </c>
      <c r="I75" s="4">
        <v>6.51</v>
      </c>
      <c r="J75" s="5" t="s">
        <v>151</v>
      </c>
      <c r="K75" s="5" t="s">
        <v>309</v>
      </c>
      <c r="L75" s="5" t="s">
        <v>257</v>
      </c>
      <c r="M75" s="5" t="s">
        <v>310</v>
      </c>
      <c r="N75" s="5" t="s">
        <v>311</v>
      </c>
      <c r="O75" s="2"/>
      <c r="P75" s="1"/>
    </row>
    <row r="76" spans="1:16" ht="36" x14ac:dyDescent="0.2">
      <c r="A76" s="4">
        <v>0.30149115752259542</v>
      </c>
      <c r="B76" s="4">
        <v>6.97777777777778E-2</v>
      </c>
      <c r="C76" s="4">
        <v>1152.6199149546001</v>
      </c>
      <c r="D76" s="4">
        <v>106.77033334394905</v>
      </c>
      <c r="E76" s="4">
        <v>1079532</v>
      </c>
      <c r="F76" s="4">
        <v>4.46</v>
      </c>
      <c r="G76" s="4">
        <v>5.25</v>
      </c>
      <c r="H76" s="5" t="s">
        <v>36</v>
      </c>
      <c r="I76" s="4">
        <v>7.6</v>
      </c>
      <c r="J76" s="5" t="s">
        <v>147</v>
      </c>
      <c r="K76" s="5" t="s">
        <v>312</v>
      </c>
      <c r="L76" s="5" t="s">
        <v>271</v>
      </c>
      <c r="M76" s="5" t="s">
        <v>313</v>
      </c>
      <c r="N76" s="5" t="s">
        <v>314</v>
      </c>
      <c r="O76" s="2"/>
      <c r="P76" s="1"/>
    </row>
    <row r="77" spans="1:16" ht="48" x14ac:dyDescent="0.2">
      <c r="A77" s="4">
        <v>0.47337215104343583</v>
      </c>
      <c r="B77" s="4">
        <v>1.9022222222222201E-2</v>
      </c>
      <c r="C77" s="4">
        <v>1809.7319104182</v>
      </c>
      <c r="D77" s="4">
        <v>122.98852778037383</v>
      </c>
      <c r="E77" s="4">
        <v>1471464</v>
      </c>
      <c r="F77" s="4">
        <v>4.3499999999999996</v>
      </c>
      <c r="G77" s="4">
        <v>9.25</v>
      </c>
      <c r="H77" s="5" t="s">
        <v>36</v>
      </c>
      <c r="I77" s="4">
        <v>4.03</v>
      </c>
      <c r="J77" s="5" t="s">
        <v>151</v>
      </c>
      <c r="K77" s="5" t="s">
        <v>309</v>
      </c>
      <c r="L77" s="5" t="s">
        <v>276</v>
      </c>
      <c r="M77" s="5" t="s">
        <v>315</v>
      </c>
      <c r="N77" s="5" t="s">
        <v>316</v>
      </c>
      <c r="O77" s="2"/>
      <c r="P77" s="1"/>
    </row>
    <row r="78" spans="1:16" ht="48" x14ac:dyDescent="0.2">
      <c r="A78" s="4">
        <v>0.46490371497070127</v>
      </c>
      <c r="B78" s="4">
        <v>9.6799999999999995E-5</v>
      </c>
      <c r="C78" s="4">
        <v>1777.3565394581999</v>
      </c>
      <c r="D78" s="4">
        <v>106.81280555785123</v>
      </c>
      <c r="E78" s="4">
        <v>1663992</v>
      </c>
      <c r="F78" s="4">
        <v>5.1100000000000003</v>
      </c>
      <c r="G78" s="4">
        <v>5.95</v>
      </c>
      <c r="H78" s="5" t="s">
        <v>36</v>
      </c>
      <c r="I78" s="4">
        <v>6.73</v>
      </c>
      <c r="J78" s="5" t="s">
        <v>151</v>
      </c>
      <c r="K78" s="5" t="s">
        <v>309</v>
      </c>
      <c r="L78" s="5" t="s">
        <v>260</v>
      </c>
      <c r="M78" s="5" t="s">
        <v>317</v>
      </c>
      <c r="N78" s="5" t="s">
        <v>318</v>
      </c>
      <c r="O78" s="2"/>
      <c r="P78" s="1"/>
    </row>
    <row r="79" spans="1:16" ht="48" x14ac:dyDescent="0.2">
      <c r="A79" s="4">
        <v>0.14831744870147029</v>
      </c>
      <c r="B79" s="4">
        <v>1.8333333333333299E-2</v>
      </c>
      <c r="C79" s="4">
        <v>567.02706146782998</v>
      </c>
      <c r="D79" s="4">
        <v>109.81894518181818</v>
      </c>
      <c r="E79" s="4">
        <v>516329</v>
      </c>
      <c r="F79" s="4">
        <v>2.36</v>
      </c>
      <c r="G79" s="4">
        <v>3.875</v>
      </c>
      <c r="H79" s="5" t="s">
        <v>37</v>
      </c>
      <c r="I79" s="4">
        <v>6.25</v>
      </c>
      <c r="J79" s="5" t="s">
        <v>147</v>
      </c>
      <c r="K79" s="5" t="s">
        <v>312</v>
      </c>
      <c r="L79" s="5" t="s">
        <v>260</v>
      </c>
      <c r="M79" s="5" t="s">
        <v>319</v>
      </c>
      <c r="N79" s="5" t="s">
        <v>320</v>
      </c>
      <c r="O79" s="2"/>
      <c r="P79" s="1"/>
    </row>
    <row r="80" spans="1:16" ht="48" x14ac:dyDescent="0.2">
      <c r="A80" s="4">
        <v>0.30533959018983209</v>
      </c>
      <c r="B80" s="4">
        <v>1.03636363636364E-5</v>
      </c>
      <c r="C80" s="4">
        <v>1167.332718375</v>
      </c>
      <c r="D80" s="4">
        <v>119.13625</v>
      </c>
      <c r="E80" s="4">
        <v>979830</v>
      </c>
      <c r="F80" s="4">
        <v>3.94</v>
      </c>
      <c r="G80" s="4">
        <v>7.875</v>
      </c>
      <c r="H80" s="5" t="s">
        <v>36</v>
      </c>
      <c r="I80" s="4">
        <v>4.01</v>
      </c>
      <c r="J80" s="5" t="s">
        <v>151</v>
      </c>
      <c r="K80" s="5" t="s">
        <v>309</v>
      </c>
      <c r="L80" s="5" t="s">
        <v>276</v>
      </c>
      <c r="M80" s="5" t="s">
        <v>321</v>
      </c>
      <c r="N80" s="5" t="s">
        <v>322</v>
      </c>
      <c r="O80" s="2"/>
      <c r="P80" s="1"/>
    </row>
    <row r="81" spans="1:16" ht="48" x14ac:dyDescent="0.2">
      <c r="A81" s="4">
        <v>0.30035043438508718</v>
      </c>
      <c r="B81" s="4">
        <v>5.94E-5</v>
      </c>
      <c r="C81" s="4">
        <v>1148.2588576799999</v>
      </c>
      <c r="D81" s="4">
        <v>112.45466666666667</v>
      </c>
      <c r="E81" s="4">
        <v>1021086</v>
      </c>
      <c r="F81" s="4">
        <v>6.39</v>
      </c>
      <c r="G81" s="4">
        <v>7</v>
      </c>
      <c r="H81" s="5" t="s">
        <v>36</v>
      </c>
      <c r="I81" s="4">
        <v>15.64</v>
      </c>
      <c r="J81" s="5" t="s">
        <v>151</v>
      </c>
      <c r="K81" s="5" t="s">
        <v>309</v>
      </c>
      <c r="L81" s="5" t="s">
        <v>323</v>
      </c>
      <c r="M81" s="5" t="s">
        <v>324</v>
      </c>
      <c r="N81" s="5" t="s">
        <v>325</v>
      </c>
      <c r="O81" s="2"/>
      <c r="P81" s="1"/>
    </row>
    <row r="82" spans="1:16" ht="48" x14ac:dyDescent="0.2">
      <c r="A82" s="4">
        <v>0.44883005051804215</v>
      </c>
      <c r="B82" s="4">
        <v>2.5866666666666701E-2</v>
      </c>
      <c r="C82" s="4">
        <v>1715.9058955764001</v>
      </c>
      <c r="D82" s="4">
        <v>128.63402778350513</v>
      </c>
      <c r="E82" s="4">
        <v>1333944</v>
      </c>
      <c r="F82" s="4">
        <v>3.63</v>
      </c>
      <c r="G82" s="4">
        <v>9.85</v>
      </c>
      <c r="H82" s="5" t="s">
        <v>36</v>
      </c>
      <c r="I82" s="4">
        <v>4.12</v>
      </c>
      <c r="J82" s="5" t="s">
        <v>151</v>
      </c>
      <c r="K82" s="5" t="s">
        <v>326</v>
      </c>
      <c r="L82" s="5" t="s">
        <v>327</v>
      </c>
      <c r="M82" s="5" t="s">
        <v>328</v>
      </c>
      <c r="N82" s="5" t="s">
        <v>329</v>
      </c>
      <c r="O82" s="2"/>
      <c r="P82" s="1"/>
    </row>
    <row r="83" spans="1:16" ht="48" x14ac:dyDescent="0.2">
      <c r="A83" s="4">
        <v>0.30107372640419544</v>
      </c>
      <c r="B83" s="4">
        <v>6.2799999999999995E-5</v>
      </c>
      <c r="C83" s="4">
        <v>1151.0240491781601</v>
      </c>
      <c r="D83" s="4">
        <v>117.06954794585985</v>
      </c>
      <c r="E83" s="4">
        <v>983196.8</v>
      </c>
      <c r="F83" s="4">
        <v>8.6199999999999992</v>
      </c>
      <c r="G83" s="4">
        <v>6.25</v>
      </c>
      <c r="H83" s="5" t="s">
        <v>40</v>
      </c>
      <c r="I83" s="4">
        <v>1.8</v>
      </c>
      <c r="J83" s="5" t="s">
        <v>151</v>
      </c>
      <c r="K83" s="5" t="s">
        <v>326</v>
      </c>
      <c r="L83" s="5" t="s">
        <v>260</v>
      </c>
      <c r="M83" s="5" t="s">
        <v>330</v>
      </c>
      <c r="N83" s="5" t="s">
        <v>331</v>
      </c>
      <c r="O83" s="2"/>
      <c r="P83" s="1"/>
    </row>
    <row r="84" spans="1:16" ht="48" x14ac:dyDescent="0.2">
      <c r="A84" s="4">
        <v>0.31609846127004659</v>
      </c>
      <c r="B84" s="4">
        <v>1.9822222222222199E-2</v>
      </c>
      <c r="C84" s="4">
        <v>1208.4645683814299</v>
      </c>
      <c r="D84" s="4">
        <v>115.45034246636772</v>
      </c>
      <c r="E84" s="4">
        <v>1046739.7</v>
      </c>
      <c r="F84" s="4">
        <v>5.8</v>
      </c>
      <c r="G84" s="4">
        <v>6.5</v>
      </c>
      <c r="H84" s="5" t="s">
        <v>37</v>
      </c>
      <c r="I84" s="4">
        <v>14.79</v>
      </c>
      <c r="J84" s="5" t="s">
        <v>151</v>
      </c>
      <c r="K84" s="5" t="s">
        <v>326</v>
      </c>
      <c r="L84" s="5" t="s">
        <v>279</v>
      </c>
      <c r="M84" s="5" t="s">
        <v>332</v>
      </c>
      <c r="N84" s="5" t="s">
        <v>333</v>
      </c>
      <c r="O84" s="2"/>
      <c r="P84" s="1"/>
    </row>
    <row r="85" spans="1:16" ht="25.5" x14ac:dyDescent="0.2">
      <c r="A85" s="9">
        <v>10.417926376645696</v>
      </c>
      <c r="B85" s="10"/>
      <c r="C85" s="9">
        <v>39828.396669818438</v>
      </c>
      <c r="D85" s="10"/>
      <c r="E85" s="9">
        <v>35866921.799999997</v>
      </c>
      <c r="F85" s="9">
        <v>4.5176223903323258</v>
      </c>
      <c r="G85" s="10"/>
      <c r="H85" s="10"/>
      <c r="I85" s="9">
        <v>7.4954654957841846</v>
      </c>
      <c r="J85" s="10"/>
      <c r="K85" s="10"/>
      <c r="L85" s="10"/>
      <c r="M85" s="10"/>
      <c r="N85" s="11" t="s">
        <v>166</v>
      </c>
      <c r="O85" s="2"/>
      <c r="P85" s="1"/>
    </row>
    <row r="86" spans="1:16" x14ac:dyDescent="0.2">
      <c r="A86" s="9">
        <v>10.417926379261399</v>
      </c>
      <c r="B86" s="10"/>
      <c r="C86" s="9">
        <v>39828.396679818441</v>
      </c>
      <c r="D86" s="10"/>
      <c r="E86" s="9">
        <v>35866921.799999997</v>
      </c>
      <c r="F86" s="9">
        <v>4.5176223891980536</v>
      </c>
      <c r="G86" s="10"/>
      <c r="H86" s="10"/>
      <c r="I86" s="9">
        <v>7.4954654939022447</v>
      </c>
      <c r="J86" s="10"/>
      <c r="K86" s="10"/>
      <c r="L86" s="10"/>
      <c r="M86" s="10"/>
      <c r="N86" s="11" t="s">
        <v>87</v>
      </c>
      <c r="O86" s="2"/>
      <c r="P86" s="1"/>
    </row>
    <row r="87" spans="1:16" ht="25.5" x14ac:dyDescent="0.2">
      <c r="A87" s="6">
        <v>19.77033907354312</v>
      </c>
      <c r="B87" s="12"/>
      <c r="C87" s="6">
        <v>75583.266616577443</v>
      </c>
      <c r="D87" s="12"/>
      <c r="E87" s="6">
        <v>65960007.960000001</v>
      </c>
      <c r="F87" s="6">
        <v>4.526739661140371</v>
      </c>
      <c r="G87" s="12"/>
      <c r="H87" s="12"/>
      <c r="I87" s="6">
        <v>6.3918973576123461</v>
      </c>
      <c r="J87" s="12"/>
      <c r="K87" s="12"/>
      <c r="L87" s="12"/>
      <c r="M87" s="12"/>
      <c r="N87" s="7" t="s">
        <v>334</v>
      </c>
      <c r="O87" s="2"/>
      <c r="P87" s="1"/>
    </row>
    <row r="88" spans="1:16" ht="20.100000000000001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ht="36" customHeight="1" x14ac:dyDescent="0.2">
      <c r="A89" s="24" t="s">
        <v>33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1"/>
    </row>
  </sheetData>
  <mergeCells count="12">
    <mergeCell ref="A2:O2"/>
    <mergeCell ref="A3:O3"/>
    <mergeCell ref="A4:O4"/>
    <mergeCell ref="A7:N7"/>
    <mergeCell ref="A8:N8"/>
    <mergeCell ref="A52:N52"/>
    <mergeCell ref="A89:O89"/>
    <mergeCell ref="A31:N31"/>
    <mergeCell ref="A41:N41"/>
    <mergeCell ref="A44:N44"/>
    <mergeCell ref="A48:N48"/>
    <mergeCell ref="A49:N4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335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35</v>
      </c>
      <c r="G6" s="3" t="s">
        <v>158</v>
      </c>
      <c r="H6" s="3" t="s">
        <v>48</v>
      </c>
      <c r="I6" s="3" t="s">
        <v>49</v>
      </c>
      <c r="J6" s="2"/>
      <c r="K6" s="1"/>
    </row>
    <row r="7" spans="1:11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336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337</v>
      </c>
      <c r="J10" s="2"/>
      <c r="K10" s="1"/>
    </row>
    <row r="11" spans="1:11" ht="15.2" customHeight="1" x14ac:dyDescent="0.2">
      <c r="A11" s="25" t="s">
        <v>338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339</v>
      </c>
      <c r="J13" s="2"/>
      <c r="K13" s="1"/>
    </row>
    <row r="14" spans="1:11" ht="15.2" customHeight="1" x14ac:dyDescent="0.2">
      <c r="A14" s="25" t="s">
        <v>340</v>
      </c>
      <c r="B14" s="25"/>
      <c r="C14" s="25"/>
      <c r="D14" s="25"/>
      <c r="E14" s="25"/>
      <c r="F14" s="25"/>
      <c r="G14" s="25"/>
      <c r="H14" s="25"/>
      <c r="I14" s="25"/>
      <c r="J14" s="2"/>
      <c r="K14" s="1"/>
    </row>
    <row r="15" spans="1:11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54</v>
      </c>
      <c r="G15" s="5" t="s">
        <v>54</v>
      </c>
      <c r="H15" s="5" t="s">
        <v>54</v>
      </c>
      <c r="I15" s="5" t="s">
        <v>54</v>
      </c>
      <c r="J15" s="2"/>
      <c r="K15" s="1"/>
    </row>
    <row r="16" spans="1:11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341</v>
      </c>
      <c r="J16" s="2"/>
      <c r="K16" s="1"/>
    </row>
    <row r="17" spans="1:11" ht="15.2" customHeight="1" x14ac:dyDescent="0.2">
      <c r="A17" s="25" t="s">
        <v>342</v>
      </c>
      <c r="B17" s="25"/>
      <c r="C17" s="25"/>
      <c r="D17" s="25"/>
      <c r="E17" s="25"/>
      <c r="F17" s="25"/>
      <c r="G17" s="25"/>
      <c r="H17" s="25"/>
      <c r="I17" s="25"/>
      <c r="J17" s="2"/>
      <c r="K17" s="1"/>
    </row>
    <row r="18" spans="1:11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54</v>
      </c>
      <c r="G18" s="5" t="s">
        <v>54</v>
      </c>
      <c r="H18" s="5" t="s">
        <v>54</v>
      </c>
      <c r="I18" s="5" t="s">
        <v>54</v>
      </c>
      <c r="J18" s="2"/>
      <c r="K18" s="1"/>
    </row>
    <row r="19" spans="1:11" x14ac:dyDescent="0.2">
      <c r="A19" s="9">
        <v>2.6157031785666371E-9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343</v>
      </c>
      <c r="J19" s="2"/>
      <c r="K19" s="1"/>
    </row>
    <row r="20" spans="1:11" x14ac:dyDescent="0.2">
      <c r="A20" s="9">
        <v>1.0462812714266548E-8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81</v>
      </c>
      <c r="J20" s="2"/>
      <c r="K20" s="1"/>
    </row>
    <row r="21" spans="1:11" ht="15.2" customHeight="1" x14ac:dyDescent="0.2">
      <c r="A21" s="25" t="s">
        <v>82</v>
      </c>
      <c r="B21" s="25"/>
      <c r="C21" s="25"/>
      <c r="D21" s="25"/>
      <c r="E21" s="25"/>
      <c r="F21" s="25"/>
      <c r="G21" s="25"/>
      <c r="H21" s="25"/>
      <c r="I21" s="25"/>
      <c r="J21" s="2"/>
      <c r="K21" s="1"/>
    </row>
    <row r="22" spans="1:11" ht="15.2" customHeight="1" x14ac:dyDescent="0.2">
      <c r="A22" s="25" t="s">
        <v>163</v>
      </c>
      <c r="B22" s="25"/>
      <c r="C22" s="25"/>
      <c r="D22" s="25"/>
      <c r="E22" s="25"/>
      <c r="F22" s="25"/>
      <c r="G22" s="25"/>
      <c r="H22" s="25"/>
      <c r="I22" s="25"/>
      <c r="J22" s="2"/>
      <c r="K22" s="1"/>
    </row>
    <row r="23" spans="1:11" x14ac:dyDescent="0.2">
      <c r="A23" s="4">
        <v>2.6157031785666371E-9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54</v>
      </c>
      <c r="G23" s="5" t="s">
        <v>54</v>
      </c>
      <c r="H23" s="5" t="s">
        <v>54</v>
      </c>
      <c r="I23" s="5" t="s">
        <v>54</v>
      </c>
      <c r="J23" s="2"/>
      <c r="K23" s="1"/>
    </row>
    <row r="24" spans="1:11" ht="25.5" x14ac:dyDescent="0.2">
      <c r="A24" s="9">
        <v>2.6157031785666371E-9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164</v>
      </c>
      <c r="J24" s="2"/>
      <c r="K24" s="1"/>
    </row>
    <row r="25" spans="1:11" ht="15.2" customHeight="1" x14ac:dyDescent="0.2">
      <c r="A25" s="25" t="s">
        <v>165</v>
      </c>
      <c r="B25" s="25"/>
      <c r="C25" s="25"/>
      <c r="D25" s="25"/>
      <c r="E25" s="25"/>
      <c r="F25" s="25"/>
      <c r="G25" s="25"/>
      <c r="H25" s="25"/>
      <c r="I25" s="25"/>
      <c r="J25" s="2"/>
      <c r="K25" s="1"/>
    </row>
    <row r="26" spans="1:11" x14ac:dyDescent="0.2">
      <c r="A26" s="4">
        <v>2.6157031785666371E-9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54</v>
      </c>
      <c r="G26" s="5" t="s">
        <v>54</v>
      </c>
      <c r="H26" s="5" t="s">
        <v>54</v>
      </c>
      <c r="I26" s="5" t="s">
        <v>54</v>
      </c>
      <c r="J26" s="2"/>
      <c r="K26" s="1"/>
    </row>
    <row r="27" spans="1:11" x14ac:dyDescent="0.2">
      <c r="A27" s="9">
        <v>2.6157031785666371E-9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166</v>
      </c>
      <c r="J27" s="2"/>
      <c r="K27" s="1"/>
    </row>
    <row r="28" spans="1:11" x14ac:dyDescent="0.2">
      <c r="A28" s="9">
        <v>5.2314063571332742E-9</v>
      </c>
      <c r="B28" s="10"/>
      <c r="C28" s="9">
        <v>2.0000000000000002E-5</v>
      </c>
      <c r="D28" s="10"/>
      <c r="E28" s="9">
        <v>0</v>
      </c>
      <c r="F28" s="10"/>
      <c r="G28" s="10"/>
      <c r="H28" s="10"/>
      <c r="I28" s="11" t="s">
        <v>87</v>
      </c>
      <c r="J28" s="2"/>
      <c r="K28" s="1"/>
    </row>
    <row r="29" spans="1:11" x14ac:dyDescent="0.2">
      <c r="A29" s="6">
        <v>1.5694219071399823E-8</v>
      </c>
      <c r="B29" s="12"/>
      <c r="C29" s="6">
        <v>6.0000000000000002E-5</v>
      </c>
      <c r="D29" s="12"/>
      <c r="E29" s="6">
        <v>0</v>
      </c>
      <c r="F29" s="12"/>
      <c r="G29" s="12"/>
      <c r="H29" s="12"/>
      <c r="I29" s="7" t="s">
        <v>344</v>
      </c>
      <c r="J29" s="2"/>
      <c r="K29" s="1"/>
    </row>
    <row r="30" spans="1:11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1"/>
    </row>
    <row r="31" spans="1:11" ht="36" customHeight="1" x14ac:dyDescent="0.2">
      <c r="A31" s="24" t="s">
        <v>33</v>
      </c>
      <c r="B31" s="24"/>
      <c r="C31" s="24"/>
      <c r="D31" s="24"/>
      <c r="E31" s="24"/>
      <c r="F31" s="24"/>
      <c r="G31" s="24"/>
      <c r="H31" s="24"/>
      <c r="I31" s="24"/>
      <c r="J31" s="24"/>
      <c r="K31" s="1"/>
    </row>
  </sheetData>
  <mergeCells count="12">
    <mergeCell ref="A2:J2"/>
    <mergeCell ref="A3:J3"/>
    <mergeCell ref="A4:J4"/>
    <mergeCell ref="A7:I7"/>
    <mergeCell ref="A8:I8"/>
    <mergeCell ref="A25:I25"/>
    <mergeCell ref="A31:J31"/>
    <mergeCell ref="A11:I11"/>
    <mergeCell ref="A14:I14"/>
    <mergeCell ref="A17:I17"/>
    <mergeCell ref="A21:I21"/>
    <mergeCell ref="A22:I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showGridLines="0" workbookViewId="0">
      <selection activeCell="A3" sqref="A3:I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 x14ac:dyDescent="0.2">
      <c r="A2" s="21" t="s">
        <v>345</v>
      </c>
      <c r="B2" s="21"/>
      <c r="C2" s="21"/>
      <c r="D2" s="21"/>
      <c r="E2" s="21"/>
      <c r="F2" s="21"/>
      <c r="G2" s="21"/>
      <c r="H2" s="21"/>
      <c r="I2" s="21"/>
      <c r="J2" s="1"/>
    </row>
    <row r="3" spans="1:10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1"/>
    </row>
    <row r="4" spans="1:10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1"/>
    </row>
    <row r="5" spans="1:10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35</v>
      </c>
      <c r="G6" s="3" t="s">
        <v>48</v>
      </c>
      <c r="H6" s="3" t="s">
        <v>49</v>
      </c>
      <c r="I6" s="2"/>
      <c r="J6" s="1"/>
    </row>
    <row r="7" spans="1:10" ht="15.2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"/>
      <c r="J7" s="1"/>
    </row>
    <row r="8" spans="1:10" ht="15.2" customHeight="1" x14ac:dyDescent="0.2">
      <c r="A8" s="25" t="s">
        <v>346</v>
      </c>
      <c r="B8" s="25"/>
      <c r="C8" s="25"/>
      <c r="D8" s="25"/>
      <c r="E8" s="25"/>
      <c r="F8" s="25"/>
      <c r="G8" s="25"/>
      <c r="H8" s="25"/>
      <c r="I8" s="2"/>
      <c r="J8" s="1"/>
    </row>
    <row r="9" spans="1:10" x14ac:dyDescent="0.2">
      <c r="A9" s="4">
        <v>2.6157031785666371E-9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54</v>
      </c>
      <c r="G9" s="5" t="s">
        <v>54</v>
      </c>
      <c r="H9" s="5" t="s">
        <v>54</v>
      </c>
      <c r="I9" s="2"/>
      <c r="J9" s="1"/>
    </row>
    <row r="10" spans="1:10" ht="25.5" x14ac:dyDescent="0.2">
      <c r="A10" s="9">
        <v>2.6157031785666371E-9</v>
      </c>
      <c r="B10" s="10"/>
      <c r="C10" s="9">
        <v>1.0000000000000001E-5</v>
      </c>
      <c r="D10" s="10"/>
      <c r="E10" s="9">
        <v>0</v>
      </c>
      <c r="F10" s="10"/>
      <c r="G10" s="10"/>
      <c r="H10" s="11" t="s">
        <v>347</v>
      </c>
      <c r="I10" s="2"/>
      <c r="J10" s="1"/>
    </row>
    <row r="11" spans="1:10" ht="15.2" customHeight="1" x14ac:dyDescent="0.2">
      <c r="A11" s="25" t="s">
        <v>348</v>
      </c>
      <c r="B11" s="25"/>
      <c r="C11" s="25"/>
      <c r="D11" s="25"/>
      <c r="E11" s="25"/>
      <c r="F11" s="25"/>
      <c r="G11" s="25"/>
      <c r="H11" s="25"/>
      <c r="I11" s="2"/>
      <c r="J11" s="1"/>
    </row>
    <row r="12" spans="1:10" x14ac:dyDescent="0.2">
      <c r="A12" s="4">
        <v>2.6157031785666371E-9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2"/>
      <c r="J12" s="1"/>
    </row>
    <row r="13" spans="1:10" ht="25.5" x14ac:dyDescent="0.2">
      <c r="A13" s="9">
        <v>2.6157031785666371E-9</v>
      </c>
      <c r="B13" s="10"/>
      <c r="C13" s="9">
        <v>1.0000000000000001E-5</v>
      </c>
      <c r="D13" s="10"/>
      <c r="E13" s="9">
        <v>0</v>
      </c>
      <c r="F13" s="10"/>
      <c r="G13" s="10"/>
      <c r="H13" s="11" t="s">
        <v>349</v>
      </c>
      <c r="I13" s="2"/>
      <c r="J13" s="1"/>
    </row>
    <row r="14" spans="1:10" ht="15.2" customHeight="1" x14ac:dyDescent="0.2">
      <c r="A14" s="25" t="s">
        <v>350</v>
      </c>
      <c r="B14" s="25"/>
      <c r="C14" s="25"/>
      <c r="D14" s="25"/>
      <c r="E14" s="25"/>
      <c r="F14" s="25"/>
      <c r="G14" s="25"/>
      <c r="H14" s="25"/>
      <c r="I14" s="2"/>
      <c r="J14" s="1"/>
    </row>
    <row r="15" spans="1:10" x14ac:dyDescent="0.2">
      <c r="A15" s="4">
        <v>2.6157031785666371E-9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54</v>
      </c>
      <c r="G15" s="5" t="s">
        <v>54</v>
      </c>
      <c r="H15" s="5" t="s">
        <v>54</v>
      </c>
      <c r="I15" s="2"/>
      <c r="J15" s="1"/>
    </row>
    <row r="16" spans="1:10" ht="25.5" x14ac:dyDescent="0.2">
      <c r="A16" s="9">
        <v>2.6157031785666371E-9</v>
      </c>
      <c r="B16" s="10"/>
      <c r="C16" s="9">
        <v>1.0000000000000001E-5</v>
      </c>
      <c r="D16" s="10"/>
      <c r="E16" s="9">
        <v>0</v>
      </c>
      <c r="F16" s="10"/>
      <c r="G16" s="10"/>
      <c r="H16" s="11" t="s">
        <v>351</v>
      </c>
      <c r="I16" s="2"/>
      <c r="J16" s="1"/>
    </row>
    <row r="17" spans="1:10" ht="15.2" customHeight="1" x14ac:dyDescent="0.2">
      <c r="A17" s="25" t="s">
        <v>352</v>
      </c>
      <c r="B17" s="25"/>
      <c r="C17" s="25"/>
      <c r="D17" s="25"/>
      <c r="E17" s="25"/>
      <c r="F17" s="25"/>
      <c r="G17" s="25"/>
      <c r="H17" s="25"/>
      <c r="I17" s="2"/>
      <c r="J17" s="1"/>
    </row>
    <row r="18" spans="1:10" x14ac:dyDescent="0.2">
      <c r="A18" s="4">
        <v>2.6157031785666371E-9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54</v>
      </c>
      <c r="G18" s="5" t="s">
        <v>54</v>
      </c>
      <c r="H18" s="5" t="s">
        <v>54</v>
      </c>
      <c r="I18" s="2"/>
      <c r="J18" s="1"/>
    </row>
    <row r="19" spans="1:10" x14ac:dyDescent="0.2">
      <c r="A19" s="9">
        <v>2.6157031785666371E-9</v>
      </c>
      <c r="B19" s="10"/>
      <c r="C19" s="9">
        <v>1.0000000000000001E-5</v>
      </c>
      <c r="D19" s="10"/>
      <c r="E19" s="9">
        <v>0</v>
      </c>
      <c r="F19" s="10"/>
      <c r="G19" s="10"/>
      <c r="H19" s="11" t="s">
        <v>353</v>
      </c>
      <c r="I19" s="2"/>
      <c r="J19" s="1"/>
    </row>
    <row r="20" spans="1:10" ht="15.2" customHeight="1" x14ac:dyDescent="0.2">
      <c r="A20" s="25" t="s">
        <v>354</v>
      </c>
      <c r="B20" s="25"/>
      <c r="C20" s="25"/>
      <c r="D20" s="25"/>
      <c r="E20" s="25"/>
      <c r="F20" s="25"/>
      <c r="G20" s="25"/>
      <c r="H20" s="25"/>
      <c r="I20" s="2"/>
      <c r="J20" s="1"/>
    </row>
    <row r="21" spans="1:10" x14ac:dyDescent="0.2">
      <c r="A21" s="4">
        <v>2.6157031785666371E-9</v>
      </c>
      <c r="B21" s="4">
        <v>0</v>
      </c>
      <c r="C21" s="4">
        <v>1.0000000000000001E-5</v>
      </c>
      <c r="D21" s="4">
        <v>0</v>
      </c>
      <c r="E21" s="4">
        <v>0</v>
      </c>
      <c r="F21" s="5" t="s">
        <v>54</v>
      </c>
      <c r="G21" s="5" t="s">
        <v>54</v>
      </c>
      <c r="H21" s="5" t="s">
        <v>54</v>
      </c>
      <c r="I21" s="2"/>
      <c r="J21" s="1"/>
    </row>
    <row r="22" spans="1:10" x14ac:dyDescent="0.2">
      <c r="A22" s="9">
        <v>2.6157031785666371E-9</v>
      </c>
      <c r="B22" s="10"/>
      <c r="C22" s="9">
        <v>1.0000000000000001E-5</v>
      </c>
      <c r="D22" s="10"/>
      <c r="E22" s="9">
        <v>0</v>
      </c>
      <c r="F22" s="10"/>
      <c r="G22" s="10"/>
      <c r="H22" s="11" t="s">
        <v>355</v>
      </c>
      <c r="I22" s="2"/>
      <c r="J22" s="1"/>
    </row>
    <row r="23" spans="1:10" ht="15.2" customHeight="1" x14ac:dyDescent="0.2">
      <c r="A23" s="25" t="s">
        <v>356</v>
      </c>
      <c r="B23" s="25"/>
      <c r="C23" s="25"/>
      <c r="D23" s="25"/>
      <c r="E23" s="25"/>
      <c r="F23" s="25"/>
      <c r="G23" s="25"/>
      <c r="H23" s="25"/>
      <c r="I23" s="2"/>
      <c r="J23" s="1"/>
    </row>
    <row r="24" spans="1:10" x14ac:dyDescent="0.2">
      <c r="A24" s="4">
        <v>2.6157031785666371E-9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54</v>
      </c>
      <c r="G24" s="5" t="s">
        <v>54</v>
      </c>
      <c r="H24" s="5" t="s">
        <v>54</v>
      </c>
      <c r="I24" s="2"/>
      <c r="J24" s="1"/>
    </row>
    <row r="25" spans="1:10" ht="25.5" x14ac:dyDescent="0.2">
      <c r="A25" s="9">
        <v>2.6157031785666371E-9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357</v>
      </c>
      <c r="I25" s="2"/>
      <c r="J25" s="1"/>
    </row>
    <row r="26" spans="1:10" x14ac:dyDescent="0.2">
      <c r="A26" s="9">
        <v>1.5694219071399823E-8</v>
      </c>
      <c r="B26" s="10"/>
      <c r="C26" s="9">
        <v>6.0000000000000002E-5</v>
      </c>
      <c r="D26" s="10"/>
      <c r="E26" s="9">
        <v>0</v>
      </c>
      <c r="F26" s="10"/>
      <c r="G26" s="10"/>
      <c r="H26" s="11" t="s">
        <v>81</v>
      </c>
      <c r="I26" s="2"/>
      <c r="J26" s="1"/>
    </row>
    <row r="27" spans="1:10" ht="15.2" customHeight="1" x14ac:dyDescent="0.2">
      <c r="A27" s="25" t="s">
        <v>82</v>
      </c>
      <c r="B27" s="25"/>
      <c r="C27" s="25"/>
      <c r="D27" s="25"/>
      <c r="E27" s="25"/>
      <c r="F27" s="25"/>
      <c r="G27" s="25"/>
      <c r="H27" s="25"/>
      <c r="I27" s="2"/>
      <c r="J27" s="1"/>
    </row>
    <row r="28" spans="1:10" ht="15.2" customHeight="1" x14ac:dyDescent="0.2">
      <c r="A28" s="25" t="s">
        <v>358</v>
      </c>
      <c r="B28" s="25"/>
      <c r="C28" s="25"/>
      <c r="D28" s="25"/>
      <c r="E28" s="25"/>
      <c r="F28" s="25"/>
      <c r="G28" s="25"/>
      <c r="H28" s="25"/>
      <c r="I28" s="2"/>
      <c r="J28" s="1"/>
    </row>
    <row r="29" spans="1:10" x14ac:dyDescent="0.2">
      <c r="A29" s="4">
        <v>2.6157031785666371E-9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54</v>
      </c>
      <c r="G29" s="5" t="s">
        <v>54</v>
      </c>
      <c r="H29" s="5" t="s">
        <v>54</v>
      </c>
      <c r="I29" s="2"/>
      <c r="J29" s="1"/>
    </row>
    <row r="30" spans="1:10" x14ac:dyDescent="0.2">
      <c r="A30" s="9">
        <v>2.6157031785666371E-9</v>
      </c>
      <c r="B30" s="10"/>
      <c r="C30" s="9">
        <v>1.0000000000000001E-5</v>
      </c>
      <c r="D30" s="10"/>
      <c r="E30" s="9">
        <v>0</v>
      </c>
      <c r="F30" s="10"/>
      <c r="G30" s="10"/>
      <c r="H30" s="11" t="s">
        <v>359</v>
      </c>
      <c r="I30" s="2"/>
      <c r="J30" s="1"/>
    </row>
    <row r="31" spans="1:10" ht="15.2" customHeight="1" x14ac:dyDescent="0.2">
      <c r="A31" s="25" t="s">
        <v>360</v>
      </c>
      <c r="B31" s="25"/>
      <c r="C31" s="25"/>
      <c r="D31" s="25"/>
      <c r="E31" s="25"/>
      <c r="F31" s="25"/>
      <c r="G31" s="25"/>
      <c r="H31" s="25"/>
      <c r="I31" s="2"/>
      <c r="J31" s="1"/>
    </row>
    <row r="32" spans="1:10" x14ac:dyDescent="0.2">
      <c r="A32" s="4">
        <v>2.6157031785666371E-9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54</v>
      </c>
      <c r="G32" s="5" t="s">
        <v>54</v>
      </c>
      <c r="H32" s="5" t="s">
        <v>54</v>
      </c>
      <c r="I32" s="2"/>
      <c r="J32" s="1"/>
    </row>
    <row r="33" spans="1:10" ht="25.5" x14ac:dyDescent="0.2">
      <c r="A33" s="9">
        <v>2.6157031785666371E-9</v>
      </c>
      <c r="B33" s="10"/>
      <c r="C33" s="9">
        <v>1.0000000000000001E-5</v>
      </c>
      <c r="D33" s="10"/>
      <c r="E33" s="9">
        <v>0</v>
      </c>
      <c r="F33" s="10"/>
      <c r="G33" s="10"/>
      <c r="H33" s="11" t="s">
        <v>361</v>
      </c>
      <c r="I33" s="2"/>
      <c r="J33" s="1"/>
    </row>
    <row r="34" spans="1:10" ht="15.2" customHeight="1" x14ac:dyDescent="0.2">
      <c r="A34" s="25" t="s">
        <v>352</v>
      </c>
      <c r="B34" s="25"/>
      <c r="C34" s="25"/>
      <c r="D34" s="25"/>
      <c r="E34" s="25"/>
      <c r="F34" s="25"/>
      <c r="G34" s="25"/>
      <c r="H34" s="25"/>
      <c r="I34" s="2"/>
      <c r="J34" s="1"/>
    </row>
    <row r="35" spans="1:10" x14ac:dyDescent="0.2">
      <c r="A35" s="4">
        <v>2.6157031785666371E-9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54</v>
      </c>
      <c r="G35" s="5" t="s">
        <v>54</v>
      </c>
      <c r="H35" s="5" t="s">
        <v>54</v>
      </c>
      <c r="I35" s="2"/>
      <c r="J35" s="1"/>
    </row>
    <row r="36" spans="1:10" x14ac:dyDescent="0.2">
      <c r="A36" s="9">
        <v>2.6157031785666371E-9</v>
      </c>
      <c r="B36" s="10"/>
      <c r="C36" s="9">
        <v>1.0000000000000001E-5</v>
      </c>
      <c r="D36" s="10"/>
      <c r="E36" s="9">
        <v>0</v>
      </c>
      <c r="F36" s="10"/>
      <c r="G36" s="10"/>
      <c r="H36" s="11" t="s">
        <v>353</v>
      </c>
      <c r="I36" s="2"/>
      <c r="J36" s="1"/>
    </row>
    <row r="37" spans="1:10" ht="15.2" customHeight="1" x14ac:dyDescent="0.2">
      <c r="A37" s="25" t="s">
        <v>354</v>
      </c>
      <c r="B37" s="25"/>
      <c r="C37" s="25"/>
      <c r="D37" s="25"/>
      <c r="E37" s="25"/>
      <c r="F37" s="25"/>
      <c r="G37" s="25"/>
      <c r="H37" s="25"/>
      <c r="I37" s="2"/>
      <c r="J37" s="1"/>
    </row>
    <row r="38" spans="1:10" x14ac:dyDescent="0.2">
      <c r="A38" s="4">
        <v>2.6157031785666371E-9</v>
      </c>
      <c r="B38" s="4">
        <v>0</v>
      </c>
      <c r="C38" s="4">
        <v>1.0000000000000001E-5</v>
      </c>
      <c r="D38" s="4">
        <v>0</v>
      </c>
      <c r="E38" s="4">
        <v>0</v>
      </c>
      <c r="F38" s="5" t="s">
        <v>54</v>
      </c>
      <c r="G38" s="5" t="s">
        <v>54</v>
      </c>
      <c r="H38" s="5" t="s">
        <v>54</v>
      </c>
      <c r="I38" s="2"/>
      <c r="J38" s="1"/>
    </row>
    <row r="39" spans="1:10" x14ac:dyDescent="0.2">
      <c r="A39" s="9">
        <v>2.6157031785666371E-9</v>
      </c>
      <c r="B39" s="10"/>
      <c r="C39" s="9">
        <v>1.0000000000000001E-5</v>
      </c>
      <c r="D39" s="10"/>
      <c r="E39" s="9">
        <v>0</v>
      </c>
      <c r="F39" s="10"/>
      <c r="G39" s="10"/>
      <c r="H39" s="11" t="s">
        <v>355</v>
      </c>
      <c r="I39" s="2"/>
      <c r="J39" s="1"/>
    </row>
    <row r="40" spans="1:10" x14ac:dyDescent="0.2">
      <c r="A40" s="9">
        <v>1.0462812714266548E-8</v>
      </c>
      <c r="B40" s="10"/>
      <c r="C40" s="9">
        <v>4.0000000000000003E-5</v>
      </c>
      <c r="D40" s="10"/>
      <c r="E40" s="9">
        <v>0</v>
      </c>
      <c r="F40" s="10"/>
      <c r="G40" s="10"/>
      <c r="H40" s="11" t="s">
        <v>87</v>
      </c>
      <c r="I40" s="2"/>
      <c r="J40" s="1"/>
    </row>
    <row r="41" spans="1:10" x14ac:dyDescent="0.2">
      <c r="A41" s="6">
        <v>2.6157031785666374E-8</v>
      </c>
      <c r="B41" s="12"/>
      <c r="C41" s="6">
        <v>1E-4</v>
      </c>
      <c r="D41" s="12"/>
      <c r="E41" s="6">
        <v>0</v>
      </c>
      <c r="F41" s="12"/>
      <c r="G41" s="12"/>
      <c r="H41" s="7" t="s">
        <v>362</v>
      </c>
      <c r="I41" s="2"/>
      <c r="J41" s="1"/>
    </row>
    <row r="42" spans="1:10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1"/>
    </row>
    <row r="43" spans="1:10" ht="36" customHeight="1" x14ac:dyDescent="0.2">
      <c r="A43" s="24" t="s">
        <v>33</v>
      </c>
      <c r="B43" s="24"/>
      <c r="C43" s="24"/>
      <c r="D43" s="24"/>
      <c r="E43" s="24"/>
      <c r="F43" s="24"/>
      <c r="G43" s="24"/>
      <c r="H43" s="24"/>
      <c r="I43" s="24"/>
      <c r="J43" s="1"/>
    </row>
  </sheetData>
  <mergeCells count="16">
    <mergeCell ref="A2:I2"/>
    <mergeCell ref="A3:I3"/>
    <mergeCell ref="A4:I4"/>
    <mergeCell ref="A7:H7"/>
    <mergeCell ref="A8:H8"/>
    <mergeCell ref="A11:H11"/>
    <mergeCell ref="A31:H31"/>
    <mergeCell ref="A34:H34"/>
    <mergeCell ref="A37:H37"/>
    <mergeCell ref="A43:I43"/>
    <mergeCell ref="A14:H14"/>
    <mergeCell ref="A17:H17"/>
    <mergeCell ref="A20:H20"/>
    <mergeCell ref="A23:H23"/>
    <mergeCell ref="A27:H27"/>
    <mergeCell ref="A28:H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5"/>
  <sheetViews>
    <sheetView showGridLines="0" workbookViewId="0">
      <selection activeCell="A3" sqref="A3:L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1" t="s">
        <v>363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"/>
    </row>
    <row r="3" spans="1:13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1"/>
    </row>
    <row r="4" spans="1:13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35</v>
      </c>
      <c r="G6" s="3" t="s">
        <v>46</v>
      </c>
      <c r="H6" s="3" t="s">
        <v>47</v>
      </c>
      <c r="I6" s="3" t="s">
        <v>158</v>
      </c>
      <c r="J6" s="3" t="s">
        <v>48</v>
      </c>
      <c r="K6" s="3" t="s">
        <v>49</v>
      </c>
      <c r="L6" s="2"/>
      <c r="M6" s="1"/>
    </row>
    <row r="7" spans="1:13" ht="15.2" customHeight="1" x14ac:dyDescent="0.2">
      <c r="A7" s="25" t="s">
        <v>364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"/>
      <c r="M7" s="1"/>
    </row>
    <row r="8" spans="1:13" x14ac:dyDescent="0.2">
      <c r="A8" s="4">
        <v>2.6157031785666371E-9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54</v>
      </c>
      <c r="G8" s="5"/>
      <c r="H8" s="5" t="s">
        <v>54</v>
      </c>
      <c r="I8" s="5" t="s">
        <v>54</v>
      </c>
      <c r="J8" s="5" t="s">
        <v>54</v>
      </c>
      <c r="K8" s="5" t="s">
        <v>54</v>
      </c>
      <c r="L8" s="2"/>
      <c r="M8" s="1"/>
    </row>
    <row r="9" spans="1:13" ht="25.5" x14ac:dyDescent="0.2">
      <c r="A9" s="9">
        <v>2.6157031785666371E-9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365</v>
      </c>
      <c r="L9" s="2"/>
      <c r="M9" s="1"/>
    </row>
    <row r="10" spans="1:13" ht="15.2" customHeight="1" x14ac:dyDescent="0.2">
      <c r="A10" s="25" t="s">
        <v>366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"/>
      <c r="M10" s="1"/>
    </row>
    <row r="11" spans="1:13" x14ac:dyDescent="0.2">
      <c r="A11" s="4">
        <v>2.6157031785666371E-9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54</v>
      </c>
      <c r="G11" s="5"/>
      <c r="H11" s="5" t="s">
        <v>54</v>
      </c>
      <c r="I11" s="5" t="s">
        <v>54</v>
      </c>
      <c r="J11" s="5" t="s">
        <v>54</v>
      </c>
      <c r="K11" s="5" t="s">
        <v>54</v>
      </c>
      <c r="L11" s="2"/>
      <c r="M11" s="1"/>
    </row>
    <row r="12" spans="1:13" ht="25.5" x14ac:dyDescent="0.2">
      <c r="A12" s="9">
        <v>2.6157031785666371E-9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0"/>
      <c r="K12" s="11" t="s">
        <v>367</v>
      </c>
      <c r="L12" s="2"/>
      <c r="M12" s="1"/>
    </row>
    <row r="13" spans="1:13" x14ac:dyDescent="0.2">
      <c r="A13" s="6">
        <v>5.2314063571332742E-9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12"/>
      <c r="K13" s="7" t="s">
        <v>368</v>
      </c>
      <c r="L13" s="2"/>
      <c r="M13" s="1"/>
    </row>
    <row r="14" spans="1:13" ht="50.4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</row>
    <row r="15" spans="1:13" ht="36" customHeight="1" x14ac:dyDescent="0.2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"/>
    </row>
  </sheetData>
  <mergeCells count="6">
    <mergeCell ref="A15:L15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5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369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3</v>
      </c>
      <c r="B6" s="3" t="s">
        <v>90</v>
      </c>
      <c r="C6" s="3" t="s">
        <v>91</v>
      </c>
      <c r="D6" s="3" t="s">
        <v>92</v>
      </c>
      <c r="E6" s="3" t="s">
        <v>93</v>
      </c>
      <c r="F6" s="3" t="s">
        <v>35</v>
      </c>
      <c r="G6" s="3" t="s">
        <v>158</v>
      </c>
      <c r="H6" s="3" t="s">
        <v>48</v>
      </c>
      <c r="I6" s="3" t="s">
        <v>49</v>
      </c>
      <c r="J6" s="2"/>
      <c r="K6" s="1"/>
    </row>
    <row r="7" spans="1:11" ht="15.2" customHeight="1" x14ac:dyDescent="0.2">
      <c r="A7" s="25" t="s">
        <v>370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x14ac:dyDescent="0.2">
      <c r="A8" s="4">
        <v>2.6157031785666371E-9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54</v>
      </c>
      <c r="G8" s="5" t="s">
        <v>54</v>
      </c>
      <c r="H8" s="5" t="s">
        <v>54</v>
      </c>
      <c r="I8" s="5" t="s">
        <v>54</v>
      </c>
      <c r="J8" s="2"/>
      <c r="K8" s="1"/>
    </row>
    <row r="9" spans="1:11" x14ac:dyDescent="0.2">
      <c r="A9" s="9">
        <v>2.6157031785666371E-9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1" t="s">
        <v>371</v>
      </c>
      <c r="J9" s="2"/>
      <c r="K9" s="1"/>
    </row>
    <row r="10" spans="1:11" ht="15.2" customHeight="1" x14ac:dyDescent="0.2">
      <c r="A10" s="25" t="s">
        <v>372</v>
      </c>
      <c r="B10" s="25"/>
      <c r="C10" s="25"/>
      <c r="D10" s="25"/>
      <c r="E10" s="25"/>
      <c r="F10" s="25"/>
      <c r="G10" s="25"/>
      <c r="H10" s="25"/>
      <c r="I10" s="25"/>
      <c r="J10" s="2"/>
      <c r="K10" s="1"/>
    </row>
    <row r="11" spans="1:11" x14ac:dyDescent="0.2">
      <c r="A11" s="4">
        <v>2.6157031785666371E-9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54</v>
      </c>
      <c r="G11" s="5" t="s">
        <v>54</v>
      </c>
      <c r="H11" s="5" t="s">
        <v>54</v>
      </c>
      <c r="I11" s="5" t="s">
        <v>54</v>
      </c>
      <c r="J11" s="2"/>
      <c r="K11" s="1"/>
    </row>
    <row r="12" spans="1:11" x14ac:dyDescent="0.2">
      <c r="A12" s="9">
        <v>2.6157031785666371E-9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1" t="s">
        <v>373</v>
      </c>
      <c r="J12" s="2"/>
      <c r="K12" s="1"/>
    </row>
    <row r="13" spans="1:11" x14ac:dyDescent="0.2">
      <c r="A13" s="6">
        <v>5.2314063571332742E-9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7" t="s">
        <v>374</v>
      </c>
      <c r="J13" s="2"/>
      <c r="K13" s="1"/>
    </row>
    <row r="14" spans="1:11" ht="50.4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1"/>
    </row>
    <row r="15" spans="1:11" ht="36" customHeight="1" x14ac:dyDescent="0.2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1"/>
    </row>
  </sheetData>
  <mergeCells count="6">
    <mergeCell ref="A15:J15"/>
    <mergeCell ref="A2:J2"/>
    <mergeCell ref="A3:J3"/>
    <mergeCell ref="A4:J4"/>
    <mergeCell ref="A7:I7"/>
    <mergeCell ref="A10:I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Kirshenblat Alon</dc:creator>
  <cp:lastModifiedBy>elena</cp:lastModifiedBy>
  <dcterms:created xsi:type="dcterms:W3CDTF">2014-08-10T17:16:02Z</dcterms:created>
  <dcterms:modified xsi:type="dcterms:W3CDTF">2014-08-21T10:46:26Z</dcterms:modified>
</cp:coreProperties>
</file>