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480" windowHeight="11640" tabRatio="828"/>
  </bookViews>
  <sheets>
    <sheet name="סכום נכסי ההשקעה" sheetId="1" r:id="rId1"/>
    <sheet name="מזומנים ושווי מזומנים" sheetId="3" r:id="rId2"/>
    <sheet name="נ&quot;ע סחירים_ תעודות התחייבות ממש" sheetId="4" r:id="rId3"/>
    <sheet name="נ&quot;ע סחירים_ תעודות חוב מסחריות" sheetId="5" r:id="rId4"/>
    <sheet name="נ&quot;ע סחירים_ אג&quot;ח קונצרני" sheetId="6" r:id="rId5"/>
    <sheet name="נ&quot;ע סחירים_ מניות" sheetId="7" r:id="rId6"/>
    <sheet name="נ&quot;ע סחירים_ תעודות סל" sheetId="8" r:id="rId7"/>
    <sheet name="נ&quot;ע סחירים_ קרנות נאמנות" sheetId="9" r:id="rId8"/>
    <sheet name="נ&quot;ע סחירים_ כתבי אופציה" sheetId="10" r:id="rId9"/>
    <sheet name="נ&quot;ע סחירים_ אופציות" sheetId="11" r:id="rId10"/>
    <sheet name="נ&quot;ע סחירים_ חוזים עתידיים" sheetId="12" r:id="rId11"/>
    <sheet name="נ&quot;ע סחירים_ מוצרים מובנים" sheetId="13" r:id="rId12"/>
    <sheet name="נ&quot;ע ל&quot;ס_ תעודות התחייבות ממשלתי" sheetId="14" r:id="rId13"/>
    <sheet name="נ&quot;ע ל&quot;ס_ תעודות חוב מסחריות" sheetId="15" r:id="rId14"/>
    <sheet name="נ&quot;ע ל&quot;ס_ אג&quot;ח קונצרני" sheetId="16" r:id="rId15"/>
    <sheet name="נ&quot;ע ל&quot;ס_ מניות" sheetId="17" r:id="rId16"/>
    <sheet name="נ&quot;ע ל&quot;ס_ קרנות השקעה" sheetId="18" r:id="rId17"/>
    <sheet name="נ&quot;ע ל&quot;ס_ כתבי אופציה" sheetId="19" r:id="rId18"/>
    <sheet name="נ&quot;ע ל&quot;ס_ אופציות" sheetId="20" r:id="rId19"/>
    <sheet name="נ&quot;ע ל&quot;ס_ חוזים עתידיים" sheetId="21" r:id="rId20"/>
    <sheet name="נ&quot;ע ל&quot;ס_ מוצרים מובנים" sheetId="22" r:id="rId21"/>
    <sheet name="הלוואות" sheetId="23" r:id="rId22"/>
    <sheet name="פקדונות מעל 3 חודשים" sheetId="24" r:id="rId23"/>
    <sheet name="זכויות במקרקעין" sheetId="25" r:id="rId24"/>
    <sheet name="השקעות אחרות" sheetId="26" r:id="rId25"/>
    <sheet name="יתרות התחייבות להשקעה" sheetId="27" r:id="rId26"/>
    <sheet name="אג&quot;ח קונצרני סחיר- לפי עלות מתו" sheetId="28" r:id="rId27"/>
    <sheet name="אג&quot;ח קונצרני לא סחיר- לפי עלות " sheetId="29" r:id="rId28"/>
    <sheet name="מסגרות מנוצלות ללווים" sheetId="30" r:id="rId29"/>
  </sheets>
  <calcPr calcId="145621"/>
</workbook>
</file>

<file path=xl/calcChain.xml><?xml version="1.0" encoding="utf-8"?>
<calcChain xmlns="http://schemas.openxmlformats.org/spreadsheetml/2006/main">
  <c r="B15" i="27" l="1"/>
  <c r="B12" i="27"/>
  <c r="B16" i="27" s="1"/>
</calcChain>
</file>

<file path=xl/sharedStrings.xml><?xml version="1.0" encoding="utf-8"?>
<sst xmlns="http://schemas.openxmlformats.org/spreadsheetml/2006/main" count="2507" uniqueCount="825">
  <si>
    <t>סכום נכסי ההשקעה</t>
  </si>
  <si>
    <t>לתאריך 30/06/2014
שם קופה אלטשולר פיצויים קלאסי
מספר אישור 588
קבוצות: 739אלטשולר פיצויים קלאסי (2739)
קוד קופת הגמל: 513173393-00000000001094-0588-000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</si>
  <si>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</si>
  <si>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</si>
  <si>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</si>
  <si>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</si>
  <si>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</si>
  <si>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</si>
  <si>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</si>
  <si>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</si>
  <si>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</si>
  <si>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</si>
  <si>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</si>
  <si>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</si>
  <si>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</si>
  <si>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</si>
  <si>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</si>
  <si>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</si>
  <si>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</si>
  <si>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</si>
  <si>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</si>
  <si>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</si>
  <si>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</si>
  <si>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</si>
  <si>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</si>
  <si>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</si>
  <si>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</si>
  <si>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</si>
  <si>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</si>
  <si>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</si>
  <si>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</si>
  <si>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</si>
  <si>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</si>
  <si>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</t>
  </si>
  <si>
    <t>מטבע</t>
  </si>
  <si>
    <t>דולר</t>
  </si>
  <si>
    <t>יורו</t>
  </si>
  <si>
    <t>פר"ש</t>
  </si>
  <si>
    <t>לי"ש</t>
  </si>
  <si>
    <t>$ אוסטרלי</t>
  </si>
  <si>
    <t>כת.דני</t>
  </si>
  <si>
    <t>פזו מקסיקני</t>
  </si>
  <si>
    <t>דולר הונג קונג</t>
  </si>
  <si>
    <t>ריאל ברזילאי</t>
  </si>
  <si>
    <t>רובל רוסי בלל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</si>
  <si>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</si>
  <si>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</si>
  <si>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</si>
  <si>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</si>
  <si>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</si>
  <si>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</si>
  <si>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</si>
  <si>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</si>
  <si>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</si>
  <si>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</si>
  <si>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</si>
  <si>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</si>
  <si>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</si>
  <si>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 xml:space="preserve">1111111111- 10- לאומי </t>
  </si>
  <si>
    <t>עו'ש</t>
  </si>
  <si>
    <t xml:space="preserve"> סה''כ ל: יתרת מזומנים ועו"ש בש"ח</t>
  </si>
  <si>
    <t xml:space="preserve"> יתרת מזומנים ועו"ש נקובים במט"ח</t>
  </si>
  <si>
    <t>מעלות</t>
  </si>
  <si>
    <t>AA+</t>
  </si>
  <si>
    <t xml:space="preserve">130018- 10- לאומי </t>
  </si>
  <si>
    <t>$ אוסטרלי- בנק לאומי לישראל בע"מ</t>
  </si>
  <si>
    <t xml:space="preserve">20001- 10- לאומי </t>
  </si>
  <si>
    <t>דולר- בנק לאומי לישראל בע"מ</t>
  </si>
  <si>
    <t xml:space="preserve">200040- 10- לאומי </t>
  </si>
  <si>
    <t>דולר הונג קונג- בנק לאומי לישראל בע"מ</t>
  </si>
  <si>
    <t xml:space="preserve">20003- 10- לאומי </t>
  </si>
  <si>
    <t>יורו- בנק לאומי לישראל בע"מ</t>
  </si>
  <si>
    <t xml:space="preserve">200010- 10- לאומי </t>
  </si>
  <si>
    <t>כת.דני- בנק לאומי לישראל בע"מ</t>
  </si>
  <si>
    <t xml:space="preserve">70002- 10- לאומי </t>
  </si>
  <si>
    <t>לי"ש- בנק לאומי לישראל בע"מ</t>
  </si>
  <si>
    <t xml:space="preserve">200037- 10- לאומי </t>
  </si>
  <si>
    <t>פזו מקסיקני- בנק לאומי לישראל בע"מ</t>
  </si>
  <si>
    <t xml:space="preserve">30005- 10- לאומי </t>
  </si>
  <si>
    <t>פר"ש- בנק לאומי לישראל בע"מ</t>
  </si>
  <si>
    <t xml:space="preserve"> סה''כ ל: יתרת מזומנים ועו"ש נקובים במט"ח</t>
  </si>
  <si>
    <t xml:space="preserve"> פח"ק/פר"י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</si>
  <si>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</si>
  <si>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</si>
  <si>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</si>
  <si>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</si>
  <si>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</si>
  <si>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</si>
  <si>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</si>
  <si>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</si>
  <si>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</si>
  <si>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</si>
  <si>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</si>
  <si>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</si>
  <si>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</si>
  <si>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</si>
  <si>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</si>
  <si>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</si>
  <si>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</si>
  <si>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</si>
  <si>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</si>
  <si>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</si>
  <si>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</si>
  <si>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</si>
  <si>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</si>
  <si>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</si>
  <si>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 xml:space="preserve"> _x0000_שגיא</t>
  </si>
  <si>
    <t xml:space="preserve"> _x0000_סה''כ ל: שגיא</t>
  </si>
  <si>
    <t xml:space="preserve"> _x0000_גליל</t>
  </si>
  <si>
    <t>RF</t>
  </si>
  <si>
    <t>9590431</t>
  </si>
  <si>
    <t>גליל  5904- גליל</t>
  </si>
  <si>
    <t>1128081</t>
  </si>
  <si>
    <t>ממשל צמודה 0923- גליל</t>
  </si>
  <si>
    <t>1120583</t>
  </si>
  <si>
    <t>ממשלתי צמוד 841- גליל</t>
  </si>
  <si>
    <t>1097708</t>
  </si>
  <si>
    <t>ממשלתי צמודה 0536- גליל</t>
  </si>
  <si>
    <t xml:space="preserve"> _x0000_סה''כ ל: גליל</t>
  </si>
  <si>
    <t xml:space="preserve"> _x0000_כפיר</t>
  </si>
  <si>
    <t xml:space="preserve"> _x0000_סה''כ ל: כפיר</t>
  </si>
  <si>
    <t xml:space="preserve"> סה''כ ל: צמודות מדד</t>
  </si>
  <si>
    <t xml:space="preserve"> לא צמודות</t>
  </si>
  <si>
    <t xml:space="preserve"> _x0000_מלווה קצר מועד</t>
  </si>
  <si>
    <t>8150518</t>
  </si>
  <si>
    <t>מ.ק.מ 515 _ 6.5.15- בנק ישראל- מק"מ</t>
  </si>
  <si>
    <t xml:space="preserve"> _x0000_סה''כ ל: מלווה קצר מועד</t>
  </si>
  <si>
    <t xml:space="preserve"> _x0000_שחר</t>
  </si>
  <si>
    <t>1114297</t>
  </si>
  <si>
    <t>ממשל שקלית 0115- שחר</t>
  </si>
  <si>
    <t>1126747</t>
  </si>
  <si>
    <t>ממשל שקלית 323- שחר</t>
  </si>
  <si>
    <t>1127166</t>
  </si>
  <si>
    <t>ממשל שקלית 516- שחר</t>
  </si>
  <si>
    <t>1125400</t>
  </si>
  <si>
    <t>ממשלתי שקלית 0142- שחר</t>
  </si>
  <si>
    <t>1124486</t>
  </si>
  <si>
    <t>ממשלתית שקלית 814- שחר</t>
  </si>
  <si>
    <t>9268335</t>
  </si>
  <si>
    <t>שחר 2683- שחר</t>
  </si>
  <si>
    <t xml:space="preserve"> _x0000_סה''כ ל: שחר</t>
  </si>
  <si>
    <t xml:space="preserve"> _x0000_גילון</t>
  </si>
  <si>
    <t xml:space="preserve"> _x0000_סה''כ ל: גילון</t>
  </si>
  <si>
    <t xml:space="preserve"> סה''כ ל: לא צמודות</t>
  </si>
  <si>
    <t xml:space="preserve"> צמודות לדולר</t>
  </si>
  <si>
    <t xml:space="preserve"> _x0000_גלבוע</t>
  </si>
  <si>
    <t xml:space="preserve"> _x0000_סה''כ ל: גלבוע</t>
  </si>
  <si>
    <t xml:space="preserve"> סה''כ ל: צמודות לדולר</t>
  </si>
  <si>
    <t xml:space="preserve"> אג"ח ממשלתי בחו"ל</t>
  </si>
  <si>
    <t xml:space="preserve"> _x0000_</t>
  </si>
  <si>
    <t xml:space="preserve"> _x0000_סה''כ ל: </t>
  </si>
  <si>
    <t xml:space="preserve"> סה''כ ל: אג"ח ממשלתי בחו"ל</t>
  </si>
  <si>
    <t xml:space="preserve"> אג"ח ממשלות זרות בחו"ל</t>
  </si>
  <si>
    <t>Moodys</t>
  </si>
  <si>
    <t>Aaa</t>
  </si>
  <si>
    <t>AU3TB0000101-70232491</t>
  </si>
  <si>
    <t>ACGB 5.5% 21/04/2023- AUSTRALIAN GOVERNMENT</t>
  </si>
  <si>
    <t>S&amp;P</t>
  </si>
  <si>
    <t>A</t>
  </si>
  <si>
    <t>MX0MGO000078-70824487</t>
  </si>
  <si>
    <t>Mbono 10% 05/12/24- Mexico government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</si>
  <si>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</si>
  <si>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</si>
  <si>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</si>
  <si>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</si>
  <si>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</si>
  <si>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</si>
  <si>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</si>
  <si>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</si>
  <si>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</si>
  <si>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</si>
  <si>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</si>
  <si>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</si>
  <si>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</si>
  <si>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</si>
  <si>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</si>
  <si>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</si>
  <si>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2310092</t>
  </si>
  <si>
    <t>מזרחי טפ הנפקות 33- מזרחי טפחות חברה להנפקות בע"מ</t>
  </si>
  <si>
    <t>2310050</t>
  </si>
  <si>
    <t>מזרחי טפחות הנפקות אגח 29- מזרחי טפחות חברה להנפקות בע"מ</t>
  </si>
  <si>
    <t>AA-</t>
  </si>
  <si>
    <t>נדל"ן ובינוי</t>
  </si>
  <si>
    <t>1122670</t>
  </si>
  <si>
    <t>איירפורט אגח ג- איירפורט סיטי בע"מ</t>
  </si>
  <si>
    <t>מידרוג</t>
  </si>
  <si>
    <t>Aa3</t>
  </si>
  <si>
    <t>1117357</t>
  </si>
  <si>
    <t>אמות אגח ג- אמות השקעות בע"מ</t>
  </si>
  <si>
    <t>1121045</t>
  </si>
  <si>
    <t>ארפורט אגח ב- איירפורט סיטי בע"מ</t>
  </si>
  <si>
    <t>1260546</t>
  </si>
  <si>
    <t>גזית גלוב אגח יא- גזית-גלוב בע"מ</t>
  </si>
  <si>
    <t>A+</t>
  </si>
  <si>
    <t>כימיה, גומי ופלסטיק</t>
  </si>
  <si>
    <t>1110915</t>
  </si>
  <si>
    <t>אדמה אגח ב- אדמה פתרונות לחקלאות בע"מ</t>
  </si>
  <si>
    <t>3900206</t>
  </si>
  <si>
    <t>אלוני חץ אגח ו- אלוני-חץ נכסים והשקעות בע"מ</t>
  </si>
  <si>
    <t>A1</t>
  </si>
  <si>
    <t>3900271</t>
  </si>
  <si>
    <t>אלוני חץ אגח ח- אלוני-חץ נכסים והשקעות בע"מ</t>
  </si>
  <si>
    <t>תקשורת ומדיה</t>
  </si>
  <si>
    <t>1096270</t>
  </si>
  <si>
    <t>סלקום אגח ב- סלקום ישראל בע"מ</t>
  </si>
  <si>
    <t>1107333</t>
  </si>
  <si>
    <t>סלקום אגח ד- סלקום ישראל בע"מ</t>
  </si>
  <si>
    <t>A-</t>
  </si>
  <si>
    <t>השקעה ואחזקות</t>
  </si>
  <si>
    <t>6080188</t>
  </si>
  <si>
    <t>כלל תעשיות אגח יג- כלל תעשיות והשקעות בע"מ</t>
  </si>
  <si>
    <t>Baa1</t>
  </si>
  <si>
    <t>6110431</t>
  </si>
  <si>
    <t>אפריקה אגח כז- אפריקה-ישראל להשקעות בע"מ</t>
  </si>
  <si>
    <t>6390207</t>
  </si>
  <si>
    <t>דיסקונט השקעות אגח ו- חברת השקעות דיסקונט בע"מ</t>
  </si>
  <si>
    <t>B</t>
  </si>
  <si>
    <t>1105535</t>
  </si>
  <si>
    <t>קרדן אן וי אגח א- קרדן אן.וי.</t>
  </si>
  <si>
    <t>1113034</t>
  </si>
  <si>
    <t>קרדן אן וי אגח ב- קרדן אן.וי.</t>
  </si>
  <si>
    <t>D</t>
  </si>
  <si>
    <t>1123371</t>
  </si>
  <si>
    <t>אדרי-אל   אגח ב- אדרי-אל החזקות בע"מ</t>
  </si>
  <si>
    <t>1128321</t>
  </si>
  <si>
    <t>חלל תקש  אגח יב- חלל-תקשורת בע"מ</t>
  </si>
  <si>
    <t>1118892</t>
  </si>
  <si>
    <t>חלל תקשורת אגח י- חלל-תקשורת בע"מ</t>
  </si>
  <si>
    <t xml:space="preserve"> סה''כ ל: צמוד למדד</t>
  </si>
  <si>
    <t xml:space="preserve"> לא צמוד</t>
  </si>
  <si>
    <t>1118843</t>
  </si>
  <si>
    <t>פרטנר אגח ה- חברת פרטנר תקשורת בע"מ</t>
  </si>
  <si>
    <t>1110931</t>
  </si>
  <si>
    <t>אדמה אגח ד- אדמה פתרונות לחקלאות בע"מ</t>
  </si>
  <si>
    <t>1113661</t>
  </si>
  <si>
    <t>סלקום אגח ה- סלקום ישראל בע"מ</t>
  </si>
  <si>
    <t>1114073</t>
  </si>
  <si>
    <t>פז נפט אגח ג- פז חברת הנפט בע"מ</t>
  </si>
  <si>
    <t>6080212</t>
  </si>
  <si>
    <t>כלל תעשיות אגח טו- כלל תעשיות והשקעות בע"מ</t>
  </si>
  <si>
    <t>6390249</t>
  </si>
  <si>
    <t>דיסקונט השקעות אגח ט- חברת השקעות דיסקונט בע"מ</t>
  </si>
  <si>
    <t>BBB+</t>
  </si>
  <si>
    <t>4250155</t>
  </si>
  <si>
    <t>צרפתי אגח ו- צבי צרפתי השקעות ובנין (1992) בע"מ</t>
  </si>
  <si>
    <t xml:space="preserve"> סה''כ ל: לא צמוד</t>
  </si>
  <si>
    <t xml:space="preserve"> צמוד למט"ח</t>
  </si>
  <si>
    <t>מוליכים למחצה</t>
  </si>
  <si>
    <t>1121193</t>
  </si>
  <si>
    <t>טאואר אגח ו- טאואר סמיקונדקטור בע"מ</t>
  </si>
  <si>
    <t xml:space="preserve"> סה''כ ל: צמוד למט"ח</t>
  </si>
  <si>
    <t xml:space="preserve"> צמודות למדד אחר</t>
  </si>
  <si>
    <t xml:space="preserve"> סה''כ ל: צמודות למדד אחר</t>
  </si>
  <si>
    <t>A2</t>
  </si>
  <si>
    <t>Insurance</t>
  </si>
  <si>
    <t>70556584 - XS0857872500</t>
  </si>
  <si>
    <t>Alvgr 5.5% 28/11/49- allianz se-reg</t>
  </si>
  <si>
    <t>Diversified Financials</t>
  </si>
  <si>
    <t>70302336 - us46625hhs22</t>
  </si>
  <si>
    <t>Jpm 4.4% 22/7/20- JP MORGAN</t>
  </si>
  <si>
    <t>70413067 - US46625HJD35</t>
  </si>
  <si>
    <t>Jpm 4.5% 24.01.22- JP MORGAN</t>
  </si>
  <si>
    <t>US828807CA39-70233556</t>
  </si>
  <si>
    <t>Simon property 10.35% 4/19- SIMON PROPERTY GROUP LP</t>
  </si>
  <si>
    <t>XS0465881935-70205208</t>
  </si>
  <si>
    <t>BAC 10% .11.14- Bank of America</t>
  </si>
  <si>
    <t>Food, Beverage &amp; Tobacco</t>
  </si>
  <si>
    <t>US02209SAS23-70128954</t>
  </si>
  <si>
    <t>Altria 4%  01/24- ALTRIA GROUP</t>
  </si>
  <si>
    <t>Real Estate</t>
  </si>
  <si>
    <t>US40414LAD10-70112727</t>
  </si>
  <si>
    <t>Hcp Inc 5.375 02/21- HCP INC</t>
  </si>
  <si>
    <t>US615369AC97-70544689</t>
  </si>
  <si>
    <t>Mco 4.875% 02/24- Moody's corporation</t>
  </si>
  <si>
    <t>Energy</t>
  </si>
  <si>
    <t>US71654QBG64-70573381</t>
  </si>
  <si>
    <t>Petroleos mexica 3.5% 01/23- PETROLEOS MEXICANOS</t>
  </si>
  <si>
    <t>Telecommunication Services</t>
  </si>
  <si>
    <t>US92343VBR42-70612635</t>
  </si>
  <si>
    <t>Vz 5.15% 15/09/23- VERIZON COMMUNICATI</t>
  </si>
  <si>
    <t>Baa2</t>
  </si>
  <si>
    <t>US046003JU47-70488994</t>
  </si>
  <si>
    <t>Assoc  C 6.95 11/18- Associates Corp NA</t>
  </si>
  <si>
    <t>Banks</t>
  </si>
  <si>
    <t>US06051GFB05-70483524</t>
  </si>
  <si>
    <t>Bac 4.125  01/24- Bank of America</t>
  </si>
  <si>
    <t>70479399 - US06051GEM78</t>
  </si>
  <si>
    <t>Bac 5.7 24/01/2022- Bank of America</t>
  </si>
  <si>
    <t>US172967FT34- 70435193</t>
  </si>
  <si>
    <t>C 4.5% 14/01/2022- CITIGROUP INC</t>
  </si>
  <si>
    <t>usy72596bt83-70148184</t>
  </si>
  <si>
    <t>RILIN 5.875 31/12/49- Reliance Industries ltd</t>
  </si>
  <si>
    <t>BBB</t>
  </si>
  <si>
    <t>Transportation</t>
  </si>
  <si>
    <t>XS0764253455-70313192</t>
  </si>
  <si>
    <t>Rurail 8.3% 04/19- RUSSIAN RAILWAYS</t>
  </si>
  <si>
    <t>Capital Goods</t>
  </si>
  <si>
    <t>US854502AF89-70331392</t>
  </si>
  <si>
    <t>Swk 5.75% 15.12.53- Stanley black &amp; decker i</t>
  </si>
  <si>
    <t>US91911TAM53-70408034</t>
  </si>
  <si>
    <t>VALEBZ 4.375%  01/22- VALE OVERSEAS LIMITED</t>
  </si>
  <si>
    <t>XS1048428012-70738067</t>
  </si>
  <si>
    <t>VW 3.75% 24/03/49- Volkswagen intl fin</t>
  </si>
  <si>
    <t>USC98874AM93- 70524889</t>
  </si>
  <si>
    <t>XTALN 4%  25/10/2022- XSTRATA CANADA FIN CORP</t>
  </si>
  <si>
    <t>BBB-</t>
  </si>
  <si>
    <t>USP1905CAA82-70107545</t>
  </si>
  <si>
    <t>BRFSBZ 5 7/8 06/06/2- BRF-BRASIL FOODS SA-ADR</t>
  </si>
  <si>
    <t>Baa3</t>
  </si>
  <si>
    <t>US12505JAA16-70654868</t>
  </si>
  <si>
    <t>Cbl 5.25%  12/23- CBL &amp; Associates lp</t>
  </si>
  <si>
    <t>XS0424860947-70758396</t>
  </si>
  <si>
    <t>Gazprom 9.25%.4.19- GAZPROM OAO-SPON ADR</t>
  </si>
  <si>
    <t>70535760 - USQ55038AA33</t>
  </si>
  <si>
    <t>Leiau 5.95 13.11.22- Leighton Finance usa pty</t>
  </si>
  <si>
    <t>XS0942100388-70154760</t>
  </si>
  <si>
    <t>Ndaq 3.875 07/06/21- NASDAQ OMX GROUP</t>
  </si>
  <si>
    <t>US71645WAN11-70726948</t>
  </si>
  <si>
    <t>Petbra 7.875  03/15- PETROBRAS INTL</t>
  </si>
  <si>
    <t>Utilities</t>
  </si>
  <si>
    <t>70574199 - XS0767140022</t>
  </si>
  <si>
    <t>Rwe 7% 12/10/2072- RWE FINANCE</t>
  </si>
  <si>
    <t>BB+</t>
  </si>
  <si>
    <t>Materials</t>
  </si>
  <si>
    <t>US03938LAM63-70104567</t>
  </si>
  <si>
    <t>Arcelormittal 9.85% 06.19- ARCELORMITTAL</t>
  </si>
  <si>
    <t>70421334 - XS0626896178</t>
  </si>
  <si>
    <t>Banvor 6.25% 16/05/16- Banco Votorantim</t>
  </si>
  <si>
    <t>XS0972570351-70618152</t>
  </si>
  <si>
    <t>Telefonica 6.5 29/09/49- TELEFONICA S.A</t>
  </si>
  <si>
    <t>סה''כ אג''ח קונצרני</t>
  </si>
  <si>
    <t>ניירות ערך סחירים: מניות</t>
  </si>
  <si>
    <t xml:space="preserve"> תל אביב 25</t>
  </si>
  <si>
    <t>ביטוח</t>
  </si>
  <si>
    <t>1081165</t>
  </si>
  <si>
    <t>מגדל ביטוח- מגדל אחזקות ביטוח ופיננסים בע"מ</t>
  </si>
  <si>
    <t>1084128</t>
  </si>
  <si>
    <t>דלק קבוצה- קבוצת דלק בע"מ</t>
  </si>
  <si>
    <t>מזון</t>
  </si>
  <si>
    <t>746016</t>
  </si>
  <si>
    <t>שטראוס- שטראוס גרופ בע"מ</t>
  </si>
  <si>
    <t>126011</t>
  </si>
  <si>
    <t>גזית גלוב- גזית-גלוב בע"מ</t>
  </si>
  <si>
    <t>1119478</t>
  </si>
  <si>
    <t>עזריאלי קבוצה- קבוצת עזריאלי בע"מ (לשעבר קנית מימון</t>
  </si>
  <si>
    <t xml:space="preserve"> סה''כ ל: תל אביב 25</t>
  </si>
  <si>
    <t xml:space="preserve"> תל אביב 75</t>
  </si>
  <si>
    <t>1129501</t>
  </si>
  <si>
    <t>איידיאיי ביטוח- איי.די.איי. חברה לביטוח בע"מ</t>
  </si>
  <si>
    <t>585018</t>
  </si>
  <si>
    <t>הראל השקעות- הראל השקעות בביטוח ושרותים פיננסים בע"מ</t>
  </si>
  <si>
    <t>583013</t>
  </si>
  <si>
    <t>יואל- י.ו.א.ל. ירושלים אויל אקספלורשיין בע"מ</t>
  </si>
  <si>
    <t>1082379</t>
  </si>
  <si>
    <t>טאואר- טאואר סמיקונדקטור בע"מ</t>
  </si>
  <si>
    <t>390013</t>
  </si>
  <si>
    <t>אלוני חץ- אלוני-חץ נכסים והשקעות בע"מ</t>
  </si>
  <si>
    <t>1097278</t>
  </si>
  <si>
    <t>אמות- אמות השקעות בע"מ</t>
  </si>
  <si>
    <t>416016</t>
  </si>
  <si>
    <t>וילאר- וילאר אינטרנשיונל בע"מ</t>
  </si>
  <si>
    <t>323014</t>
  </si>
  <si>
    <t>מליסרון- מליסרון בע"מ</t>
  </si>
  <si>
    <t>1098920</t>
  </si>
  <si>
    <t>ריט 1- ריט 1 בע"מ</t>
  </si>
  <si>
    <t>שרותים פיננסיים</t>
  </si>
  <si>
    <t>1081843</t>
  </si>
  <si>
    <t>מיטב דש- מיטב דש השקעות בע"מ</t>
  </si>
  <si>
    <t>1107663</t>
  </si>
  <si>
    <t>בי קומיונקיישנס- בי קומיוניקיישנס בע"מ לשעבר סמייל 012</t>
  </si>
  <si>
    <t xml:space="preserve"> סה''כ ל: תל אביב 75</t>
  </si>
  <si>
    <t xml:space="preserve"> מניות היתר</t>
  </si>
  <si>
    <t>1132356</t>
  </si>
  <si>
    <t>אינרום- אינרום תעשיות בנייה בע"מ</t>
  </si>
  <si>
    <t>1119080</t>
  </si>
  <si>
    <t>לוינשטיין נכסים- לוינשטיין נכסים</t>
  </si>
  <si>
    <t>שרותים</t>
  </si>
  <si>
    <t>1131523</t>
  </si>
  <si>
    <t>מגדלי תיכון- מגדלי הים התיכון</t>
  </si>
  <si>
    <t>1083443</t>
  </si>
  <si>
    <t>אינטרנט זהב- אינטרנט גולד - קווי זהב בע"מ</t>
  </si>
  <si>
    <t xml:space="preserve"> סה''כ ל: מניות היתר</t>
  </si>
  <si>
    <t xml:space="preserve"> call 001 אופציות </t>
  </si>
  <si>
    <t xml:space="preserve"> סה''כ ל: call 001 אופציות </t>
  </si>
  <si>
    <t>Automobiles &amp; Components</t>
  </si>
  <si>
    <t>DE0005190003-70185095</t>
  </si>
  <si>
    <t>Bayerische Motoren Werke (bmw- BMW</t>
  </si>
  <si>
    <t>US4783661071-70378922</t>
  </si>
  <si>
    <t>Johnson control inc- JOHNSON CONTROLS</t>
  </si>
  <si>
    <t>DE0007664039-70234141</t>
  </si>
  <si>
    <t>Volkswagen AG- Volkswagen intl fin</t>
  </si>
  <si>
    <t>us9497461015-70437603</t>
  </si>
  <si>
    <t>Wells Fargo new- WELLS FARGO COMPANY</t>
  </si>
  <si>
    <t>US1672501095 - 70165741</t>
  </si>
  <si>
    <t>CHICAGO BRIDGE&amp;IRON CO</t>
  </si>
  <si>
    <t>US0970231058-70187208</t>
  </si>
  <si>
    <t>Boeing com- BOEING CO</t>
  </si>
  <si>
    <t>FR0000120354-70297999</t>
  </si>
  <si>
    <t>Vallourec- Vallourec</t>
  </si>
  <si>
    <t>70598180 - US09253U1088</t>
  </si>
  <si>
    <t>Blackstone group lp- Blackstone</t>
  </si>
  <si>
    <t>US1729674242-70436142</t>
  </si>
  <si>
    <t>Citigroup Inc- CITIGROUP INC</t>
  </si>
  <si>
    <t>US46625H1005-70143953</t>
  </si>
  <si>
    <t>JPmorgan Chase- JP MORGAN</t>
  </si>
  <si>
    <t>GB0008762899-70130026</t>
  </si>
  <si>
    <t>Bg Group plc- BG Energy Capital Plc</t>
  </si>
  <si>
    <t>US20825C1045-70188032</t>
  </si>
  <si>
    <t>ConocoPhillips- ConcoPhillips</t>
  </si>
  <si>
    <t>us26875p1012-70119797</t>
  </si>
  <si>
    <t>EOG Resorces inc- E.ON AG</t>
  </si>
  <si>
    <t>US42809H1077-70117072</t>
  </si>
  <si>
    <t>HESS CORP- HES BEHEER NV</t>
  </si>
  <si>
    <t>US6745991058-70103833</t>
  </si>
  <si>
    <t>Occidental Petroleum- OCCIDENTAL PETROLEUM</t>
  </si>
  <si>
    <t>US7237871071-70143722</t>
  </si>
  <si>
    <t>Pioneer Natural Resources- Pioneer Natural Resources co</t>
  </si>
  <si>
    <t>AN8068571086-70205026</t>
  </si>
  <si>
    <t>Schlumberger Ltd- SCHLUMBERGER LIMITED</t>
  </si>
  <si>
    <t>US8454671095-70367859</t>
  </si>
  <si>
    <t>Swouthwestern energy co- Southwestern energy company</t>
  </si>
  <si>
    <t>US89151E1091-70223870</t>
  </si>
  <si>
    <t>Total Fina sa S adr- TOTAL SA-SON ADR</t>
  </si>
  <si>
    <t>US9047847093-70446331</t>
  </si>
  <si>
    <t>Unilever NV- UNILEVER</t>
  </si>
  <si>
    <t>Household &amp; Personal Products</t>
  </si>
  <si>
    <t>us1941621039 -70157953</t>
  </si>
  <si>
    <t>Colgate palmolive c- COLGATE-PALMOLIVE CO</t>
  </si>
  <si>
    <t>DE000BASF111-70184783</t>
  </si>
  <si>
    <t>BASF AG- BASF AG</t>
  </si>
  <si>
    <t>US35671D8570-70412242</t>
  </si>
  <si>
    <t>Freeport Mcmpra, cop- Freeport- McmoRan Copper &amp; Gold Inc</t>
  </si>
  <si>
    <t>NL0000009827- 70250717</t>
  </si>
  <si>
    <t>Koninklijke ksm nv- KONINKLIJKE DSM NV</t>
  </si>
  <si>
    <t>Pharmaceuticals, Biotechnology</t>
  </si>
  <si>
    <t>US37733W1053-70213285</t>
  </si>
  <si>
    <t>Glaxosmithk plc adr- GLAXOSMITHKLINE PLC</t>
  </si>
  <si>
    <t>CH0012005267-70284823</t>
  </si>
  <si>
    <t>NOVARTIS AG REG SHS- Novartis AG</t>
  </si>
  <si>
    <t>US7170811035-70202510</t>
  </si>
  <si>
    <t>Pfizer inc- PFIZER INC</t>
  </si>
  <si>
    <t>CH0012032048-70282215</t>
  </si>
  <si>
    <t>Roche genusschein- ROCHE HOLDING AG</t>
  </si>
  <si>
    <t>US80105N1054- 70241799</t>
  </si>
  <si>
    <t>Sanofi-Aventis- SANOFI-AVENTIS</t>
  </si>
  <si>
    <t>US9426831031-70442306</t>
  </si>
  <si>
    <t>WATSON PHARMACE- WATSON PHARMACE</t>
  </si>
  <si>
    <t>CY0101380612-70175187</t>
  </si>
  <si>
    <t>AFI Development Plc B- AFI Development PLC</t>
  </si>
  <si>
    <t>GG00B979FD04-70512405</t>
  </si>
  <si>
    <t>Globalworth Real estate- Global worth real estate invest</t>
  </si>
  <si>
    <t>FR0000124711-70241021</t>
  </si>
  <si>
    <t>Unibail Rodamco se- UNIBAIL-RODAMCO SE</t>
  </si>
  <si>
    <t>Retailing</t>
  </si>
  <si>
    <t>US0231351067-70428248</t>
  </si>
  <si>
    <t>Amazon inc- amazon.com</t>
  </si>
  <si>
    <t>70452826 - US30212P3038</t>
  </si>
  <si>
    <t>Expedia inc- Expedia Inc</t>
  </si>
  <si>
    <t>US7415034039-70443346</t>
  </si>
  <si>
    <t>Priceline.com- Priceline.com Inc</t>
  </si>
  <si>
    <t>US8725401090-70340666</t>
  </si>
  <si>
    <t>Tjx Companies inc- Tjx Companies Inc</t>
  </si>
  <si>
    <t>Semiconductors &amp; Semiconductor</t>
  </si>
  <si>
    <t>US7960508882-70451950</t>
  </si>
  <si>
    <t>Samsung electronics- Samsung Electronics co ltd</t>
  </si>
  <si>
    <t>US8740391003-70449392</t>
  </si>
  <si>
    <t>TAIWAN SEMICON ADR- TAIWAN FUND</t>
  </si>
  <si>
    <t>Software &amp; Services</t>
  </si>
  <si>
    <t>US29444U5020-70122320</t>
  </si>
  <si>
    <t>Equinix inc- Equinix Inc</t>
  </si>
  <si>
    <t>US38259P5089-70351580</t>
  </si>
  <si>
    <t>google inc cl-a- Google Inc</t>
  </si>
  <si>
    <t>us38259p7069-70825187</t>
  </si>
  <si>
    <t>Google inc cl-c- Google Inc</t>
  </si>
  <si>
    <t>US5949181045-70290481</t>
  </si>
  <si>
    <t>Microsoft corp- MICROSOFT CORP</t>
  </si>
  <si>
    <t>US9843321061-70415294</t>
  </si>
  <si>
    <t>YAHOO INC- YAHOO INC</t>
  </si>
  <si>
    <t>Technology Hardware &amp; Equipmen</t>
  </si>
  <si>
    <t>US0378331005-70203799</t>
  </si>
  <si>
    <t>Apple computer inc- APPLE COMPUTER INC</t>
  </si>
  <si>
    <t>DE0005552004-70268388</t>
  </si>
  <si>
    <t>Deutsche Post Ag-Reg- DEUTCHE POST AG</t>
  </si>
  <si>
    <t>HK0066009694-70525779</t>
  </si>
  <si>
    <t>MTR CORP- MTR CORPPRATION</t>
  </si>
  <si>
    <t>סה''כ מניות</t>
  </si>
  <si>
    <t>ניירות ערך סחירים: תעודות סל</t>
  </si>
  <si>
    <t xml:space="preserve"> שמחקות מדדי מניות בישראל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</si>
  <si>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</si>
  <si>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</si>
  <si>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</si>
  <si>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</si>
  <si>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</si>
  <si>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</si>
  <si>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</si>
  <si>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</si>
  <si>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</si>
  <si>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</si>
  <si>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</si>
  <si>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</si>
  <si>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DE0005933931-70159702</t>
  </si>
  <si>
    <t>Ishares dax- DAXEX FUND</t>
  </si>
  <si>
    <t>us4642861037-70428891</t>
  </si>
  <si>
    <t>Ishares mcsi australia- ISHARES MSCI AUSTRALIA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</si>
  <si>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</si>
  <si>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</si>
  <si>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</si>
  <si>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</si>
  <si>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</si>
  <si>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</si>
  <si>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קרנות נאמנות</t>
  </si>
  <si>
    <t>5108642</t>
  </si>
  <si>
    <t>*אלטשולר אג"ח הזדמנויות 0B קרן- אלטשולר שחם בית השקעות בע"מ</t>
  </si>
  <si>
    <t>5105903</t>
  </si>
  <si>
    <t>*אלטשולר יתר 40 דיב ק.נ- אלטשולר שחם בית השקעות בע"מ</t>
  </si>
  <si>
    <t>סה''כ ל: תעודות השתתפות בקרנות נאמנות בישראל</t>
  </si>
  <si>
    <t>תעודות השתתפות בקרנות נאמנות בחו"ל</t>
  </si>
  <si>
    <t>IE00B85KB857-70151360</t>
  </si>
  <si>
    <t>Sands Capital grow- Sands Capital funds plc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</si>
  <si>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</si>
  <si>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</si>
  <si>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</si>
  <si>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</si>
  <si>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1132364</t>
  </si>
  <si>
    <t>אינרום אפ 1- אינרום תעשיות בנייה בע"מ</t>
  </si>
  <si>
    <t>3900305</t>
  </si>
  <si>
    <t>אלוני חץ אפ 10- אלוני-חץ נכסים והשקעות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</si>
  <si>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</si>
  <si>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</si>
  <si>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</si>
  <si>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</si>
  <si>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</si>
  <si>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</si>
  <si>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</si>
  <si>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</si>
  <si>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</si>
  <si>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</si>
  <si>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</si>
  <si>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</si>
  <si>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</si>
  <si>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</si>
  <si>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</si>
  <si>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</si>
  <si>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</si>
  <si>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</si>
  <si>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</si>
  <si>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 xml:space="preserve"> 0</t>
  </si>
  <si>
    <t>נגזרים</t>
  </si>
  <si>
    <t>70732102</t>
  </si>
  <si>
    <t>DAX FUT SEP 14- חוזים עתידיים בחול</t>
  </si>
  <si>
    <t xml:space="preserve"> סה''כ ל: 0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</si>
  <si>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</si>
  <si>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</si>
  <si>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</si>
  <si>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</si>
  <si>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</si>
  <si>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</si>
  <si>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</si>
  <si>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</si>
  <si>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</si>
  <si>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_x0000_שכבת חוב (Tranch) בדרוג AA- ומעלה</t>
  </si>
  <si>
    <t xml:space="preserve"> _x0000_סה''כ ל: שכבת חוב (Tranch) בדרוג AA- ומעלה</t>
  </si>
  <si>
    <t xml:space="preserve"> _x0000_שכבת חוב (Tranch) בדרוג BBB- עד A+</t>
  </si>
  <si>
    <t xml:space="preserve"> _x0000_סה''כ ל: שכבת חוב (Tranch) בדרוג BBB- עד A+</t>
  </si>
  <si>
    <t xml:space="preserve"> _x0000_שכבת חוב (Tranch) בדרוג BB+ ומטה</t>
  </si>
  <si>
    <t xml:space="preserve"> _x0000_סה''כ ל: שכבת חוב (Tranch) בדרוג BB+ ומטה</t>
  </si>
  <si>
    <t xml:space="preserve"> _x0000_שכבת הון (Equity Tranch)</t>
  </si>
  <si>
    <t xml:space="preserve"> _x0000_סה''כ ל: שכבת הון (Equity Tranch)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</si>
  <si>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</si>
  <si>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</si>
  <si>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</si>
  <si>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</si>
  <si>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</si>
  <si>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</si>
  <si>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</si>
  <si>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</si>
  <si>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</si>
  <si>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</si>
  <si>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</si>
  <si>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</si>
  <si>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</si>
  <si>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</si>
  <si>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</si>
  <si>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</si>
  <si>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</si>
  <si>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</si>
  <si>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</si>
  <si>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</si>
  <si>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</si>
  <si>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</si>
  <si>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AAA</t>
  </si>
  <si>
    <t>1100908</t>
  </si>
  <si>
    <t>מקורות אגח 6 רמ- מקורות חברת מים בע"מ</t>
  </si>
  <si>
    <t>1124346</t>
  </si>
  <si>
    <t>מקורות אגח 8 רמ- מקורות חברת מים בע"מ</t>
  </si>
  <si>
    <t>חשמל</t>
  </si>
  <si>
    <t>1096783</t>
  </si>
  <si>
    <t>רפאל סדרה ב- רפאל-רשות לפיתוח אמצעי לחימה בע"מ</t>
  </si>
  <si>
    <t>AA</t>
  </si>
  <si>
    <t>1103084</t>
  </si>
  <si>
    <t>נתיבי גז אג"ח א - רמ- נתיבי הגז הטבעי לישראל בע"מ</t>
  </si>
  <si>
    <t>1125509</t>
  </si>
  <si>
    <t>נתיבי הגז אגח ג - רמ- נתיבי הגז הטבעי לישראל בע"מ</t>
  </si>
  <si>
    <t>1131994</t>
  </si>
  <si>
    <t>נתיבי הגז אגח ד -רמ- נתיבי הגז הטבעי לישראל בע"מ</t>
  </si>
  <si>
    <t>Aa2</t>
  </si>
  <si>
    <t>1103159</t>
  </si>
  <si>
    <t>עזריאלי קבוצה אגח א רמ- קבוצת עזריאלי בע"מ (לשעבר קנית מימון</t>
  </si>
  <si>
    <t>6000046</t>
  </si>
  <si>
    <t>חשמל אגח יב רמ- חברת החשמל לישראל בע"מ</t>
  </si>
  <si>
    <t>6000079</t>
  </si>
  <si>
    <t>חשמל צמוד 2018 רמ- חברת החשמל לישראל בע"מ</t>
  </si>
  <si>
    <t>6000129</t>
  </si>
  <si>
    <t>חשמל צמוד 2022 רמ- חברת החשמל לישראל בע"מ</t>
  </si>
  <si>
    <t>1109198</t>
  </si>
  <si>
    <t>יצחקי מחסנים אגח א רמ- יצחקי מחסנים בע"מ</t>
  </si>
  <si>
    <t>מלונאות ותיירות</t>
  </si>
  <si>
    <t>1132208</t>
  </si>
  <si>
    <t>פתאל החזקות אגח א רמ- פתאל החזקות בע"מ</t>
  </si>
  <si>
    <t xml:space="preserve"> סה''כ ל: צמוד מדד</t>
  </si>
  <si>
    <t xml:space="preserve"> צמוד למטח</t>
  </si>
  <si>
    <t>1131226</t>
  </si>
  <si>
    <t>בי קומיוניקשיינס דולרי- בי קומיוניקיישנס בע"מ לשעבר סמייל 012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</si>
  <si>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</si>
  <si>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</si>
  <si>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</si>
  <si>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</si>
  <si>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 xml:space="preserve"> סה''כ ל: אג"ח קונצרני של חברות זרות</t>
  </si>
  <si>
    <t>ניירות ערך לא סחירים: מניות</t>
  </si>
  <si>
    <t>29991613</t>
  </si>
  <si>
    <t>Kougar B Shares- Feldsrasse Die Erste GmBH</t>
  </si>
  <si>
    <t>ניירות ערך לא סחירים: קרנות השקעה</t>
  </si>
  <si>
    <t xml:space="preserve"> קרנות הון סיכון</t>
  </si>
  <si>
    <t xml:space="preserve"> סה''כ ל: קרנות הון סיכון</t>
  </si>
  <si>
    <t xml:space="preserve"> קרנות גידור</t>
  </si>
  <si>
    <t xml:space="preserve"> סה''כ ל: קרנות גידור</t>
  </si>
  <si>
    <t xml:space="preserve"> קרנות נדל"ן</t>
  </si>
  <si>
    <t>קרנות נדלן</t>
  </si>
  <si>
    <t>9840800</t>
  </si>
  <si>
    <t>קרן ריאלטי 2- ריאליטי קרן השקעות</t>
  </si>
  <si>
    <t xml:space="preserve"> סה''כ ל: קרנות נדל"ן</t>
  </si>
  <si>
    <t xml:space="preserve"> קרנות השקעה אחרות</t>
  </si>
  <si>
    <t>קרנות השקעה</t>
  </si>
  <si>
    <t>29991682</t>
  </si>
  <si>
    <t>קרן נוי 1 להשקעה בתשתיות אנרג- קרן נוי 1 להשקעה בתשתיות אנרגיה ש.מ</t>
  </si>
  <si>
    <t>29991728</t>
  </si>
  <si>
    <t>קרן תשתיות לישראל II ש.מ- קרן תשתיות ישראל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</si>
  <si>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</si>
  <si>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</si>
  <si>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</si>
  <si>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</si>
  <si>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קרנות גידור</t>
  </si>
  <si>
    <t>29992086</t>
  </si>
  <si>
    <t>BK opportunities- BK Opportunities fund</t>
  </si>
  <si>
    <t>KYG166512114-70823216</t>
  </si>
  <si>
    <t>BSP Absolute Return Fund of Funds Ltd. (Class GL)- BSP ABSOLUTE RETURN FOF AI</t>
  </si>
  <si>
    <t xml:space="preserve"> סה''כ ל: קרנות גידור בחו"ל</t>
  </si>
  <si>
    <t xml:space="preserve"> קרנות נדל"ן בחו"ל</t>
  </si>
  <si>
    <t>29992180</t>
  </si>
  <si>
    <t>דנמרק IPDS P/S- דנמרק IPDS P/S</t>
  </si>
  <si>
    <t xml:space="preserve"> סה''כ ל: קרנות נדל"ן בחו"ל</t>
  </si>
  <si>
    <t xml:space="preserve"> קרנות השקעה אחרות בחו"ל</t>
  </si>
  <si>
    <t>29991804</t>
  </si>
  <si>
    <t>Avenue Europe II Fund- Avenue Cpital Group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</si>
  <si>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</si>
  <si>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</si>
  <si>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</si>
  <si>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</si>
  <si>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סה''כ ל: כתבי אופציה בישראל</t>
  </si>
  <si>
    <t>29992094</t>
  </si>
  <si>
    <t>כתב אופציה VW- Volkswagen intl fin</t>
  </si>
  <si>
    <t>29991612</t>
  </si>
  <si>
    <t>כתב אופציה Kougar- Feldsrasse Die Erste GmBH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</si>
  <si>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</si>
  <si>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</si>
  <si>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</si>
  <si>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</si>
  <si>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89997889</t>
  </si>
  <si>
    <t>שורט דולר שח 100714_3.4815- בנק לאומי לישראל בע"מ</t>
  </si>
  <si>
    <t>89998091</t>
  </si>
  <si>
    <t>שורט דולר שח 110914_3.429- בנק לאומי לישראל בע"מ</t>
  </si>
  <si>
    <t>89998035</t>
  </si>
  <si>
    <t>שורט דולר שח 110914_3.459- בנק לאומי לישראל בע"מ</t>
  </si>
  <si>
    <t>89998036</t>
  </si>
  <si>
    <t>שורט דולר שח 110914_3.4615- בנק לאומי לישראל בע"מ</t>
  </si>
  <si>
    <t>89997966</t>
  </si>
  <si>
    <t>שורט דולר שח 200814_3.45515- בנק לאומי לישראל בע"מ</t>
  </si>
  <si>
    <t>89997968</t>
  </si>
  <si>
    <t>שורט דולר שח 200814_3.45715- בנק לאומי לישראל בע"מ</t>
  </si>
  <si>
    <t>89997910</t>
  </si>
  <si>
    <t>שורט דולר שח 300714_3.4771- בנק לאומי לישראל בע"מ</t>
  </si>
  <si>
    <t>89997912</t>
  </si>
  <si>
    <t>שורט דולר שח 300714_3.4781- בנק לאומי לישראל בע"מ</t>
  </si>
  <si>
    <t>89998087</t>
  </si>
  <si>
    <t>שורט יורו שח 040914_4.6695- בנק לאומי לישראל בע"מ</t>
  </si>
  <si>
    <t>89998030</t>
  </si>
  <si>
    <t>שורט יורו שח 040914_4.708- בנק לאומי לישראל בע"מ</t>
  </si>
  <si>
    <t>89998031</t>
  </si>
  <si>
    <t>שורט יורו שח 040914_4.7128- בנק לאומי לישראל בע"מ</t>
  </si>
  <si>
    <t>89998032</t>
  </si>
  <si>
    <t>שורט יורו שח 040914_4.713- בנק לאומי לישראל בע"מ</t>
  </si>
  <si>
    <t>89997984</t>
  </si>
  <si>
    <t>שורט יורו שח 070814_4.7507- בנק לאומי לישראל בע"מ</t>
  </si>
  <si>
    <t>89997933</t>
  </si>
  <si>
    <t>שורט יורו שח 140814_4.7711- בנק לאומי לישראל בע"מ</t>
  </si>
  <si>
    <t>89997879</t>
  </si>
  <si>
    <t>שורט שקל כת.דני 020714_0.6427- בנק לאומי לישראל בע"מ</t>
  </si>
  <si>
    <t>89997930</t>
  </si>
  <si>
    <t>שורט שקל פרנש 070814_3.9096- בנק לאומי לישראל בע"מ</t>
  </si>
  <si>
    <t>89997931</t>
  </si>
  <si>
    <t>שורט שקל פרנש 070814_3.9121- בנק לאומי לישראל בע"מ</t>
  </si>
  <si>
    <t>29991685</t>
  </si>
  <si>
    <t>שערוך פורוורד- בנק לאומי לישראל בע"מ</t>
  </si>
  <si>
    <t>29992110</t>
  </si>
  <si>
    <t>IRS 10 31.03.23 3.29%- בנק לאומי לישראל בע"מ</t>
  </si>
  <si>
    <t>29992107</t>
  </si>
  <si>
    <t>IRS 9 31.03.23 3.33%- בנק לאומי לישראל בע"מ</t>
  </si>
  <si>
    <t>ניירות ערך לא סחירים: מוצרים מובנים</t>
  </si>
  <si>
    <t>אשראי</t>
  </si>
  <si>
    <t>1127083</t>
  </si>
  <si>
    <t>חמית הנפקות 10 אגח א נשר- חמית הנפקות 10 בע"מ</t>
  </si>
  <si>
    <t>XS0462056341-70192695</t>
  </si>
  <si>
    <t>Barclays bk 3.85% 12.19- BARCLAYS BANK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</si>
  <si>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</si>
  <si>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</si>
  <si>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</si>
  <si>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</si>
  <si>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</si>
  <si>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</si>
  <si>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</si>
  <si>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</si>
  <si>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</si>
  <si>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29992042</t>
  </si>
  <si>
    <t>הלוואה 6.1 08/2012</t>
  </si>
  <si>
    <t>29992043</t>
  </si>
  <si>
    <t>הלוואה 6.2 10/2012</t>
  </si>
  <si>
    <t>29992044</t>
  </si>
  <si>
    <t>הלוואה 6.3 11/2012</t>
  </si>
  <si>
    <t>29992045</t>
  </si>
  <si>
    <t>הלוואה 6.4 01/2013</t>
  </si>
  <si>
    <t>29992046</t>
  </si>
  <si>
    <t>הלוואה 6.5 03/2013</t>
  </si>
  <si>
    <t>232-29991984</t>
  </si>
  <si>
    <t>הלוואה 8 05/2013</t>
  </si>
  <si>
    <t>29992039</t>
  </si>
  <si>
    <t>הלוואה 9 06/2013</t>
  </si>
  <si>
    <t>29992123</t>
  </si>
  <si>
    <t>הלוואה 11 11/2013</t>
  </si>
  <si>
    <t>29993112</t>
  </si>
  <si>
    <t>הלוואה 13 03.2014</t>
  </si>
  <si>
    <t>29993113</t>
  </si>
  <si>
    <t>הלוואה 14 04/2014</t>
  </si>
  <si>
    <t>151-29991570</t>
  </si>
  <si>
    <t>הלוואה 2 03/2010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</si>
  <si>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</si>
  <si>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</si>
  <si>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</si>
  <si>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</si>
  <si>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</si>
  <si>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</si>
  <si>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</si>
  <si>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</si>
  <si>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>29992128</t>
  </si>
  <si>
    <t>הלוואה 12 11/2013</t>
  </si>
  <si>
    <t>29992082</t>
  </si>
  <si>
    <t>הלוואה 10 08/2013</t>
  </si>
  <si>
    <t>127-29991948</t>
  </si>
  <si>
    <t>הלוואה 7 02/2013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</si>
  <si>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</si>
  <si>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</si>
  <si>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</si>
  <si>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150-29991603</t>
  </si>
  <si>
    <t>הלוואה 3 08/2010</t>
  </si>
  <si>
    <t>29991660</t>
  </si>
  <si>
    <t>הלוואה 5 03/2011</t>
  </si>
  <si>
    <t>סה''כ הלוואות</t>
  </si>
  <si>
    <t>פקדונות מעל 3 חודשים</t>
  </si>
  <si>
    <t>תנאי   
  ושיעור ריבית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</si>
  <si>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</si>
  <si>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</si>
  <si>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</si>
  <si>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</si>
  <si>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</si>
  <si>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</si>
  <si>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</si>
  <si>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</si>
  <si>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</si>
  <si>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</si>
  <si>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נדל"ן בזק חיפה- נדלן בזק חיפה</t>
  </si>
  <si>
    <t xml:space="preserve"> סה''כ ל: מניב</t>
  </si>
  <si>
    <t xml:space="preserve"> לא מניב</t>
  </si>
  <si>
    <t xml:space="preserve"> סה''כ ל: לא מניב</t>
  </si>
  <si>
    <t>Berlin- Grossbeeren- Lander Sarl</t>
  </si>
  <si>
    <t>Dortmund- Lander Sarl</t>
  </si>
  <si>
    <t>Koblenz- Lander Sarl</t>
  </si>
  <si>
    <t>Neuss- Lander Sarl</t>
  </si>
  <si>
    <t>Ludwigshafen Real Estate- Ludwigshafen Real Estate</t>
  </si>
  <si>
    <t>סה''כ זכויות במקרקעין</t>
  </si>
  <si>
    <t>השקעות אחרות</t>
  </si>
  <si>
    <t>בארץ</t>
  </si>
  <si>
    <t>זכאים</t>
  </si>
  <si>
    <t>זכאים מס עמיתים</t>
  </si>
  <si>
    <t>חייבים</t>
  </si>
  <si>
    <t>חייבים / זכאים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</si>
  <si>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</si>
  <si>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</si>
  <si>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</si>
  <si>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</si>
  <si>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</si>
  <si>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</si>
  <si>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</si>
  <si>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</si>
  <si>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</si>
  <si>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</si>
  <si>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</si>
  <si>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</si>
  <si>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</si>
  <si>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</si>
  <si>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</si>
  <si>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</si>
  <si>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</si>
  <si>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</si>
  <si>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</si>
  <si>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</si>
  <si>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29/02/2022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</si>
</sst>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101040D]#,##0.00;#,##0.00\-"/>
    <numFmt numFmtId="165" formatCode="[$-101040D]dd/mm/yy"/>
    <numFmt numFmtId="166" formatCode="[$-101040D]General"/>
    <numFmt numFmtId="167" formatCode="_(* #,##0.000_);_(* \(#,##0.000\);_(* &quot;-&quot;??_);_(@_)"/>
  </numFmts>
  <fonts count="14" x14ac:knownFonts="1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10"/>
      <name val="Arial"/>
      <charset val="1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43" fontId="10" fillId="0" borderId="0" applyFont="0" applyFill="0" applyBorder="0" applyAlignment="0" applyProtection="0"/>
    <xf numFmtId="0" fontId="11" fillId="0" borderId="0">
      <alignment wrapText="1"/>
    </xf>
  </cellStyleXfs>
  <cellXfs count="27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vertical="center" wrapText="1"/>
    </xf>
    <xf numFmtId="165" fontId="2" fillId="6" borderId="1" xfId="0" applyNumberFormat="1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14" fontId="12" fillId="0" borderId="3" xfId="0" applyNumberFormat="1" applyFont="1" applyFill="1" applyBorder="1" applyAlignment="1">
      <alignment horizontal="left" vertical="center" wrapText="1"/>
    </xf>
    <xf numFmtId="167" fontId="12" fillId="0" borderId="3" xfId="1" applyNumberFormat="1" applyFont="1" applyFill="1" applyBorder="1" applyAlignment="1">
      <alignment vertical="top" wrapText="1"/>
    </xf>
    <xf numFmtId="0" fontId="12" fillId="0" borderId="3" xfId="2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167" fontId="12" fillId="0" borderId="3" xfId="1" applyNumberFormat="1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0"/>
  <sheetViews>
    <sheetView showGridLines="0" tabSelected="1" workbookViewId="0">
      <selection activeCell="E24" sqref="E24"/>
    </sheetView>
  </sheetViews>
  <sheetFormatPr defaultRowHeight="12.75" x14ac:dyDescent="0.2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 x14ac:dyDescent="0.2">
      <c r="A1" s="22" t="s">
        <v>0</v>
      </c>
      <c r="B1" s="22"/>
      <c r="C1" s="22"/>
      <c r="D1" s="22"/>
      <c r="E1" s="1"/>
    </row>
    <row r="2" spans="1:5" ht="36" customHeight="1" x14ac:dyDescent="0.2">
      <c r="A2" s="23"/>
      <c r="B2" s="23"/>
      <c r="C2" s="23"/>
      <c r="D2" s="23"/>
      <c r="E2" s="1"/>
    </row>
    <row r="3" spans="1:5" ht="61.15" customHeight="1" x14ac:dyDescent="0.2">
      <c r="A3" s="24" t="s">
        <v>1</v>
      </c>
      <c r="B3" s="24"/>
      <c r="C3" s="24"/>
      <c r="D3" s="24"/>
      <c r="E3" s="1"/>
    </row>
    <row r="4" spans="1:5" ht="28.7" customHeight="1" x14ac:dyDescent="0.2">
      <c r="A4" s="1"/>
      <c r="B4" s="2"/>
      <c r="C4" s="2" t="s">
        <v>544</v>
      </c>
      <c r="D4" s="2"/>
      <c r="E4" s="1"/>
    </row>
    <row r="5" spans="1:5" ht="25.5" x14ac:dyDescent="0.2">
      <c r="A5" s="3" t="s">
        <v>2</v>
      </c>
      <c r="B5" s="3" t="s">
        <v>3</v>
      </c>
      <c r="C5" s="3"/>
      <c r="D5" s="2"/>
      <c r="E5" s="1"/>
    </row>
    <row r="6" spans="1:5" x14ac:dyDescent="0.2">
      <c r="A6" s="4"/>
      <c r="B6" s="4"/>
      <c r="C6" s="5" t="s">
        <v>4</v>
      </c>
      <c r="D6" s="2"/>
      <c r="E6" s="1"/>
    </row>
    <row r="7" spans="1:5" x14ac:dyDescent="0.2">
      <c r="A7" s="4">
        <v>3.2169395113972081</v>
      </c>
      <c r="B7" s="4">
        <v>6671.951984065</v>
      </c>
      <c r="C7" s="5" t="s">
        <v>5</v>
      </c>
      <c r="D7" s="2"/>
      <c r="E7" s="1"/>
    </row>
    <row r="8" spans="1:5" x14ac:dyDescent="0.2">
      <c r="A8" s="4"/>
      <c r="B8" s="4"/>
      <c r="C8" s="5" t="s">
        <v>6</v>
      </c>
      <c r="D8" s="2"/>
      <c r="E8" s="1"/>
    </row>
    <row r="9" spans="1:5" x14ac:dyDescent="0.2">
      <c r="A9" s="4">
        <v>44.080634429060417</v>
      </c>
      <c r="B9" s="4">
        <v>91423.502150364002</v>
      </c>
      <c r="C9" s="5" t="s">
        <v>7</v>
      </c>
      <c r="D9" s="2"/>
      <c r="E9" s="1"/>
    </row>
    <row r="10" spans="1:5" x14ac:dyDescent="0.2">
      <c r="A10" s="4">
        <v>2.4107933623326479E-8</v>
      </c>
      <c r="B10" s="4">
        <v>5.0000000000000002E-5</v>
      </c>
      <c r="C10" s="5" t="s">
        <v>8</v>
      </c>
      <c r="D10" s="2"/>
      <c r="E10" s="1"/>
    </row>
    <row r="11" spans="1:5" x14ac:dyDescent="0.2">
      <c r="A11" s="4">
        <v>19.982067423573731</v>
      </c>
      <c r="B11" s="4">
        <v>41442.928572358811</v>
      </c>
      <c r="C11" s="5" t="s">
        <v>9</v>
      </c>
      <c r="D11" s="2"/>
      <c r="E11" s="1"/>
    </row>
    <row r="12" spans="1:5" x14ac:dyDescent="0.2">
      <c r="A12" s="4">
        <v>8.4311274846687869</v>
      </c>
      <c r="B12" s="4">
        <v>17486.209345854</v>
      </c>
      <c r="C12" s="5" t="s">
        <v>10</v>
      </c>
      <c r="D12" s="2"/>
      <c r="E12" s="1"/>
    </row>
    <row r="13" spans="1:5" x14ac:dyDescent="0.2">
      <c r="A13" s="4">
        <v>0.43212024804160992</v>
      </c>
      <c r="B13" s="4">
        <v>896.22000539999999</v>
      </c>
      <c r="C13" s="5" t="s">
        <v>11</v>
      </c>
      <c r="D13" s="2"/>
      <c r="E13" s="1"/>
    </row>
    <row r="14" spans="1:5" x14ac:dyDescent="0.2">
      <c r="A14" s="4">
        <v>0.34272656295747506</v>
      </c>
      <c r="B14" s="4">
        <v>710.81696239999997</v>
      </c>
      <c r="C14" s="5" t="s">
        <v>12</v>
      </c>
      <c r="D14" s="2"/>
      <c r="E14" s="1"/>
    </row>
    <row r="15" spans="1:5" x14ac:dyDescent="0.2">
      <c r="A15" s="4">
        <v>4.3095390360925658E-3</v>
      </c>
      <c r="B15" s="4">
        <v>8.9380100000000002</v>
      </c>
      <c r="C15" s="5" t="s">
        <v>13</v>
      </c>
      <c r="D15" s="2"/>
      <c r="E15" s="1"/>
    </row>
    <row r="16" spans="1:5" x14ac:dyDescent="0.2">
      <c r="A16" s="4">
        <v>4.3394280521987661E-8</v>
      </c>
      <c r="B16" s="4">
        <v>9.0000000000000006E-5</v>
      </c>
      <c r="C16" s="5" t="s">
        <v>14</v>
      </c>
      <c r="D16" s="2"/>
      <c r="E16" s="1"/>
    </row>
    <row r="17" spans="1:5" x14ac:dyDescent="0.2">
      <c r="A17" s="4">
        <v>-4.1236161844219891E-3</v>
      </c>
      <c r="B17" s="4">
        <v>-8.55240488225013</v>
      </c>
      <c r="C17" s="5" t="s">
        <v>15</v>
      </c>
      <c r="D17" s="2"/>
      <c r="E17" s="1"/>
    </row>
    <row r="18" spans="1:5" x14ac:dyDescent="0.2">
      <c r="A18" s="4">
        <v>5.7859040695983549E-8</v>
      </c>
      <c r="B18" s="4">
        <v>1.2E-4</v>
      </c>
      <c r="C18" s="5" t="s">
        <v>16</v>
      </c>
      <c r="D18" s="2"/>
      <c r="E18" s="1"/>
    </row>
    <row r="19" spans="1:5" x14ac:dyDescent="0.2">
      <c r="A19" s="4"/>
      <c r="B19" s="4"/>
      <c r="C19" s="5" t="s">
        <v>17</v>
      </c>
      <c r="D19" s="2"/>
      <c r="E19" s="1"/>
    </row>
    <row r="20" spans="1:5" x14ac:dyDescent="0.2">
      <c r="A20" s="4">
        <v>3.375110707265707E-8</v>
      </c>
      <c r="B20" s="4">
        <v>6.9999999999999994E-5</v>
      </c>
      <c r="C20" s="5" t="s">
        <v>7</v>
      </c>
      <c r="D20" s="2"/>
      <c r="E20" s="1"/>
    </row>
    <row r="21" spans="1:5" x14ac:dyDescent="0.2">
      <c r="A21" s="4">
        <v>2.8929520347991774E-8</v>
      </c>
      <c r="B21" s="4">
        <v>6.0000000000000002E-5</v>
      </c>
      <c r="C21" s="5" t="s">
        <v>8</v>
      </c>
      <c r="D21" s="2"/>
      <c r="E21" s="1"/>
    </row>
    <row r="22" spans="1:5" x14ac:dyDescent="0.2">
      <c r="A22" s="4">
        <v>12.787366842147469</v>
      </c>
      <c r="B22" s="4">
        <v>26521.076094582</v>
      </c>
      <c r="C22" s="5" t="s">
        <v>9</v>
      </c>
      <c r="D22" s="2"/>
      <c r="E22" s="1"/>
    </row>
    <row r="23" spans="1:5" x14ac:dyDescent="0.2">
      <c r="A23" s="4">
        <v>9.702016768740547E-9</v>
      </c>
      <c r="B23" s="4">
        <v>2.01220414E-5</v>
      </c>
      <c r="C23" s="5" t="s">
        <v>10</v>
      </c>
      <c r="D23" s="2"/>
      <c r="E23" s="1"/>
    </row>
    <row r="24" spans="1:5" x14ac:dyDescent="0.2">
      <c r="A24" s="4">
        <v>0.81301016349568733</v>
      </c>
      <c r="B24" s="4">
        <v>1686.18799146898</v>
      </c>
      <c r="C24" s="5" t="s">
        <v>18</v>
      </c>
      <c r="D24" s="2"/>
      <c r="E24" s="1"/>
    </row>
    <row r="25" spans="1:5" x14ac:dyDescent="0.2">
      <c r="A25" s="4">
        <v>1.4074488895579974E-2</v>
      </c>
      <c r="B25" s="4">
        <v>29.190575010463998</v>
      </c>
      <c r="C25" s="5" t="s">
        <v>19</v>
      </c>
      <c r="D25" s="2"/>
      <c r="E25" s="1"/>
    </row>
    <row r="26" spans="1:5" x14ac:dyDescent="0.2">
      <c r="A26" s="4">
        <v>4.8215867246652957E-8</v>
      </c>
      <c r="B26" s="4">
        <v>1E-4</v>
      </c>
      <c r="C26" s="5" t="s">
        <v>20</v>
      </c>
      <c r="D26" s="2"/>
      <c r="E26" s="1"/>
    </row>
    <row r="27" spans="1:5" x14ac:dyDescent="0.2">
      <c r="A27" s="4">
        <v>-3.2345290996127526E-2</v>
      </c>
      <c r="B27" s="4">
        <v>-67.08432896304042</v>
      </c>
      <c r="C27" s="5" t="s">
        <v>21</v>
      </c>
      <c r="D27" s="2"/>
      <c r="E27" s="1"/>
    </row>
    <row r="28" spans="1:5" x14ac:dyDescent="0.2">
      <c r="A28" s="4">
        <v>0.37041451588589702</v>
      </c>
      <c r="B28" s="4">
        <v>768.24194407000005</v>
      </c>
      <c r="C28" s="5" t="s">
        <v>22</v>
      </c>
      <c r="D28" s="2"/>
      <c r="E28" s="1"/>
    </row>
    <row r="29" spans="1:5" x14ac:dyDescent="0.2">
      <c r="A29" s="4">
        <v>8.5899424994967521</v>
      </c>
      <c r="B29" s="4">
        <v>17815.592646201025</v>
      </c>
      <c r="C29" s="5" t="s">
        <v>23</v>
      </c>
      <c r="D29" s="2"/>
      <c r="E29" s="1"/>
    </row>
    <row r="30" spans="1:5" x14ac:dyDescent="0.2">
      <c r="A30" s="4">
        <v>2.8929520347991774E-8</v>
      </c>
      <c r="B30" s="4">
        <v>6.0000000000000002E-5</v>
      </c>
      <c r="C30" s="5" t="s">
        <v>24</v>
      </c>
      <c r="D30" s="2"/>
      <c r="E30" s="1"/>
    </row>
    <row r="31" spans="1:5" x14ac:dyDescent="0.2">
      <c r="A31" s="4">
        <v>1.023740153033516</v>
      </c>
      <c r="B31" s="4">
        <v>2123.24326304549</v>
      </c>
      <c r="C31" s="5" t="s">
        <v>25</v>
      </c>
      <c r="D31" s="2"/>
      <c r="E31" s="1"/>
    </row>
    <row r="32" spans="1:5" x14ac:dyDescent="0.2">
      <c r="A32" s="4">
        <v>-5.2004641165374593E-2</v>
      </c>
      <c r="B32" s="4">
        <v>-107.85794</v>
      </c>
      <c r="C32" s="5" t="s">
        <v>26</v>
      </c>
      <c r="D32" s="2"/>
      <c r="E32" s="1"/>
    </row>
    <row r="33" spans="1:5" x14ac:dyDescent="0.2">
      <c r="A33" s="4"/>
      <c r="B33" s="4"/>
      <c r="C33" s="5" t="s">
        <v>27</v>
      </c>
      <c r="D33" s="2"/>
      <c r="E33" s="1"/>
    </row>
    <row r="34" spans="1:5" x14ac:dyDescent="0.2">
      <c r="A34" s="4">
        <v>1.9286346898661183E-8</v>
      </c>
      <c r="B34" s="4">
        <v>4.0000000000000003E-5</v>
      </c>
      <c r="C34" s="5" t="s">
        <v>28</v>
      </c>
      <c r="D34" s="2"/>
      <c r="E34" s="1"/>
    </row>
    <row r="35" spans="1:5" x14ac:dyDescent="0.2">
      <c r="A35" s="4">
        <v>1.9286346898661183E-8</v>
      </c>
      <c r="B35" s="4">
        <v>4.0000000000000003E-5</v>
      </c>
      <c r="C35" s="5" t="s">
        <v>29</v>
      </c>
      <c r="D35" s="2"/>
      <c r="E35" s="1"/>
    </row>
    <row r="36" spans="1:5" x14ac:dyDescent="0.2">
      <c r="A36" s="4">
        <v>0</v>
      </c>
      <c r="B36" s="4">
        <v>0</v>
      </c>
      <c r="C36" s="5" t="s">
        <v>30</v>
      </c>
      <c r="D36" s="2"/>
      <c r="E36" s="1"/>
    </row>
    <row r="37" spans="1:5" x14ac:dyDescent="0.2">
      <c r="A37" s="6">
        <v>100.00000062680625</v>
      </c>
      <c r="B37" s="6">
        <v>207400.6055210965</v>
      </c>
      <c r="C37" s="7" t="s">
        <v>31</v>
      </c>
      <c r="D37" s="2"/>
      <c r="E37" s="1"/>
    </row>
    <row r="38" spans="1:5" ht="80.650000000000006" customHeight="1" x14ac:dyDescent="0.2">
      <c r="A38" s="1"/>
      <c r="B38" s="2"/>
      <c r="C38" s="2"/>
      <c r="D38" s="2"/>
      <c r="E38" s="1"/>
    </row>
    <row r="39" spans="1:5" ht="36" customHeight="1" thickBot="1" x14ac:dyDescent="0.25">
      <c r="A39" s="25" t="s">
        <v>32</v>
      </c>
      <c r="B39" s="25"/>
      <c r="C39" s="25"/>
      <c r="D39" s="25"/>
      <c r="E39" s="1"/>
    </row>
    <row r="40" spans="1:5" ht="13.5" thickBot="1" x14ac:dyDescent="0.25">
      <c r="A40" s="3" t="s">
        <v>33</v>
      </c>
      <c r="B40" s="3" t="s">
        <v>34</v>
      </c>
    </row>
    <row r="41" spans="1:5" ht="13.5" thickBot="1" x14ac:dyDescent="0.25">
      <c r="A41" s="4">
        <v>3.4380000000000002</v>
      </c>
      <c r="B41" s="5" t="s">
        <v>35</v>
      </c>
    </row>
    <row r="42" spans="1:5" ht="13.5" thickBot="1" x14ac:dyDescent="0.25">
      <c r="A42" s="4">
        <v>4.6939000000000002</v>
      </c>
      <c r="B42" s="5" t="s">
        <v>36</v>
      </c>
    </row>
    <row r="43" spans="1:5" ht="13.5" thickBot="1" x14ac:dyDescent="0.25">
      <c r="A43" s="4">
        <v>3.8626999999999998</v>
      </c>
      <c r="B43" s="5" t="s">
        <v>37</v>
      </c>
    </row>
    <row r="44" spans="1:5" ht="13.5" thickBot="1" x14ac:dyDescent="0.25">
      <c r="A44" s="4">
        <v>5.8598999999999997</v>
      </c>
      <c r="B44" s="5" t="s">
        <v>38</v>
      </c>
    </row>
    <row r="45" spans="1:5" ht="13.5" thickBot="1" x14ac:dyDescent="0.25">
      <c r="A45" s="4">
        <v>3.23</v>
      </c>
      <c r="B45" s="5" t="s">
        <v>39</v>
      </c>
    </row>
    <row r="46" spans="1:5" ht="13.5" thickBot="1" x14ac:dyDescent="0.25">
      <c r="A46" s="4">
        <v>0.62960000000000005</v>
      </c>
      <c r="B46" s="5" t="s">
        <v>40</v>
      </c>
    </row>
    <row r="47" spans="1:5" ht="13.5" thickBot="1" x14ac:dyDescent="0.25">
      <c r="A47" s="4">
        <v>0.26450000000000001</v>
      </c>
      <c r="B47" s="5" t="s">
        <v>41</v>
      </c>
    </row>
    <row r="48" spans="1:5" ht="13.5" thickBot="1" x14ac:dyDescent="0.25">
      <c r="A48" s="4">
        <v>0.44309999999999999</v>
      </c>
      <c r="B48" s="5" t="s">
        <v>42</v>
      </c>
    </row>
    <row r="49" spans="1:2" ht="13.5" thickBot="1" x14ac:dyDescent="0.25">
      <c r="A49" s="4">
        <v>1.5656000000000001</v>
      </c>
      <c r="B49" s="5" t="s">
        <v>43</v>
      </c>
    </row>
    <row r="50" spans="1:2" ht="13.5" thickBot="1" x14ac:dyDescent="0.25">
      <c r="A50" s="4">
        <v>0.1011</v>
      </c>
      <c r="B50" s="5" t="s">
        <v>44</v>
      </c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0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531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164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15.2" customHeight="1" x14ac:dyDescent="0.2">
      <c r="A8" s="26" t="s">
        <v>532</v>
      </c>
      <c r="B8" s="26"/>
      <c r="C8" s="26"/>
      <c r="D8" s="26"/>
      <c r="E8" s="26"/>
      <c r="F8" s="26"/>
      <c r="G8" s="26"/>
      <c r="H8" s="26"/>
      <c r="I8" s="26"/>
      <c r="J8" s="2"/>
      <c r="K8" s="1"/>
    </row>
    <row r="9" spans="1:11" x14ac:dyDescent="0.2">
      <c r="A9" s="4">
        <v>4.8215867246652949E-9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57</v>
      </c>
      <c r="G9" s="5" t="s">
        <v>57</v>
      </c>
      <c r="H9" s="5" t="s">
        <v>57</v>
      </c>
      <c r="I9" s="5" t="s">
        <v>57</v>
      </c>
      <c r="J9" s="2"/>
      <c r="K9" s="1"/>
    </row>
    <row r="10" spans="1:11" x14ac:dyDescent="0.2">
      <c r="A10" s="9">
        <v>4.8215867246652949E-9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533</v>
      </c>
      <c r="J10" s="2"/>
      <c r="K10" s="1"/>
    </row>
    <row r="11" spans="1:11" ht="15.2" customHeight="1" x14ac:dyDescent="0.2">
      <c r="A11" s="26" t="s">
        <v>534</v>
      </c>
      <c r="B11" s="26"/>
      <c r="C11" s="26"/>
      <c r="D11" s="26"/>
      <c r="E11" s="26"/>
      <c r="F11" s="26"/>
      <c r="G11" s="26"/>
      <c r="H11" s="26"/>
      <c r="I11" s="26"/>
      <c r="J11" s="2"/>
      <c r="K11" s="1"/>
    </row>
    <row r="12" spans="1:11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57</v>
      </c>
      <c r="G12" s="5" t="s">
        <v>57</v>
      </c>
      <c r="H12" s="5" t="s">
        <v>57</v>
      </c>
      <c r="I12" s="5" t="s">
        <v>57</v>
      </c>
      <c r="J12" s="2"/>
      <c r="K12" s="1"/>
    </row>
    <row r="13" spans="1:11" x14ac:dyDescent="0.2">
      <c r="A13" s="9">
        <v>4.8215867246652949E-9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535</v>
      </c>
      <c r="J13" s="2"/>
      <c r="K13" s="1"/>
    </row>
    <row r="14" spans="1:11" ht="15.2" customHeight="1" x14ac:dyDescent="0.2">
      <c r="A14" s="26" t="s">
        <v>536</v>
      </c>
      <c r="B14" s="26"/>
      <c r="C14" s="26"/>
      <c r="D14" s="26"/>
      <c r="E14" s="26"/>
      <c r="F14" s="26"/>
      <c r="G14" s="26"/>
      <c r="H14" s="26"/>
      <c r="I14" s="26"/>
      <c r="J14" s="2"/>
      <c r="K14" s="1"/>
    </row>
    <row r="15" spans="1:11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57</v>
      </c>
      <c r="G15" s="5" t="s">
        <v>57</v>
      </c>
      <c r="H15" s="5" t="s">
        <v>57</v>
      </c>
      <c r="I15" s="5" t="s">
        <v>57</v>
      </c>
      <c r="J15" s="2"/>
      <c r="K15" s="1"/>
    </row>
    <row r="16" spans="1:11" x14ac:dyDescent="0.2">
      <c r="A16" s="9">
        <v>4.8215867246652949E-9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537</v>
      </c>
      <c r="J16" s="2"/>
      <c r="K16" s="1"/>
    </row>
    <row r="17" spans="1:11" ht="15.2" customHeight="1" x14ac:dyDescent="0.2">
      <c r="A17" s="26" t="s">
        <v>493</v>
      </c>
      <c r="B17" s="26"/>
      <c r="C17" s="26"/>
      <c r="D17" s="26"/>
      <c r="E17" s="26"/>
      <c r="F17" s="26"/>
      <c r="G17" s="26"/>
      <c r="H17" s="26"/>
      <c r="I17" s="26"/>
      <c r="J17" s="2"/>
      <c r="K17" s="1"/>
    </row>
    <row r="18" spans="1:11" x14ac:dyDescent="0.2">
      <c r="A18" s="4">
        <v>4.8215867246652949E-9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57</v>
      </c>
      <c r="G18" s="5" t="s">
        <v>57</v>
      </c>
      <c r="H18" s="5" t="s">
        <v>57</v>
      </c>
      <c r="I18" s="5" t="s">
        <v>57</v>
      </c>
      <c r="J18" s="2"/>
      <c r="K18" s="1"/>
    </row>
    <row r="19" spans="1:11" x14ac:dyDescent="0.2">
      <c r="A19" s="9">
        <v>4.8215867246652949E-9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494</v>
      </c>
      <c r="J19" s="2"/>
      <c r="K19" s="1"/>
    </row>
    <row r="20" spans="1:11" x14ac:dyDescent="0.2">
      <c r="A20" s="9">
        <v>1.9286346898661183E-8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91</v>
      </c>
      <c r="J20" s="2"/>
      <c r="K20" s="1"/>
    </row>
    <row r="21" spans="1:11" ht="15.2" customHeight="1" x14ac:dyDescent="0.2">
      <c r="A21" s="26" t="s">
        <v>92</v>
      </c>
      <c r="B21" s="26"/>
      <c r="C21" s="26"/>
      <c r="D21" s="26"/>
      <c r="E21" s="26"/>
      <c r="F21" s="26"/>
      <c r="G21" s="26"/>
      <c r="H21" s="26"/>
      <c r="I21" s="26"/>
      <c r="J21" s="2"/>
      <c r="K21" s="1"/>
    </row>
    <row r="22" spans="1:11" ht="15.2" customHeight="1" x14ac:dyDescent="0.2">
      <c r="A22" s="26" t="s">
        <v>532</v>
      </c>
      <c r="B22" s="26"/>
      <c r="C22" s="26"/>
      <c r="D22" s="26"/>
      <c r="E22" s="26"/>
      <c r="F22" s="26"/>
      <c r="G22" s="26"/>
      <c r="H22" s="26"/>
      <c r="I22" s="26"/>
      <c r="J22" s="2"/>
      <c r="K22" s="1"/>
    </row>
    <row r="23" spans="1:11" x14ac:dyDescent="0.2">
      <c r="A23" s="4">
        <v>4.8215867246652949E-9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57</v>
      </c>
      <c r="G23" s="5" t="s">
        <v>57</v>
      </c>
      <c r="H23" s="5" t="s">
        <v>57</v>
      </c>
      <c r="I23" s="5" t="s">
        <v>57</v>
      </c>
      <c r="J23" s="2"/>
      <c r="K23" s="1"/>
    </row>
    <row r="24" spans="1:11" x14ac:dyDescent="0.2">
      <c r="A24" s="9">
        <v>4.8215867246652949E-9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533</v>
      </c>
      <c r="J24" s="2"/>
      <c r="K24" s="1"/>
    </row>
    <row r="25" spans="1:11" ht="15.2" customHeight="1" x14ac:dyDescent="0.2">
      <c r="A25" s="26" t="s">
        <v>538</v>
      </c>
      <c r="B25" s="26"/>
      <c r="C25" s="26"/>
      <c r="D25" s="26"/>
      <c r="E25" s="26"/>
      <c r="F25" s="26"/>
      <c r="G25" s="26"/>
      <c r="H25" s="26"/>
      <c r="I25" s="26"/>
      <c r="J25" s="2"/>
      <c r="K25" s="1"/>
    </row>
    <row r="26" spans="1:11" x14ac:dyDescent="0.2">
      <c r="A26" s="4">
        <v>4.8215867246652949E-9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57</v>
      </c>
      <c r="G26" s="5" t="s">
        <v>57</v>
      </c>
      <c r="H26" s="5" t="s">
        <v>57</v>
      </c>
      <c r="I26" s="5" t="s">
        <v>57</v>
      </c>
      <c r="J26" s="2"/>
      <c r="K26" s="1"/>
    </row>
    <row r="27" spans="1:11" x14ac:dyDescent="0.2">
      <c r="A27" s="9">
        <v>4.8215867246652949E-9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539</v>
      </c>
      <c r="J27" s="2"/>
      <c r="K27" s="1"/>
    </row>
    <row r="28" spans="1:11" ht="15.2" customHeight="1" x14ac:dyDescent="0.2">
      <c r="A28" s="26" t="s">
        <v>536</v>
      </c>
      <c r="B28" s="26"/>
      <c r="C28" s="26"/>
      <c r="D28" s="26"/>
      <c r="E28" s="26"/>
      <c r="F28" s="26"/>
      <c r="G28" s="26"/>
      <c r="H28" s="26"/>
      <c r="I28" s="26"/>
      <c r="J28" s="2"/>
      <c r="K28" s="1"/>
    </row>
    <row r="29" spans="1:11" x14ac:dyDescent="0.2">
      <c r="A29" s="4">
        <v>4.8215867246652949E-9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57</v>
      </c>
      <c r="G29" s="5" t="s">
        <v>57</v>
      </c>
      <c r="H29" s="5" t="s">
        <v>57</v>
      </c>
      <c r="I29" s="5" t="s">
        <v>57</v>
      </c>
      <c r="J29" s="2"/>
      <c r="K29" s="1"/>
    </row>
    <row r="30" spans="1:11" x14ac:dyDescent="0.2">
      <c r="A30" s="9">
        <v>4.8215867246652949E-9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537</v>
      </c>
      <c r="J30" s="2"/>
      <c r="K30" s="1"/>
    </row>
    <row r="31" spans="1:11" ht="15.2" customHeight="1" x14ac:dyDescent="0.2">
      <c r="A31" s="26" t="s">
        <v>540</v>
      </c>
      <c r="B31" s="26"/>
      <c r="C31" s="26"/>
      <c r="D31" s="26"/>
      <c r="E31" s="26"/>
      <c r="F31" s="26"/>
      <c r="G31" s="26"/>
      <c r="H31" s="26"/>
      <c r="I31" s="26"/>
      <c r="J31" s="2"/>
      <c r="K31" s="1"/>
    </row>
    <row r="32" spans="1:11" x14ac:dyDescent="0.2">
      <c r="A32" s="4">
        <v>4.8215867246652949E-9</v>
      </c>
      <c r="B32" s="4">
        <v>0</v>
      </c>
      <c r="C32" s="4">
        <v>1.0000000000000001E-5</v>
      </c>
      <c r="D32" s="4">
        <v>0</v>
      </c>
      <c r="E32" s="4">
        <v>0</v>
      </c>
      <c r="F32" s="5" t="s">
        <v>57</v>
      </c>
      <c r="G32" s="5" t="s">
        <v>57</v>
      </c>
      <c r="H32" s="5" t="s">
        <v>57</v>
      </c>
      <c r="I32" s="5" t="s">
        <v>57</v>
      </c>
      <c r="J32" s="2"/>
      <c r="K32" s="1"/>
    </row>
    <row r="33" spans="1:11" x14ac:dyDescent="0.2">
      <c r="A33" s="9">
        <v>4.8215867246652949E-9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1" t="s">
        <v>541</v>
      </c>
      <c r="J33" s="2"/>
      <c r="K33" s="1"/>
    </row>
    <row r="34" spans="1:11" ht="15.2" customHeight="1" x14ac:dyDescent="0.2">
      <c r="A34" s="26" t="s">
        <v>493</v>
      </c>
      <c r="B34" s="26"/>
      <c r="C34" s="26"/>
      <c r="D34" s="26"/>
      <c r="E34" s="26"/>
      <c r="F34" s="26"/>
      <c r="G34" s="26"/>
      <c r="H34" s="26"/>
      <c r="I34" s="26"/>
      <c r="J34" s="2"/>
      <c r="K34" s="1"/>
    </row>
    <row r="35" spans="1:11" x14ac:dyDescent="0.2">
      <c r="A35" s="4">
        <v>4.8215867246652949E-9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57</v>
      </c>
      <c r="G35" s="5" t="s">
        <v>57</v>
      </c>
      <c r="H35" s="5" t="s">
        <v>57</v>
      </c>
      <c r="I35" s="5" t="s">
        <v>57</v>
      </c>
      <c r="J35" s="2"/>
      <c r="K35" s="1"/>
    </row>
    <row r="36" spans="1:11" x14ac:dyDescent="0.2">
      <c r="A36" s="9">
        <v>4.8215867246652949E-9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494</v>
      </c>
      <c r="J36" s="2"/>
      <c r="K36" s="1"/>
    </row>
    <row r="37" spans="1:11" x14ac:dyDescent="0.2">
      <c r="A37" s="9">
        <v>2.4107933623326479E-8</v>
      </c>
      <c r="B37" s="10"/>
      <c r="C37" s="9">
        <v>5.0000000000000002E-5</v>
      </c>
      <c r="D37" s="10"/>
      <c r="E37" s="9">
        <v>0</v>
      </c>
      <c r="F37" s="10"/>
      <c r="G37" s="10"/>
      <c r="H37" s="10"/>
      <c r="I37" s="11" t="s">
        <v>97</v>
      </c>
      <c r="J37" s="2"/>
      <c r="K37" s="1"/>
    </row>
    <row r="38" spans="1:11" x14ac:dyDescent="0.2">
      <c r="A38" s="6">
        <v>4.3394280521987661E-8</v>
      </c>
      <c r="B38" s="12"/>
      <c r="C38" s="6">
        <v>9.0000000000000006E-5</v>
      </c>
      <c r="D38" s="12"/>
      <c r="E38" s="6">
        <v>0</v>
      </c>
      <c r="F38" s="12"/>
      <c r="G38" s="12"/>
      <c r="H38" s="12"/>
      <c r="I38" s="7" t="s">
        <v>542</v>
      </c>
      <c r="J38" s="2"/>
      <c r="K38" s="1"/>
    </row>
    <row r="39" spans="1:11" ht="20.100000000000001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</row>
    <row r="40" spans="1:11" ht="36" customHeight="1" x14ac:dyDescent="0.2">
      <c r="A40" s="25" t="s">
        <v>32</v>
      </c>
      <c r="B40" s="25"/>
      <c r="C40" s="25"/>
      <c r="D40" s="25"/>
      <c r="E40" s="25"/>
      <c r="F40" s="25"/>
      <c r="G40" s="25"/>
      <c r="H40" s="25"/>
      <c r="I40" s="25"/>
      <c r="J40" s="25"/>
      <c r="K40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4:I34"/>
    <mergeCell ref="A40:J40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9"/>
  <sheetViews>
    <sheetView showGridLines="0" workbookViewId="0">
      <selection activeCell="A3" sqref="A3:G3"/>
    </sheetView>
  </sheetViews>
  <sheetFormatPr defaultRowHeight="12.75" x14ac:dyDescent="0.2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2" t="s">
        <v>543</v>
      </c>
      <c r="B2" s="22"/>
      <c r="C2" s="22"/>
      <c r="D2" s="22"/>
      <c r="E2" s="22"/>
      <c r="F2" s="22"/>
      <c r="G2" s="22"/>
      <c r="H2" s="1"/>
    </row>
    <row r="3" spans="1:8" ht="36" customHeight="1" x14ac:dyDescent="0.2">
      <c r="A3" s="23"/>
      <c r="B3" s="23"/>
      <c r="C3" s="23"/>
      <c r="D3" s="23"/>
      <c r="E3" s="23"/>
      <c r="F3" s="23"/>
      <c r="G3" s="23"/>
      <c r="H3" s="1"/>
    </row>
    <row r="4" spans="1:8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25.5" x14ac:dyDescent="0.2">
      <c r="A6" s="3" t="s">
        <v>102</v>
      </c>
      <c r="B6" s="3" t="s">
        <v>103</v>
      </c>
      <c r="C6" s="3" t="s">
        <v>34</v>
      </c>
      <c r="D6" s="3" t="s">
        <v>164</v>
      </c>
      <c r="E6" s="3" t="s">
        <v>51</v>
      </c>
      <c r="F6" s="3" t="s">
        <v>52</v>
      </c>
      <c r="G6" s="2"/>
      <c r="H6" s="1"/>
    </row>
    <row r="7" spans="1:8" ht="15.2" customHeight="1" x14ac:dyDescent="0.2">
      <c r="A7" s="26" t="s">
        <v>53</v>
      </c>
      <c r="B7" s="26"/>
      <c r="C7" s="26"/>
      <c r="D7" s="26"/>
      <c r="E7" s="26"/>
      <c r="F7" s="26"/>
      <c r="G7" s="2"/>
      <c r="H7" s="1"/>
    </row>
    <row r="8" spans="1:8" ht="15.2" customHeight="1" x14ac:dyDescent="0.2">
      <c r="A8" s="26" t="s">
        <v>544</v>
      </c>
      <c r="B8" s="26"/>
      <c r="C8" s="26"/>
      <c r="D8" s="26"/>
      <c r="E8" s="26"/>
      <c r="F8" s="26"/>
      <c r="G8" s="2"/>
      <c r="H8" s="1"/>
    </row>
    <row r="9" spans="1:8" x14ac:dyDescent="0.2">
      <c r="A9" s="4">
        <v>0</v>
      </c>
      <c r="B9" s="4">
        <v>0</v>
      </c>
      <c r="C9" s="5" t="s">
        <v>57</v>
      </c>
      <c r="D9" s="5" t="s">
        <v>57</v>
      </c>
      <c r="E9" s="5" t="s">
        <v>57</v>
      </c>
      <c r="F9" s="5" t="s">
        <v>57</v>
      </c>
      <c r="G9" s="2"/>
      <c r="H9" s="1"/>
    </row>
    <row r="10" spans="1:8" x14ac:dyDescent="0.2">
      <c r="A10" s="10"/>
      <c r="B10" s="9">
        <v>0</v>
      </c>
      <c r="C10" s="10"/>
      <c r="D10" s="10"/>
      <c r="E10" s="10"/>
      <c r="F10" s="11" t="s">
        <v>545</v>
      </c>
      <c r="G10" s="2"/>
      <c r="H10" s="1"/>
    </row>
    <row r="11" spans="1:8" x14ac:dyDescent="0.2">
      <c r="A11" s="10"/>
      <c r="B11" s="9">
        <v>0</v>
      </c>
      <c r="C11" s="10"/>
      <c r="D11" s="10"/>
      <c r="E11" s="10"/>
      <c r="F11" s="11" t="s">
        <v>91</v>
      </c>
      <c r="G11" s="2"/>
      <c r="H11" s="1"/>
    </row>
    <row r="12" spans="1:8" ht="15.2" customHeight="1" x14ac:dyDescent="0.2">
      <c r="A12" s="26" t="s">
        <v>92</v>
      </c>
      <c r="B12" s="26"/>
      <c r="C12" s="26"/>
      <c r="D12" s="26"/>
      <c r="E12" s="26"/>
      <c r="F12" s="26"/>
      <c r="G12" s="2"/>
      <c r="H12" s="1"/>
    </row>
    <row r="13" spans="1:8" ht="15.2" customHeight="1" x14ac:dyDescent="0.2">
      <c r="A13" s="26" t="s">
        <v>546</v>
      </c>
      <c r="B13" s="26"/>
      <c r="C13" s="26"/>
      <c r="D13" s="26"/>
      <c r="E13" s="26"/>
      <c r="F13" s="26"/>
      <c r="G13" s="2"/>
      <c r="H13" s="1"/>
    </row>
    <row r="14" spans="1:8" ht="24" x14ac:dyDescent="0.2">
      <c r="A14" s="4">
        <v>-182202.75000000279</v>
      </c>
      <c r="B14" s="4">
        <v>4.6939000000000002</v>
      </c>
      <c r="C14" s="5" t="s">
        <v>36</v>
      </c>
      <c r="D14" s="5" t="s">
        <v>547</v>
      </c>
      <c r="E14" s="5" t="s">
        <v>548</v>
      </c>
      <c r="F14" s="5" t="s">
        <v>549</v>
      </c>
      <c r="G14" s="2"/>
      <c r="H14" s="1"/>
    </row>
    <row r="15" spans="1:8" x14ac:dyDescent="0.2">
      <c r="A15" s="10"/>
      <c r="B15" s="9">
        <v>4.6939000000000002</v>
      </c>
      <c r="C15" s="10"/>
      <c r="D15" s="10"/>
      <c r="E15" s="10"/>
      <c r="F15" s="11" t="s">
        <v>550</v>
      </c>
      <c r="G15" s="2"/>
      <c r="H15" s="1"/>
    </row>
    <row r="16" spans="1:8" x14ac:dyDescent="0.2">
      <c r="A16" s="10"/>
      <c r="B16" s="9">
        <v>4.6939000000000002</v>
      </c>
      <c r="C16" s="10"/>
      <c r="D16" s="10"/>
      <c r="E16" s="10"/>
      <c r="F16" s="11" t="s">
        <v>97</v>
      </c>
      <c r="G16" s="2"/>
      <c r="H16" s="1"/>
    </row>
    <row r="17" spans="1:8" x14ac:dyDescent="0.2">
      <c r="A17" s="12"/>
      <c r="B17" s="6">
        <v>4.6939000000000002</v>
      </c>
      <c r="C17" s="12"/>
      <c r="D17" s="12"/>
      <c r="E17" s="12"/>
      <c r="F17" s="7" t="s">
        <v>551</v>
      </c>
      <c r="G17" s="2"/>
      <c r="H17" s="1"/>
    </row>
    <row r="18" spans="1:8" ht="20.100000000000001" customHeight="1" x14ac:dyDescent="0.2">
      <c r="A18" s="1"/>
      <c r="B18" s="2"/>
      <c r="C18" s="2"/>
      <c r="D18" s="2"/>
      <c r="E18" s="2"/>
      <c r="F18" s="2"/>
      <c r="G18" s="2"/>
      <c r="H18" s="1"/>
    </row>
    <row r="19" spans="1:8" ht="36" customHeight="1" x14ac:dyDescent="0.2">
      <c r="A19" s="25" t="s">
        <v>32</v>
      </c>
      <c r="B19" s="25"/>
      <c r="C19" s="25"/>
      <c r="D19" s="25"/>
      <c r="E19" s="25"/>
      <c r="F19" s="25"/>
      <c r="G19" s="25"/>
      <c r="H19" s="1"/>
    </row>
  </sheetData>
  <mergeCells count="8">
    <mergeCell ref="A13:F13"/>
    <mergeCell ref="A19:G19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552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47</v>
      </c>
      <c r="G6" s="3" t="s">
        <v>48</v>
      </c>
      <c r="H6" s="3" t="s">
        <v>34</v>
      </c>
      <c r="I6" s="3" t="s">
        <v>104</v>
      </c>
      <c r="J6" s="3" t="s">
        <v>553</v>
      </c>
      <c r="K6" s="3" t="s">
        <v>49</v>
      </c>
      <c r="L6" s="3" t="s">
        <v>50</v>
      </c>
      <c r="M6" s="3" t="s">
        <v>554</v>
      </c>
      <c r="N6" s="3" t="s">
        <v>51</v>
      </c>
      <c r="O6" s="3" t="s">
        <v>52</v>
      </c>
      <c r="P6" s="1"/>
    </row>
    <row r="7" spans="1:16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1"/>
    </row>
    <row r="8" spans="1:16" ht="15.2" customHeight="1" x14ac:dyDescent="0.2">
      <c r="A8" s="26" t="s">
        <v>555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1"/>
    </row>
    <row r="9" spans="1:16" ht="15.2" customHeight="1" x14ac:dyDescent="0.2">
      <c r="A9" s="26" t="s">
        <v>149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1"/>
    </row>
    <row r="10" spans="1:16" x14ac:dyDescent="0.2">
      <c r="A10" s="4">
        <v>4.8215867246652949E-9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57</v>
      </c>
      <c r="I10" s="4">
        <v>0</v>
      </c>
      <c r="J10" s="13"/>
      <c r="K10" s="5"/>
      <c r="L10" s="5" t="s">
        <v>57</v>
      </c>
      <c r="M10" s="13"/>
      <c r="N10" s="5" t="s">
        <v>57</v>
      </c>
      <c r="O10" s="5" t="s">
        <v>57</v>
      </c>
      <c r="P10" s="1"/>
    </row>
    <row r="11" spans="1:16" x14ac:dyDescent="0.2">
      <c r="A11" s="9">
        <v>4.8215867246652949E-9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150</v>
      </c>
      <c r="P11" s="1"/>
    </row>
    <row r="12" spans="1:16" ht="25.5" x14ac:dyDescent="0.2">
      <c r="A12" s="9">
        <v>4.8215867246652949E-9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556</v>
      </c>
      <c r="P12" s="1"/>
    </row>
    <row r="13" spans="1:16" ht="15.2" customHeight="1" x14ac:dyDescent="0.2">
      <c r="A13" s="26" t="s">
        <v>557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1"/>
    </row>
    <row r="14" spans="1:16" ht="15.2" customHeight="1" x14ac:dyDescent="0.2">
      <c r="A14" s="26" t="s">
        <v>149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1"/>
    </row>
    <row r="15" spans="1:16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13"/>
      <c r="K15" s="5"/>
      <c r="L15" s="5" t="s">
        <v>57</v>
      </c>
      <c r="M15" s="13"/>
      <c r="N15" s="5" t="s">
        <v>57</v>
      </c>
      <c r="O15" s="5" t="s">
        <v>57</v>
      </c>
      <c r="P15" s="1"/>
    </row>
    <row r="16" spans="1:16" x14ac:dyDescent="0.2">
      <c r="A16" s="9">
        <v>4.8215867246652949E-9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150</v>
      </c>
      <c r="P16" s="1"/>
    </row>
    <row r="17" spans="1:16" ht="25.5" x14ac:dyDescent="0.2">
      <c r="A17" s="9">
        <v>4.8215867246652949E-9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558</v>
      </c>
      <c r="P17" s="1"/>
    </row>
    <row r="18" spans="1:16" ht="15.2" customHeight="1" x14ac:dyDescent="0.2">
      <c r="A18" s="26" t="s">
        <v>559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1"/>
    </row>
    <row r="19" spans="1:16" ht="15.2" customHeight="1" x14ac:dyDescent="0.2">
      <c r="A19" s="26" t="s">
        <v>560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1"/>
    </row>
    <row r="20" spans="1:16" x14ac:dyDescent="0.2">
      <c r="A20" s="4">
        <v>4.8215867246652949E-9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57</v>
      </c>
      <c r="I20" s="4">
        <v>0</v>
      </c>
      <c r="J20" s="13"/>
      <c r="K20" s="5"/>
      <c r="L20" s="5" t="s">
        <v>57</v>
      </c>
      <c r="M20" s="13"/>
      <c r="N20" s="5" t="s">
        <v>57</v>
      </c>
      <c r="O20" s="5" t="s">
        <v>57</v>
      </c>
      <c r="P20" s="1"/>
    </row>
    <row r="21" spans="1:16" ht="51" x14ac:dyDescent="0.2">
      <c r="A21" s="9">
        <v>4.8215867246652949E-9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561</v>
      </c>
      <c r="P21" s="1"/>
    </row>
    <row r="22" spans="1:16" ht="15.2" customHeight="1" x14ac:dyDescent="0.2">
      <c r="A22" s="26" t="s">
        <v>562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"/>
    </row>
    <row r="23" spans="1:16" x14ac:dyDescent="0.2">
      <c r="A23" s="4">
        <v>4.8215867246652949E-9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57</v>
      </c>
      <c r="I23" s="4">
        <v>0</v>
      </c>
      <c r="J23" s="13"/>
      <c r="K23" s="5"/>
      <c r="L23" s="5" t="s">
        <v>57</v>
      </c>
      <c r="M23" s="13"/>
      <c r="N23" s="5" t="s">
        <v>57</v>
      </c>
      <c r="O23" s="5" t="s">
        <v>57</v>
      </c>
      <c r="P23" s="1"/>
    </row>
    <row r="24" spans="1:16" ht="51" x14ac:dyDescent="0.2">
      <c r="A24" s="9">
        <v>4.8215867246652949E-9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563</v>
      </c>
      <c r="P24" s="1"/>
    </row>
    <row r="25" spans="1:16" ht="15.2" customHeight="1" x14ac:dyDescent="0.2">
      <c r="A25" s="26" t="s">
        <v>564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1"/>
    </row>
    <row r="26" spans="1:16" x14ac:dyDescent="0.2">
      <c r="A26" s="4">
        <v>4.8215867246652949E-9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57</v>
      </c>
      <c r="I26" s="4">
        <v>0</v>
      </c>
      <c r="J26" s="13"/>
      <c r="K26" s="5"/>
      <c r="L26" s="5" t="s">
        <v>57</v>
      </c>
      <c r="M26" s="13"/>
      <c r="N26" s="5" t="s">
        <v>57</v>
      </c>
      <c r="O26" s="5" t="s">
        <v>57</v>
      </c>
      <c r="P26" s="1"/>
    </row>
    <row r="27" spans="1:16" ht="51" x14ac:dyDescent="0.2">
      <c r="A27" s="9">
        <v>4.8215867246652949E-9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565</v>
      </c>
      <c r="P27" s="1"/>
    </row>
    <row r="28" spans="1:16" ht="15.2" customHeight="1" x14ac:dyDescent="0.2">
      <c r="A28" s="26" t="s">
        <v>566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1"/>
    </row>
    <row r="29" spans="1:16" x14ac:dyDescent="0.2">
      <c r="A29" s="4">
        <v>4.8215867246652949E-9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57</v>
      </c>
      <c r="I29" s="4">
        <v>0</v>
      </c>
      <c r="J29" s="13"/>
      <c r="K29" s="5"/>
      <c r="L29" s="5" t="s">
        <v>57</v>
      </c>
      <c r="M29" s="13"/>
      <c r="N29" s="5" t="s">
        <v>57</v>
      </c>
      <c r="O29" s="5" t="s">
        <v>57</v>
      </c>
      <c r="P29" s="1"/>
    </row>
    <row r="30" spans="1:16" ht="51" x14ac:dyDescent="0.2">
      <c r="A30" s="9">
        <v>4.8215867246652949E-9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567</v>
      </c>
      <c r="P30" s="1"/>
    </row>
    <row r="31" spans="1:16" ht="25.5" x14ac:dyDescent="0.2">
      <c r="A31" s="9">
        <v>1.9286346898661183E-8</v>
      </c>
      <c r="B31" s="10"/>
      <c r="C31" s="9">
        <v>4.0000000000000003E-5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0"/>
      <c r="O31" s="11" t="s">
        <v>568</v>
      </c>
      <c r="P31" s="1"/>
    </row>
    <row r="32" spans="1:16" x14ac:dyDescent="0.2">
      <c r="A32" s="9">
        <v>2.8929520347991774E-8</v>
      </c>
      <c r="B32" s="10"/>
      <c r="C32" s="9">
        <v>6.0000000000000002E-5</v>
      </c>
      <c r="D32" s="10"/>
      <c r="E32" s="9">
        <v>0</v>
      </c>
      <c r="F32" s="9">
        <v>0</v>
      </c>
      <c r="G32" s="10"/>
      <c r="H32" s="10"/>
      <c r="I32" s="9">
        <v>0</v>
      </c>
      <c r="J32" s="10"/>
      <c r="K32" s="10"/>
      <c r="L32" s="10"/>
      <c r="M32" s="10"/>
      <c r="N32" s="10"/>
      <c r="O32" s="11" t="s">
        <v>91</v>
      </c>
      <c r="P32" s="1"/>
    </row>
    <row r="33" spans="1:16" ht="15.2" customHeight="1" x14ac:dyDescent="0.2">
      <c r="A33" s="26" t="s">
        <v>92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1"/>
    </row>
    <row r="34" spans="1:16" ht="15.2" customHeight="1" x14ac:dyDescent="0.2">
      <c r="A34" s="26" t="s">
        <v>555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1"/>
    </row>
    <row r="35" spans="1:16" ht="15.2" customHeight="1" x14ac:dyDescent="0.2">
      <c r="A35" s="26" t="s">
        <v>149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1"/>
    </row>
    <row r="36" spans="1:16" x14ac:dyDescent="0.2">
      <c r="A36" s="4">
        <v>4.8215867246652949E-9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57</v>
      </c>
      <c r="I36" s="4">
        <v>0</v>
      </c>
      <c r="J36" s="13"/>
      <c r="K36" s="5"/>
      <c r="L36" s="5" t="s">
        <v>57</v>
      </c>
      <c r="M36" s="13"/>
      <c r="N36" s="5" t="s">
        <v>57</v>
      </c>
      <c r="O36" s="5" t="s">
        <v>57</v>
      </c>
      <c r="P36" s="1"/>
    </row>
    <row r="37" spans="1:16" x14ac:dyDescent="0.2">
      <c r="A37" s="9">
        <v>4.8215867246652949E-9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150</v>
      </c>
      <c r="P37" s="1"/>
    </row>
    <row r="38" spans="1:16" ht="25.5" x14ac:dyDescent="0.2">
      <c r="A38" s="9">
        <v>4.8215867246652949E-9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556</v>
      </c>
      <c r="P38" s="1"/>
    </row>
    <row r="39" spans="1:16" ht="15.2" customHeight="1" x14ac:dyDescent="0.2">
      <c r="A39" s="26" t="s">
        <v>557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1"/>
    </row>
    <row r="40" spans="1:16" ht="15.2" customHeight="1" x14ac:dyDescent="0.2">
      <c r="A40" s="26" t="s">
        <v>149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1"/>
    </row>
    <row r="41" spans="1:16" x14ac:dyDescent="0.2">
      <c r="A41" s="4">
        <v>4.8215867246652949E-9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57</v>
      </c>
      <c r="I41" s="4">
        <v>0</v>
      </c>
      <c r="J41" s="13"/>
      <c r="K41" s="5"/>
      <c r="L41" s="5" t="s">
        <v>57</v>
      </c>
      <c r="M41" s="13"/>
      <c r="N41" s="5" t="s">
        <v>57</v>
      </c>
      <c r="O41" s="5" t="s">
        <v>57</v>
      </c>
      <c r="P41" s="1"/>
    </row>
    <row r="42" spans="1:16" x14ac:dyDescent="0.2">
      <c r="A42" s="9">
        <v>4.8215867246652949E-9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150</v>
      </c>
      <c r="P42" s="1"/>
    </row>
    <row r="43" spans="1:16" ht="25.5" x14ac:dyDescent="0.2">
      <c r="A43" s="9">
        <v>4.8215867246652949E-9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558</v>
      </c>
      <c r="P43" s="1"/>
    </row>
    <row r="44" spans="1:16" ht="15.2" customHeight="1" x14ac:dyDescent="0.2">
      <c r="A44" s="26" t="s">
        <v>559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1"/>
    </row>
    <row r="45" spans="1:16" ht="15.2" customHeight="1" x14ac:dyDescent="0.2">
      <c r="A45" s="26" t="s">
        <v>560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1"/>
    </row>
    <row r="46" spans="1:16" x14ac:dyDescent="0.2">
      <c r="A46" s="4">
        <v>4.8215867246652949E-9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57</v>
      </c>
      <c r="I46" s="4">
        <v>0</v>
      </c>
      <c r="J46" s="13"/>
      <c r="K46" s="5"/>
      <c r="L46" s="5" t="s">
        <v>57</v>
      </c>
      <c r="M46" s="13"/>
      <c r="N46" s="5" t="s">
        <v>57</v>
      </c>
      <c r="O46" s="5" t="s">
        <v>57</v>
      </c>
      <c r="P46" s="1"/>
    </row>
    <row r="47" spans="1:16" ht="51" x14ac:dyDescent="0.2">
      <c r="A47" s="9">
        <v>4.8215867246652949E-9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561</v>
      </c>
      <c r="P47" s="1"/>
    </row>
    <row r="48" spans="1:16" ht="15.2" customHeight="1" x14ac:dyDescent="0.2">
      <c r="A48" s="26" t="s">
        <v>562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1"/>
    </row>
    <row r="49" spans="1:16" x14ac:dyDescent="0.2">
      <c r="A49" s="4">
        <v>4.8215867246652949E-9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57</v>
      </c>
      <c r="I49" s="4">
        <v>0</v>
      </c>
      <c r="J49" s="13"/>
      <c r="K49" s="5"/>
      <c r="L49" s="5" t="s">
        <v>57</v>
      </c>
      <c r="M49" s="13"/>
      <c r="N49" s="5" t="s">
        <v>57</v>
      </c>
      <c r="O49" s="5" t="s">
        <v>57</v>
      </c>
      <c r="P49" s="1"/>
    </row>
    <row r="50" spans="1:16" ht="51" x14ac:dyDescent="0.2">
      <c r="A50" s="9">
        <v>4.8215867246652949E-9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563</v>
      </c>
      <c r="P50" s="1"/>
    </row>
    <row r="51" spans="1:16" ht="15.2" customHeight="1" x14ac:dyDescent="0.2">
      <c r="A51" s="26" t="s">
        <v>564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1"/>
    </row>
    <row r="52" spans="1:16" x14ac:dyDescent="0.2">
      <c r="A52" s="4">
        <v>4.8215867246652949E-9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57</v>
      </c>
      <c r="I52" s="4">
        <v>0</v>
      </c>
      <c r="J52" s="13"/>
      <c r="K52" s="5"/>
      <c r="L52" s="5" t="s">
        <v>57</v>
      </c>
      <c r="M52" s="13"/>
      <c r="N52" s="5" t="s">
        <v>57</v>
      </c>
      <c r="O52" s="5" t="s">
        <v>57</v>
      </c>
      <c r="P52" s="1"/>
    </row>
    <row r="53" spans="1:16" ht="51" x14ac:dyDescent="0.2">
      <c r="A53" s="9">
        <v>4.8215867246652949E-9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565</v>
      </c>
      <c r="P53" s="1"/>
    </row>
    <row r="54" spans="1:16" ht="15.2" customHeight="1" x14ac:dyDescent="0.2">
      <c r="A54" s="26" t="s">
        <v>566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1"/>
    </row>
    <row r="55" spans="1:16" x14ac:dyDescent="0.2">
      <c r="A55" s="4">
        <v>4.8215867246652949E-9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57</v>
      </c>
      <c r="I55" s="4">
        <v>0</v>
      </c>
      <c r="J55" s="13"/>
      <c r="K55" s="5"/>
      <c r="L55" s="5" t="s">
        <v>57</v>
      </c>
      <c r="M55" s="13"/>
      <c r="N55" s="5" t="s">
        <v>57</v>
      </c>
      <c r="O55" s="5" t="s">
        <v>57</v>
      </c>
      <c r="P55" s="1"/>
    </row>
    <row r="56" spans="1:16" ht="51" x14ac:dyDescent="0.2">
      <c r="A56" s="9">
        <v>4.8215867246652949E-9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567</v>
      </c>
      <c r="P56" s="1"/>
    </row>
    <row r="57" spans="1:16" ht="25.5" x14ac:dyDescent="0.2">
      <c r="A57" s="9">
        <v>1.9286346898661183E-8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568</v>
      </c>
      <c r="P57" s="1"/>
    </row>
    <row r="58" spans="1:16" x14ac:dyDescent="0.2">
      <c r="A58" s="9">
        <v>2.8929520347991774E-8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97</v>
      </c>
      <c r="P58" s="1"/>
    </row>
    <row r="59" spans="1:16" ht="25.5" x14ac:dyDescent="0.2">
      <c r="A59" s="6">
        <v>5.7859040695983549E-8</v>
      </c>
      <c r="B59" s="12"/>
      <c r="C59" s="6">
        <v>1.2E-4</v>
      </c>
      <c r="D59" s="12"/>
      <c r="E59" s="6">
        <v>0</v>
      </c>
      <c r="F59" s="6">
        <v>0</v>
      </c>
      <c r="G59" s="12"/>
      <c r="H59" s="12"/>
      <c r="I59" s="6">
        <v>0</v>
      </c>
      <c r="J59" s="12"/>
      <c r="K59" s="12"/>
      <c r="L59" s="12"/>
      <c r="M59" s="12"/>
      <c r="N59" s="12"/>
      <c r="O59" s="7" t="s">
        <v>569</v>
      </c>
      <c r="P59" s="1"/>
    </row>
    <row r="60" spans="1:16" ht="36" customHeight="1" x14ac:dyDescent="0.2">
      <c r="A60" s="25" t="s">
        <v>32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4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570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46</v>
      </c>
      <c r="D6" s="3" t="s">
        <v>102</v>
      </c>
      <c r="E6" s="3" t="s">
        <v>103</v>
      </c>
      <c r="F6" s="3" t="s">
        <v>47</v>
      </c>
      <c r="G6" s="3" t="s">
        <v>48</v>
      </c>
      <c r="H6" s="3" t="s">
        <v>34</v>
      </c>
      <c r="I6" s="3" t="s">
        <v>104</v>
      </c>
      <c r="J6" s="3" t="s">
        <v>553</v>
      </c>
      <c r="K6" s="3" t="s">
        <v>49</v>
      </c>
      <c r="L6" s="3" t="s">
        <v>50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571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x14ac:dyDescent="0.2">
      <c r="A9" s="4">
        <v>4.8215867246652949E-9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57</v>
      </c>
      <c r="I9" s="4">
        <v>0</v>
      </c>
      <c r="J9" s="13"/>
      <c r="K9" s="5"/>
      <c r="L9" s="5" t="s">
        <v>57</v>
      </c>
      <c r="M9" s="5" t="s">
        <v>57</v>
      </c>
      <c r="N9" s="5" t="s">
        <v>57</v>
      </c>
      <c r="O9" s="2"/>
      <c r="P9" s="1"/>
    </row>
    <row r="10" spans="1:16" x14ac:dyDescent="0.2">
      <c r="A10" s="9">
        <v>4.8215867246652949E-9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572</v>
      </c>
      <c r="O10" s="2"/>
      <c r="P10" s="1"/>
    </row>
    <row r="11" spans="1:16" ht="15.2" customHeight="1" x14ac:dyDescent="0.2">
      <c r="A11" s="26" t="s">
        <v>573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"/>
      <c r="P11" s="1"/>
    </row>
    <row r="12" spans="1:16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57</v>
      </c>
      <c r="I12" s="4">
        <v>0</v>
      </c>
      <c r="J12" s="13"/>
      <c r="K12" s="5"/>
      <c r="L12" s="5" t="s">
        <v>57</v>
      </c>
      <c r="M12" s="5" t="s">
        <v>57</v>
      </c>
      <c r="N12" s="5" t="s">
        <v>57</v>
      </c>
      <c r="O12" s="2"/>
      <c r="P12" s="1"/>
    </row>
    <row r="13" spans="1:16" x14ac:dyDescent="0.2">
      <c r="A13" s="9">
        <v>4.8215867246652949E-9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574</v>
      </c>
      <c r="O13" s="2"/>
      <c r="P13" s="1"/>
    </row>
    <row r="14" spans="1:16" ht="15.2" customHeight="1" x14ac:dyDescent="0.2">
      <c r="A14" s="26" t="s">
        <v>575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"/>
      <c r="P14" s="1"/>
    </row>
    <row r="15" spans="1:16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13"/>
      <c r="K15" s="5"/>
      <c r="L15" s="5" t="s">
        <v>57</v>
      </c>
      <c r="M15" s="5" t="s">
        <v>57</v>
      </c>
      <c r="N15" s="5" t="s">
        <v>57</v>
      </c>
      <c r="O15" s="2"/>
      <c r="P15" s="1"/>
    </row>
    <row r="16" spans="1:16" x14ac:dyDescent="0.2">
      <c r="A16" s="9">
        <v>4.8215867246652949E-9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576</v>
      </c>
      <c r="O16" s="2"/>
      <c r="P16" s="1"/>
    </row>
    <row r="17" spans="1:16" ht="15.2" customHeight="1" x14ac:dyDescent="0.2">
      <c r="A17" s="26" t="s">
        <v>577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"/>
      <c r="P17" s="1"/>
    </row>
    <row r="18" spans="1:16" x14ac:dyDescent="0.2">
      <c r="A18" s="4">
        <v>4.8215867246652949E-9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57</v>
      </c>
      <c r="I18" s="4">
        <v>0</v>
      </c>
      <c r="J18" s="13"/>
      <c r="K18" s="5"/>
      <c r="L18" s="5" t="s">
        <v>57</v>
      </c>
      <c r="M18" s="5" t="s">
        <v>57</v>
      </c>
      <c r="N18" s="5" t="s">
        <v>57</v>
      </c>
      <c r="O18" s="2"/>
      <c r="P18" s="1"/>
    </row>
    <row r="19" spans="1:16" ht="25.5" x14ac:dyDescent="0.2">
      <c r="A19" s="9">
        <v>4.8215867246652949E-9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1" t="s">
        <v>578</v>
      </c>
      <c r="O19" s="2"/>
      <c r="P19" s="1"/>
    </row>
    <row r="20" spans="1:16" ht="15.2" customHeight="1" x14ac:dyDescent="0.2">
      <c r="A20" s="26" t="s">
        <v>493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"/>
      <c r="P20" s="1"/>
    </row>
    <row r="21" spans="1:16" x14ac:dyDescent="0.2">
      <c r="A21" s="4">
        <v>4.8215867246652949E-9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57</v>
      </c>
      <c r="I21" s="4">
        <v>0</v>
      </c>
      <c r="J21" s="13"/>
      <c r="K21" s="5"/>
      <c r="L21" s="5" t="s">
        <v>57</v>
      </c>
      <c r="M21" s="5" t="s">
        <v>57</v>
      </c>
      <c r="N21" s="5" t="s">
        <v>57</v>
      </c>
      <c r="O21" s="2"/>
      <c r="P21" s="1"/>
    </row>
    <row r="22" spans="1:16" x14ac:dyDescent="0.2">
      <c r="A22" s="9">
        <v>4.8215867246652949E-9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0"/>
      <c r="N22" s="11" t="s">
        <v>494</v>
      </c>
      <c r="O22" s="2"/>
      <c r="P22" s="1"/>
    </row>
    <row r="23" spans="1:16" x14ac:dyDescent="0.2">
      <c r="A23" s="9">
        <v>2.4107933623326479E-8</v>
      </c>
      <c r="B23" s="10"/>
      <c r="C23" s="9">
        <v>5.0000000000000002E-5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1" t="s">
        <v>91</v>
      </c>
      <c r="O23" s="2"/>
      <c r="P23" s="1"/>
    </row>
    <row r="24" spans="1:16" ht="15.2" customHeight="1" x14ac:dyDescent="0.2">
      <c r="A24" s="26" t="s">
        <v>92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"/>
      <c r="P24" s="1"/>
    </row>
    <row r="25" spans="1:16" ht="15.2" customHeight="1" x14ac:dyDescent="0.2">
      <c r="A25" s="26" t="s">
        <v>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"/>
      <c r="P25" s="1"/>
    </row>
    <row r="26" spans="1:16" x14ac:dyDescent="0.2">
      <c r="A26" s="4">
        <v>4.8215867246652949E-9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57</v>
      </c>
      <c r="I26" s="4">
        <v>0</v>
      </c>
      <c r="J26" s="13"/>
      <c r="K26" s="5"/>
      <c r="L26" s="5" t="s">
        <v>57</v>
      </c>
      <c r="M26" s="5" t="s">
        <v>57</v>
      </c>
      <c r="N26" s="5" t="s">
        <v>57</v>
      </c>
      <c r="O26" s="2"/>
      <c r="P26" s="1"/>
    </row>
    <row r="27" spans="1:16" ht="51" x14ac:dyDescent="0.2">
      <c r="A27" s="9">
        <v>4.8215867246652949E-9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1" t="s">
        <v>580</v>
      </c>
      <c r="O27" s="2"/>
      <c r="P27" s="1"/>
    </row>
    <row r="28" spans="1:16" ht="15.2" customHeight="1" x14ac:dyDescent="0.2">
      <c r="A28" s="26" t="s">
        <v>581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"/>
      <c r="P28" s="1"/>
    </row>
    <row r="29" spans="1:16" x14ac:dyDescent="0.2">
      <c r="A29" s="4">
        <v>4.8215867246652949E-9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57</v>
      </c>
      <c r="I29" s="4">
        <v>0</v>
      </c>
      <c r="J29" s="13"/>
      <c r="K29" s="5"/>
      <c r="L29" s="5" t="s">
        <v>57</v>
      </c>
      <c r="M29" s="5" t="s">
        <v>57</v>
      </c>
      <c r="N29" s="5" t="s">
        <v>57</v>
      </c>
      <c r="O29" s="2"/>
      <c r="P29" s="1"/>
    </row>
    <row r="30" spans="1:16" ht="63.75" x14ac:dyDescent="0.2">
      <c r="A30" s="9">
        <v>4.8215867246652949E-9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1" t="s">
        <v>582</v>
      </c>
      <c r="O30" s="2"/>
      <c r="P30" s="1"/>
    </row>
    <row r="31" spans="1:16" x14ac:dyDescent="0.2">
      <c r="A31" s="9">
        <v>9.6431734493305914E-9</v>
      </c>
      <c r="B31" s="10"/>
      <c r="C31" s="9">
        <v>2.0000000000000002E-5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1" t="s">
        <v>97</v>
      </c>
      <c r="O31" s="2"/>
      <c r="P31" s="1"/>
    </row>
    <row r="32" spans="1:16" ht="38.25" x14ac:dyDescent="0.2">
      <c r="A32" s="6">
        <v>3.375110707265707E-8</v>
      </c>
      <c r="B32" s="12"/>
      <c r="C32" s="6">
        <v>6.9999999999999994E-5</v>
      </c>
      <c r="D32" s="12"/>
      <c r="E32" s="6">
        <v>0</v>
      </c>
      <c r="F32" s="6">
        <v>0</v>
      </c>
      <c r="G32" s="12"/>
      <c r="H32" s="12"/>
      <c r="I32" s="6">
        <v>0</v>
      </c>
      <c r="J32" s="12"/>
      <c r="K32" s="12"/>
      <c r="L32" s="12"/>
      <c r="M32" s="12"/>
      <c r="N32" s="7" t="s">
        <v>162</v>
      </c>
      <c r="O32" s="2"/>
      <c r="P32" s="1"/>
    </row>
    <row r="33" spans="1:16" ht="20.100000000000001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ht="36" customHeight="1" x14ac:dyDescent="0.2">
      <c r="A34" s="25" t="s">
        <v>32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1"/>
    </row>
  </sheetData>
  <mergeCells count="13">
    <mergeCell ref="A2:O2"/>
    <mergeCell ref="A3:O3"/>
    <mergeCell ref="A4:O4"/>
    <mergeCell ref="A7:N7"/>
    <mergeCell ref="A8:N8"/>
    <mergeCell ref="A11:N11"/>
    <mergeCell ref="A34:O34"/>
    <mergeCell ref="A14:N14"/>
    <mergeCell ref="A17:N17"/>
    <mergeCell ref="A20:N20"/>
    <mergeCell ref="A24:N24"/>
    <mergeCell ref="A25:N25"/>
    <mergeCell ref="A28:N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showGridLines="0" topLeftCell="A4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583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46</v>
      </c>
      <c r="D6" s="3" t="s">
        <v>102</v>
      </c>
      <c r="E6" s="3" t="s">
        <v>103</v>
      </c>
      <c r="F6" s="3" t="s">
        <v>47</v>
      </c>
      <c r="G6" s="3" t="s">
        <v>48</v>
      </c>
      <c r="H6" s="3" t="s">
        <v>34</v>
      </c>
      <c r="I6" s="3" t="s">
        <v>104</v>
      </c>
      <c r="J6" s="3" t="s">
        <v>553</v>
      </c>
      <c r="K6" s="3" t="s">
        <v>49</v>
      </c>
      <c r="L6" s="3" t="s">
        <v>50</v>
      </c>
      <c r="M6" s="3" t="s">
        <v>164</v>
      </c>
      <c r="N6" s="3" t="s">
        <v>51</v>
      </c>
      <c r="O6" s="3" t="s">
        <v>52</v>
      </c>
      <c r="P6" s="1"/>
    </row>
    <row r="7" spans="1:16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1"/>
    </row>
    <row r="8" spans="1:16" ht="15.2" customHeight="1" x14ac:dyDescent="0.2">
      <c r="A8" s="26" t="s">
        <v>165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1"/>
    </row>
    <row r="9" spans="1:16" x14ac:dyDescent="0.2">
      <c r="A9" s="4">
        <v>4.8215867246652949E-9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57</v>
      </c>
      <c r="I9" s="4">
        <v>0</v>
      </c>
      <c r="J9" s="13"/>
      <c r="K9" s="5"/>
      <c r="L9" s="5" t="s">
        <v>57</v>
      </c>
      <c r="M9" s="5" t="s">
        <v>57</v>
      </c>
      <c r="N9" s="5" t="s">
        <v>57</v>
      </c>
      <c r="O9" s="5" t="s">
        <v>57</v>
      </c>
      <c r="P9" s="1"/>
    </row>
    <row r="10" spans="1:16" x14ac:dyDescent="0.2">
      <c r="A10" s="9">
        <v>4.8215867246652949E-9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166</v>
      </c>
      <c r="P10" s="1"/>
    </row>
    <row r="11" spans="1:16" ht="15.2" customHeight="1" x14ac:dyDescent="0.2">
      <c r="A11" s="26" t="s">
        <v>122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1"/>
    </row>
    <row r="12" spans="1:16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57</v>
      </c>
      <c r="I12" s="4">
        <v>0</v>
      </c>
      <c r="J12" s="13"/>
      <c r="K12" s="5"/>
      <c r="L12" s="5" t="s">
        <v>57</v>
      </c>
      <c r="M12" s="5" t="s">
        <v>57</v>
      </c>
      <c r="N12" s="5" t="s">
        <v>57</v>
      </c>
      <c r="O12" s="5" t="s">
        <v>57</v>
      </c>
      <c r="P12" s="1"/>
    </row>
    <row r="13" spans="1:16" ht="25.5" x14ac:dyDescent="0.2">
      <c r="A13" s="9">
        <v>4.8215867246652949E-9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143</v>
      </c>
      <c r="P13" s="1"/>
    </row>
    <row r="14" spans="1:16" ht="15.2" customHeight="1" x14ac:dyDescent="0.2">
      <c r="A14" s="26" t="s">
        <v>167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1"/>
    </row>
    <row r="15" spans="1:16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13"/>
      <c r="K15" s="5"/>
      <c r="L15" s="5" t="s">
        <v>57</v>
      </c>
      <c r="M15" s="5" t="s">
        <v>57</v>
      </c>
      <c r="N15" s="5" t="s">
        <v>57</v>
      </c>
      <c r="O15" s="5" t="s">
        <v>57</v>
      </c>
      <c r="P15" s="1"/>
    </row>
    <row r="16" spans="1:16" ht="25.5" x14ac:dyDescent="0.2">
      <c r="A16" s="9">
        <v>4.8215867246652949E-9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168</v>
      </c>
      <c r="P16" s="1"/>
    </row>
    <row r="17" spans="1:16" ht="15.2" customHeight="1" x14ac:dyDescent="0.2">
      <c r="A17" s="26" t="s">
        <v>493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"/>
    </row>
    <row r="18" spans="1:16" x14ac:dyDescent="0.2">
      <c r="A18" s="4">
        <v>4.8215867246652949E-9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57</v>
      </c>
      <c r="I18" s="4">
        <v>0</v>
      </c>
      <c r="J18" s="13"/>
      <c r="K18" s="5"/>
      <c r="L18" s="5" t="s">
        <v>57</v>
      </c>
      <c r="M18" s="5" t="s">
        <v>57</v>
      </c>
      <c r="N18" s="5" t="s">
        <v>57</v>
      </c>
      <c r="O18" s="5" t="s">
        <v>57</v>
      </c>
      <c r="P18" s="1"/>
    </row>
    <row r="19" spans="1:16" x14ac:dyDescent="0.2">
      <c r="A19" s="9">
        <v>4.8215867246652949E-9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494</v>
      </c>
      <c r="P19" s="1"/>
    </row>
    <row r="20" spans="1:16" x14ac:dyDescent="0.2">
      <c r="A20" s="9">
        <v>1.9286346898661183E-8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91</v>
      </c>
      <c r="P20" s="1"/>
    </row>
    <row r="21" spans="1:16" ht="15.2" customHeight="1" x14ac:dyDescent="0.2">
      <c r="A21" s="26" t="s">
        <v>92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1"/>
    </row>
    <row r="22" spans="1:16" ht="15.2" customHeight="1" x14ac:dyDescent="0.2">
      <c r="A22" s="26" t="s">
        <v>584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"/>
    </row>
    <row r="23" spans="1:16" x14ac:dyDescent="0.2">
      <c r="A23" s="4">
        <v>4.8215867246652949E-9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57</v>
      </c>
      <c r="I23" s="4">
        <v>0</v>
      </c>
      <c r="J23" s="13"/>
      <c r="K23" s="5"/>
      <c r="L23" s="5" t="s">
        <v>57</v>
      </c>
      <c r="M23" s="5" t="s">
        <v>57</v>
      </c>
      <c r="N23" s="5" t="s">
        <v>57</v>
      </c>
      <c r="O23" s="5" t="s">
        <v>57</v>
      </c>
      <c r="P23" s="1"/>
    </row>
    <row r="24" spans="1:16" ht="51" x14ac:dyDescent="0.2">
      <c r="A24" s="9">
        <v>4.8215867246652949E-9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585</v>
      </c>
      <c r="P24" s="1"/>
    </row>
    <row r="25" spans="1:16" ht="15.2" customHeight="1" x14ac:dyDescent="0.2">
      <c r="A25" s="26" t="s">
        <v>586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1"/>
    </row>
    <row r="26" spans="1:16" x14ac:dyDescent="0.2">
      <c r="A26" s="4">
        <v>4.8215867246652949E-9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57</v>
      </c>
      <c r="I26" s="4">
        <v>0</v>
      </c>
      <c r="J26" s="13"/>
      <c r="K26" s="5"/>
      <c r="L26" s="5" t="s">
        <v>57</v>
      </c>
      <c r="M26" s="5" t="s">
        <v>57</v>
      </c>
      <c r="N26" s="5" t="s">
        <v>57</v>
      </c>
      <c r="O26" s="5" t="s">
        <v>57</v>
      </c>
      <c r="P26" s="1"/>
    </row>
    <row r="27" spans="1:16" ht="51" x14ac:dyDescent="0.2">
      <c r="A27" s="9">
        <v>4.8215867246652949E-9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587</v>
      </c>
      <c r="P27" s="1"/>
    </row>
    <row r="28" spans="1:16" x14ac:dyDescent="0.2">
      <c r="A28" s="9">
        <v>9.6431734493305914E-9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97</v>
      </c>
      <c r="P28" s="1"/>
    </row>
    <row r="29" spans="1:16" ht="25.5" x14ac:dyDescent="0.2">
      <c r="A29" s="6">
        <v>2.8929520347991774E-8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173</v>
      </c>
      <c r="P29" s="1"/>
    </row>
    <row r="30" spans="1:16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 x14ac:dyDescent="0.2">
      <c r="A31" s="25" t="s">
        <v>32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42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588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46</v>
      </c>
      <c r="D6" s="3" t="s">
        <v>102</v>
      </c>
      <c r="E6" s="3" t="s">
        <v>103</v>
      </c>
      <c r="F6" s="3" t="s">
        <v>47</v>
      </c>
      <c r="G6" s="3" t="s">
        <v>48</v>
      </c>
      <c r="H6" s="3" t="s">
        <v>34</v>
      </c>
      <c r="I6" s="3" t="s">
        <v>104</v>
      </c>
      <c r="J6" s="3" t="s">
        <v>553</v>
      </c>
      <c r="K6" s="3" t="s">
        <v>49</v>
      </c>
      <c r="L6" s="3" t="s">
        <v>50</v>
      </c>
      <c r="M6" s="3" t="s">
        <v>164</v>
      </c>
      <c r="N6" s="3" t="s">
        <v>51</v>
      </c>
      <c r="O6" s="3" t="s">
        <v>52</v>
      </c>
      <c r="P6" s="1"/>
    </row>
    <row r="7" spans="1:16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1"/>
    </row>
    <row r="8" spans="1:16" ht="15.2" customHeight="1" x14ac:dyDescent="0.2">
      <c r="A8" s="26" t="s">
        <v>589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1"/>
    </row>
    <row r="9" spans="1:16" ht="36" x14ac:dyDescent="0.2">
      <c r="A9" s="4">
        <v>0.21060227941012444</v>
      </c>
      <c r="B9" s="4">
        <v>1.33972061590569E-2</v>
      </c>
      <c r="C9" s="4">
        <v>436.79039999999998</v>
      </c>
      <c r="D9" s="4">
        <v>166.08</v>
      </c>
      <c r="E9" s="4">
        <v>263000</v>
      </c>
      <c r="F9" s="4">
        <v>2.04</v>
      </c>
      <c r="G9" s="4">
        <v>4.9000000000000004</v>
      </c>
      <c r="H9" s="5" t="s">
        <v>55</v>
      </c>
      <c r="I9" s="4">
        <v>11.15</v>
      </c>
      <c r="J9" s="14">
        <v>41548</v>
      </c>
      <c r="K9" s="5" t="s">
        <v>62</v>
      </c>
      <c r="L9" s="5" t="s">
        <v>590</v>
      </c>
      <c r="M9" s="5" t="s">
        <v>376</v>
      </c>
      <c r="N9" s="5" t="s">
        <v>591</v>
      </c>
      <c r="O9" s="5" t="s">
        <v>592</v>
      </c>
      <c r="P9" s="1"/>
    </row>
    <row r="10" spans="1:16" ht="36" x14ac:dyDescent="0.2">
      <c r="A10" s="4">
        <v>2.5360253986497243</v>
      </c>
      <c r="B10" s="4">
        <v>0.168891328617398</v>
      </c>
      <c r="C10" s="4">
        <v>5259.732</v>
      </c>
      <c r="D10" s="4">
        <v>131.1</v>
      </c>
      <c r="E10" s="4">
        <v>4012000</v>
      </c>
      <c r="F10" s="4">
        <v>2.4500000000000002</v>
      </c>
      <c r="G10" s="4">
        <v>4.0999999999999996</v>
      </c>
      <c r="H10" s="5" t="s">
        <v>55</v>
      </c>
      <c r="I10" s="4">
        <v>13.01</v>
      </c>
      <c r="J10" s="14">
        <v>41548</v>
      </c>
      <c r="K10" s="5" t="s">
        <v>62</v>
      </c>
      <c r="L10" s="5" t="s">
        <v>590</v>
      </c>
      <c r="M10" s="5" t="s">
        <v>376</v>
      </c>
      <c r="N10" s="5" t="s">
        <v>593</v>
      </c>
      <c r="O10" s="5" t="s">
        <v>594</v>
      </c>
      <c r="P10" s="1"/>
    </row>
    <row r="11" spans="1:16" ht="48" x14ac:dyDescent="0.2">
      <c r="A11" s="4">
        <v>0.61302938088098025</v>
      </c>
      <c r="B11" s="4">
        <v>0.26465169985280002</v>
      </c>
      <c r="C11" s="4">
        <v>1271.4266399999999</v>
      </c>
      <c r="D11" s="4">
        <v>132.33000000000001</v>
      </c>
      <c r="E11" s="4">
        <v>960800</v>
      </c>
      <c r="F11" s="4">
        <v>0.22</v>
      </c>
      <c r="G11" s="4">
        <v>4.7</v>
      </c>
      <c r="H11" s="5" t="s">
        <v>55</v>
      </c>
      <c r="I11" s="4">
        <v>2.17</v>
      </c>
      <c r="J11" s="14">
        <v>41548</v>
      </c>
      <c r="K11" s="5" t="s">
        <v>185</v>
      </c>
      <c r="L11" s="5" t="s">
        <v>154</v>
      </c>
      <c r="M11" s="5" t="s">
        <v>595</v>
      </c>
      <c r="N11" s="5" t="s">
        <v>596</v>
      </c>
      <c r="O11" s="5" t="s">
        <v>597</v>
      </c>
      <c r="P11" s="1"/>
    </row>
    <row r="12" spans="1:16" ht="48" x14ac:dyDescent="0.2">
      <c r="A12" s="4">
        <v>0.89016362581850494</v>
      </c>
      <c r="B12" s="4">
        <v>0.11399011140607</v>
      </c>
      <c r="C12" s="4">
        <v>1846.204738504</v>
      </c>
      <c r="D12" s="4">
        <v>154.47999999999999</v>
      </c>
      <c r="E12" s="4">
        <v>1195109.23</v>
      </c>
      <c r="F12" s="4">
        <v>1.71</v>
      </c>
      <c r="G12" s="4">
        <v>5.6</v>
      </c>
      <c r="H12" s="5" t="s">
        <v>55</v>
      </c>
      <c r="I12" s="4">
        <v>6.68</v>
      </c>
      <c r="J12" s="14">
        <v>41548</v>
      </c>
      <c r="K12" s="5" t="s">
        <v>62</v>
      </c>
      <c r="L12" s="5" t="s">
        <v>598</v>
      </c>
      <c r="M12" s="5" t="s">
        <v>376</v>
      </c>
      <c r="N12" s="5" t="s">
        <v>599</v>
      </c>
      <c r="O12" s="5" t="s">
        <v>600</v>
      </c>
      <c r="P12" s="1"/>
    </row>
    <row r="13" spans="1:16" ht="48" x14ac:dyDescent="0.2">
      <c r="A13" s="4">
        <v>1.5018340046297538</v>
      </c>
      <c r="B13" s="4">
        <v>0.27824401314389702</v>
      </c>
      <c r="C13" s="4">
        <v>3114.8128000000002</v>
      </c>
      <c r="D13" s="4">
        <v>132.32</v>
      </c>
      <c r="E13" s="4">
        <v>2354000</v>
      </c>
      <c r="F13" s="4">
        <v>2.21</v>
      </c>
      <c r="G13" s="4">
        <v>4.8</v>
      </c>
      <c r="H13" s="5" t="s">
        <v>55</v>
      </c>
      <c r="I13" s="4">
        <v>10.050000000000001</v>
      </c>
      <c r="J13" s="14">
        <v>41548</v>
      </c>
      <c r="K13" s="5" t="s">
        <v>62</v>
      </c>
      <c r="L13" s="5" t="s">
        <v>598</v>
      </c>
      <c r="M13" s="5" t="s">
        <v>376</v>
      </c>
      <c r="N13" s="5" t="s">
        <v>601</v>
      </c>
      <c r="O13" s="5" t="s">
        <v>602</v>
      </c>
      <c r="P13" s="1"/>
    </row>
    <row r="14" spans="1:16" ht="48" x14ac:dyDescent="0.2">
      <c r="A14" s="4">
        <v>5.578922994681923E-2</v>
      </c>
      <c r="B14" s="4">
        <v>2.24E-2</v>
      </c>
      <c r="C14" s="4">
        <v>115.7072</v>
      </c>
      <c r="D14" s="4">
        <v>103.31</v>
      </c>
      <c r="E14" s="4">
        <v>112000</v>
      </c>
      <c r="F14" s="4">
        <v>2.74</v>
      </c>
      <c r="G14" s="4">
        <v>2.95</v>
      </c>
      <c r="H14" s="5" t="s">
        <v>55</v>
      </c>
      <c r="I14" s="4">
        <v>12.6</v>
      </c>
      <c r="J14" s="14">
        <v>41757</v>
      </c>
      <c r="K14" s="5" t="s">
        <v>62</v>
      </c>
      <c r="L14" s="5" t="s">
        <v>598</v>
      </c>
      <c r="M14" s="5" t="s">
        <v>376</v>
      </c>
      <c r="N14" s="5" t="s">
        <v>603</v>
      </c>
      <c r="O14" s="5" t="s">
        <v>604</v>
      </c>
      <c r="P14" s="1"/>
    </row>
    <row r="15" spans="1:16" ht="48" x14ac:dyDescent="0.2">
      <c r="A15" s="4">
        <v>9.7680599148125727E-2</v>
      </c>
      <c r="B15" s="4">
        <v>3.1319553014552998E-2</v>
      </c>
      <c r="C15" s="4">
        <v>202.59015284</v>
      </c>
      <c r="D15" s="4">
        <v>134.47999999999999</v>
      </c>
      <c r="E15" s="4">
        <v>150647.04999999999</v>
      </c>
      <c r="F15" s="4">
        <v>0.43</v>
      </c>
      <c r="G15" s="4">
        <v>4.8</v>
      </c>
      <c r="H15" s="5" t="s">
        <v>55</v>
      </c>
      <c r="I15" s="4">
        <v>2.41</v>
      </c>
      <c r="J15" s="14">
        <v>41548</v>
      </c>
      <c r="K15" s="5" t="s">
        <v>185</v>
      </c>
      <c r="L15" s="5" t="s">
        <v>605</v>
      </c>
      <c r="M15" s="5" t="s">
        <v>182</v>
      </c>
      <c r="N15" s="5" t="s">
        <v>606</v>
      </c>
      <c r="O15" s="5" t="s">
        <v>607</v>
      </c>
      <c r="P15" s="1"/>
    </row>
    <row r="16" spans="1:16" ht="36" x14ac:dyDescent="0.2">
      <c r="A16" s="4">
        <v>1.0444914604446696</v>
      </c>
      <c r="B16" s="4">
        <v>0.12909609784510701</v>
      </c>
      <c r="C16" s="4">
        <v>2166.2815999999998</v>
      </c>
      <c r="D16" s="4">
        <v>139.58000000000001</v>
      </c>
      <c r="E16" s="4">
        <v>1552000</v>
      </c>
      <c r="F16" s="4">
        <v>1.1100000000000001</v>
      </c>
      <c r="G16" s="4">
        <v>6.5</v>
      </c>
      <c r="H16" s="5" t="s">
        <v>55</v>
      </c>
      <c r="I16" s="4">
        <v>2.61</v>
      </c>
      <c r="J16" s="14">
        <v>41548</v>
      </c>
      <c r="K16" s="5" t="s">
        <v>62</v>
      </c>
      <c r="L16" s="5" t="s">
        <v>181</v>
      </c>
      <c r="M16" s="5" t="s">
        <v>376</v>
      </c>
      <c r="N16" s="5" t="s">
        <v>608</v>
      </c>
      <c r="O16" s="5" t="s">
        <v>609</v>
      </c>
      <c r="P16" s="1"/>
    </row>
    <row r="17" spans="1:16" ht="36" x14ac:dyDescent="0.2">
      <c r="A17" s="4">
        <v>0.27811355813848093</v>
      </c>
      <c r="B17" s="4">
        <v>4.6784441587399701E-2</v>
      </c>
      <c r="C17" s="4">
        <v>576.80920000000003</v>
      </c>
      <c r="D17" s="4">
        <v>148.28</v>
      </c>
      <c r="E17" s="4">
        <v>389000</v>
      </c>
      <c r="F17" s="4">
        <v>0.77</v>
      </c>
      <c r="G17" s="4">
        <v>6.5</v>
      </c>
      <c r="H17" s="5" t="s">
        <v>55</v>
      </c>
      <c r="I17" s="4">
        <v>3.28</v>
      </c>
      <c r="J17" s="14">
        <v>41548</v>
      </c>
      <c r="K17" s="5" t="s">
        <v>62</v>
      </c>
      <c r="L17" s="5" t="s">
        <v>181</v>
      </c>
      <c r="M17" s="5" t="s">
        <v>376</v>
      </c>
      <c r="N17" s="5" t="s">
        <v>610</v>
      </c>
      <c r="O17" s="5" t="s">
        <v>611</v>
      </c>
      <c r="P17" s="1"/>
    </row>
    <row r="18" spans="1:16" ht="36" x14ac:dyDescent="0.2">
      <c r="A18" s="4">
        <v>4.8043221172961532</v>
      </c>
      <c r="B18" s="4">
        <v>0.193717553140762</v>
      </c>
      <c r="C18" s="4">
        <v>9964.1931000000004</v>
      </c>
      <c r="D18" s="4">
        <v>138.99</v>
      </c>
      <c r="E18" s="4">
        <v>7169000</v>
      </c>
      <c r="F18" s="4">
        <v>1.73</v>
      </c>
      <c r="G18" s="4">
        <v>6</v>
      </c>
      <c r="H18" s="5" t="s">
        <v>55</v>
      </c>
      <c r="I18" s="4">
        <v>6.08</v>
      </c>
      <c r="J18" s="14">
        <v>41548</v>
      </c>
      <c r="K18" s="5" t="s">
        <v>185</v>
      </c>
      <c r="L18" s="5" t="s">
        <v>186</v>
      </c>
      <c r="M18" s="5" t="s">
        <v>376</v>
      </c>
      <c r="N18" s="5" t="s">
        <v>612</v>
      </c>
      <c r="O18" s="5" t="s">
        <v>613</v>
      </c>
      <c r="P18" s="1"/>
    </row>
    <row r="19" spans="1:16" ht="36" x14ac:dyDescent="0.2">
      <c r="A19" s="4">
        <v>3.7111511940412546E-2</v>
      </c>
      <c r="B19" s="4">
        <v>3.7695374738658402E-2</v>
      </c>
      <c r="C19" s="4">
        <v>76.969499999999996</v>
      </c>
      <c r="D19" s="4">
        <v>132.25</v>
      </c>
      <c r="E19" s="4">
        <v>58200</v>
      </c>
      <c r="F19" s="4">
        <v>0.62</v>
      </c>
      <c r="G19" s="4">
        <v>6.75</v>
      </c>
      <c r="H19" s="5" t="s">
        <v>55</v>
      </c>
      <c r="I19" s="4">
        <v>1.96</v>
      </c>
      <c r="J19" s="14">
        <v>41548</v>
      </c>
      <c r="K19" s="5" t="s">
        <v>185</v>
      </c>
      <c r="L19" s="5" t="s">
        <v>253</v>
      </c>
      <c r="M19" s="5" t="s">
        <v>182</v>
      </c>
      <c r="N19" s="5" t="s">
        <v>614</v>
      </c>
      <c r="O19" s="5" t="s">
        <v>615</v>
      </c>
      <c r="P19" s="1"/>
    </row>
    <row r="20" spans="1:16" ht="36" x14ac:dyDescent="0.2">
      <c r="A20" s="4">
        <v>0.36304619402039812</v>
      </c>
      <c r="B20" s="4">
        <v>0.48410931241767102</v>
      </c>
      <c r="C20" s="4">
        <v>752.96</v>
      </c>
      <c r="D20" s="4">
        <v>104</v>
      </c>
      <c r="E20" s="4">
        <v>724000</v>
      </c>
      <c r="F20" s="4">
        <v>3.31</v>
      </c>
      <c r="G20" s="4">
        <v>3.9</v>
      </c>
      <c r="H20" s="5" t="s">
        <v>55</v>
      </c>
      <c r="I20" s="4">
        <v>4.5</v>
      </c>
      <c r="J20" s="14">
        <v>41771</v>
      </c>
      <c r="K20" s="5" t="s">
        <v>185</v>
      </c>
      <c r="L20" s="5" t="s">
        <v>253</v>
      </c>
      <c r="M20" s="5" t="s">
        <v>616</v>
      </c>
      <c r="N20" s="5" t="s">
        <v>617</v>
      </c>
      <c r="O20" s="5" t="s">
        <v>618</v>
      </c>
      <c r="P20" s="1"/>
    </row>
    <row r="21" spans="1:16" ht="25.5" x14ac:dyDescent="0.2">
      <c r="A21" s="9">
        <v>12.432209360324148</v>
      </c>
      <c r="B21" s="10"/>
      <c r="C21" s="9">
        <v>25784.477331343998</v>
      </c>
      <c r="D21" s="10"/>
      <c r="E21" s="9">
        <v>18939756.280000001</v>
      </c>
      <c r="F21" s="9">
        <v>1.82779721957259</v>
      </c>
      <c r="G21" s="10"/>
      <c r="H21" s="10"/>
      <c r="I21" s="9">
        <v>7.4970840907976255</v>
      </c>
      <c r="J21" s="10"/>
      <c r="K21" s="10"/>
      <c r="L21" s="10"/>
      <c r="M21" s="10"/>
      <c r="N21" s="10"/>
      <c r="O21" s="11" t="s">
        <v>619</v>
      </c>
      <c r="P21" s="1"/>
    </row>
    <row r="22" spans="1:16" ht="15.2" customHeight="1" x14ac:dyDescent="0.2">
      <c r="A22" s="26" t="s">
        <v>229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"/>
    </row>
    <row r="23" spans="1:16" x14ac:dyDescent="0.2">
      <c r="A23" s="4">
        <v>4.8215867246652949E-9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57</v>
      </c>
      <c r="I23" s="4">
        <v>0</v>
      </c>
      <c r="J23" s="14"/>
      <c r="K23" s="5"/>
      <c r="L23" s="5" t="s">
        <v>57</v>
      </c>
      <c r="M23" s="5" t="s">
        <v>57</v>
      </c>
      <c r="N23" s="5" t="s">
        <v>57</v>
      </c>
      <c r="O23" s="5" t="s">
        <v>57</v>
      </c>
      <c r="P23" s="1"/>
    </row>
    <row r="24" spans="1:16" ht="25.5" x14ac:dyDescent="0.2">
      <c r="A24" s="9">
        <v>4.8215867246652949E-9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245</v>
      </c>
      <c r="P24" s="1"/>
    </row>
    <row r="25" spans="1:16" ht="15.2" customHeight="1" x14ac:dyDescent="0.2">
      <c r="A25" s="26" t="s">
        <v>620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1"/>
    </row>
    <row r="26" spans="1:16" ht="48" x14ac:dyDescent="0.2">
      <c r="A26" s="4">
        <v>0.35515746253697467</v>
      </c>
      <c r="B26" s="4">
        <v>2.5318125E-2</v>
      </c>
      <c r="C26" s="4">
        <v>736.59872323800005</v>
      </c>
      <c r="D26" s="4">
        <v>105.78</v>
      </c>
      <c r="E26" s="4">
        <v>696349.71</v>
      </c>
      <c r="F26" s="4">
        <v>6.5</v>
      </c>
      <c r="G26" s="4">
        <v>7.375</v>
      </c>
      <c r="H26" s="5" t="s">
        <v>35</v>
      </c>
      <c r="I26" s="4">
        <v>5.37</v>
      </c>
      <c r="J26" s="14">
        <v>41690</v>
      </c>
      <c r="K26" s="5" t="s">
        <v>62</v>
      </c>
      <c r="L26" s="5" t="s">
        <v>158</v>
      </c>
      <c r="M26" s="5" t="s">
        <v>202</v>
      </c>
      <c r="N26" s="5" t="s">
        <v>621</v>
      </c>
      <c r="O26" s="5" t="s">
        <v>622</v>
      </c>
      <c r="P26" s="1"/>
    </row>
    <row r="27" spans="1:16" ht="25.5" x14ac:dyDescent="0.2">
      <c r="A27" s="9">
        <v>0.35515746253697467</v>
      </c>
      <c r="B27" s="10"/>
      <c r="C27" s="9">
        <v>736.59872323800005</v>
      </c>
      <c r="D27" s="10"/>
      <c r="E27" s="9">
        <v>696349.71</v>
      </c>
      <c r="F27" s="9">
        <v>6.5</v>
      </c>
      <c r="G27" s="10"/>
      <c r="H27" s="10"/>
      <c r="I27" s="9">
        <v>5.37</v>
      </c>
      <c r="J27" s="10"/>
      <c r="K27" s="10"/>
      <c r="L27" s="10"/>
      <c r="M27" s="10"/>
      <c r="N27" s="10"/>
      <c r="O27" s="11" t="s">
        <v>623</v>
      </c>
      <c r="P27" s="1"/>
    </row>
    <row r="28" spans="1:16" ht="15.2" customHeight="1" x14ac:dyDescent="0.2">
      <c r="A28" s="26" t="s">
        <v>493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1"/>
    </row>
    <row r="29" spans="1:16" x14ac:dyDescent="0.2">
      <c r="A29" s="4">
        <v>4.8215867246652949E-9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57</v>
      </c>
      <c r="I29" s="4">
        <v>0</v>
      </c>
      <c r="J29" s="14"/>
      <c r="K29" s="5"/>
      <c r="L29" s="5" t="s">
        <v>57</v>
      </c>
      <c r="M29" s="5" t="s">
        <v>57</v>
      </c>
      <c r="N29" s="5" t="s">
        <v>57</v>
      </c>
      <c r="O29" s="5" t="s">
        <v>57</v>
      </c>
      <c r="P29" s="1"/>
    </row>
    <row r="30" spans="1:16" x14ac:dyDescent="0.2">
      <c r="A30" s="9">
        <v>4.8215867246652949E-9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494</v>
      </c>
      <c r="P30" s="1"/>
    </row>
    <row r="31" spans="1:16" x14ac:dyDescent="0.2">
      <c r="A31" s="9">
        <v>12.787366832504295</v>
      </c>
      <c r="B31" s="10"/>
      <c r="C31" s="9">
        <v>26521.076074582001</v>
      </c>
      <c r="D31" s="10"/>
      <c r="E31" s="9">
        <v>19636105.989999998</v>
      </c>
      <c r="F31" s="9">
        <v>1.9575633933333265</v>
      </c>
      <c r="G31" s="10"/>
      <c r="H31" s="10"/>
      <c r="I31" s="9">
        <v>7.4380062626191261</v>
      </c>
      <c r="J31" s="10"/>
      <c r="K31" s="10"/>
      <c r="L31" s="10"/>
      <c r="M31" s="10"/>
      <c r="N31" s="10"/>
      <c r="O31" s="11" t="s">
        <v>91</v>
      </c>
      <c r="P31" s="1"/>
    </row>
    <row r="32" spans="1:16" ht="15.2" customHeight="1" x14ac:dyDescent="0.2">
      <c r="A32" s="26" t="s">
        <v>92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1"/>
    </row>
    <row r="33" spans="1:16" ht="15.2" customHeight="1" x14ac:dyDescent="0.2">
      <c r="A33" s="26" t="s">
        <v>624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1"/>
    </row>
    <row r="34" spans="1:16" x14ac:dyDescent="0.2">
      <c r="A34" s="4">
        <v>4.8215867246652949E-9</v>
      </c>
      <c r="B34" s="4">
        <v>0</v>
      </c>
      <c r="C34" s="4">
        <v>1.0000000000000001E-5</v>
      </c>
      <c r="D34" s="4">
        <v>0</v>
      </c>
      <c r="E34" s="4">
        <v>0</v>
      </c>
      <c r="F34" s="4">
        <v>0</v>
      </c>
      <c r="G34" s="4">
        <v>0</v>
      </c>
      <c r="H34" s="5" t="s">
        <v>57</v>
      </c>
      <c r="I34" s="4">
        <v>0</v>
      </c>
      <c r="J34" s="14"/>
      <c r="K34" s="5"/>
      <c r="L34" s="5" t="s">
        <v>57</v>
      </c>
      <c r="M34" s="5" t="s">
        <v>57</v>
      </c>
      <c r="N34" s="5" t="s">
        <v>57</v>
      </c>
      <c r="O34" s="5" t="s">
        <v>57</v>
      </c>
      <c r="P34" s="1"/>
    </row>
    <row r="35" spans="1:16" ht="38.25" x14ac:dyDescent="0.2">
      <c r="A35" s="9">
        <v>4.8215867246652949E-9</v>
      </c>
      <c r="B35" s="10"/>
      <c r="C35" s="9">
        <v>1.0000000000000001E-5</v>
      </c>
      <c r="D35" s="10"/>
      <c r="E35" s="9">
        <v>0</v>
      </c>
      <c r="F35" s="9">
        <v>0</v>
      </c>
      <c r="G35" s="10"/>
      <c r="H35" s="10"/>
      <c r="I35" s="9">
        <v>0</v>
      </c>
      <c r="J35" s="10"/>
      <c r="K35" s="10"/>
      <c r="L35" s="10"/>
      <c r="M35" s="10"/>
      <c r="N35" s="10"/>
      <c r="O35" s="11" t="s">
        <v>625</v>
      </c>
      <c r="P35" s="1"/>
    </row>
    <row r="36" spans="1:16" ht="15.2" customHeight="1" x14ac:dyDescent="0.2">
      <c r="A36" s="26" t="s">
        <v>626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1"/>
    </row>
    <row r="37" spans="1:16" x14ac:dyDescent="0.2">
      <c r="A37" s="4">
        <v>4.8215867246652949E-9</v>
      </c>
      <c r="B37" s="4">
        <v>0</v>
      </c>
      <c r="C37" s="4">
        <v>1.0000000000000001E-5</v>
      </c>
      <c r="D37" s="4">
        <v>0</v>
      </c>
      <c r="E37" s="4">
        <v>0</v>
      </c>
      <c r="F37" s="4">
        <v>0</v>
      </c>
      <c r="G37" s="4">
        <v>0</v>
      </c>
      <c r="H37" s="5" t="s">
        <v>57</v>
      </c>
      <c r="I37" s="4">
        <v>0</v>
      </c>
      <c r="J37" s="14"/>
      <c r="K37" s="5"/>
      <c r="L37" s="5" t="s">
        <v>57</v>
      </c>
      <c r="M37" s="5" t="s">
        <v>57</v>
      </c>
      <c r="N37" s="5" t="s">
        <v>57</v>
      </c>
      <c r="O37" s="5" t="s">
        <v>57</v>
      </c>
      <c r="P37" s="1"/>
    </row>
    <row r="38" spans="1:16" ht="38.25" x14ac:dyDescent="0.2">
      <c r="A38" s="9">
        <v>4.8215867246652949E-9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627</v>
      </c>
      <c r="P38" s="1"/>
    </row>
    <row r="39" spans="1:16" x14ac:dyDescent="0.2">
      <c r="A39" s="9">
        <v>9.6431734493305914E-9</v>
      </c>
      <c r="B39" s="10"/>
      <c r="C39" s="9">
        <v>2.0000000000000002E-5</v>
      </c>
      <c r="D39" s="10"/>
      <c r="E39" s="9">
        <v>0</v>
      </c>
      <c r="F39" s="9">
        <v>0</v>
      </c>
      <c r="G39" s="10"/>
      <c r="H39" s="10"/>
      <c r="I39" s="9">
        <v>0</v>
      </c>
      <c r="J39" s="10"/>
      <c r="K39" s="10"/>
      <c r="L39" s="10"/>
      <c r="M39" s="10"/>
      <c r="N39" s="10"/>
      <c r="O39" s="11" t="s">
        <v>97</v>
      </c>
      <c r="P39" s="1"/>
    </row>
    <row r="40" spans="1:16" ht="25.5" x14ac:dyDescent="0.2">
      <c r="A40" s="6">
        <v>12.787366842147469</v>
      </c>
      <c r="B40" s="12"/>
      <c r="C40" s="6">
        <v>26521.076094582</v>
      </c>
      <c r="D40" s="12"/>
      <c r="E40" s="6">
        <v>19636105.989999998</v>
      </c>
      <c r="F40" s="6">
        <v>1.9575633918570943</v>
      </c>
      <c r="G40" s="12"/>
      <c r="H40" s="12"/>
      <c r="I40" s="6">
        <v>7.4380062570099978</v>
      </c>
      <c r="J40" s="12"/>
      <c r="K40" s="12"/>
      <c r="L40" s="12"/>
      <c r="M40" s="12"/>
      <c r="N40" s="12"/>
      <c r="O40" s="7" t="s">
        <v>330</v>
      </c>
      <c r="P40" s="1"/>
    </row>
    <row r="41" spans="1:16" ht="20.100000000000001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ht="36" customHeight="1" x14ac:dyDescent="0.2">
      <c r="A42" s="25" t="s">
        <v>32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</row>
  </sheetData>
  <mergeCells count="12">
    <mergeCell ref="A2:P2"/>
    <mergeCell ref="A3:P3"/>
    <mergeCell ref="A4:P4"/>
    <mergeCell ref="A7:O7"/>
    <mergeCell ref="A8:O8"/>
    <mergeCell ref="A36:O36"/>
    <mergeCell ref="A42:P42"/>
    <mergeCell ref="A22:O22"/>
    <mergeCell ref="A25:O25"/>
    <mergeCell ref="A28:O28"/>
    <mergeCell ref="A32:O32"/>
    <mergeCell ref="A33:O3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628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100</v>
      </c>
      <c r="C6" s="3" t="s">
        <v>46</v>
      </c>
      <c r="D6" s="3" t="s">
        <v>102</v>
      </c>
      <c r="E6" s="3" t="s">
        <v>103</v>
      </c>
      <c r="F6" s="3" t="s">
        <v>34</v>
      </c>
      <c r="G6" s="3" t="s">
        <v>164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x14ac:dyDescent="0.2">
      <c r="A8" s="4">
        <v>4.8215867246652949E-9</v>
      </c>
      <c r="B8" s="4">
        <v>0</v>
      </c>
      <c r="C8" s="4">
        <v>1.0000000000000001E-5</v>
      </c>
      <c r="D8" s="4">
        <v>0</v>
      </c>
      <c r="E8" s="4">
        <v>0</v>
      </c>
      <c r="F8" s="5" t="s">
        <v>57</v>
      </c>
      <c r="G8" s="5" t="s">
        <v>57</v>
      </c>
      <c r="H8" s="5" t="s">
        <v>57</v>
      </c>
      <c r="I8" s="5" t="s">
        <v>57</v>
      </c>
      <c r="J8" s="2"/>
      <c r="K8" s="1"/>
    </row>
    <row r="9" spans="1:11" x14ac:dyDescent="0.2">
      <c r="A9" s="9">
        <v>4.8215867246652949E-9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1" t="s">
        <v>91</v>
      </c>
      <c r="J9" s="2"/>
      <c r="K9" s="1"/>
    </row>
    <row r="10" spans="1:11" ht="15.2" customHeight="1" x14ac:dyDescent="0.2">
      <c r="A10" s="26" t="s">
        <v>92</v>
      </c>
      <c r="B10" s="26"/>
      <c r="C10" s="26"/>
      <c r="D10" s="26"/>
      <c r="E10" s="26"/>
      <c r="F10" s="26"/>
      <c r="G10" s="26"/>
      <c r="H10" s="26"/>
      <c r="I10" s="26"/>
      <c r="J10" s="2"/>
      <c r="K10" s="1"/>
    </row>
    <row r="11" spans="1:11" x14ac:dyDescent="0.2">
      <c r="A11" s="4">
        <v>4.8215867246652949E-9</v>
      </c>
      <c r="B11" s="4">
        <v>0</v>
      </c>
      <c r="C11" s="4">
        <v>1.0000000000000001E-5</v>
      </c>
      <c r="D11" s="4">
        <v>0</v>
      </c>
      <c r="E11" s="4">
        <v>0</v>
      </c>
      <c r="F11" s="5" t="s">
        <v>57</v>
      </c>
      <c r="G11" s="5" t="s">
        <v>57</v>
      </c>
      <c r="H11" s="5" t="s">
        <v>57</v>
      </c>
      <c r="I11" s="5" t="s">
        <v>57</v>
      </c>
      <c r="J11" s="2"/>
      <c r="K11" s="1"/>
    </row>
    <row r="12" spans="1:11" ht="24" x14ac:dyDescent="0.2">
      <c r="A12" s="4">
        <v>5.8843319409956732E-11</v>
      </c>
      <c r="B12" s="4">
        <v>1.6099270579202199E-2</v>
      </c>
      <c r="C12" s="4">
        <v>1.220414E-7</v>
      </c>
      <c r="D12" s="4">
        <v>1E-4</v>
      </c>
      <c r="E12" s="4">
        <v>122.0414</v>
      </c>
      <c r="F12" s="5" t="s">
        <v>36</v>
      </c>
      <c r="G12" s="5" t="s">
        <v>269</v>
      </c>
      <c r="H12" s="5" t="s">
        <v>629</v>
      </c>
      <c r="I12" s="5" t="s">
        <v>630</v>
      </c>
      <c r="J12" s="2"/>
      <c r="K12" s="1"/>
    </row>
    <row r="13" spans="1:11" x14ac:dyDescent="0.2">
      <c r="A13" s="9">
        <v>4.8804300440752522E-9</v>
      </c>
      <c r="B13" s="10"/>
      <c r="C13" s="9">
        <v>1.0122041399999999E-5</v>
      </c>
      <c r="D13" s="10"/>
      <c r="E13" s="9">
        <v>122.0414</v>
      </c>
      <c r="F13" s="10"/>
      <c r="G13" s="10"/>
      <c r="H13" s="10"/>
      <c r="I13" s="11" t="s">
        <v>97</v>
      </c>
      <c r="J13" s="2"/>
      <c r="K13" s="1"/>
    </row>
    <row r="14" spans="1:11" x14ac:dyDescent="0.2">
      <c r="A14" s="6">
        <v>9.702016768740547E-9</v>
      </c>
      <c r="B14" s="12"/>
      <c r="C14" s="6">
        <v>2.01220414E-5</v>
      </c>
      <c r="D14" s="12"/>
      <c r="E14" s="6">
        <v>122.0414</v>
      </c>
      <c r="F14" s="12"/>
      <c r="G14" s="12"/>
      <c r="H14" s="12"/>
      <c r="I14" s="7" t="s">
        <v>485</v>
      </c>
      <c r="J14" s="2"/>
      <c r="K14" s="1"/>
    </row>
    <row r="15" spans="1:11" ht="50.4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 x14ac:dyDescent="0.2">
      <c r="A16" s="25" t="s">
        <v>32</v>
      </c>
      <c r="B16" s="25"/>
      <c r="C16" s="25"/>
      <c r="D16" s="25"/>
      <c r="E16" s="25"/>
      <c r="F16" s="25"/>
      <c r="G16" s="25"/>
      <c r="H16" s="25"/>
      <c r="I16" s="25"/>
      <c r="J16" s="25"/>
      <c r="K16" s="1"/>
    </row>
  </sheetData>
  <mergeCells count="6">
    <mergeCell ref="A16:J16"/>
    <mergeCell ref="A2:J2"/>
    <mergeCell ref="A3:J3"/>
    <mergeCell ref="A4:J4"/>
    <mergeCell ref="A7:I7"/>
    <mergeCell ref="A10:I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9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2" t="s">
        <v>631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"/>
    </row>
    <row r="3" spans="1:12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1"/>
    </row>
    <row r="4" spans="1:12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100</v>
      </c>
      <c r="C6" s="3" t="s">
        <v>46</v>
      </c>
      <c r="D6" s="3" t="s">
        <v>102</v>
      </c>
      <c r="E6" s="3" t="s">
        <v>103</v>
      </c>
      <c r="F6" s="3" t="s">
        <v>553</v>
      </c>
      <c r="G6" s="3" t="s">
        <v>34</v>
      </c>
      <c r="H6" s="3" t="s">
        <v>164</v>
      </c>
      <c r="I6" s="3" t="s">
        <v>51</v>
      </c>
      <c r="J6" s="3" t="s">
        <v>52</v>
      </c>
      <c r="K6" s="2"/>
      <c r="L6" s="1"/>
    </row>
    <row r="7" spans="1:12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"/>
      <c r="L7" s="1"/>
    </row>
    <row r="8" spans="1:12" ht="15.2" customHeight="1" x14ac:dyDescent="0.2">
      <c r="A8" s="26" t="s">
        <v>632</v>
      </c>
      <c r="B8" s="26"/>
      <c r="C8" s="26"/>
      <c r="D8" s="26"/>
      <c r="E8" s="26"/>
      <c r="F8" s="26"/>
      <c r="G8" s="26"/>
      <c r="H8" s="26"/>
      <c r="I8" s="26"/>
      <c r="J8" s="26"/>
      <c r="K8" s="2"/>
      <c r="L8" s="1"/>
    </row>
    <row r="9" spans="1:12" x14ac:dyDescent="0.2">
      <c r="A9" s="4">
        <v>4.8215867246652949E-9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57</v>
      </c>
      <c r="H9" s="5" t="s">
        <v>57</v>
      </c>
      <c r="I9" s="5" t="s">
        <v>57</v>
      </c>
      <c r="J9" s="5" t="s">
        <v>57</v>
      </c>
      <c r="K9" s="2"/>
      <c r="L9" s="1"/>
    </row>
    <row r="10" spans="1:12" x14ac:dyDescent="0.2">
      <c r="A10" s="9">
        <v>4.8215867246652949E-9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633</v>
      </c>
      <c r="K10" s="2"/>
      <c r="L10" s="1"/>
    </row>
    <row r="11" spans="1:12" ht="15.2" customHeight="1" x14ac:dyDescent="0.2">
      <c r="A11" s="26" t="s">
        <v>634</v>
      </c>
      <c r="B11" s="26"/>
      <c r="C11" s="26"/>
      <c r="D11" s="26"/>
      <c r="E11" s="26"/>
      <c r="F11" s="26"/>
      <c r="G11" s="26"/>
      <c r="H11" s="26"/>
      <c r="I11" s="26"/>
      <c r="J11" s="26"/>
      <c r="K11" s="2"/>
      <c r="L11" s="1"/>
    </row>
    <row r="12" spans="1:12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57</v>
      </c>
      <c r="H12" s="5" t="s">
        <v>57</v>
      </c>
      <c r="I12" s="5" t="s">
        <v>57</v>
      </c>
      <c r="J12" s="5" t="s">
        <v>57</v>
      </c>
      <c r="K12" s="2"/>
      <c r="L12" s="1"/>
    </row>
    <row r="13" spans="1:12" x14ac:dyDescent="0.2">
      <c r="A13" s="9">
        <v>4.8215867246652949E-9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635</v>
      </c>
      <c r="K13" s="2"/>
      <c r="L13" s="1"/>
    </row>
    <row r="14" spans="1:12" ht="15.2" customHeight="1" x14ac:dyDescent="0.2">
      <c r="A14" s="26" t="s">
        <v>636</v>
      </c>
      <c r="B14" s="26"/>
      <c r="C14" s="26"/>
      <c r="D14" s="26"/>
      <c r="E14" s="26"/>
      <c r="F14" s="26"/>
      <c r="G14" s="26"/>
      <c r="H14" s="26"/>
      <c r="I14" s="26"/>
      <c r="J14" s="26"/>
      <c r="K14" s="2"/>
      <c r="L14" s="1"/>
    </row>
    <row r="15" spans="1:12" x14ac:dyDescent="0.2">
      <c r="A15" s="4">
        <v>3.4687496854197759E-2</v>
      </c>
      <c r="B15" s="4">
        <v>2.9784784784784801E-2</v>
      </c>
      <c r="C15" s="4">
        <v>71.942078064780006</v>
      </c>
      <c r="D15" s="4">
        <v>92.05</v>
      </c>
      <c r="E15" s="4">
        <v>78155.435159999994</v>
      </c>
      <c r="F15" s="14">
        <v>41548</v>
      </c>
      <c r="G15" s="5" t="s">
        <v>35</v>
      </c>
      <c r="H15" s="5" t="s">
        <v>637</v>
      </c>
      <c r="I15" s="5" t="s">
        <v>638</v>
      </c>
      <c r="J15" s="5" t="s">
        <v>639</v>
      </c>
      <c r="K15" s="2"/>
      <c r="L15" s="1"/>
    </row>
    <row r="16" spans="1:12" x14ac:dyDescent="0.2">
      <c r="A16" s="9">
        <v>3.4687496854197759E-2</v>
      </c>
      <c r="B16" s="10"/>
      <c r="C16" s="9">
        <v>71.942078064780006</v>
      </c>
      <c r="D16" s="10"/>
      <c r="E16" s="9">
        <v>78155.435159999994</v>
      </c>
      <c r="F16" s="10"/>
      <c r="G16" s="10"/>
      <c r="H16" s="10"/>
      <c r="I16" s="10"/>
      <c r="J16" s="11" t="s">
        <v>640</v>
      </c>
      <c r="K16" s="2"/>
      <c r="L16" s="1"/>
    </row>
    <row r="17" spans="1:12" ht="15.2" customHeight="1" x14ac:dyDescent="0.2">
      <c r="A17" s="26" t="s">
        <v>641</v>
      </c>
      <c r="B17" s="26"/>
      <c r="C17" s="26"/>
      <c r="D17" s="26"/>
      <c r="E17" s="26"/>
      <c r="F17" s="26"/>
      <c r="G17" s="26"/>
      <c r="H17" s="26"/>
      <c r="I17" s="26"/>
      <c r="J17" s="26"/>
      <c r="K17" s="2"/>
      <c r="L17" s="1"/>
    </row>
    <row r="18" spans="1:12" ht="36" x14ac:dyDescent="0.2">
      <c r="A18" s="4">
        <v>3.9586053670546018E-2</v>
      </c>
      <c r="B18" s="4">
        <v>1.75276970172938E-2</v>
      </c>
      <c r="C18" s="4">
        <v>82.1017145</v>
      </c>
      <c r="D18" s="4">
        <v>105.95</v>
      </c>
      <c r="E18" s="4">
        <v>77491</v>
      </c>
      <c r="F18" s="14">
        <v>41548</v>
      </c>
      <c r="G18" s="5" t="s">
        <v>55</v>
      </c>
      <c r="H18" s="5" t="s">
        <v>642</v>
      </c>
      <c r="I18" s="5" t="s">
        <v>643</v>
      </c>
      <c r="J18" s="5" t="s">
        <v>644</v>
      </c>
      <c r="K18" s="2"/>
      <c r="L18" s="1"/>
    </row>
    <row r="19" spans="1:12" ht="24" x14ac:dyDescent="0.2">
      <c r="A19" s="4">
        <v>9.5842200763550447E-2</v>
      </c>
      <c r="B19" s="4">
        <v>1.11217055681635E-2</v>
      </c>
      <c r="C19" s="4">
        <v>198.77730348239999</v>
      </c>
      <c r="D19" s="4">
        <v>118.92</v>
      </c>
      <c r="E19" s="4">
        <v>167152.122</v>
      </c>
      <c r="F19" s="14">
        <v>41548</v>
      </c>
      <c r="G19" s="5" t="s">
        <v>35</v>
      </c>
      <c r="H19" s="5" t="s">
        <v>642</v>
      </c>
      <c r="I19" s="5" t="s">
        <v>645</v>
      </c>
      <c r="J19" s="5" t="s">
        <v>646</v>
      </c>
      <c r="K19" s="2"/>
      <c r="L19" s="1"/>
    </row>
    <row r="20" spans="1:12" x14ac:dyDescent="0.2">
      <c r="A20" s="9">
        <v>0.13542825443409645</v>
      </c>
      <c r="B20" s="10"/>
      <c r="C20" s="9">
        <v>280.8790179824</v>
      </c>
      <c r="D20" s="10"/>
      <c r="E20" s="9">
        <v>244643.122</v>
      </c>
      <c r="F20" s="10"/>
      <c r="G20" s="10"/>
      <c r="H20" s="10"/>
      <c r="I20" s="10"/>
      <c r="J20" s="11" t="s">
        <v>647</v>
      </c>
      <c r="K20" s="2"/>
      <c r="L20" s="1"/>
    </row>
    <row r="21" spans="1:12" x14ac:dyDescent="0.2">
      <c r="A21" s="9">
        <v>0.17011576093146769</v>
      </c>
      <c r="B21" s="10"/>
      <c r="C21" s="9">
        <v>352.82111604718</v>
      </c>
      <c r="D21" s="10"/>
      <c r="E21" s="9">
        <v>322798.55716000003</v>
      </c>
      <c r="F21" s="10"/>
      <c r="G21" s="10"/>
      <c r="H21" s="10"/>
      <c r="I21" s="10"/>
      <c r="J21" s="11" t="s">
        <v>91</v>
      </c>
      <c r="K21" s="2"/>
      <c r="L21" s="1"/>
    </row>
    <row r="22" spans="1:12" ht="15.2" customHeight="1" x14ac:dyDescent="0.2">
      <c r="A22" s="26" t="s">
        <v>92</v>
      </c>
      <c r="B22" s="26"/>
      <c r="C22" s="26"/>
      <c r="D22" s="26"/>
      <c r="E22" s="26"/>
      <c r="F22" s="26"/>
      <c r="G22" s="26"/>
      <c r="H22" s="26"/>
      <c r="I22" s="26"/>
      <c r="J22" s="26"/>
      <c r="K22" s="2"/>
      <c r="L22" s="1"/>
    </row>
    <row r="23" spans="1:12" ht="15.2" customHeight="1" x14ac:dyDescent="0.2">
      <c r="A23" s="26" t="s">
        <v>648</v>
      </c>
      <c r="B23" s="26"/>
      <c r="C23" s="26"/>
      <c r="D23" s="26"/>
      <c r="E23" s="26"/>
      <c r="F23" s="26"/>
      <c r="G23" s="26"/>
      <c r="H23" s="26"/>
      <c r="I23" s="26"/>
      <c r="J23" s="26"/>
      <c r="K23" s="2"/>
      <c r="L23" s="1"/>
    </row>
    <row r="24" spans="1:12" x14ac:dyDescent="0.2">
      <c r="A24" s="4">
        <v>4.8215867246652949E-9</v>
      </c>
      <c r="B24" s="4">
        <v>0</v>
      </c>
      <c r="C24" s="4">
        <v>1.0000000000000001E-5</v>
      </c>
      <c r="D24" s="4">
        <v>0</v>
      </c>
      <c r="E24" s="4">
        <v>0</v>
      </c>
      <c r="F24" s="14"/>
      <c r="G24" s="5" t="s">
        <v>57</v>
      </c>
      <c r="H24" s="5" t="s">
        <v>57</v>
      </c>
      <c r="I24" s="5" t="s">
        <v>57</v>
      </c>
      <c r="J24" s="5" t="s">
        <v>57</v>
      </c>
      <c r="K24" s="2"/>
      <c r="L24" s="1"/>
    </row>
    <row r="25" spans="1:12" ht="25.5" x14ac:dyDescent="0.2">
      <c r="A25" s="9">
        <v>4.8215867246652949E-9</v>
      </c>
      <c r="B25" s="10"/>
      <c r="C25" s="9">
        <v>1.0000000000000001E-5</v>
      </c>
      <c r="D25" s="10"/>
      <c r="E25" s="9">
        <v>0</v>
      </c>
      <c r="F25" s="10"/>
      <c r="G25" s="10"/>
      <c r="H25" s="10"/>
      <c r="I25" s="10"/>
      <c r="J25" s="11" t="s">
        <v>649</v>
      </c>
      <c r="K25" s="2"/>
      <c r="L25" s="1"/>
    </row>
    <row r="26" spans="1:12" ht="15.2" customHeight="1" x14ac:dyDescent="0.2">
      <c r="A26" s="26" t="s">
        <v>650</v>
      </c>
      <c r="B26" s="26"/>
      <c r="C26" s="26"/>
      <c r="D26" s="26"/>
      <c r="E26" s="26"/>
      <c r="F26" s="26"/>
      <c r="G26" s="26"/>
      <c r="H26" s="26"/>
      <c r="I26" s="26"/>
      <c r="J26" s="26"/>
      <c r="K26" s="2"/>
      <c r="L26" s="1"/>
    </row>
    <row r="27" spans="1:12" ht="24" x14ac:dyDescent="0.2">
      <c r="A27" s="4">
        <v>0.15638867685218028</v>
      </c>
      <c r="B27" s="4">
        <v>1.10808194019018E-4</v>
      </c>
      <c r="C27" s="4">
        <v>324.35106072479999</v>
      </c>
      <c r="D27" s="4">
        <v>105647.2</v>
      </c>
      <c r="E27" s="4">
        <v>307.01339999999999</v>
      </c>
      <c r="F27" s="14">
        <v>41548</v>
      </c>
      <c r="G27" s="5" t="s">
        <v>35</v>
      </c>
      <c r="H27" s="5" t="s">
        <v>651</v>
      </c>
      <c r="I27" s="5" t="s">
        <v>652</v>
      </c>
      <c r="J27" s="5" t="s">
        <v>653</v>
      </c>
      <c r="K27" s="2"/>
      <c r="L27" s="1"/>
    </row>
    <row r="28" spans="1:12" ht="36" x14ac:dyDescent="0.2">
      <c r="A28" s="4">
        <v>0.19369128325766849</v>
      </c>
      <c r="B28" s="4">
        <v>2.0671703807322899E-2</v>
      </c>
      <c r="C28" s="4">
        <v>401.71689179999998</v>
      </c>
      <c r="D28" s="4">
        <v>98.19</v>
      </c>
      <c r="E28" s="4">
        <v>409122</v>
      </c>
      <c r="F28" s="14">
        <v>41722</v>
      </c>
      <c r="G28" s="5" t="s">
        <v>35</v>
      </c>
      <c r="H28" s="5" t="s">
        <v>651</v>
      </c>
      <c r="I28" s="5" t="s">
        <v>654</v>
      </c>
      <c r="J28" s="5" t="s">
        <v>655</v>
      </c>
      <c r="K28" s="2"/>
      <c r="L28" s="1"/>
    </row>
    <row r="29" spans="1:12" x14ac:dyDescent="0.2">
      <c r="A29" s="9">
        <v>0.35007996010984876</v>
      </c>
      <c r="B29" s="10"/>
      <c r="C29" s="9">
        <v>726.06795252480003</v>
      </c>
      <c r="D29" s="10"/>
      <c r="E29" s="9">
        <v>409429.0134</v>
      </c>
      <c r="F29" s="10"/>
      <c r="G29" s="10"/>
      <c r="H29" s="10"/>
      <c r="I29" s="10"/>
      <c r="J29" s="11" t="s">
        <v>656</v>
      </c>
      <c r="K29" s="2"/>
      <c r="L29" s="1"/>
    </row>
    <row r="30" spans="1:12" ht="15.2" customHeight="1" x14ac:dyDescent="0.2">
      <c r="A30" s="26" t="s">
        <v>657</v>
      </c>
      <c r="B30" s="26"/>
      <c r="C30" s="26"/>
      <c r="D30" s="26"/>
      <c r="E30" s="26"/>
      <c r="F30" s="26"/>
      <c r="G30" s="26"/>
      <c r="H30" s="26"/>
      <c r="I30" s="26"/>
      <c r="J30" s="26"/>
      <c r="K30" s="2"/>
      <c r="L30" s="1"/>
    </row>
    <row r="31" spans="1:12" ht="24" x14ac:dyDescent="0.2">
      <c r="A31" s="4">
        <v>2.1892652131136565E-2</v>
      </c>
      <c r="B31" s="4">
        <v>0.105225315724461</v>
      </c>
      <c r="C31" s="4">
        <v>45.405492799999998</v>
      </c>
      <c r="D31" s="4">
        <v>100</v>
      </c>
      <c r="E31" s="4">
        <v>45405.4928</v>
      </c>
      <c r="F31" s="14">
        <v>41731</v>
      </c>
      <c r="G31" s="5" t="s">
        <v>40</v>
      </c>
      <c r="H31" s="5" t="s">
        <v>637</v>
      </c>
      <c r="I31" s="5" t="s">
        <v>658</v>
      </c>
      <c r="J31" s="5" t="s">
        <v>659</v>
      </c>
      <c r="K31" s="2"/>
      <c r="L31" s="1"/>
    </row>
    <row r="32" spans="1:12" x14ac:dyDescent="0.2">
      <c r="A32" s="9">
        <v>2.1892652131136565E-2</v>
      </c>
      <c r="B32" s="10"/>
      <c r="C32" s="9">
        <v>45.405492799999998</v>
      </c>
      <c r="D32" s="10"/>
      <c r="E32" s="9">
        <v>45405.4928</v>
      </c>
      <c r="F32" s="10"/>
      <c r="G32" s="10"/>
      <c r="H32" s="10"/>
      <c r="I32" s="10"/>
      <c r="J32" s="11" t="s">
        <v>660</v>
      </c>
      <c r="K32" s="2"/>
      <c r="L32" s="1"/>
    </row>
    <row r="33" spans="1:12" ht="15.2" customHeight="1" x14ac:dyDescent="0.2">
      <c r="A33" s="26" t="s">
        <v>661</v>
      </c>
      <c r="B33" s="26"/>
      <c r="C33" s="26"/>
      <c r="D33" s="26"/>
      <c r="E33" s="26"/>
      <c r="F33" s="26"/>
      <c r="G33" s="26"/>
      <c r="H33" s="26"/>
      <c r="I33" s="26"/>
      <c r="J33" s="26"/>
      <c r="K33" s="2"/>
      <c r="L33" s="1"/>
    </row>
    <row r="34" spans="1:12" ht="24" x14ac:dyDescent="0.2">
      <c r="A34" s="4">
        <v>0.27092178550164753</v>
      </c>
      <c r="B34" s="4">
        <v>2.8475041634408601E-3</v>
      </c>
      <c r="C34" s="4">
        <v>561.89342009699999</v>
      </c>
      <c r="D34" s="4">
        <v>110.85</v>
      </c>
      <c r="E34" s="4">
        <v>506895.28200000001</v>
      </c>
      <c r="F34" s="14">
        <v>41548</v>
      </c>
      <c r="G34" s="5" t="s">
        <v>35</v>
      </c>
      <c r="H34" s="5" t="s">
        <v>642</v>
      </c>
      <c r="I34" s="5" t="s">
        <v>662</v>
      </c>
      <c r="J34" s="5" t="s">
        <v>663</v>
      </c>
      <c r="K34" s="2"/>
      <c r="L34" s="1"/>
    </row>
    <row r="35" spans="1:12" ht="25.5" x14ac:dyDescent="0.2">
      <c r="A35" s="9">
        <v>0.27092178550164753</v>
      </c>
      <c r="B35" s="10"/>
      <c r="C35" s="9">
        <v>561.89342009699999</v>
      </c>
      <c r="D35" s="10"/>
      <c r="E35" s="9">
        <v>506895.28200000001</v>
      </c>
      <c r="F35" s="10"/>
      <c r="G35" s="10"/>
      <c r="H35" s="10"/>
      <c r="I35" s="10"/>
      <c r="J35" s="11" t="s">
        <v>664</v>
      </c>
      <c r="K35" s="2"/>
      <c r="L35" s="1"/>
    </row>
    <row r="36" spans="1:12" x14ac:dyDescent="0.2">
      <c r="A36" s="9">
        <v>0.64289440256421959</v>
      </c>
      <c r="B36" s="10"/>
      <c r="C36" s="9">
        <v>1333.3668754217999</v>
      </c>
      <c r="D36" s="10"/>
      <c r="E36" s="9">
        <v>961729.78819999995</v>
      </c>
      <c r="F36" s="10"/>
      <c r="G36" s="10"/>
      <c r="H36" s="10"/>
      <c r="I36" s="10"/>
      <c r="J36" s="11" t="s">
        <v>97</v>
      </c>
      <c r="K36" s="2"/>
      <c r="L36" s="1"/>
    </row>
    <row r="37" spans="1:12" x14ac:dyDescent="0.2">
      <c r="A37" s="6">
        <v>0.81301016349568733</v>
      </c>
      <c r="B37" s="12"/>
      <c r="C37" s="6">
        <v>1686.18799146898</v>
      </c>
      <c r="D37" s="12"/>
      <c r="E37" s="6">
        <v>1284528.3453599999</v>
      </c>
      <c r="F37" s="12"/>
      <c r="G37" s="12"/>
      <c r="H37" s="12"/>
      <c r="I37" s="12"/>
      <c r="J37" s="7" t="s">
        <v>665</v>
      </c>
      <c r="K37" s="2"/>
      <c r="L37" s="1"/>
    </row>
    <row r="38" spans="1:12" ht="20.100000000000001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1"/>
    </row>
    <row r="39" spans="1:12" ht="36" customHeight="1" x14ac:dyDescent="0.2">
      <c r="A39" s="25" t="s">
        <v>32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1"/>
    </row>
  </sheetData>
  <mergeCells count="14">
    <mergeCell ref="A2:K2"/>
    <mergeCell ref="A3:K3"/>
    <mergeCell ref="A4:K4"/>
    <mergeCell ref="A7:J7"/>
    <mergeCell ref="A8:J8"/>
    <mergeCell ref="A11:J11"/>
    <mergeCell ref="A33:J33"/>
    <mergeCell ref="A39:K39"/>
    <mergeCell ref="A14:J14"/>
    <mergeCell ref="A17:J17"/>
    <mergeCell ref="A22:J22"/>
    <mergeCell ref="A23:J23"/>
    <mergeCell ref="A26:J26"/>
    <mergeCell ref="A30:J3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6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2" t="s">
        <v>666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"/>
    </row>
    <row r="3" spans="1:12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1"/>
    </row>
    <row r="4" spans="1:12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100</v>
      </c>
      <c r="C6" s="3" t="s">
        <v>46</v>
      </c>
      <c r="D6" s="3" t="s">
        <v>102</v>
      </c>
      <c r="E6" s="3" t="s">
        <v>103</v>
      </c>
      <c r="F6" s="3" t="s">
        <v>553</v>
      </c>
      <c r="G6" s="3" t="s">
        <v>34</v>
      </c>
      <c r="H6" s="3" t="s">
        <v>164</v>
      </c>
      <c r="I6" s="3" t="s">
        <v>51</v>
      </c>
      <c r="J6" s="3" t="s">
        <v>52</v>
      </c>
      <c r="K6" s="2"/>
      <c r="L6" s="1"/>
    </row>
    <row r="7" spans="1:12" ht="15.2" customHeight="1" x14ac:dyDescent="0.2">
      <c r="A7" s="26" t="s">
        <v>667</v>
      </c>
      <c r="B7" s="26"/>
      <c r="C7" s="26"/>
      <c r="D7" s="26"/>
      <c r="E7" s="26"/>
      <c r="F7" s="26"/>
      <c r="G7" s="26"/>
      <c r="H7" s="26"/>
      <c r="I7" s="26"/>
      <c r="J7" s="26"/>
      <c r="K7" s="2"/>
      <c r="L7" s="1"/>
    </row>
    <row r="8" spans="1:12" x14ac:dyDescent="0.2">
      <c r="A8" s="4">
        <v>4.8215867246652949E-9</v>
      </c>
      <c r="B8" s="4">
        <v>0</v>
      </c>
      <c r="C8" s="4">
        <v>1.0000000000000001E-5</v>
      </c>
      <c r="D8" s="4">
        <v>0</v>
      </c>
      <c r="E8" s="4">
        <v>0</v>
      </c>
      <c r="F8" s="14"/>
      <c r="G8" s="5" t="s">
        <v>57</v>
      </c>
      <c r="H8" s="5" t="s">
        <v>57</v>
      </c>
      <c r="I8" s="5" t="s">
        <v>57</v>
      </c>
      <c r="J8" s="5" t="s">
        <v>57</v>
      </c>
      <c r="K8" s="2"/>
      <c r="L8" s="1"/>
    </row>
    <row r="9" spans="1:12" x14ac:dyDescent="0.2">
      <c r="A9" s="9">
        <v>4.8215867246652949E-9</v>
      </c>
      <c r="B9" s="10"/>
      <c r="C9" s="9">
        <v>1.0000000000000001E-5</v>
      </c>
      <c r="D9" s="10"/>
      <c r="E9" s="9">
        <v>0</v>
      </c>
      <c r="F9" s="10"/>
      <c r="G9" s="10"/>
      <c r="H9" s="10"/>
      <c r="I9" s="10"/>
      <c r="J9" s="11" t="s">
        <v>668</v>
      </c>
      <c r="K9" s="2"/>
      <c r="L9" s="1"/>
    </row>
    <row r="10" spans="1:12" ht="15.2" customHeight="1" x14ac:dyDescent="0.2">
      <c r="A10" s="26" t="s">
        <v>528</v>
      </c>
      <c r="B10" s="26"/>
      <c r="C10" s="26"/>
      <c r="D10" s="26"/>
      <c r="E10" s="26"/>
      <c r="F10" s="26"/>
      <c r="G10" s="26"/>
      <c r="H10" s="26"/>
      <c r="I10" s="26"/>
      <c r="J10" s="26"/>
      <c r="K10" s="2"/>
      <c r="L10" s="1"/>
    </row>
    <row r="11" spans="1:12" ht="48" x14ac:dyDescent="0.2">
      <c r="A11" s="4">
        <v>1.3358496669049638E-2</v>
      </c>
      <c r="B11" s="4">
        <v>0</v>
      </c>
      <c r="C11" s="4">
        <v>27.705602806464</v>
      </c>
      <c r="D11" s="4">
        <v>268.16000000000003</v>
      </c>
      <c r="E11" s="4">
        <v>10331.74329</v>
      </c>
      <c r="F11" s="14">
        <v>41548</v>
      </c>
      <c r="G11" s="5" t="s">
        <v>36</v>
      </c>
      <c r="H11" s="5" t="s">
        <v>384</v>
      </c>
      <c r="I11" s="5" t="s">
        <v>669</v>
      </c>
      <c r="J11" s="5" t="s">
        <v>670</v>
      </c>
      <c r="K11" s="2"/>
      <c r="L11" s="1"/>
    </row>
    <row r="12" spans="1:12" ht="24" x14ac:dyDescent="0.2">
      <c r="A12" s="4">
        <v>7.1598740494361181E-4</v>
      </c>
      <c r="B12" s="4">
        <v>0</v>
      </c>
      <c r="C12" s="4">
        <v>1.4849622039999999</v>
      </c>
      <c r="D12" s="4">
        <v>39545</v>
      </c>
      <c r="E12" s="4">
        <v>3.7551199999999998</v>
      </c>
      <c r="F12" s="14">
        <v>41548</v>
      </c>
      <c r="G12" s="5" t="s">
        <v>36</v>
      </c>
      <c r="H12" s="5" t="s">
        <v>269</v>
      </c>
      <c r="I12" s="5" t="s">
        <v>671</v>
      </c>
      <c r="J12" s="5" t="s">
        <v>672</v>
      </c>
      <c r="K12" s="2"/>
      <c r="L12" s="1"/>
    </row>
    <row r="13" spans="1:12" x14ac:dyDescent="0.2">
      <c r="A13" s="9">
        <v>1.4074484073993251E-2</v>
      </c>
      <c r="B13" s="10"/>
      <c r="C13" s="9">
        <v>29.190565010463999</v>
      </c>
      <c r="D13" s="10"/>
      <c r="E13" s="9">
        <v>10335.49841</v>
      </c>
      <c r="F13" s="10"/>
      <c r="G13" s="10"/>
      <c r="H13" s="10"/>
      <c r="I13" s="10"/>
      <c r="J13" s="11" t="s">
        <v>529</v>
      </c>
      <c r="K13" s="2"/>
      <c r="L13" s="1"/>
    </row>
    <row r="14" spans="1:12" x14ac:dyDescent="0.2">
      <c r="A14" s="6">
        <v>1.4074488895579974E-2</v>
      </c>
      <c r="B14" s="12"/>
      <c r="C14" s="6">
        <v>29.190575010463998</v>
      </c>
      <c r="D14" s="12"/>
      <c r="E14" s="6">
        <v>10335.49841</v>
      </c>
      <c r="F14" s="12"/>
      <c r="G14" s="12"/>
      <c r="H14" s="12"/>
      <c r="I14" s="12"/>
      <c r="J14" s="7" t="s">
        <v>530</v>
      </c>
      <c r="K14" s="2"/>
      <c r="L14" s="1"/>
    </row>
    <row r="15" spans="1:12" ht="50.4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1"/>
    </row>
    <row r="16" spans="1:12" ht="36" customHeight="1" x14ac:dyDescent="0.2">
      <c r="A16" s="25" t="s">
        <v>32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1"/>
    </row>
  </sheetData>
  <mergeCells count="6">
    <mergeCell ref="A16:K16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3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2" t="s">
        <v>673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1"/>
    </row>
    <row r="3" spans="1:12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1"/>
    </row>
    <row r="4" spans="1:12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100</v>
      </c>
      <c r="C6" s="3" t="s">
        <v>46</v>
      </c>
      <c r="D6" s="3" t="s">
        <v>102</v>
      </c>
      <c r="E6" s="3" t="s">
        <v>103</v>
      </c>
      <c r="F6" s="3" t="s">
        <v>553</v>
      </c>
      <c r="G6" s="3" t="s">
        <v>34</v>
      </c>
      <c r="H6" s="3" t="s">
        <v>164</v>
      </c>
      <c r="I6" s="3" t="s">
        <v>51</v>
      </c>
      <c r="J6" s="3" t="s">
        <v>52</v>
      </c>
      <c r="K6" s="2"/>
      <c r="L6" s="1"/>
    </row>
    <row r="7" spans="1:12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"/>
      <c r="L7" s="1"/>
    </row>
    <row r="8" spans="1:12" ht="15.2" customHeight="1" x14ac:dyDescent="0.2">
      <c r="A8" s="26" t="s">
        <v>532</v>
      </c>
      <c r="B8" s="26"/>
      <c r="C8" s="26"/>
      <c r="D8" s="26"/>
      <c r="E8" s="26"/>
      <c r="F8" s="26"/>
      <c r="G8" s="26"/>
      <c r="H8" s="26"/>
      <c r="I8" s="26"/>
      <c r="J8" s="26"/>
      <c r="K8" s="2"/>
      <c r="L8" s="1"/>
    </row>
    <row r="9" spans="1:12" x14ac:dyDescent="0.2">
      <c r="A9" s="4">
        <v>4.8215867246652949E-9</v>
      </c>
      <c r="B9" s="4">
        <v>0</v>
      </c>
      <c r="C9" s="4">
        <v>1.0000000000000001E-5</v>
      </c>
      <c r="D9" s="4">
        <v>0</v>
      </c>
      <c r="E9" s="4">
        <v>0</v>
      </c>
      <c r="F9" s="13"/>
      <c r="G9" s="5" t="s">
        <v>57</v>
      </c>
      <c r="H9" s="5" t="s">
        <v>57</v>
      </c>
      <c r="I9" s="5" t="s">
        <v>57</v>
      </c>
      <c r="J9" s="5" t="s">
        <v>57</v>
      </c>
      <c r="K9" s="2"/>
      <c r="L9" s="1"/>
    </row>
    <row r="10" spans="1:12" x14ac:dyDescent="0.2">
      <c r="A10" s="9">
        <v>4.8215867246652949E-9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533</v>
      </c>
      <c r="K10" s="2"/>
      <c r="L10" s="1"/>
    </row>
    <row r="11" spans="1:12" ht="15.2" customHeight="1" x14ac:dyDescent="0.2">
      <c r="A11" s="26" t="s">
        <v>534</v>
      </c>
      <c r="B11" s="26"/>
      <c r="C11" s="26"/>
      <c r="D11" s="26"/>
      <c r="E11" s="26"/>
      <c r="F11" s="26"/>
      <c r="G11" s="26"/>
      <c r="H11" s="26"/>
      <c r="I11" s="26"/>
      <c r="J11" s="26"/>
      <c r="K11" s="2"/>
      <c r="L11" s="1"/>
    </row>
    <row r="12" spans="1:12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13"/>
      <c r="G12" s="5" t="s">
        <v>57</v>
      </c>
      <c r="H12" s="5" t="s">
        <v>57</v>
      </c>
      <c r="I12" s="5" t="s">
        <v>57</v>
      </c>
      <c r="J12" s="5" t="s">
        <v>57</v>
      </c>
      <c r="K12" s="2"/>
      <c r="L12" s="1"/>
    </row>
    <row r="13" spans="1:12" x14ac:dyDescent="0.2">
      <c r="A13" s="9">
        <v>4.8215867246652949E-9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535</v>
      </c>
      <c r="K13" s="2"/>
      <c r="L13" s="1"/>
    </row>
    <row r="14" spans="1:12" ht="15.2" customHeight="1" x14ac:dyDescent="0.2">
      <c r="A14" s="26" t="s">
        <v>674</v>
      </c>
      <c r="B14" s="26"/>
      <c r="C14" s="26"/>
      <c r="D14" s="26"/>
      <c r="E14" s="26"/>
      <c r="F14" s="26"/>
      <c r="G14" s="26"/>
      <c r="H14" s="26"/>
      <c r="I14" s="26"/>
      <c r="J14" s="26"/>
      <c r="K14" s="2"/>
      <c r="L14" s="1"/>
    </row>
    <row r="15" spans="1:12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13"/>
      <c r="G15" s="5" t="s">
        <v>57</v>
      </c>
      <c r="H15" s="5" t="s">
        <v>57</v>
      </c>
      <c r="I15" s="5" t="s">
        <v>57</v>
      </c>
      <c r="J15" s="5" t="s">
        <v>57</v>
      </c>
      <c r="K15" s="2"/>
      <c r="L15" s="1"/>
    </row>
    <row r="16" spans="1:12" x14ac:dyDescent="0.2">
      <c r="A16" s="9">
        <v>4.8215867246652949E-9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675</v>
      </c>
      <c r="K16" s="2"/>
      <c r="L16" s="1"/>
    </row>
    <row r="17" spans="1:12" ht="15.2" customHeight="1" x14ac:dyDescent="0.2">
      <c r="A17" s="26" t="s">
        <v>536</v>
      </c>
      <c r="B17" s="26"/>
      <c r="C17" s="26"/>
      <c r="D17" s="26"/>
      <c r="E17" s="26"/>
      <c r="F17" s="26"/>
      <c r="G17" s="26"/>
      <c r="H17" s="26"/>
      <c r="I17" s="26"/>
      <c r="J17" s="26"/>
      <c r="K17" s="2"/>
      <c r="L17" s="1"/>
    </row>
    <row r="18" spans="1:12" x14ac:dyDescent="0.2">
      <c r="A18" s="4">
        <v>4.8215867246652949E-9</v>
      </c>
      <c r="B18" s="4">
        <v>0</v>
      </c>
      <c r="C18" s="4">
        <v>1.0000000000000001E-5</v>
      </c>
      <c r="D18" s="4">
        <v>0</v>
      </c>
      <c r="E18" s="4">
        <v>0</v>
      </c>
      <c r="F18" s="13"/>
      <c r="G18" s="5" t="s">
        <v>57</v>
      </c>
      <c r="H18" s="5" t="s">
        <v>57</v>
      </c>
      <c r="I18" s="5" t="s">
        <v>57</v>
      </c>
      <c r="J18" s="5" t="s">
        <v>57</v>
      </c>
      <c r="K18" s="2"/>
      <c r="L18" s="1"/>
    </row>
    <row r="19" spans="1:12" x14ac:dyDescent="0.2">
      <c r="A19" s="9">
        <v>4.8215867246652949E-9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537</v>
      </c>
      <c r="K19" s="2"/>
      <c r="L19" s="1"/>
    </row>
    <row r="20" spans="1:12" ht="15.2" customHeight="1" x14ac:dyDescent="0.2">
      <c r="A20" s="26" t="s">
        <v>493</v>
      </c>
      <c r="B20" s="26"/>
      <c r="C20" s="26"/>
      <c r="D20" s="26"/>
      <c r="E20" s="26"/>
      <c r="F20" s="26"/>
      <c r="G20" s="26"/>
      <c r="H20" s="26"/>
      <c r="I20" s="26"/>
      <c r="J20" s="26"/>
      <c r="K20" s="2"/>
      <c r="L20" s="1"/>
    </row>
    <row r="21" spans="1:12" x14ac:dyDescent="0.2">
      <c r="A21" s="4">
        <v>4.8215867246652949E-9</v>
      </c>
      <c r="B21" s="4">
        <v>0</v>
      </c>
      <c r="C21" s="4">
        <v>1.0000000000000001E-5</v>
      </c>
      <c r="D21" s="4">
        <v>0</v>
      </c>
      <c r="E21" s="4">
        <v>0</v>
      </c>
      <c r="F21" s="13"/>
      <c r="G21" s="5" t="s">
        <v>57</v>
      </c>
      <c r="H21" s="5" t="s">
        <v>57</v>
      </c>
      <c r="I21" s="5" t="s">
        <v>57</v>
      </c>
      <c r="J21" s="5" t="s">
        <v>57</v>
      </c>
      <c r="K21" s="2"/>
      <c r="L21" s="1"/>
    </row>
    <row r="22" spans="1:12" x14ac:dyDescent="0.2">
      <c r="A22" s="9">
        <v>4.8215867246652949E-9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494</v>
      </c>
      <c r="K22" s="2"/>
      <c r="L22" s="1"/>
    </row>
    <row r="23" spans="1:12" x14ac:dyDescent="0.2">
      <c r="A23" s="9">
        <v>2.4107933623326479E-8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91</v>
      </c>
      <c r="K23" s="2"/>
      <c r="L23" s="1"/>
    </row>
    <row r="24" spans="1:12" ht="15.2" customHeight="1" x14ac:dyDescent="0.2">
      <c r="A24" s="26" t="s">
        <v>92</v>
      </c>
      <c r="B24" s="26"/>
      <c r="C24" s="26"/>
      <c r="D24" s="26"/>
      <c r="E24" s="26"/>
      <c r="F24" s="26"/>
      <c r="G24" s="26"/>
      <c r="H24" s="26"/>
      <c r="I24" s="26"/>
      <c r="J24" s="26"/>
      <c r="K24" s="2"/>
      <c r="L24" s="1"/>
    </row>
    <row r="25" spans="1:12" ht="15.2" customHeight="1" x14ac:dyDescent="0.2">
      <c r="A25" s="26" t="s">
        <v>532</v>
      </c>
      <c r="B25" s="26"/>
      <c r="C25" s="26"/>
      <c r="D25" s="26"/>
      <c r="E25" s="26"/>
      <c r="F25" s="26"/>
      <c r="G25" s="26"/>
      <c r="H25" s="26"/>
      <c r="I25" s="26"/>
      <c r="J25" s="26"/>
      <c r="K25" s="2"/>
      <c r="L25" s="1"/>
    </row>
    <row r="26" spans="1:12" x14ac:dyDescent="0.2">
      <c r="A26" s="4">
        <v>4.8215867246652949E-9</v>
      </c>
      <c r="B26" s="4">
        <v>0</v>
      </c>
      <c r="C26" s="4">
        <v>1.0000000000000001E-5</v>
      </c>
      <c r="D26" s="4">
        <v>0</v>
      </c>
      <c r="E26" s="4">
        <v>0</v>
      </c>
      <c r="F26" s="13"/>
      <c r="G26" s="5" t="s">
        <v>57</v>
      </c>
      <c r="H26" s="5" t="s">
        <v>57</v>
      </c>
      <c r="I26" s="5" t="s">
        <v>57</v>
      </c>
      <c r="J26" s="5" t="s">
        <v>57</v>
      </c>
      <c r="K26" s="2"/>
      <c r="L26" s="1"/>
    </row>
    <row r="27" spans="1:12" x14ac:dyDescent="0.2">
      <c r="A27" s="9">
        <v>4.8215867246652949E-9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533</v>
      </c>
      <c r="K27" s="2"/>
      <c r="L27" s="1"/>
    </row>
    <row r="28" spans="1:12" ht="15.2" customHeight="1" x14ac:dyDescent="0.2">
      <c r="A28" s="26" t="s">
        <v>538</v>
      </c>
      <c r="B28" s="26"/>
      <c r="C28" s="26"/>
      <c r="D28" s="26"/>
      <c r="E28" s="26"/>
      <c r="F28" s="26"/>
      <c r="G28" s="26"/>
      <c r="H28" s="26"/>
      <c r="I28" s="26"/>
      <c r="J28" s="26"/>
      <c r="K28" s="2"/>
      <c r="L28" s="1"/>
    </row>
    <row r="29" spans="1:12" x14ac:dyDescent="0.2">
      <c r="A29" s="4">
        <v>4.8215867246652949E-9</v>
      </c>
      <c r="B29" s="4">
        <v>0</v>
      </c>
      <c r="C29" s="4">
        <v>1.0000000000000001E-5</v>
      </c>
      <c r="D29" s="4">
        <v>0</v>
      </c>
      <c r="E29" s="4">
        <v>0</v>
      </c>
      <c r="F29" s="13"/>
      <c r="G29" s="5" t="s">
        <v>57</v>
      </c>
      <c r="H29" s="5" t="s">
        <v>57</v>
      </c>
      <c r="I29" s="5" t="s">
        <v>57</v>
      </c>
      <c r="J29" s="5" t="s">
        <v>57</v>
      </c>
      <c r="K29" s="2"/>
      <c r="L29" s="1"/>
    </row>
    <row r="30" spans="1:12" x14ac:dyDescent="0.2">
      <c r="A30" s="9">
        <v>4.8215867246652949E-9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539</v>
      </c>
      <c r="K30" s="2"/>
      <c r="L30" s="1"/>
    </row>
    <row r="31" spans="1:12" ht="15.2" customHeight="1" x14ac:dyDescent="0.2">
      <c r="A31" s="26" t="s">
        <v>536</v>
      </c>
      <c r="B31" s="26"/>
      <c r="C31" s="26"/>
      <c r="D31" s="26"/>
      <c r="E31" s="26"/>
      <c r="F31" s="26"/>
      <c r="G31" s="26"/>
      <c r="H31" s="26"/>
      <c r="I31" s="26"/>
      <c r="J31" s="26"/>
      <c r="K31" s="2"/>
      <c r="L31" s="1"/>
    </row>
    <row r="32" spans="1:12" x14ac:dyDescent="0.2">
      <c r="A32" s="4">
        <v>4.8215867246652949E-9</v>
      </c>
      <c r="B32" s="4">
        <v>0</v>
      </c>
      <c r="C32" s="4">
        <v>1.0000000000000001E-5</v>
      </c>
      <c r="D32" s="4">
        <v>0</v>
      </c>
      <c r="E32" s="4">
        <v>0</v>
      </c>
      <c r="F32" s="13"/>
      <c r="G32" s="5" t="s">
        <v>57</v>
      </c>
      <c r="H32" s="5" t="s">
        <v>57</v>
      </c>
      <c r="I32" s="5" t="s">
        <v>57</v>
      </c>
      <c r="J32" s="5" t="s">
        <v>57</v>
      </c>
      <c r="K32" s="2"/>
      <c r="L32" s="1"/>
    </row>
    <row r="33" spans="1:12" x14ac:dyDescent="0.2">
      <c r="A33" s="9">
        <v>4.8215867246652949E-9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537</v>
      </c>
      <c r="K33" s="2"/>
      <c r="L33" s="1"/>
    </row>
    <row r="34" spans="1:12" ht="15.2" customHeight="1" x14ac:dyDescent="0.2">
      <c r="A34" s="26" t="s">
        <v>540</v>
      </c>
      <c r="B34" s="26"/>
      <c r="C34" s="26"/>
      <c r="D34" s="26"/>
      <c r="E34" s="26"/>
      <c r="F34" s="26"/>
      <c r="G34" s="26"/>
      <c r="H34" s="26"/>
      <c r="I34" s="26"/>
      <c r="J34" s="26"/>
      <c r="K34" s="2"/>
      <c r="L34" s="1"/>
    </row>
    <row r="35" spans="1:12" x14ac:dyDescent="0.2">
      <c r="A35" s="4">
        <v>4.8215867246652949E-9</v>
      </c>
      <c r="B35" s="4">
        <v>0</v>
      </c>
      <c r="C35" s="4">
        <v>1.0000000000000001E-5</v>
      </c>
      <c r="D35" s="4">
        <v>0</v>
      </c>
      <c r="E35" s="4">
        <v>0</v>
      </c>
      <c r="F35" s="13"/>
      <c r="G35" s="5" t="s">
        <v>57</v>
      </c>
      <c r="H35" s="5" t="s">
        <v>57</v>
      </c>
      <c r="I35" s="5" t="s">
        <v>57</v>
      </c>
      <c r="J35" s="5" t="s">
        <v>57</v>
      </c>
      <c r="K35" s="2"/>
      <c r="L35" s="1"/>
    </row>
    <row r="36" spans="1:12" x14ac:dyDescent="0.2">
      <c r="A36" s="9">
        <v>4.8215867246652949E-9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541</v>
      </c>
      <c r="K36" s="2"/>
      <c r="L36" s="1"/>
    </row>
    <row r="37" spans="1:12" ht="15.2" customHeight="1" x14ac:dyDescent="0.2">
      <c r="A37" s="26" t="s">
        <v>493</v>
      </c>
      <c r="B37" s="26"/>
      <c r="C37" s="26"/>
      <c r="D37" s="26"/>
      <c r="E37" s="26"/>
      <c r="F37" s="26"/>
      <c r="G37" s="26"/>
      <c r="H37" s="26"/>
      <c r="I37" s="26"/>
      <c r="J37" s="26"/>
      <c r="K37" s="2"/>
      <c r="L37" s="1"/>
    </row>
    <row r="38" spans="1:12" x14ac:dyDescent="0.2">
      <c r="A38" s="4">
        <v>4.8215867246652949E-9</v>
      </c>
      <c r="B38" s="4">
        <v>0</v>
      </c>
      <c r="C38" s="4">
        <v>1.0000000000000001E-5</v>
      </c>
      <c r="D38" s="4">
        <v>0</v>
      </c>
      <c r="E38" s="4">
        <v>0</v>
      </c>
      <c r="F38" s="13"/>
      <c r="G38" s="5" t="s">
        <v>57</v>
      </c>
      <c r="H38" s="5" t="s">
        <v>57</v>
      </c>
      <c r="I38" s="5" t="s">
        <v>57</v>
      </c>
      <c r="J38" s="5" t="s">
        <v>57</v>
      </c>
      <c r="K38" s="2"/>
      <c r="L38" s="1"/>
    </row>
    <row r="39" spans="1:12" x14ac:dyDescent="0.2">
      <c r="A39" s="9">
        <v>4.8215867246652949E-9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494</v>
      </c>
      <c r="K39" s="2"/>
      <c r="L39" s="1"/>
    </row>
    <row r="40" spans="1:12" x14ac:dyDescent="0.2">
      <c r="A40" s="9">
        <v>2.4107933623326479E-8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97</v>
      </c>
      <c r="K40" s="2"/>
      <c r="L40" s="1"/>
    </row>
    <row r="41" spans="1:12" x14ac:dyDescent="0.2">
      <c r="A41" s="6">
        <v>4.8215867246652957E-8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542</v>
      </c>
      <c r="K41" s="2"/>
      <c r="L41" s="1"/>
    </row>
    <row r="42" spans="1:12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 x14ac:dyDescent="0.2">
      <c r="A43" s="25" t="s">
        <v>32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1"/>
    </row>
  </sheetData>
  <mergeCells count="16">
    <mergeCell ref="A2:K2"/>
    <mergeCell ref="A3:K3"/>
    <mergeCell ref="A4:K4"/>
    <mergeCell ref="A7:J7"/>
    <mergeCell ref="A8:J8"/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7"/>
  <sheetViews>
    <sheetView showGridLines="0" workbookViewId="0">
      <selection activeCell="A3" sqref="A3:J3"/>
    </sheetView>
  </sheetViews>
  <sheetFormatPr defaultRowHeight="12.75" x14ac:dyDescent="0.2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45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46</v>
      </c>
      <c r="C6" s="3" t="s">
        <v>47</v>
      </c>
      <c r="D6" s="3" t="s">
        <v>48</v>
      </c>
      <c r="E6" s="3" t="s">
        <v>34</v>
      </c>
      <c r="F6" s="3" t="s">
        <v>49</v>
      </c>
      <c r="G6" s="3" t="s">
        <v>50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15.2" customHeight="1" x14ac:dyDescent="0.2">
      <c r="A8" s="26" t="s">
        <v>54</v>
      </c>
      <c r="B8" s="26"/>
      <c r="C8" s="26"/>
      <c r="D8" s="26"/>
      <c r="E8" s="26"/>
      <c r="F8" s="26"/>
      <c r="G8" s="26"/>
      <c r="H8" s="26"/>
      <c r="I8" s="26"/>
      <c r="J8" s="2"/>
      <c r="K8" s="1"/>
    </row>
    <row r="9" spans="1:11" ht="24" x14ac:dyDescent="0.2">
      <c r="A9" s="4">
        <v>2.4855117319256315</v>
      </c>
      <c r="B9" s="4">
        <v>5154.9663499999997</v>
      </c>
      <c r="C9" s="4">
        <v>0</v>
      </c>
      <c r="D9" s="4">
        <v>0</v>
      </c>
      <c r="E9" s="5" t="s">
        <v>55</v>
      </c>
      <c r="F9" s="5" t="s">
        <v>56</v>
      </c>
      <c r="G9" s="5" t="s">
        <v>57</v>
      </c>
      <c r="H9" s="5" t="s">
        <v>58</v>
      </c>
      <c r="I9" s="5" t="s">
        <v>59</v>
      </c>
      <c r="J9" s="2"/>
      <c r="K9" s="1"/>
    </row>
    <row r="10" spans="1:11" ht="25.5" x14ac:dyDescent="0.2">
      <c r="A10" s="9">
        <v>2.4855117319256315</v>
      </c>
      <c r="B10" s="9">
        <v>5154.9663499999997</v>
      </c>
      <c r="C10" s="9">
        <v>0</v>
      </c>
      <c r="D10" s="10"/>
      <c r="E10" s="10"/>
      <c r="F10" s="10"/>
      <c r="G10" s="10"/>
      <c r="H10" s="10"/>
      <c r="I10" s="11" t="s">
        <v>60</v>
      </c>
      <c r="J10" s="2"/>
      <c r="K10" s="1"/>
    </row>
    <row r="11" spans="1:11" ht="15.2" customHeight="1" x14ac:dyDescent="0.2">
      <c r="A11" s="26" t="s">
        <v>61</v>
      </c>
      <c r="B11" s="26"/>
      <c r="C11" s="26"/>
      <c r="D11" s="26"/>
      <c r="E11" s="26"/>
      <c r="F11" s="26"/>
      <c r="G11" s="26"/>
      <c r="H11" s="26"/>
      <c r="I11" s="26"/>
      <c r="J11" s="2"/>
      <c r="K11" s="1"/>
    </row>
    <row r="12" spans="1:11" ht="24" x14ac:dyDescent="0.2">
      <c r="A12" s="4">
        <v>0.11461735296903235</v>
      </c>
      <c r="B12" s="4">
        <v>237.7170826</v>
      </c>
      <c r="C12" s="4">
        <v>0</v>
      </c>
      <c r="D12" s="4">
        <v>0</v>
      </c>
      <c r="E12" s="5" t="s">
        <v>39</v>
      </c>
      <c r="F12" s="5" t="s">
        <v>62</v>
      </c>
      <c r="G12" s="5" t="s">
        <v>63</v>
      </c>
      <c r="H12" s="5" t="s">
        <v>64</v>
      </c>
      <c r="I12" s="5" t="s">
        <v>65</v>
      </c>
      <c r="J12" s="2"/>
      <c r="K12" s="1"/>
    </row>
    <row r="13" spans="1:11" ht="24" x14ac:dyDescent="0.2">
      <c r="A13" s="4">
        <v>0.37772619088653209</v>
      </c>
      <c r="B13" s="4">
        <v>783.4064022</v>
      </c>
      <c r="C13" s="4">
        <v>0</v>
      </c>
      <c r="D13" s="4">
        <v>0</v>
      </c>
      <c r="E13" s="5" t="s">
        <v>35</v>
      </c>
      <c r="F13" s="5" t="s">
        <v>62</v>
      </c>
      <c r="G13" s="5" t="s">
        <v>63</v>
      </c>
      <c r="H13" s="5" t="s">
        <v>66</v>
      </c>
      <c r="I13" s="5" t="s">
        <v>67</v>
      </c>
      <c r="J13" s="2"/>
      <c r="K13" s="1"/>
    </row>
    <row r="14" spans="1:11" ht="24" x14ac:dyDescent="0.2">
      <c r="A14" s="4">
        <v>5.2849882820568228E-4</v>
      </c>
      <c r="B14" s="4">
        <v>1.0961097630000001</v>
      </c>
      <c r="C14" s="4">
        <v>0</v>
      </c>
      <c r="D14" s="4">
        <v>0</v>
      </c>
      <c r="E14" s="5" t="s">
        <v>42</v>
      </c>
      <c r="F14" s="5" t="s">
        <v>62</v>
      </c>
      <c r="G14" s="5" t="s">
        <v>63</v>
      </c>
      <c r="H14" s="5" t="s">
        <v>68</v>
      </c>
      <c r="I14" s="5" t="s">
        <v>69</v>
      </c>
      <c r="J14" s="2"/>
      <c r="K14" s="1"/>
    </row>
    <row r="15" spans="1:11" ht="24" x14ac:dyDescent="0.2">
      <c r="A15" s="4">
        <v>0.11156650359240533</v>
      </c>
      <c r="B15" s="4">
        <v>231.389602559</v>
      </c>
      <c r="C15" s="4">
        <v>0</v>
      </c>
      <c r="D15" s="4">
        <v>0</v>
      </c>
      <c r="E15" s="5" t="s">
        <v>36</v>
      </c>
      <c r="F15" s="5" t="s">
        <v>62</v>
      </c>
      <c r="G15" s="5" t="s">
        <v>63</v>
      </c>
      <c r="H15" s="5" t="s">
        <v>70</v>
      </c>
      <c r="I15" s="5" t="s">
        <v>71</v>
      </c>
      <c r="J15" s="2"/>
      <c r="K15" s="1"/>
    </row>
    <row r="16" spans="1:11" ht="24" x14ac:dyDescent="0.2">
      <c r="A16" s="4">
        <v>6.6784762040683938E-6</v>
      </c>
      <c r="B16" s="4">
        <v>1.3851199999999999E-2</v>
      </c>
      <c r="C16" s="4">
        <v>0</v>
      </c>
      <c r="D16" s="4">
        <v>0</v>
      </c>
      <c r="E16" s="5" t="s">
        <v>40</v>
      </c>
      <c r="F16" s="5" t="s">
        <v>62</v>
      </c>
      <c r="G16" s="5" t="s">
        <v>63</v>
      </c>
      <c r="H16" s="5" t="s">
        <v>72</v>
      </c>
      <c r="I16" s="5" t="s">
        <v>73</v>
      </c>
      <c r="J16" s="2"/>
      <c r="K16" s="1"/>
    </row>
    <row r="17" spans="1:11" ht="24" x14ac:dyDescent="0.2">
      <c r="A17" s="4">
        <v>6.15340542484391E-2</v>
      </c>
      <c r="B17" s="4">
        <v>127.622000313</v>
      </c>
      <c r="C17" s="4">
        <v>0</v>
      </c>
      <c r="D17" s="4">
        <v>0</v>
      </c>
      <c r="E17" s="5" t="s">
        <v>38</v>
      </c>
      <c r="F17" s="5" t="s">
        <v>62</v>
      </c>
      <c r="G17" s="5" t="s">
        <v>63</v>
      </c>
      <c r="H17" s="5" t="s">
        <v>74</v>
      </c>
      <c r="I17" s="5" t="s">
        <v>75</v>
      </c>
      <c r="J17" s="2"/>
      <c r="K17" s="1"/>
    </row>
    <row r="18" spans="1:11" ht="24" x14ac:dyDescent="0.2">
      <c r="A18" s="4">
        <v>3.2928221969978862E-2</v>
      </c>
      <c r="B18" s="4">
        <v>68.293331324999997</v>
      </c>
      <c r="C18" s="4">
        <v>0</v>
      </c>
      <c r="D18" s="4">
        <v>0</v>
      </c>
      <c r="E18" s="5" t="s">
        <v>41</v>
      </c>
      <c r="F18" s="5" t="s">
        <v>62</v>
      </c>
      <c r="G18" s="5" t="s">
        <v>63</v>
      </c>
      <c r="H18" s="5" t="s">
        <v>76</v>
      </c>
      <c r="I18" s="5" t="s">
        <v>77</v>
      </c>
      <c r="J18" s="2"/>
      <c r="K18" s="1"/>
    </row>
    <row r="19" spans="1:11" ht="24" x14ac:dyDescent="0.2">
      <c r="A19" s="4">
        <v>3.2520244749672411E-2</v>
      </c>
      <c r="B19" s="4">
        <v>67.447184105000005</v>
      </c>
      <c r="C19" s="4">
        <v>0</v>
      </c>
      <c r="D19" s="4">
        <v>0</v>
      </c>
      <c r="E19" s="5" t="s">
        <v>37</v>
      </c>
      <c r="F19" s="5" t="s">
        <v>62</v>
      </c>
      <c r="G19" s="5" t="s">
        <v>63</v>
      </c>
      <c r="H19" s="5" t="s">
        <v>78</v>
      </c>
      <c r="I19" s="5" t="s">
        <v>79</v>
      </c>
      <c r="J19" s="2"/>
      <c r="K19" s="1"/>
    </row>
    <row r="20" spans="1:11" ht="25.5" x14ac:dyDescent="0.2">
      <c r="A20" s="9">
        <v>0.73142774572046998</v>
      </c>
      <c r="B20" s="9">
        <v>1516.9855640650001</v>
      </c>
      <c r="C20" s="9">
        <v>0</v>
      </c>
      <c r="D20" s="10"/>
      <c r="E20" s="10"/>
      <c r="F20" s="10"/>
      <c r="G20" s="10"/>
      <c r="H20" s="10"/>
      <c r="I20" s="11" t="s">
        <v>80</v>
      </c>
      <c r="J20" s="2"/>
      <c r="K20" s="1"/>
    </row>
    <row r="21" spans="1:11" ht="15.2" customHeight="1" x14ac:dyDescent="0.2">
      <c r="A21" s="26" t="s">
        <v>81</v>
      </c>
      <c r="B21" s="26"/>
      <c r="C21" s="26"/>
      <c r="D21" s="26"/>
      <c r="E21" s="26"/>
      <c r="F21" s="26"/>
      <c r="G21" s="26"/>
      <c r="H21" s="26"/>
      <c r="I21" s="26"/>
      <c r="J21" s="2"/>
      <c r="K21" s="1"/>
    </row>
    <row r="22" spans="1:11" x14ac:dyDescent="0.2">
      <c r="A22" s="4">
        <v>4.8215867246652949E-9</v>
      </c>
      <c r="B22" s="4">
        <v>1.0000000000000001E-5</v>
      </c>
      <c r="C22" s="4">
        <v>0</v>
      </c>
      <c r="D22" s="4">
        <v>0</v>
      </c>
      <c r="E22" s="5" t="s">
        <v>57</v>
      </c>
      <c r="F22" s="5"/>
      <c r="G22" s="5" t="s">
        <v>57</v>
      </c>
      <c r="H22" s="5" t="s">
        <v>57</v>
      </c>
      <c r="I22" s="5" t="s">
        <v>57</v>
      </c>
      <c r="J22" s="2"/>
      <c r="K22" s="1"/>
    </row>
    <row r="23" spans="1:11" x14ac:dyDescent="0.2">
      <c r="A23" s="9">
        <v>4.8215867246652949E-9</v>
      </c>
      <c r="B23" s="9">
        <v>1.0000000000000001E-5</v>
      </c>
      <c r="C23" s="9">
        <v>0</v>
      </c>
      <c r="D23" s="10"/>
      <c r="E23" s="10"/>
      <c r="F23" s="10"/>
      <c r="G23" s="10"/>
      <c r="H23" s="10"/>
      <c r="I23" s="11" t="s">
        <v>82</v>
      </c>
      <c r="J23" s="2"/>
      <c r="K23" s="1"/>
    </row>
    <row r="24" spans="1:11" ht="15.2" customHeight="1" x14ac:dyDescent="0.2">
      <c r="A24" s="26" t="s">
        <v>83</v>
      </c>
      <c r="B24" s="26"/>
      <c r="C24" s="26"/>
      <c r="D24" s="26"/>
      <c r="E24" s="26"/>
      <c r="F24" s="26"/>
      <c r="G24" s="26"/>
      <c r="H24" s="26"/>
      <c r="I24" s="26"/>
      <c r="J24" s="2"/>
      <c r="K24" s="1"/>
    </row>
    <row r="25" spans="1:11" x14ac:dyDescent="0.2">
      <c r="A25" s="4">
        <v>4.8215867246652949E-9</v>
      </c>
      <c r="B25" s="4">
        <v>1.0000000000000001E-5</v>
      </c>
      <c r="C25" s="4">
        <v>0</v>
      </c>
      <c r="D25" s="4">
        <v>0</v>
      </c>
      <c r="E25" s="5" t="s">
        <v>57</v>
      </c>
      <c r="F25" s="5"/>
      <c r="G25" s="5" t="s">
        <v>57</v>
      </c>
      <c r="H25" s="5" t="s">
        <v>57</v>
      </c>
      <c r="I25" s="5" t="s">
        <v>57</v>
      </c>
      <c r="J25" s="2"/>
      <c r="K25" s="1"/>
    </row>
    <row r="26" spans="1:11" ht="25.5" x14ac:dyDescent="0.2">
      <c r="A26" s="9">
        <v>4.8215867246652949E-9</v>
      </c>
      <c r="B26" s="9">
        <v>1.0000000000000001E-5</v>
      </c>
      <c r="C26" s="9">
        <v>0</v>
      </c>
      <c r="D26" s="10"/>
      <c r="E26" s="10"/>
      <c r="F26" s="10"/>
      <c r="G26" s="10"/>
      <c r="H26" s="10"/>
      <c r="I26" s="11" t="s">
        <v>84</v>
      </c>
      <c r="J26" s="2"/>
      <c r="K26" s="1"/>
    </row>
    <row r="27" spans="1:11" ht="15.2" customHeight="1" x14ac:dyDescent="0.2">
      <c r="A27" s="26" t="s">
        <v>85</v>
      </c>
      <c r="B27" s="26"/>
      <c r="C27" s="26"/>
      <c r="D27" s="26"/>
      <c r="E27" s="26"/>
      <c r="F27" s="26"/>
      <c r="G27" s="26"/>
      <c r="H27" s="26"/>
      <c r="I27" s="26"/>
      <c r="J27" s="2"/>
      <c r="K27" s="1"/>
    </row>
    <row r="28" spans="1:11" x14ac:dyDescent="0.2">
      <c r="A28" s="4">
        <v>4.8215867246652949E-9</v>
      </c>
      <c r="B28" s="4">
        <v>1.0000000000000001E-5</v>
      </c>
      <c r="C28" s="4">
        <v>0</v>
      </c>
      <c r="D28" s="4">
        <v>0</v>
      </c>
      <c r="E28" s="5" t="s">
        <v>57</v>
      </c>
      <c r="F28" s="5"/>
      <c r="G28" s="5" t="s">
        <v>57</v>
      </c>
      <c r="H28" s="5" t="s">
        <v>57</v>
      </c>
      <c r="I28" s="5" t="s">
        <v>57</v>
      </c>
      <c r="J28" s="2"/>
      <c r="K28" s="1"/>
    </row>
    <row r="29" spans="1:11" ht="25.5" x14ac:dyDescent="0.2">
      <c r="A29" s="9">
        <v>4.8215867246652949E-9</v>
      </c>
      <c r="B29" s="9">
        <v>1.0000000000000001E-5</v>
      </c>
      <c r="C29" s="9">
        <v>0</v>
      </c>
      <c r="D29" s="10"/>
      <c r="E29" s="10"/>
      <c r="F29" s="10"/>
      <c r="G29" s="10"/>
      <c r="H29" s="10"/>
      <c r="I29" s="11" t="s">
        <v>86</v>
      </c>
      <c r="J29" s="2"/>
      <c r="K29" s="1"/>
    </row>
    <row r="30" spans="1:11" ht="15.2" customHeight="1" x14ac:dyDescent="0.2">
      <c r="A30" s="26" t="s">
        <v>87</v>
      </c>
      <c r="B30" s="26"/>
      <c r="C30" s="26"/>
      <c r="D30" s="26"/>
      <c r="E30" s="26"/>
      <c r="F30" s="26"/>
      <c r="G30" s="26"/>
      <c r="H30" s="26"/>
      <c r="I30" s="26"/>
      <c r="J30" s="2"/>
      <c r="K30" s="1"/>
    </row>
    <row r="31" spans="1:11" x14ac:dyDescent="0.2">
      <c r="A31" s="4">
        <v>4.8215867246652949E-9</v>
      </c>
      <c r="B31" s="4">
        <v>1.0000000000000001E-5</v>
      </c>
      <c r="C31" s="4">
        <v>0</v>
      </c>
      <c r="D31" s="4">
        <v>0</v>
      </c>
      <c r="E31" s="5" t="s">
        <v>57</v>
      </c>
      <c r="F31" s="5"/>
      <c r="G31" s="5" t="s">
        <v>57</v>
      </c>
      <c r="H31" s="5" t="s">
        <v>57</v>
      </c>
      <c r="I31" s="5" t="s">
        <v>57</v>
      </c>
      <c r="J31" s="2"/>
      <c r="K31" s="1"/>
    </row>
    <row r="32" spans="1:11" ht="25.5" x14ac:dyDescent="0.2">
      <c r="A32" s="9">
        <v>4.8215867246652949E-9</v>
      </c>
      <c r="B32" s="9">
        <v>1.0000000000000001E-5</v>
      </c>
      <c r="C32" s="9">
        <v>0</v>
      </c>
      <c r="D32" s="10"/>
      <c r="E32" s="10"/>
      <c r="F32" s="10"/>
      <c r="G32" s="10"/>
      <c r="H32" s="10"/>
      <c r="I32" s="11" t="s">
        <v>88</v>
      </c>
      <c r="J32" s="2"/>
      <c r="K32" s="1"/>
    </row>
    <row r="33" spans="1:11" ht="15.2" customHeight="1" x14ac:dyDescent="0.2">
      <c r="A33" s="26" t="s">
        <v>89</v>
      </c>
      <c r="B33" s="26"/>
      <c r="C33" s="26"/>
      <c r="D33" s="26"/>
      <c r="E33" s="26"/>
      <c r="F33" s="26"/>
      <c r="G33" s="26"/>
      <c r="H33" s="26"/>
      <c r="I33" s="26"/>
      <c r="J33" s="2"/>
      <c r="K33" s="1"/>
    </row>
    <row r="34" spans="1:11" x14ac:dyDescent="0.2">
      <c r="A34" s="4">
        <v>4.8215867246652949E-9</v>
      </c>
      <c r="B34" s="4">
        <v>1.0000000000000001E-5</v>
      </c>
      <c r="C34" s="4">
        <v>0</v>
      </c>
      <c r="D34" s="4">
        <v>0</v>
      </c>
      <c r="E34" s="5" t="s">
        <v>57</v>
      </c>
      <c r="F34" s="5"/>
      <c r="G34" s="5" t="s">
        <v>57</v>
      </c>
      <c r="H34" s="5" t="s">
        <v>57</v>
      </c>
      <c r="I34" s="5" t="s">
        <v>57</v>
      </c>
      <c r="J34" s="2"/>
      <c r="K34" s="1"/>
    </row>
    <row r="35" spans="1:11" ht="25.5" x14ac:dyDescent="0.2">
      <c r="A35" s="9">
        <v>4.8215867246652949E-9</v>
      </c>
      <c r="B35" s="9">
        <v>1.0000000000000001E-5</v>
      </c>
      <c r="C35" s="9">
        <v>0</v>
      </c>
      <c r="D35" s="10"/>
      <c r="E35" s="10"/>
      <c r="F35" s="10"/>
      <c r="G35" s="10"/>
      <c r="H35" s="10"/>
      <c r="I35" s="11" t="s">
        <v>90</v>
      </c>
      <c r="J35" s="2"/>
      <c r="K35" s="1"/>
    </row>
    <row r="36" spans="1:11" x14ac:dyDescent="0.2">
      <c r="A36" s="9">
        <v>3.2169395017540352</v>
      </c>
      <c r="B36" s="9">
        <v>6671.9519640649996</v>
      </c>
      <c r="C36" s="9">
        <v>0</v>
      </c>
      <c r="D36" s="10"/>
      <c r="E36" s="10"/>
      <c r="F36" s="10"/>
      <c r="G36" s="10"/>
      <c r="H36" s="10"/>
      <c r="I36" s="11" t="s">
        <v>91</v>
      </c>
      <c r="J36" s="2"/>
      <c r="K36" s="1"/>
    </row>
    <row r="37" spans="1:11" ht="15.2" customHeight="1" x14ac:dyDescent="0.2">
      <c r="A37" s="26" t="s">
        <v>92</v>
      </c>
      <c r="B37" s="26"/>
      <c r="C37" s="26"/>
      <c r="D37" s="26"/>
      <c r="E37" s="26"/>
      <c r="F37" s="26"/>
      <c r="G37" s="26"/>
      <c r="H37" s="26"/>
      <c r="I37" s="26"/>
      <c r="J37" s="2"/>
      <c r="K37" s="1"/>
    </row>
    <row r="38" spans="1:11" ht="15.2" customHeight="1" x14ac:dyDescent="0.2">
      <c r="A38" s="26" t="s">
        <v>93</v>
      </c>
      <c r="B38" s="26"/>
      <c r="C38" s="26"/>
      <c r="D38" s="26"/>
      <c r="E38" s="26"/>
      <c r="F38" s="26"/>
      <c r="G38" s="26"/>
      <c r="H38" s="26"/>
      <c r="I38" s="26"/>
      <c r="J38" s="2"/>
      <c r="K38" s="1"/>
    </row>
    <row r="39" spans="1:11" x14ac:dyDescent="0.2">
      <c r="A39" s="4">
        <v>4.8215867246652949E-9</v>
      </c>
      <c r="B39" s="4">
        <v>1.0000000000000001E-5</v>
      </c>
      <c r="C39" s="4">
        <v>0</v>
      </c>
      <c r="D39" s="4">
        <v>0</v>
      </c>
      <c r="E39" s="5" t="s">
        <v>57</v>
      </c>
      <c r="F39" s="5"/>
      <c r="G39" s="5" t="s">
        <v>57</v>
      </c>
      <c r="H39" s="5" t="s">
        <v>57</v>
      </c>
      <c r="I39" s="5" t="s">
        <v>57</v>
      </c>
      <c r="J39" s="2"/>
      <c r="K39" s="1"/>
    </row>
    <row r="40" spans="1:11" ht="25.5" x14ac:dyDescent="0.2">
      <c r="A40" s="9">
        <v>4.8215867246652949E-9</v>
      </c>
      <c r="B40" s="9">
        <v>1.0000000000000001E-5</v>
      </c>
      <c r="C40" s="9">
        <v>0</v>
      </c>
      <c r="D40" s="10"/>
      <c r="E40" s="10"/>
      <c r="F40" s="10"/>
      <c r="G40" s="10"/>
      <c r="H40" s="10"/>
      <c r="I40" s="11" t="s">
        <v>94</v>
      </c>
      <c r="J40" s="2"/>
      <c r="K40" s="1"/>
    </row>
    <row r="41" spans="1:11" ht="15.2" customHeight="1" x14ac:dyDescent="0.2">
      <c r="A41" s="26" t="s">
        <v>95</v>
      </c>
      <c r="B41" s="26"/>
      <c r="C41" s="26"/>
      <c r="D41" s="26"/>
      <c r="E41" s="26"/>
      <c r="F41" s="26"/>
      <c r="G41" s="26"/>
      <c r="H41" s="26"/>
      <c r="I41" s="26"/>
      <c r="J41" s="2"/>
      <c r="K41" s="1"/>
    </row>
    <row r="42" spans="1:11" x14ac:dyDescent="0.2">
      <c r="A42" s="4">
        <v>4.8215867246652949E-9</v>
      </c>
      <c r="B42" s="4">
        <v>1.0000000000000001E-5</v>
      </c>
      <c r="C42" s="4">
        <v>0</v>
      </c>
      <c r="D42" s="4">
        <v>0</v>
      </c>
      <c r="E42" s="5" t="s">
        <v>57</v>
      </c>
      <c r="F42" s="5"/>
      <c r="G42" s="5" t="s">
        <v>57</v>
      </c>
      <c r="H42" s="5" t="s">
        <v>57</v>
      </c>
      <c r="I42" s="5" t="s">
        <v>57</v>
      </c>
      <c r="J42" s="2"/>
      <c r="K42" s="1"/>
    </row>
    <row r="43" spans="1:11" ht="25.5" x14ac:dyDescent="0.2">
      <c r="A43" s="9">
        <v>4.8215867246652949E-9</v>
      </c>
      <c r="B43" s="9">
        <v>1.0000000000000001E-5</v>
      </c>
      <c r="C43" s="9">
        <v>0</v>
      </c>
      <c r="D43" s="10"/>
      <c r="E43" s="10"/>
      <c r="F43" s="10"/>
      <c r="G43" s="10"/>
      <c r="H43" s="10"/>
      <c r="I43" s="11" t="s">
        <v>96</v>
      </c>
      <c r="J43" s="2"/>
      <c r="K43" s="1"/>
    </row>
    <row r="44" spans="1:11" x14ac:dyDescent="0.2">
      <c r="A44" s="9">
        <v>9.6431734493305914E-9</v>
      </c>
      <c r="B44" s="9">
        <v>2.0000000000000002E-5</v>
      </c>
      <c r="C44" s="9">
        <v>0</v>
      </c>
      <c r="D44" s="10"/>
      <c r="E44" s="10"/>
      <c r="F44" s="10"/>
      <c r="G44" s="10"/>
      <c r="H44" s="10"/>
      <c r="I44" s="11" t="s">
        <v>97</v>
      </c>
      <c r="J44" s="2"/>
      <c r="K44" s="1"/>
    </row>
    <row r="45" spans="1:11" x14ac:dyDescent="0.2">
      <c r="A45" s="6">
        <v>3.2169395113972081</v>
      </c>
      <c r="B45" s="6">
        <v>6671.951984065</v>
      </c>
      <c r="C45" s="6">
        <v>0</v>
      </c>
      <c r="D45" s="12"/>
      <c r="E45" s="12"/>
      <c r="F45" s="12"/>
      <c r="G45" s="12"/>
      <c r="H45" s="12"/>
      <c r="I45" s="7" t="s">
        <v>98</v>
      </c>
      <c r="J45" s="2"/>
      <c r="K45" s="1"/>
    </row>
    <row r="46" spans="1:11" ht="20.100000000000001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1"/>
    </row>
    <row r="47" spans="1:11" ht="36" customHeight="1" x14ac:dyDescent="0.2">
      <c r="A47" s="25" t="s">
        <v>32</v>
      </c>
      <c r="B47" s="25"/>
      <c r="C47" s="25"/>
      <c r="D47" s="25"/>
      <c r="E47" s="25"/>
      <c r="F47" s="25"/>
      <c r="G47" s="25"/>
      <c r="H47" s="25"/>
      <c r="I47" s="25"/>
      <c r="J47" s="25"/>
      <c r="K47" s="1"/>
    </row>
  </sheetData>
  <mergeCells count="15">
    <mergeCell ref="A2:J2"/>
    <mergeCell ref="A3:J3"/>
    <mergeCell ref="A4:J4"/>
    <mergeCell ref="A7:I7"/>
    <mergeCell ref="A8:I8"/>
    <mergeCell ref="A11:I11"/>
    <mergeCell ref="A38:I38"/>
    <mergeCell ref="A41:I41"/>
    <mergeCell ref="A47:J47"/>
    <mergeCell ref="A21:I21"/>
    <mergeCell ref="A24:I24"/>
    <mergeCell ref="A27:I27"/>
    <mergeCell ref="A30:I30"/>
    <mergeCell ref="A33:I33"/>
    <mergeCell ref="A37:I3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8"/>
  <sheetViews>
    <sheetView showGridLines="0" topLeftCell="A4" workbookViewId="0">
      <selection activeCell="A3" sqref="A3:J3"/>
    </sheetView>
  </sheetViews>
  <sheetFormatPr defaultRowHeight="12.75" x14ac:dyDescent="0.2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676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46</v>
      </c>
      <c r="C6" s="3" t="s">
        <v>102</v>
      </c>
      <c r="D6" s="3" t="s">
        <v>103</v>
      </c>
      <c r="E6" s="3" t="s">
        <v>553</v>
      </c>
      <c r="F6" s="3" t="s">
        <v>34</v>
      </c>
      <c r="G6" s="3" t="s">
        <v>164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15.2" customHeight="1" x14ac:dyDescent="0.2">
      <c r="A8" s="26" t="s">
        <v>532</v>
      </c>
      <c r="B8" s="26"/>
      <c r="C8" s="26"/>
      <c r="D8" s="26"/>
      <c r="E8" s="26"/>
      <c r="F8" s="26"/>
      <c r="G8" s="26"/>
      <c r="H8" s="26"/>
      <c r="I8" s="26"/>
      <c r="J8" s="2"/>
      <c r="K8" s="1"/>
    </row>
    <row r="9" spans="1:11" x14ac:dyDescent="0.2">
      <c r="A9" s="4">
        <v>4.8215867246652949E-9</v>
      </c>
      <c r="B9" s="4">
        <v>1.0000000000000001E-5</v>
      </c>
      <c r="C9" s="4">
        <v>0</v>
      </c>
      <c r="D9" s="4">
        <v>0</v>
      </c>
      <c r="E9" s="14"/>
      <c r="F9" s="5" t="s">
        <v>57</v>
      </c>
      <c r="G9" s="5" t="s">
        <v>57</v>
      </c>
      <c r="H9" s="5" t="s">
        <v>57</v>
      </c>
      <c r="I9" s="5" t="s">
        <v>57</v>
      </c>
      <c r="J9" s="2"/>
      <c r="K9" s="1"/>
    </row>
    <row r="10" spans="1:11" x14ac:dyDescent="0.2">
      <c r="A10" s="9">
        <v>4.8215867246652949E-9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533</v>
      </c>
      <c r="J10" s="2"/>
      <c r="K10" s="1"/>
    </row>
    <row r="11" spans="1:11" ht="15.2" customHeight="1" x14ac:dyDescent="0.2">
      <c r="A11" s="26" t="s">
        <v>534</v>
      </c>
      <c r="B11" s="26"/>
      <c r="C11" s="26"/>
      <c r="D11" s="26"/>
      <c r="E11" s="26"/>
      <c r="F11" s="26"/>
      <c r="G11" s="26"/>
      <c r="H11" s="26"/>
      <c r="I11" s="26"/>
      <c r="J11" s="2"/>
      <c r="K11" s="1"/>
    </row>
    <row r="12" spans="1:11" ht="24" x14ac:dyDescent="0.2">
      <c r="A12" s="4">
        <v>1.5373704127773887E-2</v>
      </c>
      <c r="B12" s="4">
        <v>31.885155252166701</v>
      </c>
      <c r="C12" s="4">
        <v>-1.2497416162349957</v>
      </c>
      <c r="D12" s="4">
        <v>-2551339.7999999998</v>
      </c>
      <c r="E12" s="14">
        <v>41737</v>
      </c>
      <c r="F12" s="5" t="s">
        <v>35</v>
      </c>
      <c r="G12" s="5" t="s">
        <v>547</v>
      </c>
      <c r="H12" s="5" t="s">
        <v>677</v>
      </c>
      <c r="I12" s="5" t="s">
        <v>678</v>
      </c>
      <c r="J12" s="2"/>
      <c r="K12" s="1"/>
    </row>
    <row r="13" spans="1:11" ht="24" x14ac:dyDescent="0.2">
      <c r="A13" s="4">
        <v>-1.3369689932874729E-3</v>
      </c>
      <c r="B13" s="4">
        <v>-2.7728817703269302</v>
      </c>
      <c r="C13" s="4">
        <v>0.36660872736883626</v>
      </c>
      <c r="D13" s="4">
        <v>-756360</v>
      </c>
      <c r="E13" s="14">
        <v>41816</v>
      </c>
      <c r="F13" s="5" t="s">
        <v>35</v>
      </c>
      <c r="G13" s="5" t="s">
        <v>547</v>
      </c>
      <c r="H13" s="5" t="s">
        <v>679</v>
      </c>
      <c r="I13" s="5" t="s">
        <v>680</v>
      </c>
      <c r="J13" s="2"/>
      <c r="K13" s="1"/>
    </row>
    <row r="14" spans="1:11" ht="24" x14ac:dyDescent="0.2">
      <c r="A14" s="4">
        <v>3.1797474825751856E-4</v>
      </c>
      <c r="B14" s="4">
        <v>0.65948154915660395</v>
      </c>
      <c r="C14" s="4">
        <v>-0.50479283331542513</v>
      </c>
      <c r="D14" s="4">
        <v>-130644</v>
      </c>
      <c r="E14" s="14">
        <v>41799</v>
      </c>
      <c r="F14" s="5" t="s">
        <v>35</v>
      </c>
      <c r="G14" s="5" t="s">
        <v>547</v>
      </c>
      <c r="H14" s="5" t="s">
        <v>681</v>
      </c>
      <c r="I14" s="5" t="s">
        <v>682</v>
      </c>
      <c r="J14" s="2"/>
      <c r="K14" s="1"/>
    </row>
    <row r="15" spans="1:11" ht="24" x14ac:dyDescent="0.2">
      <c r="A15" s="4">
        <v>2.2703591421232627E-2</v>
      </c>
      <c r="B15" s="4">
        <v>47.087385787525498</v>
      </c>
      <c r="C15" s="4">
        <v>-0.57740963003910151</v>
      </c>
      <c r="D15" s="4">
        <v>-8154936</v>
      </c>
      <c r="E15" s="14">
        <v>41799</v>
      </c>
      <c r="F15" s="5" t="s">
        <v>35</v>
      </c>
      <c r="G15" s="5" t="s">
        <v>547</v>
      </c>
      <c r="H15" s="5" t="s">
        <v>683</v>
      </c>
      <c r="I15" s="5" t="s">
        <v>684</v>
      </c>
      <c r="J15" s="2"/>
      <c r="K15" s="1"/>
    </row>
    <row r="16" spans="1:11" ht="36" x14ac:dyDescent="0.2">
      <c r="A16" s="4">
        <v>2.2224811778550374E-4</v>
      </c>
      <c r="B16" s="4">
        <v>0.46094393915714899</v>
      </c>
      <c r="C16" s="4">
        <v>-0.41897900228798446</v>
      </c>
      <c r="D16" s="4">
        <v>-110016</v>
      </c>
      <c r="E16" s="14">
        <v>41779</v>
      </c>
      <c r="F16" s="5" t="s">
        <v>35</v>
      </c>
      <c r="G16" s="5" t="s">
        <v>547</v>
      </c>
      <c r="H16" s="5" t="s">
        <v>685</v>
      </c>
      <c r="I16" s="5" t="s">
        <v>686</v>
      </c>
      <c r="J16" s="2"/>
      <c r="K16" s="1"/>
    </row>
    <row r="17" spans="1:11" ht="36" x14ac:dyDescent="0.2">
      <c r="A17" s="4">
        <v>4.5711963117610705E-3</v>
      </c>
      <c r="B17" s="4">
        <v>9.4806887707249405</v>
      </c>
      <c r="C17" s="4">
        <v>-0.47709644351069869</v>
      </c>
      <c r="D17" s="4">
        <v>-1987164</v>
      </c>
      <c r="E17" s="14">
        <v>41779</v>
      </c>
      <c r="F17" s="5" t="s">
        <v>35</v>
      </c>
      <c r="G17" s="5" t="s">
        <v>547</v>
      </c>
      <c r="H17" s="5" t="s">
        <v>687</v>
      </c>
      <c r="I17" s="5" t="s">
        <v>688</v>
      </c>
      <c r="J17" s="2"/>
      <c r="K17" s="1"/>
    </row>
    <row r="18" spans="1:11" ht="24" x14ac:dyDescent="0.2">
      <c r="A18" s="4">
        <v>6.8858778947444453E-4</v>
      </c>
      <c r="B18" s="4">
        <v>1.42813523596269</v>
      </c>
      <c r="C18" s="4">
        <v>-1.0931502678750575</v>
      </c>
      <c r="D18" s="4">
        <v>-130644</v>
      </c>
      <c r="E18" s="14">
        <v>41757</v>
      </c>
      <c r="F18" s="5" t="s">
        <v>35</v>
      </c>
      <c r="G18" s="5" t="s">
        <v>547</v>
      </c>
      <c r="H18" s="5" t="s">
        <v>689</v>
      </c>
      <c r="I18" s="5" t="s">
        <v>690</v>
      </c>
      <c r="J18" s="2"/>
      <c r="K18" s="1"/>
    </row>
    <row r="19" spans="1:11" ht="24" x14ac:dyDescent="0.2">
      <c r="A19" s="4">
        <v>3.7056413144185708E-2</v>
      </c>
      <c r="B19" s="4">
        <v>76.855224763707</v>
      </c>
      <c r="C19" s="4">
        <v>-1.1222204811641419</v>
      </c>
      <c r="D19" s="4">
        <v>-6848496</v>
      </c>
      <c r="E19" s="14">
        <v>41757</v>
      </c>
      <c r="F19" s="5" t="s">
        <v>35</v>
      </c>
      <c r="G19" s="5" t="s">
        <v>547</v>
      </c>
      <c r="H19" s="5" t="s">
        <v>691</v>
      </c>
      <c r="I19" s="5" t="s">
        <v>692</v>
      </c>
      <c r="J19" s="2"/>
      <c r="K19" s="1"/>
    </row>
    <row r="20" spans="1:11" ht="24" x14ac:dyDescent="0.2">
      <c r="A20" s="4">
        <v>-1.1391354783773394E-3</v>
      </c>
      <c r="B20" s="4">
        <v>-2.36257386505148</v>
      </c>
      <c r="C20" s="4">
        <v>0.62916068329413699</v>
      </c>
      <c r="D20" s="4">
        <v>-375512</v>
      </c>
      <c r="E20" s="14">
        <v>41816</v>
      </c>
      <c r="F20" s="5" t="s">
        <v>36</v>
      </c>
      <c r="G20" s="5" t="s">
        <v>547</v>
      </c>
      <c r="H20" s="5" t="s">
        <v>693</v>
      </c>
      <c r="I20" s="5" t="s">
        <v>694</v>
      </c>
      <c r="J20" s="2"/>
      <c r="K20" s="1"/>
    </row>
    <row r="21" spans="1:11" ht="24" x14ac:dyDescent="0.2">
      <c r="A21" s="4">
        <v>5.2040245930979451E-4</v>
      </c>
      <c r="B21" s="4">
        <v>1.0793178449899601</v>
      </c>
      <c r="C21" s="4">
        <v>-0.19003349432241143</v>
      </c>
      <c r="D21" s="4">
        <v>-567961.9</v>
      </c>
      <c r="E21" s="14">
        <v>41799</v>
      </c>
      <c r="F21" s="5" t="s">
        <v>36</v>
      </c>
      <c r="G21" s="5" t="s">
        <v>547</v>
      </c>
      <c r="H21" s="5" t="s">
        <v>695</v>
      </c>
      <c r="I21" s="5" t="s">
        <v>696</v>
      </c>
      <c r="J21" s="2"/>
      <c r="K21" s="1"/>
    </row>
    <row r="22" spans="1:11" ht="24" x14ac:dyDescent="0.2">
      <c r="A22" s="4">
        <v>4.9592492316945574E-3</v>
      </c>
      <c r="B22" s="4">
        <v>10.285512871364601</v>
      </c>
      <c r="C22" s="4">
        <v>-0.29216679438887633</v>
      </c>
      <c r="D22" s="4">
        <v>-3520425</v>
      </c>
      <c r="E22" s="14">
        <v>41799</v>
      </c>
      <c r="F22" s="5" t="s">
        <v>36</v>
      </c>
      <c r="G22" s="5" t="s">
        <v>547</v>
      </c>
      <c r="H22" s="5" t="s">
        <v>697</v>
      </c>
      <c r="I22" s="5" t="s">
        <v>698</v>
      </c>
      <c r="J22" s="2"/>
      <c r="K22" s="1"/>
    </row>
    <row r="23" spans="1:11" ht="24" x14ac:dyDescent="0.2">
      <c r="A23" s="4">
        <v>6.6415577642702265E-4</v>
      </c>
      <c r="B23" s="4">
        <v>1.37746309327896</v>
      </c>
      <c r="C23" s="4">
        <v>-0.29642234855832877</v>
      </c>
      <c r="D23" s="4">
        <v>-464696.1</v>
      </c>
      <c r="E23" s="14">
        <v>41799</v>
      </c>
      <c r="F23" s="5" t="s">
        <v>36</v>
      </c>
      <c r="G23" s="5" t="s">
        <v>547</v>
      </c>
      <c r="H23" s="5" t="s">
        <v>699</v>
      </c>
      <c r="I23" s="5" t="s">
        <v>700</v>
      </c>
      <c r="J23" s="2"/>
      <c r="K23" s="1"/>
    </row>
    <row r="24" spans="1:11" ht="24" x14ac:dyDescent="0.2">
      <c r="A24" s="4">
        <v>2.8263286694324022E-3</v>
      </c>
      <c r="B24" s="4">
        <v>5.8618227376768797</v>
      </c>
      <c r="C24" s="4">
        <v>-1.1457037911739987</v>
      </c>
      <c r="D24" s="4">
        <v>-511635.1</v>
      </c>
      <c r="E24" s="14">
        <v>41786</v>
      </c>
      <c r="F24" s="5" t="s">
        <v>36</v>
      </c>
      <c r="G24" s="5" t="s">
        <v>547</v>
      </c>
      <c r="H24" s="5" t="s">
        <v>701</v>
      </c>
      <c r="I24" s="5" t="s">
        <v>702</v>
      </c>
      <c r="J24" s="2"/>
      <c r="K24" s="1"/>
    </row>
    <row r="25" spans="1:11" ht="24" x14ac:dyDescent="0.2">
      <c r="A25" s="4">
        <v>1.2646864055853533E-2</v>
      </c>
      <c r="B25" s="4">
        <v>26.229672466860901</v>
      </c>
      <c r="C25" s="4">
        <v>-1.5671456501606233</v>
      </c>
      <c r="D25" s="4">
        <v>-1673722.6986</v>
      </c>
      <c r="E25" s="14">
        <v>41771</v>
      </c>
      <c r="F25" s="5" t="s">
        <v>36</v>
      </c>
      <c r="G25" s="5" t="s">
        <v>547</v>
      </c>
      <c r="H25" s="5" t="s">
        <v>703</v>
      </c>
      <c r="I25" s="5" t="s">
        <v>704</v>
      </c>
      <c r="J25" s="2"/>
      <c r="K25" s="1"/>
    </row>
    <row r="26" spans="1:11" ht="36" x14ac:dyDescent="0.2">
      <c r="A26" s="4">
        <v>4.5539446088120345E-4</v>
      </c>
      <c r="B26" s="4">
        <v>0.94449086345702105</v>
      </c>
      <c r="C26" s="4">
        <v>-2.0777622151535802</v>
      </c>
      <c r="D26" s="4">
        <v>-45457.120000000003</v>
      </c>
      <c r="E26" s="14">
        <v>41730</v>
      </c>
      <c r="F26" s="5" t="s">
        <v>40</v>
      </c>
      <c r="G26" s="5" t="s">
        <v>547</v>
      </c>
      <c r="H26" s="5" t="s">
        <v>705</v>
      </c>
      <c r="I26" s="5" t="s">
        <v>706</v>
      </c>
      <c r="J26" s="2"/>
      <c r="K26" s="1"/>
    </row>
    <row r="27" spans="1:11" ht="36" x14ac:dyDescent="0.2">
      <c r="A27" s="4">
        <v>1.0498162364720128E-4</v>
      </c>
      <c r="B27" s="4">
        <v>0.217732521765413</v>
      </c>
      <c r="C27" s="4">
        <v>-1.1273592138421986</v>
      </c>
      <c r="D27" s="4">
        <v>-19313.5</v>
      </c>
      <c r="E27" s="14">
        <v>41771</v>
      </c>
      <c r="F27" s="5" t="s">
        <v>37</v>
      </c>
      <c r="G27" s="5" t="s">
        <v>547</v>
      </c>
      <c r="H27" s="5" t="s">
        <v>707</v>
      </c>
      <c r="I27" s="5" t="s">
        <v>708</v>
      </c>
      <c r="J27" s="2"/>
      <c r="K27" s="1"/>
    </row>
    <row r="28" spans="1:11" ht="36" x14ac:dyDescent="0.2">
      <c r="A28" s="4">
        <v>3.1485923520175726E-3</v>
      </c>
      <c r="B28" s="4">
        <v>6.5301995625436797</v>
      </c>
      <c r="C28" s="4">
        <v>-1.2075564395266967</v>
      </c>
      <c r="D28" s="4">
        <v>-540778</v>
      </c>
      <c r="E28" s="14">
        <v>41771</v>
      </c>
      <c r="F28" s="5" t="s">
        <v>37</v>
      </c>
      <c r="G28" s="5" t="s">
        <v>547</v>
      </c>
      <c r="H28" s="5" t="s">
        <v>709</v>
      </c>
      <c r="I28" s="5" t="s">
        <v>710</v>
      </c>
      <c r="J28" s="2"/>
      <c r="K28" s="1"/>
    </row>
    <row r="29" spans="1:11" ht="24" x14ac:dyDescent="0.2">
      <c r="A29" s="4">
        <v>5.8709027670043037E-3</v>
      </c>
      <c r="B29" s="4">
        <v>12.176287812</v>
      </c>
      <c r="C29" s="4">
        <v>1467.96</v>
      </c>
      <c r="D29" s="4">
        <v>829.47</v>
      </c>
      <c r="E29" s="14">
        <v>41578</v>
      </c>
      <c r="F29" s="5" t="s">
        <v>55</v>
      </c>
      <c r="G29" s="5" t="s">
        <v>547</v>
      </c>
      <c r="H29" s="5" t="s">
        <v>711</v>
      </c>
      <c r="I29" s="5" t="s">
        <v>712</v>
      </c>
      <c r="J29" s="2"/>
      <c r="K29" s="1"/>
    </row>
    <row r="30" spans="1:11" x14ac:dyDescent="0.2">
      <c r="A30" s="9">
        <v>0.10965448258507354</v>
      </c>
      <c r="B30" s="9">
        <v>227.4240594369596</v>
      </c>
      <c r="C30" s="10"/>
      <c r="D30" s="9">
        <v>-28388271.748599999</v>
      </c>
      <c r="E30" s="10"/>
      <c r="F30" s="10"/>
      <c r="G30" s="10"/>
      <c r="H30" s="10"/>
      <c r="I30" s="11" t="s">
        <v>535</v>
      </c>
      <c r="J30" s="2"/>
      <c r="K30" s="1"/>
    </row>
    <row r="31" spans="1:11" ht="15.2" customHeight="1" x14ac:dyDescent="0.2">
      <c r="A31" s="26" t="s">
        <v>674</v>
      </c>
      <c r="B31" s="26"/>
      <c r="C31" s="26"/>
      <c r="D31" s="26"/>
      <c r="E31" s="26"/>
      <c r="F31" s="26"/>
      <c r="G31" s="26"/>
      <c r="H31" s="26"/>
      <c r="I31" s="26"/>
      <c r="J31" s="2"/>
      <c r="K31" s="1"/>
    </row>
    <row r="32" spans="1:11" x14ac:dyDescent="0.2">
      <c r="A32" s="4">
        <v>4.8215867246652949E-9</v>
      </c>
      <c r="B32" s="4">
        <v>1.0000000000000001E-5</v>
      </c>
      <c r="C32" s="4">
        <v>0</v>
      </c>
      <c r="D32" s="4">
        <v>0</v>
      </c>
      <c r="E32" s="14"/>
      <c r="F32" s="5" t="s">
        <v>57</v>
      </c>
      <c r="G32" s="5" t="s">
        <v>57</v>
      </c>
      <c r="H32" s="5" t="s">
        <v>57</v>
      </c>
      <c r="I32" s="5" t="s">
        <v>57</v>
      </c>
      <c r="J32" s="2"/>
      <c r="K32" s="1"/>
    </row>
    <row r="33" spans="1:11" x14ac:dyDescent="0.2">
      <c r="A33" s="9">
        <v>4.8215867246652949E-9</v>
      </c>
      <c r="B33" s="9">
        <v>1.0000000000000001E-5</v>
      </c>
      <c r="C33" s="10"/>
      <c r="D33" s="9">
        <v>0</v>
      </c>
      <c r="E33" s="10"/>
      <c r="F33" s="10"/>
      <c r="G33" s="10"/>
      <c r="H33" s="10"/>
      <c r="I33" s="11" t="s">
        <v>675</v>
      </c>
      <c r="J33" s="2"/>
      <c r="K33" s="1"/>
    </row>
    <row r="34" spans="1:11" ht="15.2" customHeight="1" x14ac:dyDescent="0.2">
      <c r="A34" s="26" t="s">
        <v>536</v>
      </c>
      <c r="B34" s="26"/>
      <c r="C34" s="26"/>
      <c r="D34" s="26"/>
      <c r="E34" s="26"/>
      <c r="F34" s="26"/>
      <c r="G34" s="26"/>
      <c r="H34" s="26"/>
      <c r="I34" s="26"/>
      <c r="J34" s="2"/>
      <c r="K34" s="1"/>
    </row>
    <row r="35" spans="1:11" x14ac:dyDescent="0.2">
      <c r="A35" s="4">
        <v>4.8215867246652949E-9</v>
      </c>
      <c r="B35" s="4">
        <v>1.0000000000000001E-5</v>
      </c>
      <c r="C35" s="4">
        <v>0</v>
      </c>
      <c r="D35" s="4">
        <v>0</v>
      </c>
      <c r="E35" s="14"/>
      <c r="F35" s="5" t="s">
        <v>57</v>
      </c>
      <c r="G35" s="5" t="s">
        <v>57</v>
      </c>
      <c r="H35" s="5" t="s">
        <v>57</v>
      </c>
      <c r="I35" s="5" t="s">
        <v>57</v>
      </c>
      <c r="J35" s="2"/>
      <c r="K35" s="1"/>
    </row>
    <row r="36" spans="1:11" x14ac:dyDescent="0.2">
      <c r="A36" s="9">
        <v>4.8215867246652949E-9</v>
      </c>
      <c r="B36" s="9">
        <v>1.0000000000000001E-5</v>
      </c>
      <c r="C36" s="10"/>
      <c r="D36" s="9">
        <v>0</v>
      </c>
      <c r="E36" s="10"/>
      <c r="F36" s="10"/>
      <c r="G36" s="10"/>
      <c r="H36" s="10"/>
      <c r="I36" s="11" t="s">
        <v>537</v>
      </c>
      <c r="J36" s="2"/>
      <c r="K36" s="1"/>
    </row>
    <row r="37" spans="1:11" ht="15.2" customHeight="1" x14ac:dyDescent="0.2">
      <c r="A37" s="26" t="s">
        <v>493</v>
      </c>
      <c r="B37" s="26"/>
      <c r="C37" s="26"/>
      <c r="D37" s="26"/>
      <c r="E37" s="26"/>
      <c r="F37" s="26"/>
      <c r="G37" s="26"/>
      <c r="H37" s="26"/>
      <c r="I37" s="26"/>
      <c r="J37" s="2"/>
      <c r="K37" s="1"/>
    </row>
    <row r="38" spans="1:11" ht="24" x14ac:dyDescent="0.2">
      <c r="A38" s="4">
        <v>-6.9351571534799442E-2</v>
      </c>
      <c r="B38" s="4">
        <v>-143.8355784</v>
      </c>
      <c r="C38" s="4">
        <v>-6.5828639999999998</v>
      </c>
      <c r="D38" s="4">
        <v>2185000</v>
      </c>
      <c r="E38" s="14">
        <v>41571</v>
      </c>
      <c r="F38" s="5" t="s">
        <v>55</v>
      </c>
      <c r="G38" s="5" t="s">
        <v>547</v>
      </c>
      <c r="H38" s="5" t="s">
        <v>713</v>
      </c>
      <c r="I38" s="5" t="s">
        <v>714</v>
      </c>
      <c r="J38" s="2"/>
      <c r="K38" s="1"/>
    </row>
    <row r="39" spans="1:11" ht="24" x14ac:dyDescent="0.2">
      <c r="A39" s="4">
        <v>-7.2648235797508703E-2</v>
      </c>
      <c r="B39" s="4">
        <v>-150.67287999999999</v>
      </c>
      <c r="C39" s="4">
        <v>-6.9116</v>
      </c>
      <c r="D39" s="4">
        <v>2180000</v>
      </c>
      <c r="E39" s="14">
        <v>41570</v>
      </c>
      <c r="F39" s="5" t="s">
        <v>55</v>
      </c>
      <c r="G39" s="5" t="s">
        <v>547</v>
      </c>
      <c r="H39" s="5" t="s">
        <v>715</v>
      </c>
      <c r="I39" s="5" t="s">
        <v>716</v>
      </c>
      <c r="J39" s="2"/>
      <c r="K39" s="1"/>
    </row>
    <row r="40" spans="1:11" x14ac:dyDescent="0.2">
      <c r="A40" s="9">
        <v>-0.14199980733230813</v>
      </c>
      <c r="B40" s="9">
        <v>-294.50845839999999</v>
      </c>
      <c r="C40" s="10"/>
      <c r="D40" s="9">
        <v>4365000</v>
      </c>
      <c r="E40" s="10"/>
      <c r="F40" s="10"/>
      <c r="G40" s="10"/>
      <c r="H40" s="10"/>
      <c r="I40" s="11" t="s">
        <v>494</v>
      </c>
      <c r="J40" s="2"/>
      <c r="K40" s="1"/>
    </row>
    <row r="41" spans="1:11" x14ac:dyDescent="0.2">
      <c r="A41" s="9">
        <v>-3.2345310282474428E-2</v>
      </c>
      <c r="B41" s="9">
        <v>-67.084368963040419</v>
      </c>
      <c r="C41" s="10"/>
      <c r="D41" s="9">
        <v>-24023271.748599999</v>
      </c>
      <c r="E41" s="10"/>
      <c r="F41" s="10"/>
      <c r="G41" s="10"/>
      <c r="H41" s="10"/>
      <c r="I41" s="11" t="s">
        <v>91</v>
      </c>
      <c r="J41" s="2"/>
      <c r="K41" s="1"/>
    </row>
    <row r="42" spans="1:11" ht="15.2" customHeight="1" x14ac:dyDescent="0.2">
      <c r="A42" s="26" t="s">
        <v>92</v>
      </c>
      <c r="B42" s="26"/>
      <c r="C42" s="26"/>
      <c r="D42" s="26"/>
      <c r="E42" s="26"/>
      <c r="F42" s="26"/>
      <c r="G42" s="26"/>
      <c r="H42" s="26"/>
      <c r="I42" s="26"/>
      <c r="J42" s="2"/>
      <c r="K42" s="1"/>
    </row>
    <row r="43" spans="1:11" ht="15.2" customHeight="1" x14ac:dyDescent="0.2">
      <c r="A43" s="26" t="s">
        <v>532</v>
      </c>
      <c r="B43" s="26"/>
      <c r="C43" s="26"/>
      <c r="D43" s="26"/>
      <c r="E43" s="26"/>
      <c r="F43" s="26"/>
      <c r="G43" s="26"/>
      <c r="H43" s="26"/>
      <c r="I43" s="26"/>
      <c r="J43" s="2"/>
      <c r="K43" s="1"/>
    </row>
    <row r="44" spans="1:11" x14ac:dyDescent="0.2">
      <c r="A44" s="4">
        <v>4.8215867246652949E-9</v>
      </c>
      <c r="B44" s="4">
        <v>1.0000000000000001E-5</v>
      </c>
      <c r="C44" s="4">
        <v>0</v>
      </c>
      <c r="D44" s="4">
        <v>0</v>
      </c>
      <c r="E44" s="14"/>
      <c r="F44" s="5" t="s">
        <v>57</v>
      </c>
      <c r="G44" s="5" t="s">
        <v>57</v>
      </c>
      <c r="H44" s="5" t="s">
        <v>57</v>
      </c>
      <c r="I44" s="5" t="s">
        <v>57</v>
      </c>
      <c r="J44" s="2"/>
      <c r="K44" s="1"/>
    </row>
    <row r="45" spans="1:11" x14ac:dyDescent="0.2">
      <c r="A45" s="9">
        <v>4.8215867246652949E-9</v>
      </c>
      <c r="B45" s="9">
        <v>1.0000000000000001E-5</v>
      </c>
      <c r="C45" s="10"/>
      <c r="D45" s="9">
        <v>0</v>
      </c>
      <c r="E45" s="10"/>
      <c r="F45" s="10"/>
      <c r="G45" s="10"/>
      <c r="H45" s="10"/>
      <c r="I45" s="11" t="s">
        <v>533</v>
      </c>
      <c r="J45" s="2"/>
      <c r="K45" s="1"/>
    </row>
    <row r="46" spans="1:11" ht="15.2" customHeight="1" x14ac:dyDescent="0.2">
      <c r="A46" s="26" t="s">
        <v>538</v>
      </c>
      <c r="B46" s="26"/>
      <c r="C46" s="26"/>
      <c r="D46" s="26"/>
      <c r="E46" s="26"/>
      <c r="F46" s="26"/>
      <c r="G46" s="26"/>
      <c r="H46" s="26"/>
      <c r="I46" s="26"/>
      <c r="J46" s="2"/>
      <c r="K46" s="1"/>
    </row>
    <row r="47" spans="1:11" x14ac:dyDescent="0.2">
      <c r="A47" s="4">
        <v>4.8215867246652949E-9</v>
      </c>
      <c r="B47" s="4">
        <v>1.0000000000000001E-5</v>
      </c>
      <c r="C47" s="4">
        <v>0</v>
      </c>
      <c r="D47" s="4">
        <v>0</v>
      </c>
      <c r="E47" s="14"/>
      <c r="F47" s="5" t="s">
        <v>57</v>
      </c>
      <c r="G47" s="5" t="s">
        <v>57</v>
      </c>
      <c r="H47" s="5" t="s">
        <v>57</v>
      </c>
      <c r="I47" s="5" t="s">
        <v>57</v>
      </c>
      <c r="J47" s="2"/>
      <c r="K47" s="1"/>
    </row>
    <row r="48" spans="1:11" x14ac:dyDescent="0.2">
      <c r="A48" s="9">
        <v>4.8215867246652949E-9</v>
      </c>
      <c r="B48" s="9">
        <v>1.0000000000000001E-5</v>
      </c>
      <c r="C48" s="10"/>
      <c r="D48" s="9">
        <v>0</v>
      </c>
      <c r="E48" s="10"/>
      <c r="F48" s="10"/>
      <c r="G48" s="10"/>
      <c r="H48" s="10"/>
      <c r="I48" s="11" t="s">
        <v>539</v>
      </c>
      <c r="J48" s="2"/>
      <c r="K48" s="1"/>
    </row>
    <row r="49" spans="1:11" ht="15.2" customHeight="1" x14ac:dyDescent="0.2">
      <c r="A49" s="26" t="s">
        <v>536</v>
      </c>
      <c r="B49" s="26"/>
      <c r="C49" s="26"/>
      <c r="D49" s="26"/>
      <c r="E49" s="26"/>
      <c r="F49" s="26"/>
      <c r="G49" s="26"/>
      <c r="H49" s="26"/>
      <c r="I49" s="26"/>
      <c r="J49" s="2"/>
      <c r="K49" s="1"/>
    </row>
    <row r="50" spans="1:11" x14ac:dyDescent="0.2">
      <c r="A50" s="4">
        <v>4.8215867246652949E-9</v>
      </c>
      <c r="B50" s="4">
        <v>1.0000000000000001E-5</v>
      </c>
      <c r="C50" s="4">
        <v>0</v>
      </c>
      <c r="D50" s="4">
        <v>0</v>
      </c>
      <c r="E50" s="14"/>
      <c r="F50" s="5" t="s">
        <v>57</v>
      </c>
      <c r="G50" s="5" t="s">
        <v>57</v>
      </c>
      <c r="H50" s="5" t="s">
        <v>57</v>
      </c>
      <c r="I50" s="5" t="s">
        <v>57</v>
      </c>
      <c r="J50" s="2"/>
      <c r="K50" s="1"/>
    </row>
    <row r="51" spans="1:11" x14ac:dyDescent="0.2">
      <c r="A51" s="9">
        <v>4.8215867246652949E-9</v>
      </c>
      <c r="B51" s="9">
        <v>1.0000000000000001E-5</v>
      </c>
      <c r="C51" s="10"/>
      <c r="D51" s="9">
        <v>0</v>
      </c>
      <c r="E51" s="10"/>
      <c r="F51" s="10"/>
      <c r="G51" s="10"/>
      <c r="H51" s="10"/>
      <c r="I51" s="11" t="s">
        <v>537</v>
      </c>
      <c r="J51" s="2"/>
      <c r="K51" s="1"/>
    </row>
    <row r="52" spans="1:11" ht="15.2" customHeight="1" x14ac:dyDescent="0.2">
      <c r="A52" s="26" t="s">
        <v>493</v>
      </c>
      <c r="B52" s="26"/>
      <c r="C52" s="26"/>
      <c r="D52" s="26"/>
      <c r="E52" s="26"/>
      <c r="F52" s="26"/>
      <c r="G52" s="26"/>
      <c r="H52" s="26"/>
      <c r="I52" s="26"/>
      <c r="J52" s="2"/>
      <c r="K52" s="1"/>
    </row>
    <row r="53" spans="1:11" x14ac:dyDescent="0.2">
      <c r="A53" s="4">
        <v>4.8215867246652949E-9</v>
      </c>
      <c r="B53" s="4">
        <v>1.0000000000000001E-5</v>
      </c>
      <c r="C53" s="4">
        <v>0</v>
      </c>
      <c r="D53" s="4">
        <v>0</v>
      </c>
      <c r="E53" s="14"/>
      <c r="F53" s="5" t="s">
        <v>57</v>
      </c>
      <c r="G53" s="5" t="s">
        <v>57</v>
      </c>
      <c r="H53" s="5" t="s">
        <v>57</v>
      </c>
      <c r="I53" s="5" t="s">
        <v>57</v>
      </c>
      <c r="J53" s="2"/>
      <c r="K53" s="1"/>
    </row>
    <row r="54" spans="1:11" x14ac:dyDescent="0.2">
      <c r="A54" s="9">
        <v>4.8215867246652949E-9</v>
      </c>
      <c r="B54" s="9">
        <v>1.0000000000000001E-5</v>
      </c>
      <c r="C54" s="10"/>
      <c r="D54" s="9">
        <v>0</v>
      </c>
      <c r="E54" s="10"/>
      <c r="F54" s="10"/>
      <c r="G54" s="10"/>
      <c r="H54" s="10"/>
      <c r="I54" s="11" t="s">
        <v>494</v>
      </c>
      <c r="J54" s="2"/>
      <c r="K54" s="1"/>
    </row>
    <row r="55" spans="1:11" x14ac:dyDescent="0.2">
      <c r="A55" s="9">
        <v>1.9286346898661183E-8</v>
      </c>
      <c r="B55" s="9">
        <v>4.0000000000000003E-5</v>
      </c>
      <c r="C55" s="10"/>
      <c r="D55" s="9">
        <v>0</v>
      </c>
      <c r="E55" s="10"/>
      <c r="F55" s="10"/>
      <c r="G55" s="10"/>
      <c r="H55" s="10"/>
      <c r="I55" s="11" t="s">
        <v>97</v>
      </c>
      <c r="J55" s="2"/>
      <c r="K55" s="1"/>
    </row>
    <row r="56" spans="1:11" x14ac:dyDescent="0.2">
      <c r="A56" s="6">
        <v>-3.2345290996127526E-2</v>
      </c>
      <c r="B56" s="6">
        <v>-67.08432896304042</v>
      </c>
      <c r="C56" s="12"/>
      <c r="D56" s="6">
        <v>-24023271.748599999</v>
      </c>
      <c r="E56" s="12"/>
      <c r="F56" s="12"/>
      <c r="G56" s="12"/>
      <c r="H56" s="12"/>
      <c r="I56" s="7" t="s">
        <v>551</v>
      </c>
      <c r="J56" s="2"/>
      <c r="K56" s="1"/>
    </row>
    <row r="57" spans="1:11" ht="20.100000000000001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1"/>
    </row>
    <row r="58" spans="1:11" ht="36" customHeight="1" x14ac:dyDescent="0.2">
      <c r="A58" s="25" t="s">
        <v>32</v>
      </c>
      <c r="B58" s="25"/>
      <c r="C58" s="25"/>
      <c r="D58" s="25"/>
      <c r="E58" s="25"/>
      <c r="F58" s="25"/>
      <c r="G58" s="25"/>
      <c r="H58" s="25"/>
      <c r="I58" s="25"/>
      <c r="J58" s="25"/>
      <c r="K58" s="1"/>
    </row>
  </sheetData>
  <mergeCells count="15">
    <mergeCell ref="A2:J2"/>
    <mergeCell ref="A3:J3"/>
    <mergeCell ref="A4:J4"/>
    <mergeCell ref="A7:I7"/>
    <mergeCell ref="A8:I8"/>
    <mergeCell ref="A11:I11"/>
    <mergeCell ref="A49:I49"/>
    <mergeCell ref="A52:I52"/>
    <mergeCell ref="A58:J58"/>
    <mergeCell ref="A31:I31"/>
    <mergeCell ref="A34:I34"/>
    <mergeCell ref="A37:I37"/>
    <mergeCell ref="A42:I42"/>
    <mergeCell ref="A43:I43"/>
    <mergeCell ref="A46:I4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717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46</v>
      </c>
      <c r="D6" s="3" t="s">
        <v>102</v>
      </c>
      <c r="E6" s="3" t="s">
        <v>103</v>
      </c>
      <c r="F6" s="3" t="s">
        <v>47</v>
      </c>
      <c r="G6" s="3" t="s">
        <v>48</v>
      </c>
      <c r="H6" s="3" t="s">
        <v>34</v>
      </c>
      <c r="I6" s="3" t="s">
        <v>104</v>
      </c>
      <c r="J6" s="3" t="s">
        <v>553</v>
      </c>
      <c r="K6" s="3" t="s">
        <v>49</v>
      </c>
      <c r="L6" s="3" t="s">
        <v>50</v>
      </c>
      <c r="M6" s="3" t="s">
        <v>554</v>
      </c>
      <c r="N6" s="3" t="s">
        <v>51</v>
      </c>
      <c r="O6" s="3" t="s">
        <v>52</v>
      </c>
      <c r="P6" s="1"/>
    </row>
    <row r="7" spans="1:16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1"/>
    </row>
    <row r="8" spans="1:16" ht="15.2" customHeight="1" x14ac:dyDescent="0.2">
      <c r="A8" s="26" t="s">
        <v>555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1"/>
    </row>
    <row r="9" spans="1:16" ht="15.2" customHeight="1" x14ac:dyDescent="0.2">
      <c r="A9" s="26" t="s">
        <v>149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1"/>
    </row>
    <row r="10" spans="1:16" x14ac:dyDescent="0.2">
      <c r="A10" s="4">
        <v>4.8215867246652949E-9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57</v>
      </c>
      <c r="I10" s="4">
        <v>0</v>
      </c>
      <c r="J10" s="14"/>
      <c r="K10" s="5"/>
      <c r="L10" s="5" t="s">
        <v>57</v>
      </c>
      <c r="M10" s="13"/>
      <c r="N10" s="5" t="s">
        <v>57</v>
      </c>
      <c r="O10" s="5" t="s">
        <v>57</v>
      </c>
      <c r="P10" s="1"/>
    </row>
    <row r="11" spans="1:16" x14ac:dyDescent="0.2">
      <c r="A11" s="9">
        <v>4.8215867246652949E-9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150</v>
      </c>
      <c r="P11" s="1"/>
    </row>
    <row r="12" spans="1:16" ht="25.5" x14ac:dyDescent="0.2">
      <c r="A12" s="9">
        <v>4.8215867246652949E-9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556</v>
      </c>
      <c r="P12" s="1"/>
    </row>
    <row r="13" spans="1:16" ht="15.2" customHeight="1" x14ac:dyDescent="0.2">
      <c r="A13" s="26" t="s">
        <v>557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1"/>
    </row>
    <row r="14" spans="1:16" ht="15.2" customHeight="1" x14ac:dyDescent="0.2">
      <c r="A14" s="26" t="s">
        <v>149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1"/>
    </row>
    <row r="15" spans="1:16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14"/>
      <c r="K15" s="5"/>
      <c r="L15" s="5" t="s">
        <v>57</v>
      </c>
      <c r="M15" s="13"/>
      <c r="N15" s="5" t="s">
        <v>57</v>
      </c>
      <c r="O15" s="5" t="s">
        <v>57</v>
      </c>
      <c r="P15" s="1"/>
    </row>
    <row r="16" spans="1:16" x14ac:dyDescent="0.2">
      <c r="A16" s="9">
        <v>4.8215867246652949E-9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150</v>
      </c>
      <c r="P16" s="1"/>
    </row>
    <row r="17" spans="1:16" ht="25.5" x14ac:dyDescent="0.2">
      <c r="A17" s="9">
        <v>4.8215867246652949E-9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558</v>
      </c>
      <c r="P17" s="1"/>
    </row>
    <row r="18" spans="1:16" ht="15.2" customHeight="1" x14ac:dyDescent="0.2">
      <c r="A18" s="26" t="s">
        <v>559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1"/>
    </row>
    <row r="19" spans="1:16" ht="15.2" customHeight="1" x14ac:dyDescent="0.2">
      <c r="A19" s="26" t="s">
        <v>560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1"/>
    </row>
    <row r="20" spans="1:16" ht="36" x14ac:dyDescent="0.2">
      <c r="A20" s="4">
        <v>0.12422424950861981</v>
      </c>
      <c r="B20" s="4">
        <v>0.31411307742355199</v>
      </c>
      <c r="C20" s="4">
        <v>257.64184406999999</v>
      </c>
      <c r="D20" s="4">
        <v>106.73</v>
      </c>
      <c r="E20" s="4">
        <v>241395.9</v>
      </c>
      <c r="F20" s="4">
        <v>0.55000000000000004</v>
      </c>
      <c r="G20" s="4">
        <v>4.3</v>
      </c>
      <c r="H20" s="5" t="s">
        <v>55</v>
      </c>
      <c r="I20" s="4">
        <v>1.2</v>
      </c>
      <c r="J20" s="14">
        <v>41548</v>
      </c>
      <c r="K20" s="5" t="s">
        <v>185</v>
      </c>
      <c r="L20" s="5" t="s">
        <v>186</v>
      </c>
      <c r="M20" s="13" t="s">
        <v>718</v>
      </c>
      <c r="N20" s="5" t="s">
        <v>719</v>
      </c>
      <c r="O20" s="5" t="s">
        <v>720</v>
      </c>
      <c r="P20" s="1"/>
    </row>
    <row r="21" spans="1:16" ht="51" x14ac:dyDescent="0.2">
      <c r="A21" s="9">
        <v>0.12422424950861981</v>
      </c>
      <c r="B21" s="10"/>
      <c r="C21" s="9">
        <v>257.64184406999999</v>
      </c>
      <c r="D21" s="10"/>
      <c r="E21" s="9">
        <v>241395.9</v>
      </c>
      <c r="F21" s="9">
        <v>0.55000000000000004</v>
      </c>
      <c r="G21" s="10"/>
      <c r="H21" s="10"/>
      <c r="I21" s="9">
        <v>1.2</v>
      </c>
      <c r="J21" s="10"/>
      <c r="K21" s="10"/>
      <c r="L21" s="10"/>
      <c r="M21" s="10"/>
      <c r="N21" s="10"/>
      <c r="O21" s="11" t="s">
        <v>561</v>
      </c>
      <c r="P21" s="1"/>
    </row>
    <row r="22" spans="1:16" ht="15.2" customHeight="1" x14ac:dyDescent="0.2">
      <c r="A22" s="26" t="s">
        <v>562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"/>
    </row>
    <row r="23" spans="1:16" x14ac:dyDescent="0.2">
      <c r="A23" s="4">
        <v>4.8215867246652949E-9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57</v>
      </c>
      <c r="I23" s="4">
        <v>0</v>
      </c>
      <c r="J23" s="14"/>
      <c r="K23" s="5"/>
      <c r="L23" s="5" t="s">
        <v>57</v>
      </c>
      <c r="M23" s="13"/>
      <c r="N23" s="5" t="s">
        <v>57</v>
      </c>
      <c r="O23" s="5" t="s">
        <v>57</v>
      </c>
      <c r="P23" s="1"/>
    </row>
    <row r="24" spans="1:16" ht="51" x14ac:dyDescent="0.2">
      <c r="A24" s="9">
        <v>4.8215867246652949E-9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563</v>
      </c>
      <c r="P24" s="1"/>
    </row>
    <row r="25" spans="1:16" ht="15.2" customHeight="1" x14ac:dyDescent="0.2">
      <c r="A25" s="26" t="s">
        <v>564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1"/>
    </row>
    <row r="26" spans="1:16" x14ac:dyDescent="0.2">
      <c r="A26" s="4">
        <v>4.8215867246652949E-9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57</v>
      </c>
      <c r="I26" s="4">
        <v>0</v>
      </c>
      <c r="J26" s="14"/>
      <c r="K26" s="5"/>
      <c r="L26" s="5" t="s">
        <v>57</v>
      </c>
      <c r="M26" s="13"/>
      <c r="N26" s="5" t="s">
        <v>57</v>
      </c>
      <c r="O26" s="5" t="s">
        <v>57</v>
      </c>
      <c r="P26" s="1"/>
    </row>
    <row r="27" spans="1:16" ht="51" x14ac:dyDescent="0.2">
      <c r="A27" s="9">
        <v>4.8215867246652949E-9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565</v>
      </c>
      <c r="P27" s="1"/>
    </row>
    <row r="28" spans="1:16" ht="15.2" customHeight="1" x14ac:dyDescent="0.2">
      <c r="A28" s="26" t="s">
        <v>566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1"/>
    </row>
    <row r="29" spans="1:16" x14ac:dyDescent="0.2">
      <c r="A29" s="4">
        <v>4.8215867246652949E-9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57</v>
      </c>
      <c r="I29" s="4">
        <v>0</v>
      </c>
      <c r="J29" s="14"/>
      <c r="K29" s="5"/>
      <c r="L29" s="5" t="s">
        <v>57</v>
      </c>
      <c r="M29" s="13"/>
      <c r="N29" s="5" t="s">
        <v>57</v>
      </c>
      <c r="O29" s="5" t="s">
        <v>57</v>
      </c>
      <c r="P29" s="1"/>
    </row>
    <row r="30" spans="1:16" ht="51" x14ac:dyDescent="0.2">
      <c r="A30" s="9">
        <v>4.8215867246652949E-9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567</v>
      </c>
      <c r="P30" s="1"/>
    </row>
    <row r="31" spans="1:16" ht="25.5" x14ac:dyDescent="0.2">
      <c r="A31" s="9">
        <v>0.12422426397337998</v>
      </c>
      <c r="B31" s="10"/>
      <c r="C31" s="9">
        <v>257.64187406999997</v>
      </c>
      <c r="D31" s="10"/>
      <c r="E31" s="9">
        <v>241395.9</v>
      </c>
      <c r="F31" s="9">
        <v>0.54999993595761532</v>
      </c>
      <c r="G31" s="10"/>
      <c r="H31" s="10"/>
      <c r="I31" s="9">
        <v>1.199999860271161</v>
      </c>
      <c r="J31" s="10"/>
      <c r="K31" s="10"/>
      <c r="L31" s="10"/>
      <c r="M31" s="10"/>
      <c r="N31" s="10"/>
      <c r="O31" s="11" t="s">
        <v>568</v>
      </c>
      <c r="P31" s="1"/>
    </row>
    <row r="32" spans="1:16" x14ac:dyDescent="0.2">
      <c r="A32" s="9">
        <v>0.12422427361655343</v>
      </c>
      <c r="B32" s="10"/>
      <c r="C32" s="9">
        <v>257.64189406999998</v>
      </c>
      <c r="D32" s="10"/>
      <c r="E32" s="9">
        <v>241395.9</v>
      </c>
      <c r="F32" s="9">
        <v>0.5499998932627006</v>
      </c>
      <c r="G32" s="10"/>
      <c r="H32" s="10"/>
      <c r="I32" s="9">
        <v>1.1999997671186193</v>
      </c>
      <c r="J32" s="10"/>
      <c r="K32" s="10"/>
      <c r="L32" s="10"/>
      <c r="M32" s="10"/>
      <c r="N32" s="10"/>
      <c r="O32" s="11" t="s">
        <v>91</v>
      </c>
      <c r="P32" s="1"/>
    </row>
    <row r="33" spans="1:16" ht="15.2" customHeight="1" x14ac:dyDescent="0.2">
      <c r="A33" s="26" t="s">
        <v>92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1"/>
    </row>
    <row r="34" spans="1:16" ht="15.2" customHeight="1" x14ac:dyDescent="0.2">
      <c r="A34" s="26" t="s">
        <v>555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1"/>
    </row>
    <row r="35" spans="1:16" ht="15.2" customHeight="1" x14ac:dyDescent="0.2">
      <c r="A35" s="26" t="s">
        <v>149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1"/>
    </row>
    <row r="36" spans="1:16" ht="48" x14ac:dyDescent="0.2">
      <c r="A36" s="4">
        <v>0.24619021816140998</v>
      </c>
      <c r="B36" s="4">
        <v>1.08108108108108E-3</v>
      </c>
      <c r="C36" s="4">
        <v>510.6</v>
      </c>
      <c r="D36" s="4">
        <v>127.65</v>
      </c>
      <c r="E36" s="4">
        <v>400000</v>
      </c>
      <c r="F36" s="4">
        <v>2.2799999999999998</v>
      </c>
      <c r="G36" s="4">
        <v>3.85</v>
      </c>
      <c r="H36" s="5" t="s">
        <v>55</v>
      </c>
      <c r="I36" s="4">
        <v>5.79</v>
      </c>
      <c r="J36" s="14">
        <v>41548</v>
      </c>
      <c r="K36" s="5" t="s">
        <v>56</v>
      </c>
      <c r="L36" s="5"/>
      <c r="M36" s="13" t="s">
        <v>718</v>
      </c>
      <c r="N36" s="5" t="s">
        <v>721</v>
      </c>
      <c r="O36" s="5" t="s">
        <v>722</v>
      </c>
      <c r="P36" s="1"/>
    </row>
    <row r="37" spans="1:16" x14ac:dyDescent="0.2">
      <c r="A37" s="9">
        <v>0.24619021816140998</v>
      </c>
      <c r="B37" s="10"/>
      <c r="C37" s="9">
        <v>510.6</v>
      </c>
      <c r="D37" s="10"/>
      <c r="E37" s="9">
        <v>400000</v>
      </c>
      <c r="F37" s="9">
        <v>2.2799999999999998</v>
      </c>
      <c r="G37" s="10"/>
      <c r="H37" s="10"/>
      <c r="I37" s="9">
        <v>5.79</v>
      </c>
      <c r="J37" s="10"/>
      <c r="K37" s="10"/>
      <c r="L37" s="10"/>
      <c r="M37" s="10"/>
      <c r="N37" s="10"/>
      <c r="O37" s="11" t="s">
        <v>150</v>
      </c>
      <c r="P37" s="1"/>
    </row>
    <row r="38" spans="1:16" ht="25.5" x14ac:dyDescent="0.2">
      <c r="A38" s="9">
        <v>0.24619021816140998</v>
      </c>
      <c r="B38" s="10"/>
      <c r="C38" s="9">
        <v>510.6</v>
      </c>
      <c r="D38" s="10"/>
      <c r="E38" s="9">
        <v>400000</v>
      </c>
      <c r="F38" s="9">
        <v>2.2799999999999998</v>
      </c>
      <c r="G38" s="10"/>
      <c r="H38" s="10"/>
      <c r="I38" s="9">
        <v>5.79</v>
      </c>
      <c r="J38" s="10"/>
      <c r="K38" s="10"/>
      <c r="L38" s="10"/>
      <c r="M38" s="10"/>
      <c r="N38" s="10"/>
      <c r="O38" s="11" t="s">
        <v>556</v>
      </c>
      <c r="P38" s="1"/>
    </row>
    <row r="39" spans="1:16" ht="15.2" customHeight="1" x14ac:dyDescent="0.2">
      <c r="A39" s="26" t="s">
        <v>557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1"/>
    </row>
    <row r="40" spans="1:16" ht="15.2" customHeight="1" x14ac:dyDescent="0.2">
      <c r="A40" s="26" t="s">
        <v>149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1"/>
    </row>
    <row r="41" spans="1:16" x14ac:dyDescent="0.2">
      <c r="A41" s="4">
        <v>4.8215867246652949E-9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57</v>
      </c>
      <c r="I41" s="4">
        <v>0</v>
      </c>
      <c r="J41" s="14"/>
      <c r="K41" s="5"/>
      <c r="L41" s="5" t="s">
        <v>57</v>
      </c>
      <c r="M41" s="13"/>
      <c r="N41" s="5" t="s">
        <v>57</v>
      </c>
      <c r="O41" s="5" t="s">
        <v>57</v>
      </c>
      <c r="P41" s="1"/>
    </row>
    <row r="42" spans="1:16" x14ac:dyDescent="0.2">
      <c r="A42" s="9">
        <v>4.8215867246652949E-9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150</v>
      </c>
      <c r="P42" s="1"/>
    </row>
    <row r="43" spans="1:16" ht="25.5" x14ac:dyDescent="0.2">
      <c r="A43" s="9">
        <v>4.8215867246652949E-9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558</v>
      </c>
      <c r="P43" s="1"/>
    </row>
    <row r="44" spans="1:16" ht="15.2" customHeight="1" x14ac:dyDescent="0.2">
      <c r="A44" s="26" t="s">
        <v>559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1"/>
    </row>
    <row r="45" spans="1:16" ht="15.2" customHeight="1" x14ac:dyDescent="0.2">
      <c r="A45" s="26" t="s">
        <v>560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1"/>
    </row>
    <row r="46" spans="1:16" x14ac:dyDescent="0.2">
      <c r="A46" s="4">
        <v>4.8215867246652949E-9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57</v>
      </c>
      <c r="I46" s="4">
        <v>0</v>
      </c>
      <c r="J46" s="14"/>
      <c r="K46" s="5"/>
      <c r="L46" s="5" t="s">
        <v>57</v>
      </c>
      <c r="M46" s="13"/>
      <c r="N46" s="5" t="s">
        <v>57</v>
      </c>
      <c r="O46" s="5" t="s">
        <v>57</v>
      </c>
      <c r="P46" s="1"/>
    </row>
    <row r="47" spans="1:16" ht="51" x14ac:dyDescent="0.2">
      <c r="A47" s="9">
        <v>4.8215867246652949E-9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561</v>
      </c>
      <c r="P47" s="1"/>
    </row>
    <row r="48" spans="1:16" ht="15.2" customHeight="1" x14ac:dyDescent="0.2">
      <c r="A48" s="26" t="s">
        <v>562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1"/>
    </row>
    <row r="49" spans="1:16" x14ac:dyDescent="0.2">
      <c r="A49" s="4">
        <v>4.8215867246652949E-9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57</v>
      </c>
      <c r="I49" s="4">
        <v>0</v>
      </c>
      <c r="J49" s="14"/>
      <c r="K49" s="5"/>
      <c r="L49" s="5" t="s">
        <v>57</v>
      </c>
      <c r="M49" s="13"/>
      <c r="N49" s="5" t="s">
        <v>57</v>
      </c>
      <c r="O49" s="5" t="s">
        <v>57</v>
      </c>
      <c r="P49" s="1"/>
    </row>
    <row r="50" spans="1:16" ht="51" x14ac:dyDescent="0.2">
      <c r="A50" s="9">
        <v>4.8215867246652949E-9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563</v>
      </c>
      <c r="P50" s="1"/>
    </row>
    <row r="51" spans="1:16" ht="15.2" customHeight="1" x14ac:dyDescent="0.2">
      <c r="A51" s="26" t="s">
        <v>564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1"/>
    </row>
    <row r="52" spans="1:16" x14ac:dyDescent="0.2">
      <c r="A52" s="4">
        <v>4.8215867246652949E-9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57</v>
      </c>
      <c r="I52" s="4">
        <v>0</v>
      </c>
      <c r="J52" s="14"/>
      <c r="K52" s="5"/>
      <c r="L52" s="5" t="s">
        <v>57</v>
      </c>
      <c r="M52" s="13"/>
      <c r="N52" s="5" t="s">
        <v>57</v>
      </c>
      <c r="O52" s="5" t="s">
        <v>57</v>
      </c>
      <c r="P52" s="1"/>
    </row>
    <row r="53" spans="1:16" ht="51" x14ac:dyDescent="0.2">
      <c r="A53" s="9">
        <v>4.8215867246652949E-9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565</v>
      </c>
      <c r="P53" s="1"/>
    </row>
    <row r="54" spans="1:16" ht="15.2" customHeight="1" x14ac:dyDescent="0.2">
      <c r="A54" s="26" t="s">
        <v>566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1"/>
    </row>
    <row r="55" spans="1:16" x14ac:dyDescent="0.2">
      <c r="A55" s="4">
        <v>4.8215867246652949E-9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57</v>
      </c>
      <c r="I55" s="4">
        <v>0</v>
      </c>
      <c r="J55" s="14"/>
      <c r="K55" s="5"/>
      <c r="L55" s="5" t="s">
        <v>57</v>
      </c>
      <c r="M55" s="13"/>
      <c r="N55" s="5" t="s">
        <v>57</v>
      </c>
      <c r="O55" s="5" t="s">
        <v>57</v>
      </c>
      <c r="P55" s="1"/>
    </row>
    <row r="56" spans="1:16" ht="51" x14ac:dyDescent="0.2">
      <c r="A56" s="9">
        <v>4.8215867246652949E-9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567</v>
      </c>
      <c r="P56" s="1"/>
    </row>
    <row r="57" spans="1:16" ht="25.5" x14ac:dyDescent="0.2">
      <c r="A57" s="9">
        <v>1.9286346898661183E-8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568</v>
      </c>
      <c r="P57" s="1"/>
    </row>
    <row r="58" spans="1:16" x14ac:dyDescent="0.2">
      <c r="A58" s="9">
        <v>0.24619024226934363</v>
      </c>
      <c r="B58" s="10"/>
      <c r="C58" s="9">
        <v>510.60005000000001</v>
      </c>
      <c r="D58" s="10"/>
      <c r="E58" s="9">
        <v>400000</v>
      </c>
      <c r="F58" s="9">
        <v>2.2799997767332774</v>
      </c>
      <c r="G58" s="10"/>
      <c r="H58" s="10"/>
      <c r="I58" s="9">
        <v>5.7899994330200322</v>
      </c>
      <c r="J58" s="10"/>
      <c r="K58" s="10"/>
      <c r="L58" s="10"/>
      <c r="M58" s="10"/>
      <c r="N58" s="10"/>
      <c r="O58" s="11" t="s">
        <v>97</v>
      </c>
      <c r="P58" s="1"/>
    </row>
    <row r="59" spans="1:16" ht="25.5" x14ac:dyDescent="0.2">
      <c r="A59" s="6">
        <v>0.37041451588589702</v>
      </c>
      <c r="B59" s="12"/>
      <c r="C59" s="6">
        <v>768.24194407000005</v>
      </c>
      <c r="D59" s="12"/>
      <c r="E59" s="6">
        <v>641395.9</v>
      </c>
      <c r="F59" s="6">
        <v>1.6998173873718001</v>
      </c>
      <c r="G59" s="12"/>
      <c r="H59" s="12"/>
      <c r="I59" s="6">
        <v>4.250671599084745</v>
      </c>
      <c r="J59" s="12"/>
      <c r="K59" s="12"/>
      <c r="L59" s="12"/>
      <c r="M59" s="12"/>
      <c r="N59" s="12"/>
      <c r="O59" s="7" t="s">
        <v>569</v>
      </c>
      <c r="P59" s="1"/>
    </row>
    <row r="60" spans="1:16" ht="36" customHeight="1" x14ac:dyDescent="0.2">
      <c r="A60" s="25" t="s">
        <v>32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3"/>
  <sheetViews>
    <sheetView showGridLines="0" topLeftCell="A22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2" t="s">
        <v>723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46</v>
      </c>
      <c r="C6" s="3" t="s">
        <v>102</v>
      </c>
      <c r="D6" s="3" t="s">
        <v>103</v>
      </c>
      <c r="E6" s="3" t="s">
        <v>47</v>
      </c>
      <c r="F6" s="3" t="s">
        <v>724</v>
      </c>
      <c r="G6" s="3" t="s">
        <v>34</v>
      </c>
      <c r="H6" s="3" t="s">
        <v>104</v>
      </c>
      <c r="I6" s="3" t="s">
        <v>49</v>
      </c>
      <c r="J6" s="3" t="s">
        <v>50</v>
      </c>
      <c r="K6" s="3" t="s">
        <v>51</v>
      </c>
      <c r="L6" s="3" t="s">
        <v>52</v>
      </c>
      <c r="M6" s="1"/>
    </row>
    <row r="7" spans="1:13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1"/>
    </row>
    <row r="8" spans="1:13" ht="15.2" customHeight="1" x14ac:dyDescent="0.2">
      <c r="A8" s="26" t="s">
        <v>725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1"/>
    </row>
    <row r="9" spans="1:13" x14ac:dyDescent="0.2">
      <c r="A9" s="4">
        <v>4.8215867246652949E-9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57</v>
      </c>
      <c r="H9" s="4">
        <v>0</v>
      </c>
      <c r="I9" s="5"/>
      <c r="J9" s="5" t="s">
        <v>57</v>
      </c>
      <c r="K9" s="5" t="s">
        <v>57</v>
      </c>
      <c r="L9" s="5" t="s">
        <v>57</v>
      </c>
      <c r="M9" s="1"/>
    </row>
    <row r="10" spans="1:13" ht="25.5" x14ac:dyDescent="0.2">
      <c r="A10" s="9">
        <v>4.8215867246652949E-9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726</v>
      </c>
      <c r="M10" s="1"/>
    </row>
    <row r="11" spans="1:13" ht="15.2" customHeight="1" x14ac:dyDescent="0.2">
      <c r="A11" s="26" t="s">
        <v>727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1"/>
    </row>
    <row r="12" spans="1:13" x14ac:dyDescent="0.2">
      <c r="A12" s="4">
        <v>4.8215867246652949E-9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57</v>
      </c>
      <c r="H12" s="4">
        <v>0</v>
      </c>
      <c r="I12" s="5"/>
      <c r="J12" s="5" t="s">
        <v>57</v>
      </c>
      <c r="K12" s="5" t="s">
        <v>57</v>
      </c>
      <c r="L12" s="5" t="s">
        <v>57</v>
      </c>
      <c r="M12" s="1"/>
    </row>
    <row r="13" spans="1:13" ht="25.5" x14ac:dyDescent="0.2">
      <c r="A13" s="9">
        <v>4.8215867246652949E-9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728</v>
      </c>
      <c r="M13" s="1"/>
    </row>
    <row r="14" spans="1:13" ht="15.2" customHeight="1" x14ac:dyDescent="0.2">
      <c r="A14" s="26" t="s">
        <v>729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1"/>
    </row>
    <row r="15" spans="1:13" x14ac:dyDescent="0.2">
      <c r="A15" s="4">
        <v>4.8215867246652949E-9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57</v>
      </c>
      <c r="H15" s="4">
        <v>0</v>
      </c>
      <c r="I15" s="5"/>
      <c r="J15" s="5" t="s">
        <v>57</v>
      </c>
      <c r="K15" s="5" t="s">
        <v>57</v>
      </c>
      <c r="L15" s="5" t="s">
        <v>57</v>
      </c>
      <c r="M15" s="1"/>
    </row>
    <row r="16" spans="1:13" ht="25.5" x14ac:dyDescent="0.2">
      <c r="A16" s="9">
        <v>4.8215867246652949E-9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730</v>
      </c>
      <c r="M16" s="1"/>
    </row>
    <row r="17" spans="1:13" ht="15.2" customHeight="1" x14ac:dyDescent="0.2">
      <c r="A17" s="26" t="s">
        <v>731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1"/>
    </row>
    <row r="18" spans="1:13" x14ac:dyDescent="0.2">
      <c r="A18" s="4">
        <v>0.30009787866215376</v>
      </c>
      <c r="B18" s="4">
        <v>622.40481360000001</v>
      </c>
      <c r="C18" s="4">
        <v>125.41</v>
      </c>
      <c r="D18" s="4">
        <v>496296</v>
      </c>
      <c r="E18" s="4">
        <v>3.66</v>
      </c>
      <c r="F18" s="4">
        <v>6</v>
      </c>
      <c r="G18" s="5" t="s">
        <v>55</v>
      </c>
      <c r="H18" s="4">
        <v>7.6</v>
      </c>
      <c r="I18" s="5" t="s">
        <v>62</v>
      </c>
      <c r="J18" s="5" t="s">
        <v>598</v>
      </c>
      <c r="K18" s="5" t="s">
        <v>732</v>
      </c>
      <c r="L18" s="5" t="s">
        <v>733</v>
      </c>
      <c r="M18" s="1"/>
    </row>
    <row r="19" spans="1:13" x14ac:dyDescent="0.2">
      <c r="A19" s="4">
        <v>0.14710806366540244</v>
      </c>
      <c r="B19" s="4">
        <v>305.10301290000001</v>
      </c>
      <c r="C19" s="4">
        <v>123.47</v>
      </c>
      <c r="D19" s="4">
        <v>247107</v>
      </c>
      <c r="E19" s="4">
        <v>3.66</v>
      </c>
      <c r="F19" s="4">
        <v>6</v>
      </c>
      <c r="G19" s="5" t="s">
        <v>55</v>
      </c>
      <c r="H19" s="4">
        <v>7.6</v>
      </c>
      <c r="I19" s="5" t="s">
        <v>62</v>
      </c>
      <c r="J19" s="5" t="s">
        <v>598</v>
      </c>
      <c r="K19" s="5" t="s">
        <v>734</v>
      </c>
      <c r="L19" s="5" t="s">
        <v>735</v>
      </c>
      <c r="M19" s="1"/>
    </row>
    <row r="20" spans="1:13" x14ac:dyDescent="0.2">
      <c r="A20" s="4">
        <v>0.14941323568645565</v>
      </c>
      <c r="B20" s="4">
        <v>309.88395359999998</v>
      </c>
      <c r="C20" s="4">
        <v>122.72</v>
      </c>
      <c r="D20" s="4">
        <v>252513</v>
      </c>
      <c r="E20" s="4">
        <v>4.0199999999999996</v>
      </c>
      <c r="F20" s="4">
        <v>6</v>
      </c>
      <c r="G20" s="5" t="s">
        <v>55</v>
      </c>
      <c r="H20" s="4">
        <v>7.56</v>
      </c>
      <c r="I20" s="5" t="s">
        <v>62</v>
      </c>
      <c r="J20" s="5" t="s">
        <v>598</v>
      </c>
      <c r="K20" s="5" t="s">
        <v>736</v>
      </c>
      <c r="L20" s="5" t="s">
        <v>737</v>
      </c>
      <c r="M20" s="1"/>
    </row>
    <row r="21" spans="1:13" x14ac:dyDescent="0.2">
      <c r="A21" s="4">
        <v>0.13539289239516925</v>
      </c>
      <c r="B21" s="4">
        <v>280.80567689999998</v>
      </c>
      <c r="C21" s="4">
        <v>122.53</v>
      </c>
      <c r="D21" s="4">
        <v>229173</v>
      </c>
      <c r="E21" s="4">
        <v>4.46</v>
      </c>
      <c r="F21" s="4">
        <v>6</v>
      </c>
      <c r="G21" s="5" t="s">
        <v>55</v>
      </c>
      <c r="H21" s="4">
        <v>7.52</v>
      </c>
      <c r="I21" s="5" t="s">
        <v>62</v>
      </c>
      <c r="J21" s="5" t="s">
        <v>598</v>
      </c>
      <c r="K21" s="5" t="s">
        <v>738</v>
      </c>
      <c r="L21" s="5" t="s">
        <v>739</v>
      </c>
      <c r="M21" s="1"/>
    </row>
    <row r="22" spans="1:13" x14ac:dyDescent="0.2">
      <c r="A22" s="4">
        <v>0.12067228359334854</v>
      </c>
      <c r="B22" s="4">
        <v>250.27504529999999</v>
      </c>
      <c r="C22" s="4">
        <v>122.29</v>
      </c>
      <c r="D22" s="4">
        <v>204657</v>
      </c>
      <c r="E22" s="4">
        <v>4.72</v>
      </c>
      <c r="F22" s="4">
        <v>6</v>
      </c>
      <c r="G22" s="5" t="s">
        <v>55</v>
      </c>
      <c r="H22" s="4">
        <v>7.49</v>
      </c>
      <c r="I22" s="5" t="s">
        <v>62</v>
      </c>
      <c r="J22" s="5" t="s">
        <v>598</v>
      </c>
      <c r="K22" s="5" t="s">
        <v>740</v>
      </c>
      <c r="L22" s="5" t="s">
        <v>741</v>
      </c>
      <c r="M22" s="1"/>
    </row>
    <row r="23" spans="1:13" x14ac:dyDescent="0.2">
      <c r="A23" s="4">
        <v>1.0531372259993756</v>
      </c>
      <c r="B23" s="4">
        <v>2184.21297</v>
      </c>
      <c r="C23" s="4">
        <v>104.15</v>
      </c>
      <c r="D23" s="4">
        <v>2097180</v>
      </c>
      <c r="E23" s="4">
        <v>3.2</v>
      </c>
      <c r="F23" s="4">
        <v>3.4807000000000001</v>
      </c>
      <c r="G23" s="5" t="s">
        <v>35</v>
      </c>
      <c r="H23" s="4">
        <v>2.71</v>
      </c>
      <c r="I23" s="5" t="s">
        <v>62</v>
      </c>
      <c r="J23" s="5" t="s">
        <v>598</v>
      </c>
      <c r="K23" s="5" t="s">
        <v>742</v>
      </c>
      <c r="L23" s="5" t="s">
        <v>743</v>
      </c>
      <c r="M23" s="1"/>
    </row>
    <row r="24" spans="1:13" x14ac:dyDescent="0.2">
      <c r="A24" s="4">
        <v>0.62569185429499385</v>
      </c>
      <c r="B24" s="4">
        <v>1297.6886863699999</v>
      </c>
      <c r="C24" s="4">
        <v>118.15</v>
      </c>
      <c r="D24" s="4">
        <v>1098339.98</v>
      </c>
      <c r="E24" s="4">
        <v>2.62</v>
      </c>
      <c r="F24" s="4">
        <v>5.15</v>
      </c>
      <c r="G24" s="5" t="s">
        <v>55</v>
      </c>
      <c r="H24" s="4">
        <v>6.26</v>
      </c>
      <c r="I24" s="5" t="s">
        <v>62</v>
      </c>
      <c r="J24" s="5" t="s">
        <v>207</v>
      </c>
      <c r="K24" s="5" t="s">
        <v>744</v>
      </c>
      <c r="L24" s="5" t="s">
        <v>745</v>
      </c>
      <c r="M24" s="1"/>
    </row>
    <row r="25" spans="1:13" x14ac:dyDescent="0.2">
      <c r="A25" s="4">
        <v>9.700697466123144E-2</v>
      </c>
      <c r="B25" s="4">
        <v>201.19305158399999</v>
      </c>
      <c r="C25" s="4">
        <v>114.69</v>
      </c>
      <c r="D25" s="4">
        <v>175423.35999999999</v>
      </c>
      <c r="E25" s="4">
        <v>3.86</v>
      </c>
      <c r="F25" s="4">
        <v>7.5</v>
      </c>
      <c r="G25" s="5" t="s">
        <v>55</v>
      </c>
      <c r="H25" s="4">
        <v>3.55</v>
      </c>
      <c r="I25" s="5" t="s">
        <v>62</v>
      </c>
      <c r="J25" s="5" t="s">
        <v>305</v>
      </c>
      <c r="K25" s="5" t="s">
        <v>746</v>
      </c>
      <c r="L25" s="5" t="s">
        <v>747</v>
      </c>
      <c r="M25" s="1"/>
    </row>
    <row r="26" spans="1:13" x14ac:dyDescent="0.2">
      <c r="A26" s="4">
        <v>0.50077685459382737</v>
      </c>
      <c r="B26" s="4">
        <v>1038.614222227</v>
      </c>
      <c r="C26" s="4">
        <v>101.23</v>
      </c>
      <c r="D26" s="4">
        <v>1025994.49</v>
      </c>
      <c r="E26" s="4">
        <v>3.39</v>
      </c>
      <c r="F26" s="4">
        <v>3.85</v>
      </c>
      <c r="G26" s="5" t="s">
        <v>55</v>
      </c>
      <c r="H26" s="4">
        <v>1.39</v>
      </c>
      <c r="I26" s="5" t="s">
        <v>56</v>
      </c>
      <c r="J26" s="5" t="s">
        <v>57</v>
      </c>
      <c r="K26" s="5" t="s">
        <v>748</v>
      </c>
      <c r="L26" s="5" t="s">
        <v>749</v>
      </c>
      <c r="M26" s="1"/>
    </row>
    <row r="27" spans="1:13" x14ac:dyDescent="0.2">
      <c r="A27" s="4">
        <v>0.26534809870337916</v>
      </c>
      <c r="B27" s="4">
        <v>550.33356000000003</v>
      </c>
      <c r="C27" s="4">
        <v>103.6</v>
      </c>
      <c r="D27" s="4">
        <v>531210</v>
      </c>
      <c r="E27" s="4">
        <v>3.89</v>
      </c>
      <c r="F27" s="4">
        <v>4.55</v>
      </c>
      <c r="G27" s="5" t="s">
        <v>55</v>
      </c>
      <c r="H27" s="4">
        <v>4.13</v>
      </c>
      <c r="I27" s="5" t="s">
        <v>56</v>
      </c>
      <c r="J27" s="5" t="s">
        <v>57</v>
      </c>
      <c r="K27" s="5" t="s">
        <v>750</v>
      </c>
      <c r="L27" s="5" t="s">
        <v>751</v>
      </c>
      <c r="M27" s="1"/>
    </row>
    <row r="28" spans="1:13" x14ac:dyDescent="0.2">
      <c r="A28" s="4">
        <v>7.1973792342894263E-2</v>
      </c>
      <c r="B28" s="4">
        <v>149.27408019999999</v>
      </c>
      <c r="C28" s="4">
        <v>119.14</v>
      </c>
      <c r="D28" s="4">
        <v>125293</v>
      </c>
      <c r="E28" s="4">
        <v>6.55</v>
      </c>
      <c r="F28" s="4">
        <v>7.5</v>
      </c>
      <c r="G28" s="5" t="s">
        <v>55</v>
      </c>
      <c r="H28" s="4">
        <v>2.71</v>
      </c>
      <c r="I28" s="5" t="s">
        <v>56</v>
      </c>
      <c r="J28" s="5" t="s">
        <v>57</v>
      </c>
      <c r="K28" s="5" t="s">
        <v>752</v>
      </c>
      <c r="L28" s="5" t="s">
        <v>753</v>
      </c>
      <c r="M28" s="1"/>
    </row>
    <row r="29" spans="1:13" ht="25.5" x14ac:dyDescent="0.2">
      <c r="A29" s="9">
        <v>3.4666191545982317</v>
      </c>
      <c r="B29" s="9">
        <v>7189.7890726810001</v>
      </c>
      <c r="C29" s="10"/>
      <c r="D29" s="9">
        <v>6483186.8300000001</v>
      </c>
      <c r="E29" s="9">
        <v>3.4604046722663901</v>
      </c>
      <c r="F29" s="10"/>
      <c r="G29" s="10"/>
      <c r="H29" s="9">
        <v>4.4863720495363522</v>
      </c>
      <c r="I29" s="10"/>
      <c r="J29" s="10"/>
      <c r="K29" s="10"/>
      <c r="L29" s="11" t="s">
        <v>754</v>
      </c>
      <c r="M29" s="1"/>
    </row>
    <row r="30" spans="1:13" ht="15.2" customHeight="1" x14ac:dyDescent="0.2">
      <c r="A30" s="26" t="s">
        <v>755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1"/>
    </row>
    <row r="31" spans="1:13" x14ac:dyDescent="0.2">
      <c r="A31" s="4">
        <v>4.8215867246652949E-9</v>
      </c>
      <c r="B31" s="4">
        <v>1.0000000000000001E-5</v>
      </c>
      <c r="C31" s="4">
        <v>0</v>
      </c>
      <c r="D31" s="4">
        <v>0</v>
      </c>
      <c r="E31" s="4">
        <v>0</v>
      </c>
      <c r="F31" s="4">
        <v>0</v>
      </c>
      <c r="G31" s="5" t="s">
        <v>57</v>
      </c>
      <c r="H31" s="4">
        <v>0</v>
      </c>
      <c r="I31" s="5"/>
      <c r="J31" s="5" t="s">
        <v>57</v>
      </c>
      <c r="K31" s="5" t="s">
        <v>57</v>
      </c>
      <c r="L31" s="5" t="s">
        <v>57</v>
      </c>
      <c r="M31" s="1"/>
    </row>
    <row r="32" spans="1:13" ht="25.5" x14ac:dyDescent="0.2">
      <c r="A32" s="9">
        <v>4.8215867246652949E-9</v>
      </c>
      <c r="B32" s="9">
        <v>1.0000000000000001E-5</v>
      </c>
      <c r="C32" s="10"/>
      <c r="D32" s="9">
        <v>0</v>
      </c>
      <c r="E32" s="9">
        <v>0</v>
      </c>
      <c r="F32" s="10"/>
      <c r="G32" s="10"/>
      <c r="H32" s="9">
        <v>0</v>
      </c>
      <c r="I32" s="10"/>
      <c r="J32" s="10"/>
      <c r="K32" s="10"/>
      <c r="L32" s="11" t="s">
        <v>756</v>
      </c>
      <c r="M32" s="1"/>
    </row>
    <row r="33" spans="1:13" ht="15.2" customHeight="1" x14ac:dyDescent="0.2">
      <c r="A33" s="26" t="s">
        <v>757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1"/>
    </row>
    <row r="34" spans="1:13" x14ac:dyDescent="0.2">
      <c r="A34" s="4">
        <v>4.8215867246652949E-9</v>
      </c>
      <c r="B34" s="4">
        <v>1.0000000000000001E-5</v>
      </c>
      <c r="C34" s="4">
        <v>0</v>
      </c>
      <c r="D34" s="4">
        <v>0</v>
      </c>
      <c r="E34" s="4">
        <v>0</v>
      </c>
      <c r="F34" s="4">
        <v>0</v>
      </c>
      <c r="G34" s="5" t="s">
        <v>57</v>
      </c>
      <c r="H34" s="4">
        <v>0</v>
      </c>
      <c r="I34" s="5"/>
      <c r="J34" s="5" t="s">
        <v>57</v>
      </c>
      <c r="K34" s="5" t="s">
        <v>57</v>
      </c>
      <c r="L34" s="5" t="s">
        <v>57</v>
      </c>
      <c r="M34" s="1"/>
    </row>
    <row r="35" spans="1:13" x14ac:dyDescent="0.2">
      <c r="A35" s="4">
        <v>4.8215867246652949E-9</v>
      </c>
      <c r="B35" s="4">
        <v>1.0000000000000001E-5</v>
      </c>
      <c r="C35" s="4">
        <v>0</v>
      </c>
      <c r="D35" s="4">
        <v>0</v>
      </c>
      <c r="E35" s="4">
        <v>0</v>
      </c>
      <c r="F35" s="4">
        <v>0</v>
      </c>
      <c r="G35" s="5" t="s">
        <v>57</v>
      </c>
      <c r="H35" s="4">
        <v>0</v>
      </c>
      <c r="I35" s="5"/>
      <c r="J35" s="5" t="s">
        <v>57</v>
      </c>
      <c r="K35" s="5" t="s">
        <v>57</v>
      </c>
      <c r="L35" s="5" t="s">
        <v>57</v>
      </c>
      <c r="M35" s="1"/>
    </row>
    <row r="36" spans="1:13" x14ac:dyDescent="0.2">
      <c r="A36" s="9">
        <v>9.6431734493305914E-9</v>
      </c>
      <c r="B36" s="9">
        <v>2.0000000000000002E-5</v>
      </c>
      <c r="C36" s="10"/>
      <c r="D36" s="9">
        <v>0</v>
      </c>
      <c r="E36" s="9">
        <v>0</v>
      </c>
      <c r="F36" s="10"/>
      <c r="G36" s="10"/>
      <c r="H36" s="9">
        <v>0</v>
      </c>
      <c r="I36" s="10"/>
      <c r="J36" s="10"/>
      <c r="K36" s="10"/>
      <c r="L36" s="11" t="s">
        <v>758</v>
      </c>
      <c r="M36" s="1"/>
    </row>
    <row r="37" spans="1:13" ht="15.2" customHeight="1" x14ac:dyDescent="0.2">
      <c r="A37" s="26" t="s">
        <v>759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1"/>
    </row>
    <row r="38" spans="1:13" x14ac:dyDescent="0.2">
      <c r="A38" s="4">
        <v>4.8215867246652949E-9</v>
      </c>
      <c r="B38" s="4">
        <v>1.0000000000000001E-5</v>
      </c>
      <c r="C38" s="4">
        <v>0</v>
      </c>
      <c r="D38" s="4">
        <v>0</v>
      </c>
      <c r="E38" s="4">
        <v>0</v>
      </c>
      <c r="F38" s="4">
        <v>0</v>
      </c>
      <c r="G38" s="5" t="s">
        <v>57</v>
      </c>
      <c r="H38" s="4">
        <v>0</v>
      </c>
      <c r="I38" s="5"/>
      <c r="J38" s="5" t="s">
        <v>57</v>
      </c>
      <c r="K38" s="5" t="s">
        <v>57</v>
      </c>
      <c r="L38" s="5" t="s">
        <v>57</v>
      </c>
      <c r="M38" s="1"/>
    </row>
    <row r="39" spans="1:13" ht="25.5" x14ac:dyDescent="0.2">
      <c r="A39" s="9">
        <v>4.8215867246652949E-9</v>
      </c>
      <c r="B39" s="9">
        <v>1.0000000000000001E-5</v>
      </c>
      <c r="C39" s="10"/>
      <c r="D39" s="9">
        <v>0</v>
      </c>
      <c r="E39" s="9">
        <v>0</v>
      </c>
      <c r="F39" s="10"/>
      <c r="G39" s="10"/>
      <c r="H39" s="9">
        <v>0</v>
      </c>
      <c r="I39" s="10"/>
      <c r="J39" s="10"/>
      <c r="K39" s="10"/>
      <c r="L39" s="11" t="s">
        <v>760</v>
      </c>
      <c r="M39" s="1"/>
    </row>
    <row r="40" spans="1:13" ht="15.2" customHeight="1" x14ac:dyDescent="0.2">
      <c r="A40" s="26" t="s">
        <v>761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1"/>
    </row>
    <row r="41" spans="1:13" x14ac:dyDescent="0.2">
      <c r="A41" s="4">
        <v>1.9599084656796424</v>
      </c>
      <c r="B41" s="4">
        <v>4064.8620000000001</v>
      </c>
      <c r="C41" s="4">
        <v>106.41</v>
      </c>
      <c r="D41" s="4">
        <v>3820000</v>
      </c>
      <c r="E41" s="4">
        <v>3.89</v>
      </c>
      <c r="F41" s="4">
        <v>4.74</v>
      </c>
      <c r="G41" s="5" t="s">
        <v>55</v>
      </c>
      <c r="H41" s="4">
        <v>6.6</v>
      </c>
      <c r="I41" s="5" t="s">
        <v>62</v>
      </c>
      <c r="J41" s="5" t="s">
        <v>63</v>
      </c>
      <c r="K41" s="5" t="s">
        <v>762</v>
      </c>
      <c r="L41" s="5" t="s">
        <v>763</v>
      </c>
      <c r="M41" s="1"/>
    </row>
    <row r="42" spans="1:13" x14ac:dyDescent="0.2">
      <c r="A42" s="4">
        <v>2.0764572582484018</v>
      </c>
      <c r="B42" s="4">
        <v>4306.5848999999998</v>
      </c>
      <c r="C42" s="4">
        <v>100.41</v>
      </c>
      <c r="D42" s="4">
        <v>4289000</v>
      </c>
      <c r="E42" s="4">
        <v>0.45</v>
      </c>
      <c r="F42" s="4">
        <v>0.75</v>
      </c>
      <c r="G42" s="5" t="s">
        <v>55</v>
      </c>
      <c r="H42" s="4">
        <v>1.1499999999999999</v>
      </c>
      <c r="I42" s="5" t="s">
        <v>185</v>
      </c>
      <c r="J42" s="5" t="s">
        <v>605</v>
      </c>
      <c r="K42" s="5" t="s">
        <v>764</v>
      </c>
      <c r="L42" s="5" t="s">
        <v>765</v>
      </c>
      <c r="M42" s="1"/>
    </row>
    <row r="43" spans="1:13" x14ac:dyDescent="0.2">
      <c r="A43" s="4">
        <v>0.92192884740183656</v>
      </c>
      <c r="B43" s="4">
        <v>1912.086</v>
      </c>
      <c r="C43" s="4">
        <v>109.89</v>
      </c>
      <c r="D43" s="4">
        <v>1740000</v>
      </c>
      <c r="E43" s="4">
        <v>1.4</v>
      </c>
      <c r="F43" s="4">
        <v>3.4</v>
      </c>
      <c r="G43" s="5" t="s">
        <v>55</v>
      </c>
      <c r="H43" s="4">
        <v>3.44</v>
      </c>
      <c r="I43" s="5" t="s">
        <v>62</v>
      </c>
      <c r="J43" s="5" t="s">
        <v>193</v>
      </c>
      <c r="K43" s="5" t="s">
        <v>766</v>
      </c>
      <c r="L43" s="5" t="s">
        <v>767</v>
      </c>
      <c r="M43" s="1"/>
    </row>
    <row r="44" spans="1:13" x14ac:dyDescent="0.2">
      <c r="A44" s="9">
        <v>4.9582945713298816</v>
      </c>
      <c r="B44" s="9">
        <v>10283.5329</v>
      </c>
      <c r="C44" s="10"/>
      <c r="D44" s="9">
        <v>9849000</v>
      </c>
      <c r="E44" s="9">
        <v>1.9863987389975679</v>
      </c>
      <c r="F44" s="10"/>
      <c r="G44" s="10"/>
      <c r="H44" s="9">
        <v>3.7300641761937672</v>
      </c>
      <c r="I44" s="10"/>
      <c r="J44" s="10"/>
      <c r="K44" s="10"/>
      <c r="L44" s="11" t="s">
        <v>768</v>
      </c>
      <c r="M44" s="1"/>
    </row>
    <row r="45" spans="1:13" x14ac:dyDescent="0.2">
      <c r="A45" s="9">
        <v>8.4249137596792192</v>
      </c>
      <c r="B45" s="9">
        <v>17473.322042681</v>
      </c>
      <c r="C45" s="10"/>
      <c r="D45" s="9">
        <v>16332186.83</v>
      </c>
      <c r="E45" s="9">
        <v>2.5929114322993141</v>
      </c>
      <c r="F45" s="10"/>
      <c r="G45" s="10"/>
      <c r="H45" s="9">
        <v>4.0412639474195435</v>
      </c>
      <c r="I45" s="10"/>
      <c r="J45" s="10"/>
      <c r="K45" s="10"/>
      <c r="L45" s="11" t="s">
        <v>91</v>
      </c>
      <c r="M45" s="1"/>
    </row>
    <row r="46" spans="1:13" ht="15.2" customHeight="1" x14ac:dyDescent="0.2">
      <c r="A46" s="26" t="s">
        <v>92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1"/>
    </row>
    <row r="47" spans="1:13" ht="15.2" customHeight="1" x14ac:dyDescent="0.2">
      <c r="A47" s="26" t="s">
        <v>769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1"/>
    </row>
    <row r="48" spans="1:13" x14ac:dyDescent="0.2">
      <c r="A48" s="4">
        <v>4.8215867246652949E-9</v>
      </c>
      <c r="B48" s="4">
        <v>1.0000000000000001E-5</v>
      </c>
      <c r="C48" s="4">
        <v>0</v>
      </c>
      <c r="D48" s="4">
        <v>0</v>
      </c>
      <c r="E48" s="4">
        <v>0</v>
      </c>
      <c r="F48" s="4">
        <v>0</v>
      </c>
      <c r="G48" s="5" t="s">
        <v>57</v>
      </c>
      <c r="H48" s="4">
        <v>0</v>
      </c>
      <c r="I48" s="5"/>
      <c r="J48" s="5" t="s">
        <v>57</v>
      </c>
      <c r="K48" s="5" t="s">
        <v>57</v>
      </c>
      <c r="L48" s="5" t="s">
        <v>57</v>
      </c>
      <c r="M48" s="1"/>
    </row>
    <row r="49" spans="1:13" ht="25.5" x14ac:dyDescent="0.2">
      <c r="A49" s="9">
        <v>4.8215867246652949E-9</v>
      </c>
      <c r="B49" s="9">
        <v>1.0000000000000001E-5</v>
      </c>
      <c r="C49" s="10"/>
      <c r="D49" s="9">
        <v>0</v>
      </c>
      <c r="E49" s="9">
        <v>0</v>
      </c>
      <c r="F49" s="10"/>
      <c r="G49" s="10"/>
      <c r="H49" s="9">
        <v>0</v>
      </c>
      <c r="I49" s="10"/>
      <c r="J49" s="10"/>
      <c r="K49" s="10"/>
      <c r="L49" s="11" t="s">
        <v>770</v>
      </c>
      <c r="M49" s="1"/>
    </row>
    <row r="50" spans="1:13" ht="15.2" customHeight="1" x14ac:dyDescent="0.2">
      <c r="A50" s="26" t="s">
        <v>729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1"/>
    </row>
    <row r="51" spans="1:13" x14ac:dyDescent="0.2">
      <c r="A51" s="4">
        <v>4.8215867246652949E-9</v>
      </c>
      <c r="B51" s="4">
        <v>1.0000000000000001E-5</v>
      </c>
      <c r="C51" s="4">
        <v>0</v>
      </c>
      <c r="D51" s="4">
        <v>0</v>
      </c>
      <c r="E51" s="4">
        <v>0</v>
      </c>
      <c r="F51" s="4">
        <v>0</v>
      </c>
      <c r="G51" s="5" t="s">
        <v>57</v>
      </c>
      <c r="H51" s="4">
        <v>0</v>
      </c>
      <c r="I51" s="5"/>
      <c r="J51" s="5" t="s">
        <v>57</v>
      </c>
      <c r="K51" s="5" t="s">
        <v>57</v>
      </c>
      <c r="L51" s="5" t="s">
        <v>57</v>
      </c>
      <c r="M51" s="1"/>
    </row>
    <row r="52" spans="1:13" ht="25.5" x14ac:dyDescent="0.2">
      <c r="A52" s="9">
        <v>4.8215867246652949E-9</v>
      </c>
      <c r="B52" s="9">
        <v>1.0000000000000001E-5</v>
      </c>
      <c r="C52" s="10"/>
      <c r="D52" s="9">
        <v>0</v>
      </c>
      <c r="E52" s="9">
        <v>0</v>
      </c>
      <c r="F52" s="10"/>
      <c r="G52" s="10"/>
      <c r="H52" s="9">
        <v>0</v>
      </c>
      <c r="I52" s="10"/>
      <c r="J52" s="10"/>
      <c r="K52" s="10"/>
      <c r="L52" s="11" t="s">
        <v>730</v>
      </c>
      <c r="M52" s="1"/>
    </row>
    <row r="53" spans="1:13" ht="15.2" customHeight="1" x14ac:dyDescent="0.2">
      <c r="A53" s="26" t="s">
        <v>731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1"/>
    </row>
    <row r="54" spans="1:13" x14ac:dyDescent="0.2">
      <c r="A54" s="4">
        <v>4.8215867246652949E-9</v>
      </c>
      <c r="B54" s="4">
        <v>1.0000000000000001E-5</v>
      </c>
      <c r="C54" s="4">
        <v>0</v>
      </c>
      <c r="D54" s="4">
        <v>0</v>
      </c>
      <c r="E54" s="4">
        <v>0</v>
      </c>
      <c r="F54" s="4">
        <v>0</v>
      </c>
      <c r="G54" s="5" t="s">
        <v>57</v>
      </c>
      <c r="H54" s="4">
        <v>0</v>
      </c>
      <c r="I54" s="5"/>
      <c r="J54" s="5" t="s">
        <v>57</v>
      </c>
      <c r="K54" s="5" t="s">
        <v>57</v>
      </c>
      <c r="L54" s="5" t="s">
        <v>57</v>
      </c>
      <c r="M54" s="1"/>
    </row>
    <row r="55" spans="1:13" ht="25.5" x14ac:dyDescent="0.2">
      <c r="A55" s="9">
        <v>4.8215867246652949E-9</v>
      </c>
      <c r="B55" s="9">
        <v>1.0000000000000001E-5</v>
      </c>
      <c r="C55" s="10"/>
      <c r="D55" s="9">
        <v>0</v>
      </c>
      <c r="E55" s="9">
        <v>0</v>
      </c>
      <c r="F55" s="10"/>
      <c r="G55" s="10"/>
      <c r="H55" s="9">
        <v>0</v>
      </c>
      <c r="I55" s="10"/>
      <c r="J55" s="10"/>
      <c r="K55" s="10"/>
      <c r="L55" s="11" t="s">
        <v>754</v>
      </c>
      <c r="M55" s="1"/>
    </row>
    <row r="56" spans="1:13" ht="15.2" customHeight="1" x14ac:dyDescent="0.2">
      <c r="A56" s="26" t="s">
        <v>761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1"/>
    </row>
    <row r="57" spans="1:13" x14ac:dyDescent="0.2">
      <c r="A57" s="4">
        <v>4.6159245284535674E-2</v>
      </c>
      <c r="B57" s="4">
        <v>95.734553624024997</v>
      </c>
      <c r="C57" s="4">
        <v>93.075000000000003</v>
      </c>
      <c r="D57" s="4">
        <v>102857.4307</v>
      </c>
      <c r="E57" s="4">
        <v>17.62</v>
      </c>
      <c r="F57" s="4">
        <v>16.53</v>
      </c>
      <c r="G57" s="5" t="s">
        <v>36</v>
      </c>
      <c r="H57" s="4">
        <v>4.18</v>
      </c>
      <c r="I57" s="5" t="s">
        <v>56</v>
      </c>
      <c r="J57" s="5" t="s">
        <v>57</v>
      </c>
      <c r="K57" s="5" t="s">
        <v>771</v>
      </c>
      <c r="L57" s="5" t="s">
        <v>772</v>
      </c>
      <c r="M57" s="1"/>
    </row>
    <row r="58" spans="1:13" x14ac:dyDescent="0.2">
      <c r="A58" s="4">
        <v>0.11886948006823728</v>
      </c>
      <c r="B58" s="4">
        <v>246.536019896</v>
      </c>
      <c r="C58" s="4">
        <v>95.6</v>
      </c>
      <c r="D58" s="4">
        <v>257882.86600000001</v>
      </c>
      <c r="E58" s="4">
        <v>8.6999999999999993</v>
      </c>
      <c r="F58" s="4">
        <v>7</v>
      </c>
      <c r="G58" s="5" t="s">
        <v>36</v>
      </c>
      <c r="H58" s="4">
        <v>5.4</v>
      </c>
      <c r="I58" s="5" t="s">
        <v>56</v>
      </c>
      <c r="J58" s="5" t="s">
        <v>57</v>
      </c>
      <c r="K58" s="5" t="s">
        <v>773</v>
      </c>
      <c r="L58" s="5" t="s">
        <v>774</v>
      </c>
      <c r="M58" s="1"/>
    </row>
    <row r="59" spans="1:13" x14ac:dyDescent="0.2">
      <c r="A59" s="9">
        <v>0.16502872535277296</v>
      </c>
      <c r="B59" s="9">
        <v>342.27057352002498</v>
      </c>
      <c r="C59" s="10"/>
      <c r="D59" s="9">
        <v>360740.29670000001</v>
      </c>
      <c r="E59" s="9">
        <v>11.194962419772091</v>
      </c>
      <c r="F59" s="10"/>
      <c r="G59" s="10"/>
      <c r="H59" s="9">
        <v>5.0587607452778078</v>
      </c>
      <c r="I59" s="10"/>
      <c r="J59" s="10"/>
      <c r="K59" s="10"/>
      <c r="L59" s="11" t="s">
        <v>768</v>
      </c>
      <c r="M59" s="1"/>
    </row>
    <row r="60" spans="1:13" x14ac:dyDescent="0.2">
      <c r="A60" s="9">
        <v>0.16502873981753313</v>
      </c>
      <c r="B60" s="9">
        <v>342.27060352002502</v>
      </c>
      <c r="C60" s="10"/>
      <c r="D60" s="9">
        <v>360740.29670000001</v>
      </c>
      <c r="E60" s="9">
        <v>11.194961438534238</v>
      </c>
      <c r="F60" s="10"/>
      <c r="G60" s="10"/>
      <c r="H60" s="9">
        <v>5.058760301877701</v>
      </c>
      <c r="I60" s="10"/>
      <c r="J60" s="10"/>
      <c r="K60" s="10"/>
      <c r="L60" s="11" t="s">
        <v>97</v>
      </c>
      <c r="M60" s="1"/>
    </row>
    <row r="61" spans="1:13" x14ac:dyDescent="0.2">
      <c r="A61" s="6">
        <v>8.5899424994967521</v>
      </c>
      <c r="B61" s="6">
        <v>17815.592646201025</v>
      </c>
      <c r="C61" s="12"/>
      <c r="D61" s="6">
        <v>16692927.126700001</v>
      </c>
      <c r="E61" s="6">
        <v>2.7581727797948905</v>
      </c>
      <c r="F61" s="12"/>
      <c r="G61" s="12"/>
      <c r="H61" s="6">
        <v>4.0608119410359151</v>
      </c>
      <c r="I61" s="12"/>
      <c r="J61" s="12"/>
      <c r="K61" s="12"/>
      <c r="L61" s="7" t="s">
        <v>775</v>
      </c>
      <c r="M61" s="1"/>
    </row>
    <row r="62" spans="1:13" ht="20.100000000000001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1"/>
    </row>
    <row r="63" spans="1:13" ht="36" customHeight="1" x14ac:dyDescent="0.2">
      <c r="A63" s="25" t="s">
        <v>32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30:L30"/>
    <mergeCell ref="A33:L33"/>
    <mergeCell ref="A53:L53"/>
    <mergeCell ref="A56:L56"/>
    <mergeCell ref="A63:M63"/>
    <mergeCell ref="A37:L37"/>
    <mergeCell ref="A40:L40"/>
    <mergeCell ref="A46:L46"/>
    <mergeCell ref="A47:L47"/>
    <mergeCell ref="A50:L5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1"/>
  <sheetViews>
    <sheetView showGridLines="0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2" t="s">
        <v>776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46</v>
      </c>
      <c r="C6" s="3" t="s">
        <v>102</v>
      </c>
      <c r="D6" s="3" t="s">
        <v>103</v>
      </c>
      <c r="E6" s="3" t="s">
        <v>47</v>
      </c>
      <c r="F6" s="3" t="s">
        <v>777</v>
      </c>
      <c r="G6" s="3" t="s">
        <v>34</v>
      </c>
      <c r="H6" s="3" t="s">
        <v>104</v>
      </c>
      <c r="I6" s="3" t="s">
        <v>49</v>
      </c>
      <c r="J6" s="3" t="s">
        <v>50</v>
      </c>
      <c r="K6" s="3" t="s">
        <v>51</v>
      </c>
      <c r="L6" s="3" t="s">
        <v>52</v>
      </c>
      <c r="M6" s="1"/>
    </row>
    <row r="7" spans="1:13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1"/>
    </row>
    <row r="8" spans="1:13" ht="15.2" customHeight="1" x14ac:dyDescent="0.2">
      <c r="A8" s="26" t="s">
        <v>589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1"/>
    </row>
    <row r="9" spans="1:13" x14ac:dyDescent="0.2">
      <c r="A9" s="4">
        <v>4.8215867246652949E-9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57</v>
      </c>
      <c r="H9" s="4">
        <v>0</v>
      </c>
      <c r="I9" s="5"/>
      <c r="J9" s="5" t="s">
        <v>57</v>
      </c>
      <c r="K9" s="5" t="s">
        <v>57</v>
      </c>
      <c r="L9" s="5" t="s">
        <v>57</v>
      </c>
      <c r="M9" s="1"/>
    </row>
    <row r="10" spans="1:13" x14ac:dyDescent="0.2">
      <c r="A10" s="9">
        <v>4.8215867246652949E-9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619</v>
      </c>
      <c r="M10" s="1"/>
    </row>
    <row r="11" spans="1:13" ht="15.2" customHeight="1" x14ac:dyDescent="0.2">
      <c r="A11" s="26" t="s">
        <v>229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1"/>
    </row>
    <row r="12" spans="1:13" x14ac:dyDescent="0.2">
      <c r="A12" s="4">
        <v>4.8215867246652949E-9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57</v>
      </c>
      <c r="H12" s="4">
        <v>0</v>
      </c>
      <c r="I12" s="5"/>
      <c r="J12" s="5" t="s">
        <v>57</v>
      </c>
      <c r="K12" s="5" t="s">
        <v>57</v>
      </c>
      <c r="L12" s="5" t="s">
        <v>57</v>
      </c>
      <c r="M12" s="1"/>
    </row>
    <row r="13" spans="1:13" x14ac:dyDescent="0.2">
      <c r="A13" s="9">
        <v>4.8215867246652949E-9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245</v>
      </c>
      <c r="M13" s="1"/>
    </row>
    <row r="14" spans="1:13" ht="15.2" customHeight="1" x14ac:dyDescent="0.2">
      <c r="A14" s="26" t="s">
        <v>778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1"/>
    </row>
    <row r="15" spans="1:13" x14ac:dyDescent="0.2">
      <c r="A15" s="4">
        <v>4.8215867246652949E-9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57</v>
      </c>
      <c r="H15" s="4">
        <v>0</v>
      </c>
      <c r="I15" s="5"/>
      <c r="J15" s="5" t="s">
        <v>57</v>
      </c>
      <c r="K15" s="5" t="s">
        <v>57</v>
      </c>
      <c r="L15" s="5" t="s">
        <v>57</v>
      </c>
      <c r="M15" s="1"/>
    </row>
    <row r="16" spans="1:13" x14ac:dyDescent="0.2">
      <c r="A16" s="9">
        <v>4.8215867246652949E-9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779</v>
      </c>
      <c r="M16" s="1"/>
    </row>
    <row r="17" spans="1:13" ht="15.2" customHeight="1" x14ac:dyDescent="0.2">
      <c r="A17" s="26" t="s">
        <v>780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1"/>
    </row>
    <row r="18" spans="1:13" x14ac:dyDescent="0.2">
      <c r="A18" s="4">
        <v>4.8215867246652949E-9</v>
      </c>
      <c r="B18" s="4">
        <v>1.0000000000000001E-5</v>
      </c>
      <c r="C18" s="4">
        <v>0</v>
      </c>
      <c r="D18" s="4">
        <v>0</v>
      </c>
      <c r="E18" s="4">
        <v>0</v>
      </c>
      <c r="F18" s="4">
        <v>0</v>
      </c>
      <c r="G18" s="5" t="s">
        <v>57</v>
      </c>
      <c r="H18" s="4">
        <v>0</v>
      </c>
      <c r="I18" s="5"/>
      <c r="J18" s="5" t="s">
        <v>57</v>
      </c>
      <c r="K18" s="5" t="s">
        <v>57</v>
      </c>
      <c r="L18" s="5" t="s">
        <v>57</v>
      </c>
      <c r="M18" s="1"/>
    </row>
    <row r="19" spans="1:13" x14ac:dyDescent="0.2">
      <c r="A19" s="9">
        <v>4.8215867246652949E-9</v>
      </c>
      <c r="B19" s="9">
        <v>1.0000000000000001E-5</v>
      </c>
      <c r="C19" s="10"/>
      <c r="D19" s="9">
        <v>0</v>
      </c>
      <c r="E19" s="9">
        <v>0</v>
      </c>
      <c r="F19" s="10"/>
      <c r="G19" s="10"/>
      <c r="H19" s="9">
        <v>0</v>
      </c>
      <c r="I19" s="10"/>
      <c r="J19" s="10"/>
      <c r="K19" s="10"/>
      <c r="L19" s="11" t="s">
        <v>781</v>
      </c>
      <c r="M19" s="1"/>
    </row>
    <row r="20" spans="1:13" ht="15.2" customHeight="1" x14ac:dyDescent="0.2">
      <c r="A20" s="26" t="s">
        <v>493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1"/>
    </row>
    <row r="21" spans="1:13" x14ac:dyDescent="0.2">
      <c r="A21" s="4">
        <v>4.8215867246652949E-9</v>
      </c>
      <c r="B21" s="4">
        <v>1.0000000000000001E-5</v>
      </c>
      <c r="C21" s="4">
        <v>0</v>
      </c>
      <c r="D21" s="4">
        <v>0</v>
      </c>
      <c r="E21" s="4">
        <v>0</v>
      </c>
      <c r="F21" s="4">
        <v>0</v>
      </c>
      <c r="G21" s="5" t="s">
        <v>57</v>
      </c>
      <c r="H21" s="4">
        <v>0</v>
      </c>
      <c r="I21" s="5"/>
      <c r="J21" s="5" t="s">
        <v>57</v>
      </c>
      <c r="K21" s="5" t="s">
        <v>57</v>
      </c>
      <c r="L21" s="5" t="s">
        <v>57</v>
      </c>
      <c r="M21" s="1"/>
    </row>
    <row r="22" spans="1:13" x14ac:dyDescent="0.2">
      <c r="A22" s="9">
        <v>4.8215867246652949E-9</v>
      </c>
      <c r="B22" s="9">
        <v>1.0000000000000001E-5</v>
      </c>
      <c r="C22" s="10"/>
      <c r="D22" s="9">
        <v>0</v>
      </c>
      <c r="E22" s="9">
        <v>0</v>
      </c>
      <c r="F22" s="10"/>
      <c r="G22" s="10"/>
      <c r="H22" s="9">
        <v>0</v>
      </c>
      <c r="I22" s="10"/>
      <c r="J22" s="10"/>
      <c r="K22" s="10"/>
      <c r="L22" s="11" t="s">
        <v>494</v>
      </c>
      <c r="M22" s="1"/>
    </row>
    <row r="23" spans="1:13" x14ac:dyDescent="0.2">
      <c r="A23" s="9">
        <v>2.4107933623326479E-8</v>
      </c>
      <c r="B23" s="9">
        <v>5.0000000000000002E-5</v>
      </c>
      <c r="C23" s="10"/>
      <c r="D23" s="9">
        <v>0</v>
      </c>
      <c r="E23" s="9">
        <v>0</v>
      </c>
      <c r="F23" s="10"/>
      <c r="G23" s="10"/>
      <c r="H23" s="9">
        <v>0</v>
      </c>
      <c r="I23" s="10"/>
      <c r="J23" s="10"/>
      <c r="K23" s="10"/>
      <c r="L23" s="11" t="s">
        <v>91</v>
      </c>
      <c r="M23" s="1"/>
    </row>
    <row r="24" spans="1:13" ht="15.2" customHeight="1" x14ac:dyDescent="0.2">
      <c r="A24" s="26" t="s">
        <v>92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1"/>
    </row>
    <row r="25" spans="1:13" ht="15.2" customHeight="1" x14ac:dyDescent="0.2">
      <c r="A25" s="26" t="s">
        <v>544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1"/>
    </row>
    <row r="26" spans="1:13" x14ac:dyDescent="0.2">
      <c r="A26" s="4">
        <v>4.8215867246652949E-9</v>
      </c>
      <c r="B26" s="4">
        <v>1.0000000000000001E-5</v>
      </c>
      <c r="C26" s="4">
        <v>0</v>
      </c>
      <c r="D26" s="4">
        <v>0</v>
      </c>
      <c r="E26" s="4">
        <v>0</v>
      </c>
      <c r="F26" s="4">
        <v>0</v>
      </c>
      <c r="G26" s="5" t="s">
        <v>57</v>
      </c>
      <c r="H26" s="4">
        <v>0</v>
      </c>
      <c r="I26" s="5"/>
      <c r="J26" s="5" t="s">
        <v>57</v>
      </c>
      <c r="K26" s="5" t="s">
        <v>57</v>
      </c>
      <c r="L26" s="5" t="s">
        <v>57</v>
      </c>
      <c r="M26" s="1"/>
    </row>
    <row r="27" spans="1:13" x14ac:dyDescent="0.2">
      <c r="A27" s="9">
        <v>4.8215867246652949E-9</v>
      </c>
      <c r="B27" s="9">
        <v>1.0000000000000001E-5</v>
      </c>
      <c r="C27" s="10"/>
      <c r="D27" s="9">
        <v>0</v>
      </c>
      <c r="E27" s="9">
        <v>0</v>
      </c>
      <c r="F27" s="10"/>
      <c r="G27" s="10"/>
      <c r="H27" s="9">
        <v>0</v>
      </c>
      <c r="I27" s="10"/>
      <c r="J27" s="10"/>
      <c r="K27" s="10"/>
      <c r="L27" s="11" t="s">
        <v>545</v>
      </c>
      <c r="M27" s="1"/>
    </row>
    <row r="28" spans="1:13" x14ac:dyDescent="0.2">
      <c r="A28" s="9">
        <v>4.8215867246652949E-9</v>
      </c>
      <c r="B28" s="9">
        <v>1.0000000000000001E-5</v>
      </c>
      <c r="C28" s="10"/>
      <c r="D28" s="9">
        <v>0</v>
      </c>
      <c r="E28" s="9">
        <v>0</v>
      </c>
      <c r="F28" s="10"/>
      <c r="G28" s="10"/>
      <c r="H28" s="9">
        <v>0</v>
      </c>
      <c r="I28" s="10"/>
      <c r="J28" s="10"/>
      <c r="K28" s="10"/>
      <c r="L28" s="11" t="s">
        <v>97</v>
      </c>
      <c r="M28" s="1"/>
    </row>
    <row r="29" spans="1:13" x14ac:dyDescent="0.2">
      <c r="A29" s="6">
        <v>2.8929520347991774E-8</v>
      </c>
      <c r="B29" s="6">
        <v>6.0000000000000002E-5</v>
      </c>
      <c r="C29" s="12"/>
      <c r="D29" s="6">
        <v>0</v>
      </c>
      <c r="E29" s="6">
        <v>0</v>
      </c>
      <c r="F29" s="12"/>
      <c r="G29" s="12"/>
      <c r="H29" s="6">
        <v>0</v>
      </c>
      <c r="I29" s="12"/>
      <c r="J29" s="12"/>
      <c r="K29" s="12"/>
      <c r="L29" s="7" t="s">
        <v>782</v>
      </c>
      <c r="M29" s="1"/>
    </row>
    <row r="30" spans="1:13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1"/>
    </row>
    <row r="31" spans="1:13" ht="36" customHeight="1" x14ac:dyDescent="0.2">
      <c r="A31" s="25" t="s">
        <v>32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</sheetData>
  <mergeCells count="12">
    <mergeCell ref="A2:M2"/>
    <mergeCell ref="A3:M3"/>
    <mergeCell ref="A4:M4"/>
    <mergeCell ref="A7:L7"/>
    <mergeCell ref="A8:L8"/>
    <mergeCell ref="A25:L25"/>
    <mergeCell ref="A31:M31"/>
    <mergeCell ref="A11:L11"/>
    <mergeCell ref="A14:L14"/>
    <mergeCell ref="A17:L17"/>
    <mergeCell ref="A20:L20"/>
    <mergeCell ref="A24:L2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showGridLines="0" workbookViewId="0">
      <selection activeCell="C22" sqref="C22"/>
    </sheetView>
  </sheetViews>
  <sheetFormatPr defaultRowHeight="12.75" x14ac:dyDescent="0.2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2" t="s">
        <v>783</v>
      </c>
      <c r="B2" s="22"/>
      <c r="C2" s="22"/>
      <c r="D2" s="22"/>
      <c r="E2" s="22"/>
      <c r="F2" s="22"/>
      <c r="G2" s="22"/>
      <c r="H2" s="1"/>
    </row>
    <row r="3" spans="1:8" ht="36" customHeight="1" x14ac:dyDescent="0.2">
      <c r="A3" s="23"/>
      <c r="B3" s="23"/>
      <c r="C3" s="23"/>
      <c r="D3" s="23"/>
      <c r="E3" s="23"/>
      <c r="F3" s="23"/>
      <c r="G3" s="23"/>
      <c r="H3" s="1"/>
    </row>
    <row r="4" spans="1:8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63.75" x14ac:dyDescent="0.2">
      <c r="A6" s="3" t="s">
        <v>2</v>
      </c>
      <c r="B6" s="3" t="s">
        <v>46</v>
      </c>
      <c r="C6" s="3" t="s">
        <v>784</v>
      </c>
      <c r="D6" s="3" t="s">
        <v>785</v>
      </c>
      <c r="E6" s="3" t="s">
        <v>786</v>
      </c>
      <c r="F6" s="3" t="s">
        <v>52</v>
      </c>
      <c r="G6" s="2"/>
      <c r="H6" s="1"/>
    </row>
    <row r="7" spans="1:8" ht="15.2" customHeight="1" x14ac:dyDescent="0.2">
      <c r="A7" s="26" t="s">
        <v>53</v>
      </c>
      <c r="B7" s="26"/>
      <c r="C7" s="26"/>
      <c r="D7" s="26"/>
      <c r="E7" s="26"/>
      <c r="F7" s="26"/>
      <c r="G7" s="2"/>
      <c r="H7" s="1"/>
    </row>
    <row r="8" spans="1:8" ht="15.2" customHeight="1" x14ac:dyDescent="0.2">
      <c r="A8" s="26" t="s">
        <v>787</v>
      </c>
      <c r="B8" s="26"/>
      <c r="C8" s="26"/>
      <c r="D8" s="26"/>
      <c r="E8" s="26"/>
      <c r="F8" s="26"/>
      <c r="G8" s="2"/>
      <c r="H8" s="1"/>
    </row>
    <row r="9" spans="1:8" x14ac:dyDescent="0.2">
      <c r="A9" s="4">
        <v>5.8552867025662883E-2</v>
      </c>
      <c r="B9" s="4">
        <v>121.43899999999999</v>
      </c>
      <c r="C9" s="4">
        <v>0</v>
      </c>
      <c r="D9" s="5" t="s">
        <v>182</v>
      </c>
      <c r="E9" s="14">
        <v>41792</v>
      </c>
      <c r="F9" s="5" t="s">
        <v>788</v>
      </c>
      <c r="G9" s="2"/>
      <c r="H9" s="1"/>
    </row>
    <row r="10" spans="1:8" x14ac:dyDescent="0.2">
      <c r="A10" s="9">
        <v>5.8552867025662883E-2</v>
      </c>
      <c r="B10" s="9">
        <v>121.43899999999999</v>
      </c>
      <c r="C10" s="9">
        <v>0</v>
      </c>
      <c r="D10" s="10"/>
      <c r="E10" s="10"/>
      <c r="F10" s="11" t="s">
        <v>789</v>
      </c>
      <c r="G10" s="2"/>
      <c r="H10" s="1"/>
    </row>
    <row r="11" spans="1:8" ht="15.2" customHeight="1" x14ac:dyDescent="0.2">
      <c r="A11" s="26" t="s">
        <v>790</v>
      </c>
      <c r="B11" s="26"/>
      <c r="C11" s="26"/>
      <c r="D11" s="26"/>
      <c r="E11" s="26"/>
      <c r="F11" s="26"/>
      <c r="G11" s="2"/>
      <c r="H11" s="1"/>
    </row>
    <row r="12" spans="1:8" x14ac:dyDescent="0.2">
      <c r="A12" s="4">
        <v>4.8215867246652949E-9</v>
      </c>
      <c r="B12" s="4">
        <v>1.0000000000000001E-5</v>
      </c>
      <c r="C12" s="4">
        <v>0</v>
      </c>
      <c r="D12" s="5" t="s">
        <v>57</v>
      </c>
      <c r="E12" s="14"/>
      <c r="F12" s="5" t="s">
        <v>57</v>
      </c>
      <c r="G12" s="2"/>
      <c r="H12" s="1"/>
    </row>
    <row r="13" spans="1:8" x14ac:dyDescent="0.2">
      <c r="A13" s="9">
        <v>4.8215867246652949E-9</v>
      </c>
      <c r="B13" s="9">
        <v>1.0000000000000001E-5</v>
      </c>
      <c r="C13" s="9">
        <v>0</v>
      </c>
      <c r="D13" s="10"/>
      <c r="E13" s="10"/>
      <c r="F13" s="11" t="s">
        <v>791</v>
      </c>
      <c r="G13" s="2"/>
      <c r="H13" s="1"/>
    </row>
    <row r="14" spans="1:8" x14ac:dyDescent="0.2">
      <c r="A14" s="9">
        <v>5.8552871847249603E-2</v>
      </c>
      <c r="B14" s="9">
        <v>121.43901</v>
      </c>
      <c r="C14" s="9">
        <v>0</v>
      </c>
      <c r="D14" s="10"/>
      <c r="E14" s="10"/>
      <c r="F14" s="11" t="s">
        <v>91</v>
      </c>
      <c r="G14" s="2"/>
      <c r="H14" s="1"/>
    </row>
    <row r="15" spans="1:8" ht="15.2" customHeight="1" x14ac:dyDescent="0.2">
      <c r="A15" s="26" t="s">
        <v>92</v>
      </c>
      <c r="B15" s="26"/>
      <c r="C15" s="26"/>
      <c r="D15" s="26"/>
      <c r="E15" s="26"/>
      <c r="F15" s="26"/>
      <c r="G15" s="2"/>
      <c r="H15" s="1"/>
    </row>
    <row r="16" spans="1:8" ht="15.2" customHeight="1" x14ac:dyDescent="0.2">
      <c r="A16" s="26" t="s">
        <v>787</v>
      </c>
      <c r="B16" s="26"/>
      <c r="C16" s="26"/>
      <c r="D16" s="26"/>
      <c r="E16" s="26"/>
      <c r="F16" s="26"/>
      <c r="G16" s="2"/>
      <c r="H16" s="1"/>
    </row>
    <row r="17" spans="1:8" ht="24" x14ac:dyDescent="0.2">
      <c r="A17" s="4">
        <v>0.2316899936405882</v>
      </c>
      <c r="B17" s="4">
        <v>480.52644673039998</v>
      </c>
      <c r="C17" s="4">
        <v>1.88</v>
      </c>
      <c r="D17" s="5" t="s">
        <v>269</v>
      </c>
      <c r="E17" s="14">
        <v>42004</v>
      </c>
      <c r="F17" s="5" t="s">
        <v>792</v>
      </c>
      <c r="G17" s="2"/>
      <c r="H17" s="1"/>
    </row>
    <row r="18" spans="1:8" x14ac:dyDescent="0.2">
      <c r="A18" s="4">
        <v>0.14622363448165496</v>
      </c>
      <c r="B18" s="4">
        <v>303.26870142899998</v>
      </c>
      <c r="C18" s="4">
        <v>1.61</v>
      </c>
      <c r="D18" s="5" t="s">
        <v>269</v>
      </c>
      <c r="E18" s="14">
        <v>42004</v>
      </c>
      <c r="F18" s="5" t="s">
        <v>793</v>
      </c>
      <c r="G18" s="2"/>
      <c r="H18" s="1"/>
    </row>
    <row r="19" spans="1:8" x14ac:dyDescent="0.2">
      <c r="A19" s="4">
        <v>4.2863828269950249E-2</v>
      </c>
      <c r="B19" s="4">
        <v>88.899838824170004</v>
      </c>
      <c r="C19" s="4">
        <v>2.2599999999999998</v>
      </c>
      <c r="D19" s="5" t="s">
        <v>269</v>
      </c>
      <c r="E19" s="14">
        <v>42004</v>
      </c>
      <c r="F19" s="5" t="s">
        <v>794</v>
      </c>
      <c r="G19" s="2"/>
      <c r="H19" s="1"/>
    </row>
    <row r="20" spans="1:8" x14ac:dyDescent="0.2">
      <c r="A20" s="4">
        <v>9.5358343918364882E-2</v>
      </c>
      <c r="B20" s="4">
        <v>197.77378146192001</v>
      </c>
      <c r="C20" s="4">
        <v>0.42</v>
      </c>
      <c r="D20" s="5" t="s">
        <v>269</v>
      </c>
      <c r="E20" s="14">
        <v>42004</v>
      </c>
      <c r="F20" s="5" t="s">
        <v>795</v>
      </c>
      <c r="G20" s="2"/>
      <c r="H20" s="1"/>
    </row>
    <row r="21" spans="1:8" ht="24" x14ac:dyDescent="0.2">
      <c r="A21" s="4">
        <v>0.44905147605412121</v>
      </c>
      <c r="B21" s="4">
        <v>931.3354746</v>
      </c>
      <c r="C21" s="4">
        <v>0.4</v>
      </c>
      <c r="D21" s="5" t="s">
        <v>269</v>
      </c>
      <c r="E21" s="14">
        <v>41799</v>
      </c>
      <c r="F21" s="5" t="s">
        <v>796</v>
      </c>
      <c r="G21" s="2"/>
      <c r="H21" s="1"/>
    </row>
    <row r="22" spans="1:8" x14ac:dyDescent="0.2">
      <c r="A22" s="9">
        <v>0.96518727636467949</v>
      </c>
      <c r="B22" s="9">
        <v>2001.80424304549</v>
      </c>
      <c r="C22" s="9">
        <v>0</v>
      </c>
      <c r="D22" s="10"/>
      <c r="E22" s="10"/>
      <c r="F22" s="11" t="s">
        <v>789</v>
      </c>
      <c r="G22" s="2"/>
      <c r="H22" s="1"/>
    </row>
    <row r="23" spans="1:8" ht="15.2" customHeight="1" x14ac:dyDescent="0.2">
      <c r="A23" s="26" t="s">
        <v>790</v>
      </c>
      <c r="B23" s="26"/>
      <c r="C23" s="26"/>
      <c r="D23" s="26"/>
      <c r="E23" s="26"/>
      <c r="F23" s="26"/>
      <c r="G23" s="2"/>
      <c r="H23" s="1"/>
    </row>
    <row r="24" spans="1:8" x14ac:dyDescent="0.2">
      <c r="A24" s="4">
        <v>4.8215867246652949E-9</v>
      </c>
      <c r="B24" s="4">
        <v>1.0000000000000001E-5</v>
      </c>
      <c r="C24" s="4">
        <v>0</v>
      </c>
      <c r="D24" s="5" t="s">
        <v>57</v>
      </c>
      <c r="E24" s="14"/>
      <c r="F24" s="5" t="s">
        <v>57</v>
      </c>
      <c r="G24" s="2"/>
      <c r="H24" s="1"/>
    </row>
    <row r="25" spans="1:8" x14ac:dyDescent="0.2">
      <c r="A25" s="9">
        <v>4.8215867246652949E-9</v>
      </c>
      <c r="B25" s="9">
        <v>1.0000000000000001E-5</v>
      </c>
      <c r="C25" s="9">
        <v>0</v>
      </c>
      <c r="D25" s="10"/>
      <c r="E25" s="10"/>
      <c r="F25" s="11" t="s">
        <v>791</v>
      </c>
      <c r="G25" s="2"/>
      <c r="H25" s="1"/>
    </row>
    <row r="26" spans="1:8" x14ac:dyDescent="0.2">
      <c r="A26" s="9">
        <v>0.96518728118626618</v>
      </c>
      <c r="B26" s="9">
        <v>2001.80425304549</v>
      </c>
      <c r="C26" s="9">
        <v>0</v>
      </c>
      <c r="D26" s="10"/>
      <c r="E26" s="10"/>
      <c r="F26" s="11" t="s">
        <v>97</v>
      </c>
      <c r="G26" s="2"/>
      <c r="H26" s="1"/>
    </row>
    <row r="27" spans="1:8" x14ac:dyDescent="0.2">
      <c r="A27" s="6">
        <v>1.023740153033516</v>
      </c>
      <c r="B27" s="6">
        <v>2123.24326304549</v>
      </c>
      <c r="C27" s="6">
        <v>0</v>
      </c>
      <c r="D27" s="12"/>
      <c r="E27" s="12"/>
      <c r="F27" s="7" t="s">
        <v>797</v>
      </c>
      <c r="G27" s="2"/>
      <c r="H27" s="1"/>
    </row>
    <row r="28" spans="1:8" ht="20.100000000000001" customHeight="1" x14ac:dyDescent="0.2">
      <c r="A28" s="1"/>
      <c r="B28" s="2"/>
      <c r="C28" s="2"/>
      <c r="D28" s="2"/>
      <c r="E28" s="2"/>
      <c r="F28" s="2"/>
      <c r="G28" s="2"/>
      <c r="H28" s="1"/>
    </row>
    <row r="29" spans="1:8" ht="36" customHeight="1" x14ac:dyDescent="0.2">
      <c r="A29" s="25" t="s">
        <v>32</v>
      </c>
      <c r="B29" s="25"/>
      <c r="C29" s="25"/>
      <c r="D29" s="25"/>
      <c r="E29" s="25"/>
      <c r="F29" s="25"/>
      <c r="G29" s="25"/>
      <c r="H29" s="1"/>
    </row>
  </sheetData>
  <mergeCells count="10">
    <mergeCell ref="A15:F15"/>
    <mergeCell ref="A16:F16"/>
    <mergeCell ref="A23:F23"/>
    <mergeCell ref="A29:G29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>
      <selection activeCell="F31" sqref="F31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 x14ac:dyDescent="0.2">
      <c r="A1" s="8"/>
      <c r="B1" s="8"/>
      <c r="C1" s="8"/>
      <c r="D1" s="8"/>
      <c r="E1" s="8"/>
      <c r="F1" s="8"/>
    </row>
    <row r="2" spans="1:6" ht="21.6" customHeight="1" x14ac:dyDescent="0.2">
      <c r="A2" s="22" t="s">
        <v>798</v>
      </c>
      <c r="B2" s="22"/>
      <c r="C2" s="22"/>
      <c r="D2" s="22"/>
      <c r="E2" s="22"/>
      <c r="F2" s="1"/>
    </row>
    <row r="3" spans="1:6" ht="36" customHeight="1" x14ac:dyDescent="0.2">
      <c r="A3" s="23"/>
      <c r="B3" s="23"/>
      <c r="C3" s="23"/>
      <c r="D3" s="23"/>
      <c r="E3" s="23"/>
      <c r="F3" s="1"/>
    </row>
    <row r="4" spans="1:6" ht="61.15" customHeight="1" x14ac:dyDescent="0.2">
      <c r="A4" s="24" t="s">
        <v>1</v>
      </c>
      <c r="B4" s="24"/>
      <c r="C4" s="24"/>
      <c r="D4" s="24"/>
      <c r="E4" s="24"/>
      <c r="F4" s="1"/>
    </row>
    <row r="5" spans="1:6" ht="28.7" customHeight="1" x14ac:dyDescent="0.2">
      <c r="A5" s="1"/>
      <c r="B5" s="2"/>
      <c r="C5" s="2"/>
      <c r="D5" s="2"/>
      <c r="E5" s="2"/>
      <c r="F5" s="1"/>
    </row>
    <row r="6" spans="1:6" ht="51" x14ac:dyDescent="0.2">
      <c r="A6" s="3" t="s">
        <v>2</v>
      </c>
      <c r="B6" s="3" t="s">
        <v>46</v>
      </c>
      <c r="C6" s="3" t="s">
        <v>50</v>
      </c>
      <c r="D6" s="3" t="s">
        <v>52</v>
      </c>
      <c r="E6" s="2"/>
      <c r="F6" s="1"/>
    </row>
    <row r="7" spans="1:6" ht="15.2" customHeight="1" x14ac:dyDescent="0.2">
      <c r="A7" s="26" t="s">
        <v>799</v>
      </c>
      <c r="B7" s="26"/>
      <c r="C7" s="26"/>
      <c r="D7" s="26"/>
      <c r="E7" s="2"/>
      <c r="F7" s="1"/>
    </row>
    <row r="8" spans="1:6" x14ac:dyDescent="0.2">
      <c r="A8" s="4">
        <v>-6.3690016958284079E-2</v>
      </c>
      <c r="B8" s="4">
        <v>-132.09348</v>
      </c>
      <c r="C8" s="5" t="s">
        <v>57</v>
      </c>
      <c r="D8" s="5" t="s">
        <v>800</v>
      </c>
      <c r="E8" s="2"/>
      <c r="F8" s="1"/>
    </row>
    <row r="9" spans="1:6" x14ac:dyDescent="0.2">
      <c r="A9" s="4">
        <v>-2.2214062573745197E-3</v>
      </c>
      <c r="B9" s="4">
        <v>-4.6072100000000002</v>
      </c>
      <c r="C9" s="5" t="s">
        <v>57</v>
      </c>
      <c r="D9" s="5" t="s">
        <v>801</v>
      </c>
      <c r="E9" s="2"/>
      <c r="F9" s="1"/>
    </row>
    <row r="10" spans="1:6" x14ac:dyDescent="0.2">
      <c r="A10" s="4">
        <v>5.0361473339129018E-4</v>
      </c>
      <c r="B10" s="4">
        <v>1.0445</v>
      </c>
      <c r="C10" s="5" t="s">
        <v>57</v>
      </c>
      <c r="D10" s="5" t="s">
        <v>802</v>
      </c>
      <c r="E10" s="2"/>
      <c r="F10" s="1"/>
    </row>
    <row r="11" spans="1:6" x14ac:dyDescent="0.2">
      <c r="A11" s="4">
        <v>1.3403162495305978E-2</v>
      </c>
      <c r="B11" s="4">
        <v>27.79824</v>
      </c>
      <c r="C11" s="5" t="s">
        <v>57</v>
      </c>
      <c r="D11" s="5" t="s">
        <v>803</v>
      </c>
      <c r="E11" s="2"/>
      <c r="F11" s="1"/>
    </row>
    <row r="12" spans="1:6" x14ac:dyDescent="0.2">
      <c r="A12" s="9">
        <v>-5.200464598696132E-2</v>
      </c>
      <c r="B12" s="9">
        <v>-107.85795</v>
      </c>
      <c r="C12" s="10"/>
      <c r="D12" s="11" t="s">
        <v>804</v>
      </c>
      <c r="E12" s="2"/>
      <c r="F12" s="1"/>
    </row>
    <row r="13" spans="1:6" ht="15.2" customHeight="1" x14ac:dyDescent="0.2">
      <c r="A13" s="26" t="s">
        <v>92</v>
      </c>
      <c r="B13" s="26"/>
      <c r="C13" s="26"/>
      <c r="D13" s="26"/>
      <c r="E13" s="2"/>
      <c r="F13" s="1"/>
    </row>
    <row r="14" spans="1:6" x14ac:dyDescent="0.2">
      <c r="A14" s="4">
        <v>4.8215867246652949E-9</v>
      </c>
      <c r="B14" s="4">
        <v>1.0000000000000001E-5</v>
      </c>
      <c r="C14" s="5" t="s">
        <v>57</v>
      </c>
      <c r="D14" s="5" t="s">
        <v>57</v>
      </c>
      <c r="E14" s="2"/>
      <c r="F14" s="1"/>
    </row>
    <row r="15" spans="1:6" x14ac:dyDescent="0.2">
      <c r="A15" s="9">
        <v>4.8215867246652949E-9</v>
      </c>
      <c r="B15" s="9">
        <v>1.0000000000000001E-5</v>
      </c>
      <c r="C15" s="10"/>
      <c r="D15" s="11" t="s">
        <v>97</v>
      </c>
      <c r="E15" s="2"/>
      <c r="F15" s="1"/>
    </row>
    <row r="16" spans="1:6" x14ac:dyDescent="0.2">
      <c r="A16" s="6">
        <v>-5.2004641165374593E-2</v>
      </c>
      <c r="B16" s="6">
        <v>-107.85794</v>
      </c>
      <c r="C16" s="12"/>
      <c r="D16" s="7" t="s">
        <v>805</v>
      </c>
      <c r="E16" s="2"/>
      <c r="F16" s="1"/>
    </row>
    <row r="17" spans="1:6" ht="50.45" customHeight="1" x14ac:dyDescent="0.2">
      <c r="A17" s="1"/>
      <c r="B17" s="2"/>
      <c r="C17" s="2"/>
      <c r="D17" s="2"/>
      <c r="E17" s="2"/>
      <c r="F17" s="1"/>
    </row>
    <row r="18" spans="1:6" ht="36" customHeight="1" x14ac:dyDescent="0.2">
      <c r="A18" s="25" t="s">
        <v>32</v>
      </c>
      <c r="B18" s="25"/>
      <c r="C18" s="25"/>
      <c r="D18" s="25"/>
      <c r="E18" s="25"/>
      <c r="F18" s="1"/>
    </row>
  </sheetData>
  <mergeCells count="6">
    <mergeCell ref="A18:E18"/>
    <mergeCell ref="A2:E2"/>
    <mergeCell ref="A3:E3"/>
    <mergeCell ref="A4:E4"/>
    <mergeCell ref="A7:D7"/>
    <mergeCell ref="A13:D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8"/>
  <sheetViews>
    <sheetView showGridLines="0" workbookViewId="0">
      <selection activeCell="A3" sqref="A3:D3"/>
    </sheetView>
  </sheetViews>
  <sheetFormatPr defaultRowHeight="12.75" x14ac:dyDescent="0.2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 x14ac:dyDescent="0.2">
      <c r="A1" s="8"/>
      <c r="B1" s="8"/>
      <c r="C1" s="8"/>
      <c r="D1" s="8"/>
      <c r="E1" s="8"/>
    </row>
    <row r="2" spans="1:5" ht="21.6" customHeight="1" x14ac:dyDescent="0.2">
      <c r="A2" s="22" t="s">
        <v>806</v>
      </c>
      <c r="B2" s="22"/>
      <c r="C2" s="22"/>
      <c r="D2" s="22"/>
      <c r="E2" s="1"/>
    </row>
    <row r="3" spans="1:5" ht="36" customHeight="1" x14ac:dyDescent="0.2">
      <c r="A3" s="23"/>
      <c r="B3" s="23"/>
      <c r="C3" s="23"/>
      <c r="D3" s="23"/>
      <c r="E3" s="1"/>
    </row>
    <row r="4" spans="1:5" ht="61.15" customHeight="1" x14ac:dyDescent="0.2">
      <c r="A4" s="24" t="s">
        <v>1</v>
      </c>
      <c r="B4" s="24"/>
      <c r="C4" s="24"/>
      <c r="D4" s="24"/>
      <c r="E4" s="1"/>
    </row>
    <row r="5" spans="1:5" ht="28.7" customHeight="1" thickBot="1" x14ac:dyDescent="0.25">
      <c r="A5" s="1"/>
      <c r="B5" s="2"/>
      <c r="C5" s="2" t="s">
        <v>544</v>
      </c>
      <c r="D5" s="2"/>
      <c r="E5" s="1"/>
    </row>
    <row r="6" spans="1:5" ht="64.5" thickBot="1" x14ac:dyDescent="0.25">
      <c r="A6" s="3" t="s">
        <v>807</v>
      </c>
      <c r="B6" s="3" t="s">
        <v>808</v>
      </c>
      <c r="C6" s="3" t="s">
        <v>52</v>
      </c>
    </row>
    <row r="7" spans="1:5" ht="13.5" thickBot="1" x14ac:dyDescent="0.25">
      <c r="A7" s="26" t="s">
        <v>53</v>
      </c>
      <c r="B7" s="26"/>
      <c r="C7" s="26"/>
    </row>
    <row r="8" spans="1:5" ht="36" x14ac:dyDescent="0.2">
      <c r="A8" s="17">
        <v>44439</v>
      </c>
      <c r="B8" s="18">
        <v>80.289000000000001</v>
      </c>
      <c r="C8" s="19" t="s">
        <v>644</v>
      </c>
    </row>
    <row r="9" spans="1:5" ht="24.75" thickBot="1" x14ac:dyDescent="0.25">
      <c r="A9" s="17">
        <v>44439</v>
      </c>
      <c r="B9" s="18">
        <v>99.956000000000003</v>
      </c>
      <c r="C9" s="19" t="s">
        <v>646</v>
      </c>
    </row>
    <row r="10" spans="1:5" ht="13.5" thickBot="1" x14ac:dyDescent="0.25">
      <c r="A10" s="17" t="s">
        <v>824</v>
      </c>
      <c r="B10" s="18">
        <v>113.455</v>
      </c>
      <c r="C10" s="20" t="s">
        <v>639</v>
      </c>
    </row>
    <row r="11" spans="1:5" ht="24.75" thickBot="1" x14ac:dyDescent="0.25">
      <c r="A11" s="17">
        <v>43465</v>
      </c>
      <c r="B11" s="18">
        <v>203.54900000000001</v>
      </c>
      <c r="C11" s="5" t="s">
        <v>659</v>
      </c>
    </row>
    <row r="12" spans="1:5" ht="13.5" thickBot="1" x14ac:dyDescent="0.25">
      <c r="A12" s="10"/>
      <c r="B12" s="9">
        <f>SUM(B8:B11)</f>
        <v>497.24900000000002</v>
      </c>
      <c r="C12" s="11" t="s">
        <v>91</v>
      </c>
    </row>
    <row r="13" spans="1:5" ht="13.5" thickBot="1" x14ac:dyDescent="0.25">
      <c r="A13" s="26" t="s">
        <v>92</v>
      </c>
      <c r="B13" s="26"/>
      <c r="C13" s="26"/>
    </row>
    <row r="14" spans="1:5" ht="24.75" thickBot="1" x14ac:dyDescent="0.25">
      <c r="A14" s="17">
        <v>43646</v>
      </c>
      <c r="B14" s="21">
        <v>77.564999999999998</v>
      </c>
      <c r="C14" s="19" t="s">
        <v>663</v>
      </c>
    </row>
    <row r="15" spans="1:5" ht="13.5" thickBot="1" x14ac:dyDescent="0.25">
      <c r="A15" s="10"/>
      <c r="B15" s="9">
        <f>SUM(B14)</f>
        <v>77.564999999999998</v>
      </c>
      <c r="C15" s="11" t="s">
        <v>97</v>
      </c>
    </row>
    <row r="16" spans="1:5" ht="26.25" thickBot="1" x14ac:dyDescent="0.25">
      <c r="A16" s="12"/>
      <c r="B16" s="6">
        <f>B12+B15</f>
        <v>574.81400000000008</v>
      </c>
      <c r="C16" s="7" t="s">
        <v>809</v>
      </c>
    </row>
    <row r="18" spans="1:5" ht="36" customHeight="1" x14ac:dyDescent="0.2">
      <c r="A18" s="25" t="s">
        <v>32</v>
      </c>
      <c r="B18" s="25"/>
      <c r="C18" s="25"/>
      <c r="D18" s="25"/>
      <c r="E18" s="16"/>
    </row>
  </sheetData>
  <mergeCells count="6">
    <mergeCell ref="A7:C7"/>
    <mergeCell ref="A13:C13"/>
    <mergeCell ref="A18:D18"/>
    <mergeCell ref="A2:D2"/>
    <mergeCell ref="A3:D3"/>
    <mergeCell ref="A4:D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810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811</v>
      </c>
      <c r="D6" s="3" t="s">
        <v>103</v>
      </c>
      <c r="E6" s="3" t="s">
        <v>812</v>
      </c>
      <c r="F6" s="3" t="s">
        <v>48</v>
      </c>
      <c r="G6" s="3" t="s">
        <v>34</v>
      </c>
      <c r="H6" s="3" t="s">
        <v>104</v>
      </c>
      <c r="I6" s="3" t="s">
        <v>553</v>
      </c>
      <c r="J6" s="3" t="s">
        <v>49</v>
      </c>
      <c r="K6" s="3" t="s">
        <v>50</v>
      </c>
      <c r="L6" s="3" t="s">
        <v>164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175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x14ac:dyDescent="0.2">
      <c r="A9" s="4">
        <v>4.8215867246652949E-9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57</v>
      </c>
      <c r="H9" s="4">
        <v>0</v>
      </c>
      <c r="I9" s="13"/>
      <c r="J9" s="5"/>
      <c r="K9" s="5" t="s">
        <v>57</v>
      </c>
      <c r="L9" s="5" t="s">
        <v>57</v>
      </c>
      <c r="M9" s="5" t="s">
        <v>57</v>
      </c>
      <c r="N9" s="5" t="s">
        <v>57</v>
      </c>
      <c r="O9" s="2"/>
      <c r="P9" s="1"/>
    </row>
    <row r="10" spans="1:16" ht="25.5" x14ac:dyDescent="0.2">
      <c r="A10" s="9">
        <v>4.8215867246652949E-9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228</v>
      </c>
      <c r="O10" s="2"/>
      <c r="P10" s="1"/>
    </row>
    <row r="11" spans="1:16" ht="15.2" customHeight="1" x14ac:dyDescent="0.2">
      <c r="A11" s="26" t="s">
        <v>229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"/>
      <c r="P11" s="1"/>
    </row>
    <row r="12" spans="1:16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57</v>
      </c>
      <c r="H12" s="4">
        <v>0</v>
      </c>
      <c r="I12" s="13"/>
      <c r="J12" s="5"/>
      <c r="K12" s="5" t="s">
        <v>57</v>
      </c>
      <c r="L12" s="5" t="s">
        <v>57</v>
      </c>
      <c r="M12" s="5" t="s">
        <v>57</v>
      </c>
      <c r="N12" s="5" t="s">
        <v>57</v>
      </c>
      <c r="O12" s="2"/>
      <c r="P12" s="1"/>
    </row>
    <row r="13" spans="1:16" ht="25.5" x14ac:dyDescent="0.2">
      <c r="A13" s="9">
        <v>4.8215867246652949E-9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245</v>
      </c>
      <c r="O13" s="2"/>
      <c r="P13" s="1"/>
    </row>
    <row r="14" spans="1:16" ht="15.2" customHeight="1" x14ac:dyDescent="0.2">
      <c r="A14" s="26" t="s">
        <v>246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"/>
      <c r="P14" s="1"/>
    </row>
    <row r="15" spans="1:16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57</v>
      </c>
      <c r="H15" s="4">
        <v>0</v>
      </c>
      <c r="I15" s="13"/>
      <c r="J15" s="5"/>
      <c r="K15" s="5" t="s">
        <v>57</v>
      </c>
      <c r="L15" s="5" t="s">
        <v>57</v>
      </c>
      <c r="M15" s="5" t="s">
        <v>57</v>
      </c>
      <c r="N15" s="5" t="s">
        <v>57</v>
      </c>
      <c r="O15" s="2"/>
      <c r="P15" s="1"/>
    </row>
    <row r="16" spans="1:16" ht="25.5" x14ac:dyDescent="0.2">
      <c r="A16" s="9">
        <v>4.8215867246652949E-9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250</v>
      </c>
      <c r="O16" s="2"/>
      <c r="P16" s="1"/>
    </row>
    <row r="17" spans="1:16" ht="15.2" customHeight="1" x14ac:dyDescent="0.2">
      <c r="A17" s="26" t="s">
        <v>251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"/>
      <c r="P17" s="1"/>
    </row>
    <row r="18" spans="1:16" x14ac:dyDescent="0.2">
      <c r="A18" s="4">
        <v>4.8215867246652949E-9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57</v>
      </c>
      <c r="H18" s="4">
        <v>0</v>
      </c>
      <c r="I18" s="13"/>
      <c r="J18" s="5"/>
      <c r="K18" s="5" t="s">
        <v>57</v>
      </c>
      <c r="L18" s="5" t="s">
        <v>57</v>
      </c>
      <c r="M18" s="5" t="s">
        <v>57</v>
      </c>
      <c r="N18" s="5" t="s">
        <v>57</v>
      </c>
      <c r="O18" s="2"/>
      <c r="P18" s="1"/>
    </row>
    <row r="19" spans="1:16" ht="38.25" x14ac:dyDescent="0.2">
      <c r="A19" s="9">
        <v>4.8215867246652949E-9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252</v>
      </c>
      <c r="O19" s="2"/>
      <c r="P19" s="1"/>
    </row>
    <row r="20" spans="1:16" x14ac:dyDescent="0.2">
      <c r="A20" s="9">
        <v>1.9286346898661183E-8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91</v>
      </c>
      <c r="O20" s="2"/>
      <c r="P20" s="1"/>
    </row>
    <row r="21" spans="1:16" ht="51" x14ac:dyDescent="0.2">
      <c r="A21" s="6">
        <v>1.9286346898661183E-8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813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5" t="s">
        <v>32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814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811</v>
      </c>
      <c r="D6" s="3" t="s">
        <v>103</v>
      </c>
      <c r="E6" s="3" t="s">
        <v>812</v>
      </c>
      <c r="F6" s="3" t="s">
        <v>48</v>
      </c>
      <c r="G6" s="3" t="s">
        <v>34</v>
      </c>
      <c r="H6" s="3" t="s">
        <v>104</v>
      </c>
      <c r="I6" s="3" t="s">
        <v>553</v>
      </c>
      <c r="J6" s="3" t="s">
        <v>49</v>
      </c>
      <c r="K6" s="3" t="s">
        <v>50</v>
      </c>
      <c r="L6" s="3" t="s">
        <v>164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589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x14ac:dyDescent="0.2">
      <c r="A9" s="4">
        <v>4.8215867246652949E-9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57</v>
      </c>
      <c r="H9" s="4">
        <v>0</v>
      </c>
      <c r="I9" s="13"/>
      <c r="J9" s="5"/>
      <c r="K9" s="5" t="s">
        <v>57</v>
      </c>
      <c r="L9" s="5" t="s">
        <v>57</v>
      </c>
      <c r="M9" s="5" t="s">
        <v>57</v>
      </c>
      <c r="N9" s="5" t="s">
        <v>57</v>
      </c>
      <c r="O9" s="2"/>
      <c r="P9" s="1"/>
    </row>
    <row r="10" spans="1:16" ht="25.5" x14ac:dyDescent="0.2">
      <c r="A10" s="9">
        <v>4.8215867246652949E-9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619</v>
      </c>
      <c r="O10" s="2"/>
      <c r="P10" s="1"/>
    </row>
    <row r="11" spans="1:16" ht="15.2" customHeight="1" x14ac:dyDescent="0.2">
      <c r="A11" s="26" t="s">
        <v>229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"/>
      <c r="P11" s="1"/>
    </row>
    <row r="12" spans="1:16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57</v>
      </c>
      <c r="H12" s="4">
        <v>0</v>
      </c>
      <c r="I12" s="13"/>
      <c r="J12" s="5"/>
      <c r="K12" s="5" t="s">
        <v>57</v>
      </c>
      <c r="L12" s="5" t="s">
        <v>57</v>
      </c>
      <c r="M12" s="5" t="s">
        <v>57</v>
      </c>
      <c r="N12" s="5" t="s">
        <v>57</v>
      </c>
      <c r="O12" s="2"/>
      <c r="P12" s="1"/>
    </row>
    <row r="13" spans="1:16" ht="25.5" x14ac:dyDescent="0.2">
      <c r="A13" s="9">
        <v>4.8215867246652949E-9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245</v>
      </c>
      <c r="O13" s="2"/>
      <c r="P13" s="1"/>
    </row>
    <row r="14" spans="1:16" ht="15.2" customHeight="1" x14ac:dyDescent="0.2">
      <c r="A14" s="26" t="s">
        <v>620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"/>
      <c r="P14" s="1"/>
    </row>
    <row r="15" spans="1:16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57</v>
      </c>
      <c r="H15" s="4">
        <v>0</v>
      </c>
      <c r="I15" s="13"/>
      <c r="J15" s="5"/>
      <c r="K15" s="5" t="s">
        <v>57</v>
      </c>
      <c r="L15" s="5" t="s">
        <v>57</v>
      </c>
      <c r="M15" s="5" t="s">
        <v>57</v>
      </c>
      <c r="N15" s="5" t="s">
        <v>57</v>
      </c>
      <c r="O15" s="2"/>
      <c r="P15" s="1"/>
    </row>
    <row r="16" spans="1:16" ht="25.5" x14ac:dyDescent="0.2">
      <c r="A16" s="9">
        <v>4.8215867246652949E-9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623</v>
      </c>
      <c r="O16" s="2"/>
      <c r="P16" s="1"/>
    </row>
    <row r="17" spans="1:16" ht="15.2" customHeight="1" x14ac:dyDescent="0.2">
      <c r="A17" s="26" t="s">
        <v>493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"/>
      <c r="P17" s="1"/>
    </row>
    <row r="18" spans="1:16" x14ac:dyDescent="0.2">
      <c r="A18" s="4">
        <v>4.8215867246652949E-9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57</v>
      </c>
      <c r="H18" s="4">
        <v>0</v>
      </c>
      <c r="I18" s="13"/>
      <c r="J18" s="5"/>
      <c r="K18" s="5" t="s">
        <v>57</v>
      </c>
      <c r="L18" s="5" t="s">
        <v>57</v>
      </c>
      <c r="M18" s="5" t="s">
        <v>57</v>
      </c>
      <c r="N18" s="5" t="s">
        <v>57</v>
      </c>
      <c r="O18" s="2"/>
      <c r="P18" s="1"/>
    </row>
    <row r="19" spans="1:16" x14ac:dyDescent="0.2">
      <c r="A19" s="9">
        <v>4.8215867246652949E-9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494</v>
      </c>
      <c r="O19" s="2"/>
      <c r="P19" s="1"/>
    </row>
    <row r="20" spans="1:16" x14ac:dyDescent="0.2">
      <c r="A20" s="9">
        <v>1.9286346898661183E-8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91</v>
      </c>
      <c r="O20" s="2"/>
      <c r="P20" s="1"/>
    </row>
    <row r="21" spans="1:16" ht="51" x14ac:dyDescent="0.2">
      <c r="A21" s="6">
        <v>1.9286346898661183E-8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815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5" t="s">
        <v>32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"/>
  <sheetViews>
    <sheetView showGridLines="0" workbookViewId="0">
      <selection activeCell="A3" sqref="A3:O3"/>
    </sheetView>
  </sheetViews>
  <sheetFormatPr defaultRowHeight="12.75" x14ac:dyDescent="0.2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2" t="s">
        <v>816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1:15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 x14ac:dyDescent="0.2">
      <c r="A6" s="3" t="s">
        <v>2</v>
      </c>
      <c r="B6" s="3" t="s">
        <v>811</v>
      </c>
      <c r="C6" s="3" t="s">
        <v>103</v>
      </c>
      <c r="D6" s="3" t="s">
        <v>812</v>
      </c>
      <c r="E6" s="3" t="s">
        <v>48</v>
      </c>
      <c r="F6" s="3" t="s">
        <v>34</v>
      </c>
      <c r="G6" s="3" t="s">
        <v>104</v>
      </c>
      <c r="H6" s="3" t="s">
        <v>817</v>
      </c>
      <c r="I6" s="3" t="s">
        <v>49</v>
      </c>
      <c r="J6" s="3" t="s">
        <v>818</v>
      </c>
      <c r="K6" s="3" t="s">
        <v>819</v>
      </c>
      <c r="L6" s="3" t="s">
        <v>820</v>
      </c>
      <c r="M6" s="3" t="s">
        <v>821</v>
      </c>
      <c r="N6" s="3" t="s">
        <v>52</v>
      </c>
      <c r="O6" s="1"/>
    </row>
    <row r="7" spans="1:15" ht="15.2" customHeight="1" x14ac:dyDescent="0.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1"/>
    </row>
    <row r="8" spans="1:15" x14ac:dyDescent="0.2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4">
        <v>41820</v>
      </c>
      <c r="I8" s="5"/>
      <c r="J8" s="5"/>
      <c r="K8" s="5"/>
      <c r="L8" s="5"/>
      <c r="M8" s="5"/>
      <c r="N8" s="5"/>
      <c r="O8" s="1"/>
    </row>
    <row r="9" spans="1:15" x14ac:dyDescent="0.2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822</v>
      </c>
      <c r="O9" s="1"/>
    </row>
    <row r="10" spans="1:15" ht="25.5" x14ac:dyDescent="0.2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823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8"/>
  <sheetViews>
    <sheetView showGridLines="0" workbookViewId="0">
      <selection activeCell="A3" sqref="A3:N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0.140625" customWidth="1"/>
    <col min="13" max="13" width="14.28515625" customWidth="1"/>
    <col min="14" max="14" width="6.85546875" customWidth="1"/>
    <col min="15" max="15" width="12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2" t="s">
        <v>99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1"/>
    </row>
    <row r="3" spans="1:15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1"/>
    </row>
    <row r="4" spans="1:15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1"/>
    </row>
    <row r="5" spans="1:15" ht="28.7" customHeight="1" x14ac:dyDescent="0.2">
      <c r="A5" s="1"/>
      <c r="B5" s="2"/>
      <c r="C5" s="2"/>
      <c r="D5" s="2"/>
      <c r="E5" s="2" t="s">
        <v>544</v>
      </c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47</v>
      </c>
      <c r="G6" s="3" t="s">
        <v>48</v>
      </c>
      <c r="H6" s="3" t="s">
        <v>34</v>
      </c>
      <c r="I6" s="3" t="s">
        <v>104</v>
      </c>
      <c r="J6" s="3" t="s">
        <v>49</v>
      </c>
      <c r="K6" s="3" t="s">
        <v>50</v>
      </c>
      <c r="L6" s="3" t="s">
        <v>51</v>
      </c>
      <c r="M6" s="3" t="s">
        <v>52</v>
      </c>
      <c r="N6" s="2"/>
      <c r="O6" s="1"/>
    </row>
    <row r="7" spans="1:15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"/>
      <c r="O7" s="1"/>
    </row>
    <row r="8" spans="1:15" ht="15.2" customHeight="1" x14ac:dyDescent="0.2">
      <c r="A8" s="26" t="s">
        <v>105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"/>
      <c r="O8" s="1"/>
    </row>
    <row r="9" spans="1:15" ht="15.2" customHeight="1" x14ac:dyDescent="0.2">
      <c r="A9" s="26" t="s">
        <v>106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"/>
      <c r="O9" s="1"/>
    </row>
    <row r="10" spans="1:15" x14ac:dyDescent="0.2">
      <c r="A10" s="4">
        <v>4.8215867246652949E-9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57</v>
      </c>
      <c r="I10" s="4">
        <v>0</v>
      </c>
      <c r="J10" s="5"/>
      <c r="K10" s="5" t="s">
        <v>57</v>
      </c>
      <c r="L10" s="5" t="s">
        <v>57</v>
      </c>
      <c r="M10" s="5" t="s">
        <v>57</v>
      </c>
      <c r="N10" s="2"/>
      <c r="O10" s="1"/>
    </row>
    <row r="11" spans="1:15" x14ac:dyDescent="0.2">
      <c r="A11" s="9">
        <v>4.8215867246652949E-9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107</v>
      </c>
      <c r="N11" s="2"/>
      <c r="O11" s="1"/>
    </row>
    <row r="12" spans="1:15" ht="15.2" customHeight="1" x14ac:dyDescent="0.2">
      <c r="A12" s="26" t="s">
        <v>108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"/>
      <c r="O12" s="1"/>
    </row>
    <row r="13" spans="1:15" x14ac:dyDescent="0.2">
      <c r="A13" s="4">
        <v>7.2088217226510798</v>
      </c>
      <c r="B13" s="4">
        <v>8.5004384582776205E-2</v>
      </c>
      <c r="C13" s="4">
        <v>14951.139810000001</v>
      </c>
      <c r="D13" s="4">
        <v>167.25</v>
      </c>
      <c r="E13" s="4">
        <v>8939396</v>
      </c>
      <c r="F13" s="4">
        <v>0.72</v>
      </c>
      <c r="G13" s="4">
        <v>4</v>
      </c>
      <c r="H13" s="5" t="s">
        <v>55</v>
      </c>
      <c r="I13" s="4">
        <v>8.5</v>
      </c>
      <c r="J13" s="5"/>
      <c r="K13" s="5" t="s">
        <v>109</v>
      </c>
      <c r="L13" s="5" t="s">
        <v>110</v>
      </c>
      <c r="M13" s="5" t="s">
        <v>111</v>
      </c>
      <c r="N13" s="2"/>
      <c r="O13" s="1"/>
    </row>
    <row r="14" spans="1:15" ht="24" x14ac:dyDescent="0.2">
      <c r="A14" s="4">
        <v>2.7061289532294914</v>
      </c>
      <c r="B14" s="4">
        <v>5.8905462359314799E-2</v>
      </c>
      <c r="C14" s="4">
        <v>5612.5277999999998</v>
      </c>
      <c r="D14" s="4">
        <v>112.86</v>
      </c>
      <c r="E14" s="4">
        <v>4973000</v>
      </c>
      <c r="F14" s="4">
        <v>0.67</v>
      </c>
      <c r="G14" s="4">
        <v>1.75</v>
      </c>
      <c r="H14" s="5" t="s">
        <v>55</v>
      </c>
      <c r="I14" s="4">
        <v>8.56</v>
      </c>
      <c r="J14" s="5"/>
      <c r="K14" s="5" t="s">
        <v>109</v>
      </c>
      <c r="L14" s="5" t="s">
        <v>112</v>
      </c>
      <c r="M14" s="5" t="s">
        <v>113</v>
      </c>
      <c r="N14" s="2"/>
      <c r="O14" s="1"/>
    </row>
    <row r="15" spans="1:15" ht="24" x14ac:dyDescent="0.2">
      <c r="A15" s="4">
        <v>0.86974794831215518</v>
      </c>
      <c r="B15" s="4">
        <v>9.26611056525296E-3</v>
      </c>
      <c r="C15" s="4">
        <v>1803.8625</v>
      </c>
      <c r="D15" s="4">
        <v>131.19</v>
      </c>
      <c r="E15" s="4">
        <v>1375000</v>
      </c>
      <c r="F15" s="4">
        <v>1.8</v>
      </c>
      <c r="G15" s="4">
        <v>2.75</v>
      </c>
      <c r="H15" s="5" t="s">
        <v>55</v>
      </c>
      <c r="I15" s="4">
        <v>19.89</v>
      </c>
      <c r="J15" s="5"/>
      <c r="K15" s="5" t="s">
        <v>109</v>
      </c>
      <c r="L15" s="5" t="s">
        <v>114</v>
      </c>
      <c r="M15" s="5" t="s">
        <v>115</v>
      </c>
      <c r="N15" s="2"/>
      <c r="O15" s="1"/>
    </row>
    <row r="16" spans="1:15" ht="24" x14ac:dyDescent="0.2">
      <c r="A16" s="4">
        <v>1.8467969340710291</v>
      </c>
      <c r="B16" s="4">
        <v>1.38670940741553E-2</v>
      </c>
      <c r="C16" s="4">
        <v>3830.268</v>
      </c>
      <c r="D16" s="4">
        <v>171.3</v>
      </c>
      <c r="E16" s="4">
        <v>2236000</v>
      </c>
      <c r="F16" s="4">
        <v>1.61</v>
      </c>
      <c r="G16" s="4">
        <v>4</v>
      </c>
      <c r="H16" s="5" t="s">
        <v>55</v>
      </c>
      <c r="I16" s="4">
        <v>16.23</v>
      </c>
      <c r="J16" s="5"/>
      <c r="K16" s="5" t="s">
        <v>109</v>
      </c>
      <c r="L16" s="5" t="s">
        <v>116</v>
      </c>
      <c r="M16" s="5" t="s">
        <v>117</v>
      </c>
      <c r="N16" s="2"/>
      <c r="O16" s="1"/>
    </row>
    <row r="17" spans="1:15" x14ac:dyDescent="0.2">
      <c r="A17" s="9">
        <v>12.631495558263754</v>
      </c>
      <c r="B17" s="10"/>
      <c r="C17" s="9">
        <v>26197.79811</v>
      </c>
      <c r="D17" s="10"/>
      <c r="E17" s="9">
        <v>17523396</v>
      </c>
      <c r="F17" s="9">
        <v>0.91377520235421039</v>
      </c>
      <c r="G17" s="10"/>
      <c r="H17" s="10"/>
      <c r="I17" s="9">
        <v>10.427288582460186</v>
      </c>
      <c r="J17" s="10"/>
      <c r="K17" s="10"/>
      <c r="L17" s="10"/>
      <c r="M17" s="11" t="s">
        <v>118</v>
      </c>
      <c r="N17" s="2"/>
      <c r="O17" s="1"/>
    </row>
    <row r="18" spans="1:15" ht="15.2" customHeight="1" x14ac:dyDescent="0.2">
      <c r="A18" s="26" t="s">
        <v>119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"/>
      <c r="O18" s="1"/>
    </row>
    <row r="19" spans="1:15" x14ac:dyDescent="0.2">
      <c r="A19" s="4">
        <v>4.8215867246652949E-9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57</v>
      </c>
      <c r="I19" s="4">
        <v>0</v>
      </c>
      <c r="J19" s="5"/>
      <c r="K19" s="5" t="s">
        <v>57</v>
      </c>
      <c r="L19" s="5" t="s">
        <v>57</v>
      </c>
      <c r="M19" s="5" t="s">
        <v>57</v>
      </c>
      <c r="N19" s="2"/>
      <c r="O19" s="1"/>
    </row>
    <row r="20" spans="1:15" x14ac:dyDescent="0.2">
      <c r="A20" s="9">
        <v>4.8215867246652949E-9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120</v>
      </c>
      <c r="N20" s="2"/>
      <c r="O20" s="1"/>
    </row>
    <row r="21" spans="1:15" ht="25.5" x14ac:dyDescent="0.2">
      <c r="A21" s="9">
        <v>12.63149556790693</v>
      </c>
      <c r="B21" s="10"/>
      <c r="C21" s="9">
        <v>26197.798129999999</v>
      </c>
      <c r="D21" s="10"/>
      <c r="E21" s="9">
        <v>17523396</v>
      </c>
      <c r="F21" s="9">
        <v>0.91377520165661352</v>
      </c>
      <c r="G21" s="10"/>
      <c r="H21" s="10"/>
      <c r="I21" s="9">
        <v>10.427288574499753</v>
      </c>
      <c r="J21" s="10"/>
      <c r="K21" s="10"/>
      <c r="L21" s="10"/>
      <c r="M21" s="11" t="s">
        <v>121</v>
      </c>
      <c r="N21" s="2"/>
      <c r="O21" s="1"/>
    </row>
    <row r="22" spans="1:15" ht="15.2" customHeight="1" x14ac:dyDescent="0.2">
      <c r="A22" s="26" t="s">
        <v>122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"/>
      <c r="O22" s="1"/>
    </row>
    <row r="23" spans="1:15" ht="15.2" customHeight="1" x14ac:dyDescent="0.2">
      <c r="A23" s="26" t="s">
        <v>123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"/>
      <c r="O23" s="1"/>
    </row>
    <row r="24" spans="1:15" ht="36" x14ac:dyDescent="0.2">
      <c r="A24" s="4">
        <v>1.9989401745331528</v>
      </c>
      <c r="B24" s="4">
        <v>3.7909090909090899E-2</v>
      </c>
      <c r="C24" s="4">
        <v>4145.8140000000003</v>
      </c>
      <c r="D24" s="4">
        <v>99.42</v>
      </c>
      <c r="E24" s="4">
        <v>4170000</v>
      </c>
      <c r="F24" s="4">
        <v>0.69</v>
      </c>
      <c r="G24" s="4">
        <v>0</v>
      </c>
      <c r="H24" s="5" t="s">
        <v>55</v>
      </c>
      <c r="I24" s="4">
        <v>0.85</v>
      </c>
      <c r="J24" s="5"/>
      <c r="K24" s="5" t="s">
        <v>109</v>
      </c>
      <c r="L24" s="5" t="s">
        <v>124</v>
      </c>
      <c r="M24" s="5" t="s">
        <v>125</v>
      </c>
      <c r="N24" s="2"/>
      <c r="O24" s="1"/>
    </row>
    <row r="25" spans="1:15" ht="25.5" x14ac:dyDescent="0.2">
      <c r="A25" s="9">
        <v>1.9989401745331528</v>
      </c>
      <c r="B25" s="10"/>
      <c r="C25" s="9">
        <v>4145.8140000000003</v>
      </c>
      <c r="D25" s="10"/>
      <c r="E25" s="9">
        <v>4170000</v>
      </c>
      <c r="F25" s="9">
        <v>0.69</v>
      </c>
      <c r="G25" s="10"/>
      <c r="H25" s="10"/>
      <c r="I25" s="9">
        <v>0.85</v>
      </c>
      <c r="J25" s="10"/>
      <c r="K25" s="10"/>
      <c r="L25" s="10"/>
      <c r="M25" s="11" t="s">
        <v>126</v>
      </c>
      <c r="N25" s="2"/>
      <c r="O25" s="1"/>
    </row>
    <row r="26" spans="1:15" ht="15.2" customHeight="1" x14ac:dyDescent="0.2">
      <c r="A26" s="26" t="s">
        <v>127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"/>
      <c r="O26" s="1"/>
    </row>
    <row r="27" spans="1:15" ht="24" x14ac:dyDescent="0.2">
      <c r="A27" s="4">
        <v>16.149928117804841</v>
      </c>
      <c r="B27" s="4">
        <v>0.23412316201469799</v>
      </c>
      <c r="C27" s="4">
        <v>33495.048497600001</v>
      </c>
      <c r="D27" s="4">
        <v>104.08</v>
      </c>
      <c r="E27" s="4">
        <v>32182022</v>
      </c>
      <c r="F27" s="4">
        <v>0.67</v>
      </c>
      <c r="G27" s="4">
        <v>4.5</v>
      </c>
      <c r="H27" s="5" t="s">
        <v>55</v>
      </c>
      <c r="I27" s="4">
        <v>0.57999999999999996</v>
      </c>
      <c r="J27" s="5"/>
      <c r="K27" s="5" t="s">
        <v>109</v>
      </c>
      <c r="L27" s="5" t="s">
        <v>128</v>
      </c>
      <c r="M27" s="5" t="s">
        <v>129</v>
      </c>
      <c r="N27" s="2"/>
      <c r="O27" s="1"/>
    </row>
    <row r="28" spans="1:15" ht="24" x14ac:dyDescent="0.2">
      <c r="A28" s="4">
        <v>2.1666766193263127</v>
      </c>
      <c r="B28" s="4">
        <v>2.40471615714976E-2</v>
      </c>
      <c r="C28" s="4">
        <v>4493.7003999999997</v>
      </c>
      <c r="D28" s="4">
        <v>113.42</v>
      </c>
      <c r="E28" s="4">
        <v>3962000</v>
      </c>
      <c r="F28" s="4">
        <v>2.65</v>
      </c>
      <c r="G28" s="4">
        <v>4.25</v>
      </c>
      <c r="H28" s="5" t="s">
        <v>55</v>
      </c>
      <c r="I28" s="4">
        <v>7.51</v>
      </c>
      <c r="J28" s="5"/>
      <c r="K28" s="5" t="s">
        <v>109</v>
      </c>
      <c r="L28" s="5" t="s">
        <v>130</v>
      </c>
      <c r="M28" s="5" t="s">
        <v>131</v>
      </c>
      <c r="N28" s="2"/>
      <c r="O28" s="1"/>
    </row>
    <row r="29" spans="1:15" ht="24" x14ac:dyDescent="0.2">
      <c r="A29" s="4">
        <v>9.07101503906146E-2</v>
      </c>
      <c r="B29" s="4">
        <v>1.2706308207283701E-3</v>
      </c>
      <c r="C29" s="4">
        <v>188.13339999999999</v>
      </c>
      <c r="D29" s="4">
        <v>103.37</v>
      </c>
      <c r="E29" s="4">
        <v>182000</v>
      </c>
      <c r="F29" s="4">
        <v>0.83</v>
      </c>
      <c r="G29" s="4">
        <v>2.5</v>
      </c>
      <c r="H29" s="5" t="s">
        <v>55</v>
      </c>
      <c r="I29" s="4">
        <v>1.89</v>
      </c>
      <c r="J29" s="5"/>
      <c r="K29" s="5" t="s">
        <v>109</v>
      </c>
      <c r="L29" s="5" t="s">
        <v>132</v>
      </c>
      <c r="M29" s="5" t="s">
        <v>133</v>
      </c>
      <c r="N29" s="2"/>
      <c r="O29" s="1"/>
    </row>
    <row r="30" spans="1:15" ht="24" x14ac:dyDescent="0.2">
      <c r="A30" s="4">
        <v>1.5416593466581443</v>
      </c>
      <c r="B30" s="4">
        <v>2.9015165995236299E-2</v>
      </c>
      <c r="C30" s="4">
        <v>3197.4108000000001</v>
      </c>
      <c r="D30" s="4">
        <v>126.58</v>
      </c>
      <c r="E30" s="4">
        <v>2526000</v>
      </c>
      <c r="F30" s="4">
        <v>4.0199999999999996</v>
      </c>
      <c r="G30" s="4">
        <v>5.5</v>
      </c>
      <c r="H30" s="5" t="s">
        <v>55</v>
      </c>
      <c r="I30" s="4">
        <v>15.84</v>
      </c>
      <c r="J30" s="5"/>
      <c r="K30" s="5" t="s">
        <v>109</v>
      </c>
      <c r="L30" s="5" t="s">
        <v>134</v>
      </c>
      <c r="M30" s="5" t="s">
        <v>135</v>
      </c>
      <c r="N30" s="2"/>
      <c r="O30" s="1"/>
    </row>
    <row r="31" spans="1:15" ht="24" x14ac:dyDescent="0.2">
      <c r="A31" s="4">
        <v>1.9516425784782123</v>
      </c>
      <c r="B31" s="4">
        <v>2.6396051979277899E-2</v>
      </c>
      <c r="C31" s="4">
        <v>4047.7184999999999</v>
      </c>
      <c r="D31" s="4">
        <v>103.39</v>
      </c>
      <c r="E31" s="4">
        <v>3915000</v>
      </c>
      <c r="F31" s="4">
        <v>0.69</v>
      </c>
      <c r="G31" s="4">
        <v>3.5</v>
      </c>
      <c r="H31" s="5" t="s">
        <v>55</v>
      </c>
      <c r="I31" s="4">
        <v>0.17</v>
      </c>
      <c r="J31" s="5"/>
      <c r="K31" s="5" t="s">
        <v>109</v>
      </c>
      <c r="L31" s="5" t="s">
        <v>136</v>
      </c>
      <c r="M31" s="5" t="s">
        <v>137</v>
      </c>
      <c r="N31" s="2"/>
      <c r="O31" s="1"/>
    </row>
    <row r="32" spans="1:15" x14ac:dyDescent="0.2">
      <c r="A32" s="4">
        <v>5.1123892664732473</v>
      </c>
      <c r="B32" s="4">
        <v>8.4455934058721704E-2</v>
      </c>
      <c r="C32" s="4">
        <v>10603.1262288</v>
      </c>
      <c r="D32" s="4">
        <v>111.72</v>
      </c>
      <c r="E32" s="4">
        <v>9490804</v>
      </c>
      <c r="F32" s="4">
        <v>0.74</v>
      </c>
      <c r="G32" s="4">
        <v>6.5</v>
      </c>
      <c r="H32" s="5" t="s">
        <v>55</v>
      </c>
      <c r="I32" s="4">
        <v>1.53</v>
      </c>
      <c r="J32" s="5"/>
      <c r="K32" s="5" t="s">
        <v>109</v>
      </c>
      <c r="L32" s="5" t="s">
        <v>138</v>
      </c>
      <c r="M32" s="5" t="s">
        <v>139</v>
      </c>
      <c r="N32" s="2"/>
      <c r="O32" s="1"/>
    </row>
    <row r="33" spans="1:15" x14ac:dyDescent="0.2">
      <c r="A33" s="9">
        <v>27.013006079131372</v>
      </c>
      <c r="B33" s="10"/>
      <c r="C33" s="9">
        <v>56025.137826400001</v>
      </c>
      <c r="D33" s="10"/>
      <c r="E33" s="9">
        <v>52257826</v>
      </c>
      <c r="F33" s="9">
        <v>1.0352311857834271</v>
      </c>
      <c r="G33" s="10"/>
      <c r="H33" s="10"/>
      <c r="I33" s="9">
        <v>2.1613203876602181</v>
      </c>
      <c r="J33" s="10"/>
      <c r="K33" s="10"/>
      <c r="L33" s="10"/>
      <c r="M33" s="11" t="s">
        <v>140</v>
      </c>
      <c r="N33" s="2"/>
      <c r="O33" s="1"/>
    </row>
    <row r="34" spans="1:15" ht="15.2" customHeight="1" x14ac:dyDescent="0.2">
      <c r="A34" s="26" t="s">
        <v>141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"/>
      <c r="O34" s="1"/>
    </row>
    <row r="35" spans="1:15" x14ac:dyDescent="0.2">
      <c r="A35" s="4">
        <v>4.8215867246652949E-9</v>
      </c>
      <c r="B35" s="4">
        <v>0</v>
      </c>
      <c r="C35" s="4">
        <v>1.0000000000000001E-5</v>
      </c>
      <c r="D35" s="4">
        <v>0</v>
      </c>
      <c r="E35" s="4">
        <v>0</v>
      </c>
      <c r="F35" s="4">
        <v>0</v>
      </c>
      <c r="G35" s="4">
        <v>0</v>
      </c>
      <c r="H35" s="5" t="s">
        <v>57</v>
      </c>
      <c r="I35" s="4">
        <v>0</v>
      </c>
      <c r="J35" s="5"/>
      <c r="K35" s="5" t="s">
        <v>57</v>
      </c>
      <c r="L35" s="5" t="s">
        <v>57</v>
      </c>
      <c r="M35" s="5" t="s">
        <v>57</v>
      </c>
      <c r="N35" s="2"/>
      <c r="O35" s="1"/>
    </row>
    <row r="36" spans="1:15" x14ac:dyDescent="0.2">
      <c r="A36" s="9">
        <v>4.8215867246652949E-9</v>
      </c>
      <c r="B36" s="10"/>
      <c r="C36" s="9">
        <v>1.0000000000000001E-5</v>
      </c>
      <c r="D36" s="10"/>
      <c r="E36" s="9">
        <v>0</v>
      </c>
      <c r="F36" s="9">
        <v>0</v>
      </c>
      <c r="G36" s="10"/>
      <c r="H36" s="10"/>
      <c r="I36" s="9">
        <v>0</v>
      </c>
      <c r="J36" s="10"/>
      <c r="K36" s="10"/>
      <c r="L36" s="10"/>
      <c r="M36" s="11" t="s">
        <v>142</v>
      </c>
      <c r="N36" s="2"/>
      <c r="O36" s="1"/>
    </row>
    <row r="37" spans="1:15" ht="25.5" x14ac:dyDescent="0.2">
      <c r="A37" s="9">
        <v>29.011946258486113</v>
      </c>
      <c r="B37" s="10"/>
      <c r="C37" s="9">
        <v>60170.951836400003</v>
      </c>
      <c r="D37" s="10"/>
      <c r="E37" s="9">
        <v>56427826</v>
      </c>
      <c r="F37" s="9">
        <v>1.0114445536972114</v>
      </c>
      <c r="G37" s="10"/>
      <c r="H37" s="10"/>
      <c r="I37" s="9">
        <v>2.0709696407077391</v>
      </c>
      <c r="J37" s="10"/>
      <c r="K37" s="10"/>
      <c r="L37" s="10"/>
      <c r="M37" s="11" t="s">
        <v>143</v>
      </c>
      <c r="N37" s="2"/>
      <c r="O37" s="1"/>
    </row>
    <row r="38" spans="1:15" ht="15.2" customHeight="1" x14ac:dyDescent="0.2">
      <c r="A38" s="26" t="s">
        <v>144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"/>
      <c r="O38" s="1"/>
    </row>
    <row r="39" spans="1:15" ht="15.2" customHeight="1" x14ac:dyDescent="0.2">
      <c r="A39" s="26" t="s">
        <v>145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"/>
      <c r="O39" s="1"/>
    </row>
    <row r="40" spans="1:15" x14ac:dyDescent="0.2">
      <c r="A40" s="4">
        <v>4.8215867246652949E-9</v>
      </c>
      <c r="B40" s="4">
        <v>0</v>
      </c>
      <c r="C40" s="4">
        <v>1.0000000000000001E-5</v>
      </c>
      <c r="D40" s="4">
        <v>0</v>
      </c>
      <c r="E40" s="4">
        <v>0</v>
      </c>
      <c r="F40" s="4">
        <v>0</v>
      </c>
      <c r="G40" s="4">
        <v>0</v>
      </c>
      <c r="H40" s="5" t="s">
        <v>57</v>
      </c>
      <c r="I40" s="4">
        <v>0</v>
      </c>
      <c r="J40" s="5"/>
      <c r="K40" s="5" t="s">
        <v>57</v>
      </c>
      <c r="L40" s="5" t="s">
        <v>57</v>
      </c>
      <c r="M40" s="5" t="s">
        <v>57</v>
      </c>
      <c r="N40" s="2"/>
      <c r="O40" s="1"/>
    </row>
    <row r="41" spans="1:15" x14ac:dyDescent="0.2">
      <c r="A41" s="9">
        <v>4.8215867246652949E-9</v>
      </c>
      <c r="B41" s="10"/>
      <c r="C41" s="9">
        <v>1.0000000000000001E-5</v>
      </c>
      <c r="D41" s="10"/>
      <c r="E41" s="9">
        <v>0</v>
      </c>
      <c r="F41" s="9">
        <v>0</v>
      </c>
      <c r="G41" s="10"/>
      <c r="H41" s="10"/>
      <c r="I41" s="9">
        <v>0</v>
      </c>
      <c r="J41" s="10"/>
      <c r="K41" s="10"/>
      <c r="L41" s="10"/>
      <c r="M41" s="11" t="s">
        <v>146</v>
      </c>
      <c r="N41" s="2"/>
      <c r="O41" s="1"/>
    </row>
    <row r="42" spans="1:15" ht="25.5" x14ac:dyDescent="0.2">
      <c r="A42" s="9">
        <v>4.8215867246652949E-9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1" t="s">
        <v>147</v>
      </c>
      <c r="N42" s="2"/>
      <c r="O42" s="1"/>
    </row>
    <row r="43" spans="1:15" x14ac:dyDescent="0.2">
      <c r="A43" s="9">
        <v>41.643441831214624</v>
      </c>
      <c r="B43" s="10"/>
      <c r="C43" s="9">
        <v>86368.749976399995</v>
      </c>
      <c r="D43" s="10"/>
      <c r="E43" s="9">
        <v>73951222</v>
      </c>
      <c r="F43" s="9">
        <v>0.98181900071582529</v>
      </c>
      <c r="G43" s="10"/>
      <c r="H43" s="10"/>
      <c r="I43" s="9">
        <v>4.6056497950053155</v>
      </c>
      <c r="J43" s="10"/>
      <c r="K43" s="10"/>
      <c r="L43" s="10"/>
      <c r="M43" s="11" t="s">
        <v>91</v>
      </c>
      <c r="N43" s="2"/>
      <c r="O43" s="1"/>
    </row>
    <row r="44" spans="1:15" ht="15.2" customHeight="1" x14ac:dyDescent="0.2">
      <c r="A44" s="26" t="s">
        <v>92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"/>
      <c r="O44" s="1"/>
    </row>
    <row r="45" spans="1:15" ht="15.2" customHeight="1" x14ac:dyDescent="0.2">
      <c r="A45" s="26" t="s">
        <v>148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"/>
      <c r="O45" s="1"/>
    </row>
    <row r="46" spans="1:15" ht="15.2" customHeight="1" x14ac:dyDescent="0.2">
      <c r="A46" s="26" t="s">
        <v>149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"/>
      <c r="O46" s="1"/>
    </row>
    <row r="47" spans="1:15" x14ac:dyDescent="0.2">
      <c r="A47" s="4">
        <v>4.8215867246652949E-9</v>
      </c>
      <c r="B47" s="4">
        <v>0</v>
      </c>
      <c r="C47" s="4">
        <v>1.0000000000000001E-5</v>
      </c>
      <c r="D47" s="4">
        <v>0</v>
      </c>
      <c r="E47" s="4">
        <v>0</v>
      </c>
      <c r="F47" s="4">
        <v>0</v>
      </c>
      <c r="G47" s="4">
        <v>0</v>
      </c>
      <c r="H47" s="5" t="s">
        <v>57</v>
      </c>
      <c r="I47" s="4">
        <v>0</v>
      </c>
      <c r="J47" s="5"/>
      <c r="K47" s="5" t="s">
        <v>57</v>
      </c>
      <c r="L47" s="5" t="s">
        <v>57</v>
      </c>
      <c r="M47" s="5" t="s">
        <v>57</v>
      </c>
      <c r="N47" s="2"/>
      <c r="O47" s="1"/>
    </row>
    <row r="48" spans="1:15" x14ac:dyDescent="0.2">
      <c r="A48" s="9">
        <v>4.8215867246652949E-9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1" t="s">
        <v>150</v>
      </c>
      <c r="N48" s="2"/>
      <c r="O48" s="1"/>
    </row>
    <row r="49" spans="1:15" ht="25.5" x14ac:dyDescent="0.2">
      <c r="A49" s="9">
        <v>4.8215867246652949E-9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1" t="s">
        <v>151</v>
      </c>
      <c r="N49" s="2"/>
      <c r="O49" s="1"/>
    </row>
    <row r="50" spans="1:15" ht="15.2" customHeight="1" x14ac:dyDescent="0.2">
      <c r="A50" s="26" t="s">
        <v>152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"/>
      <c r="O50" s="1"/>
    </row>
    <row r="51" spans="1:15" ht="15.2" customHeight="1" x14ac:dyDescent="0.2">
      <c r="A51" s="26" t="s">
        <v>149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"/>
      <c r="O51" s="1"/>
    </row>
    <row r="52" spans="1:15" ht="48" x14ac:dyDescent="0.2">
      <c r="A52" s="4">
        <v>1.6505343905916139</v>
      </c>
      <c r="B52" s="4">
        <v>0</v>
      </c>
      <c r="C52" s="4">
        <v>3423.218298964</v>
      </c>
      <c r="D52" s="4">
        <v>116.46372602197802</v>
      </c>
      <c r="E52" s="4">
        <v>2939300</v>
      </c>
      <c r="F52" s="4">
        <v>3.48</v>
      </c>
      <c r="G52" s="4">
        <v>5.5</v>
      </c>
      <c r="H52" s="5" t="s">
        <v>39</v>
      </c>
      <c r="I52" s="4">
        <v>7.18</v>
      </c>
      <c r="J52" s="5" t="s">
        <v>153</v>
      </c>
      <c r="K52" s="5" t="s">
        <v>154</v>
      </c>
      <c r="L52" s="5" t="s">
        <v>155</v>
      </c>
      <c r="M52" s="5" t="s">
        <v>156</v>
      </c>
      <c r="N52" s="2"/>
      <c r="O52" s="1"/>
    </row>
    <row r="53" spans="1:15" ht="48" x14ac:dyDescent="0.2">
      <c r="A53" s="4">
        <v>0.786658202432586</v>
      </c>
      <c r="B53" s="4">
        <v>3.7631066047778601E-5</v>
      </c>
      <c r="C53" s="4">
        <v>1631.5338650000001</v>
      </c>
      <c r="D53" s="4">
        <v>13409.5</v>
      </c>
      <c r="E53" s="4">
        <v>12167</v>
      </c>
      <c r="F53" s="4">
        <v>5.649</v>
      </c>
      <c r="G53" s="4">
        <v>10</v>
      </c>
      <c r="H53" s="5" t="s">
        <v>41</v>
      </c>
      <c r="I53" s="4">
        <v>7.1050000000000004</v>
      </c>
      <c r="J53" s="5" t="s">
        <v>157</v>
      </c>
      <c r="K53" s="5" t="s">
        <v>158</v>
      </c>
      <c r="L53" s="5" t="s">
        <v>159</v>
      </c>
      <c r="M53" s="5" t="s">
        <v>160</v>
      </c>
      <c r="N53" s="2"/>
      <c r="O53" s="1"/>
    </row>
    <row r="54" spans="1:15" x14ac:dyDescent="0.2">
      <c r="A54" s="9">
        <v>2.4371925930241995</v>
      </c>
      <c r="B54" s="10"/>
      <c r="C54" s="9">
        <v>5054.7521639639999</v>
      </c>
      <c r="D54" s="10"/>
      <c r="E54" s="9">
        <v>2951467</v>
      </c>
      <c r="F54" s="9">
        <v>4.1800930685412343</v>
      </c>
      <c r="G54" s="10"/>
      <c r="H54" s="10"/>
      <c r="I54" s="9">
        <v>7.1557920792343976</v>
      </c>
      <c r="J54" s="10"/>
      <c r="K54" s="10"/>
      <c r="L54" s="10"/>
      <c r="M54" s="11" t="s">
        <v>150</v>
      </c>
      <c r="N54" s="2"/>
      <c r="O54" s="1"/>
    </row>
    <row r="55" spans="1:15" ht="38.25" x14ac:dyDescent="0.2">
      <c r="A55" s="9">
        <v>2.4371925930241995</v>
      </c>
      <c r="B55" s="10"/>
      <c r="C55" s="9">
        <v>5054.7521639639999</v>
      </c>
      <c r="D55" s="10"/>
      <c r="E55" s="9">
        <v>2951467</v>
      </c>
      <c r="F55" s="9">
        <v>4.1800930685412343</v>
      </c>
      <c r="G55" s="10"/>
      <c r="H55" s="10"/>
      <c r="I55" s="9">
        <v>7.1557920792343976</v>
      </c>
      <c r="J55" s="10"/>
      <c r="K55" s="10"/>
      <c r="L55" s="10"/>
      <c r="M55" s="11" t="s">
        <v>161</v>
      </c>
      <c r="N55" s="2"/>
      <c r="O55" s="1"/>
    </row>
    <row r="56" spans="1:15" x14ac:dyDescent="0.2">
      <c r="A56" s="9">
        <v>2.4371925978457862</v>
      </c>
      <c r="B56" s="10"/>
      <c r="C56" s="9">
        <v>5054.7521739639997</v>
      </c>
      <c r="D56" s="10"/>
      <c r="E56" s="9">
        <v>2951467</v>
      </c>
      <c r="F56" s="9">
        <v>4.180093060271604</v>
      </c>
      <c r="G56" s="10"/>
      <c r="H56" s="10"/>
      <c r="I56" s="9">
        <v>7.1557920650778337</v>
      </c>
      <c r="J56" s="10"/>
      <c r="K56" s="10"/>
      <c r="L56" s="10"/>
      <c r="M56" s="11" t="s">
        <v>97</v>
      </c>
      <c r="N56" s="2"/>
      <c r="O56" s="1"/>
    </row>
    <row r="57" spans="1:15" ht="38.25" x14ac:dyDescent="0.2">
      <c r="A57" s="6">
        <v>44.080634429060417</v>
      </c>
      <c r="B57" s="12"/>
      <c r="C57" s="6">
        <v>91423.502150364002</v>
      </c>
      <c r="D57" s="12"/>
      <c r="E57" s="6">
        <v>76902689</v>
      </c>
      <c r="F57" s="6">
        <v>1.1586497102732352</v>
      </c>
      <c r="G57" s="12"/>
      <c r="H57" s="12"/>
      <c r="I57" s="6">
        <v>4.7466456754996535</v>
      </c>
      <c r="J57" s="12"/>
      <c r="K57" s="12"/>
      <c r="L57" s="12"/>
      <c r="M57" s="7" t="s">
        <v>162</v>
      </c>
      <c r="N57" s="2"/>
      <c r="O57" s="1"/>
    </row>
    <row r="58" spans="1:15" ht="36" customHeight="1" x14ac:dyDescent="0.2">
      <c r="A58" s="25" t="s">
        <v>32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8:M18"/>
    <mergeCell ref="A22:M22"/>
    <mergeCell ref="A23:M23"/>
    <mergeCell ref="A26:M26"/>
    <mergeCell ref="A34:M34"/>
    <mergeCell ref="A51:M51"/>
    <mergeCell ref="A58:N58"/>
    <mergeCell ref="A38:M38"/>
    <mergeCell ref="A39:M39"/>
    <mergeCell ref="A44:M44"/>
    <mergeCell ref="A45:M45"/>
    <mergeCell ref="A46:M46"/>
    <mergeCell ref="A50:M5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8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163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47</v>
      </c>
      <c r="G6" s="3" t="s">
        <v>48</v>
      </c>
      <c r="H6" s="3" t="s">
        <v>34</v>
      </c>
      <c r="I6" s="3" t="s">
        <v>104</v>
      </c>
      <c r="J6" s="3" t="s">
        <v>49</v>
      </c>
      <c r="K6" s="3" t="s">
        <v>50</v>
      </c>
      <c r="L6" s="3" t="s">
        <v>164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165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x14ac:dyDescent="0.2">
      <c r="A9" s="4">
        <v>4.8215867246652949E-9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57</v>
      </c>
      <c r="I9" s="4">
        <v>0</v>
      </c>
      <c r="J9" s="5"/>
      <c r="K9" s="5" t="s">
        <v>57</v>
      </c>
      <c r="L9" s="5" t="s">
        <v>57</v>
      </c>
      <c r="M9" s="5" t="s">
        <v>57</v>
      </c>
      <c r="N9" s="5" t="s">
        <v>57</v>
      </c>
      <c r="O9" s="2"/>
      <c r="P9" s="1"/>
    </row>
    <row r="10" spans="1:16" x14ac:dyDescent="0.2">
      <c r="A10" s="9">
        <v>4.8215867246652949E-9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166</v>
      </c>
      <c r="O10" s="2"/>
      <c r="P10" s="1"/>
    </row>
    <row r="11" spans="1:16" ht="15.2" customHeight="1" x14ac:dyDescent="0.2">
      <c r="A11" s="26" t="s">
        <v>122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"/>
      <c r="P11" s="1"/>
    </row>
    <row r="12" spans="1:16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57</v>
      </c>
      <c r="I12" s="4">
        <v>0</v>
      </c>
      <c r="J12" s="5"/>
      <c r="K12" s="5" t="s">
        <v>57</v>
      </c>
      <c r="L12" s="5" t="s">
        <v>57</v>
      </c>
      <c r="M12" s="5" t="s">
        <v>57</v>
      </c>
      <c r="N12" s="5" t="s">
        <v>57</v>
      </c>
      <c r="O12" s="2"/>
      <c r="P12" s="1"/>
    </row>
    <row r="13" spans="1:16" ht="25.5" x14ac:dyDescent="0.2">
      <c r="A13" s="9">
        <v>4.8215867246652949E-9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143</v>
      </c>
      <c r="O13" s="2"/>
      <c r="P13" s="1"/>
    </row>
    <row r="14" spans="1:16" ht="15.2" customHeight="1" x14ac:dyDescent="0.2">
      <c r="A14" s="26" t="s">
        <v>167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"/>
      <c r="P14" s="1"/>
    </row>
    <row r="15" spans="1:16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57</v>
      </c>
      <c r="I15" s="4">
        <v>0</v>
      </c>
      <c r="J15" s="5"/>
      <c r="K15" s="5" t="s">
        <v>57</v>
      </c>
      <c r="L15" s="5" t="s">
        <v>57</v>
      </c>
      <c r="M15" s="5" t="s">
        <v>57</v>
      </c>
      <c r="N15" s="5" t="s">
        <v>57</v>
      </c>
      <c r="O15" s="2"/>
      <c r="P15" s="1"/>
    </row>
    <row r="16" spans="1:16" ht="25.5" x14ac:dyDescent="0.2">
      <c r="A16" s="9">
        <v>4.8215867246652949E-9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168</v>
      </c>
      <c r="O16" s="2"/>
      <c r="P16" s="1"/>
    </row>
    <row r="17" spans="1:16" x14ac:dyDescent="0.2">
      <c r="A17" s="9">
        <v>1.4464760173995887E-8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91</v>
      </c>
      <c r="O17" s="2"/>
      <c r="P17" s="1"/>
    </row>
    <row r="18" spans="1:16" ht="15.2" customHeight="1" x14ac:dyDescent="0.2">
      <c r="A18" s="26" t="s">
        <v>92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"/>
      <c r="P18" s="1"/>
    </row>
    <row r="19" spans="1:16" ht="15.2" customHeight="1" x14ac:dyDescent="0.2">
      <c r="A19" s="26" t="s">
        <v>169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"/>
      <c r="P19" s="1"/>
    </row>
    <row r="20" spans="1:16" x14ac:dyDescent="0.2">
      <c r="A20" s="4">
        <v>4.8215867246652949E-9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57</v>
      </c>
      <c r="I20" s="4">
        <v>0</v>
      </c>
      <c r="J20" s="5"/>
      <c r="K20" s="5" t="s">
        <v>57</v>
      </c>
      <c r="L20" s="5" t="s">
        <v>57</v>
      </c>
      <c r="M20" s="5" t="s">
        <v>57</v>
      </c>
      <c r="N20" s="5" t="s">
        <v>57</v>
      </c>
      <c r="O20" s="2"/>
      <c r="P20" s="1"/>
    </row>
    <row r="21" spans="1:16" ht="25.5" x14ac:dyDescent="0.2">
      <c r="A21" s="9">
        <v>4.8215867246652949E-9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170</v>
      </c>
      <c r="O21" s="2"/>
      <c r="P21" s="1"/>
    </row>
    <row r="22" spans="1:16" ht="15.2" customHeight="1" x14ac:dyDescent="0.2">
      <c r="A22" s="26" t="s">
        <v>171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"/>
      <c r="P22" s="1"/>
    </row>
    <row r="23" spans="1:16" x14ac:dyDescent="0.2">
      <c r="A23" s="4">
        <v>4.8215867246652949E-9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57</v>
      </c>
      <c r="I23" s="4">
        <v>0</v>
      </c>
      <c r="J23" s="5"/>
      <c r="K23" s="5" t="s">
        <v>57</v>
      </c>
      <c r="L23" s="5" t="s">
        <v>57</v>
      </c>
      <c r="M23" s="5" t="s">
        <v>57</v>
      </c>
      <c r="N23" s="5" t="s">
        <v>57</v>
      </c>
      <c r="O23" s="2"/>
      <c r="P23" s="1"/>
    </row>
    <row r="24" spans="1:16" ht="25.5" x14ac:dyDescent="0.2">
      <c r="A24" s="9">
        <v>4.8215867246652949E-9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172</v>
      </c>
      <c r="O24" s="2"/>
      <c r="P24" s="1"/>
    </row>
    <row r="25" spans="1:16" x14ac:dyDescent="0.2">
      <c r="A25" s="9">
        <v>9.6431734493305914E-9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97</v>
      </c>
      <c r="O25" s="2"/>
      <c r="P25" s="1"/>
    </row>
    <row r="26" spans="1:16" ht="25.5" x14ac:dyDescent="0.2">
      <c r="A26" s="6">
        <v>2.4107933623326479E-8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173</v>
      </c>
      <c r="O26" s="2"/>
      <c r="P26" s="1"/>
    </row>
    <row r="27" spans="1:16" ht="20.100000000000001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 x14ac:dyDescent="0.2">
      <c r="A28" s="25" t="s">
        <v>32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4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2" t="s">
        <v>174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"/>
    </row>
    <row r="3" spans="1:16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"/>
    </row>
    <row r="4" spans="1:16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47</v>
      </c>
      <c r="G6" s="3" t="s">
        <v>48</v>
      </c>
      <c r="H6" s="3" t="s">
        <v>34</v>
      </c>
      <c r="I6" s="3" t="s">
        <v>104</v>
      </c>
      <c r="J6" s="3" t="s">
        <v>49</v>
      </c>
      <c r="K6" s="3" t="s">
        <v>50</v>
      </c>
      <c r="L6" s="3" t="s">
        <v>164</v>
      </c>
      <c r="M6" s="3" t="s">
        <v>51</v>
      </c>
      <c r="N6" s="3" t="s">
        <v>52</v>
      </c>
      <c r="O6" s="2"/>
      <c r="P6" s="1"/>
    </row>
    <row r="7" spans="1:16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"/>
      <c r="P7" s="1"/>
    </row>
    <row r="8" spans="1:16" ht="15.2" customHeight="1" x14ac:dyDescent="0.2">
      <c r="A8" s="26" t="s">
        <v>175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"/>
      <c r="P8" s="1"/>
    </row>
    <row r="9" spans="1:16" ht="48" x14ac:dyDescent="0.2">
      <c r="A9" s="4">
        <v>0.11408219107586025</v>
      </c>
      <c r="B9" s="4">
        <v>9.2725688232188908E-3</v>
      </c>
      <c r="C9" s="4">
        <v>236.6071536</v>
      </c>
      <c r="D9" s="4">
        <v>110.14</v>
      </c>
      <c r="E9" s="4">
        <v>214824</v>
      </c>
      <c r="F9" s="4">
        <v>0.11</v>
      </c>
      <c r="G9" s="4">
        <v>2.6</v>
      </c>
      <c r="H9" s="5" t="s">
        <v>55</v>
      </c>
      <c r="I9" s="4">
        <v>1.76</v>
      </c>
      <c r="J9" s="5" t="s">
        <v>62</v>
      </c>
      <c r="K9" s="5" t="s">
        <v>63</v>
      </c>
      <c r="L9" s="5" t="s">
        <v>176</v>
      </c>
      <c r="M9" s="5" t="s">
        <v>177</v>
      </c>
      <c r="N9" s="5" t="s">
        <v>178</v>
      </c>
      <c r="O9" s="2"/>
      <c r="P9" s="1"/>
    </row>
    <row r="10" spans="1:16" ht="60" x14ac:dyDescent="0.2">
      <c r="A10" s="4">
        <v>8.6427183118961651E-2</v>
      </c>
      <c r="B10" s="4">
        <v>1.0581916614497099E-2</v>
      </c>
      <c r="C10" s="4">
        <v>179.25049999999999</v>
      </c>
      <c r="D10" s="4">
        <v>125.35</v>
      </c>
      <c r="E10" s="4">
        <v>143000</v>
      </c>
      <c r="F10" s="4">
        <v>0.62</v>
      </c>
      <c r="G10" s="4">
        <v>4.2</v>
      </c>
      <c r="H10" s="5" t="s">
        <v>55</v>
      </c>
      <c r="I10" s="4">
        <v>0.54</v>
      </c>
      <c r="J10" s="5" t="s">
        <v>62</v>
      </c>
      <c r="K10" s="5" t="s">
        <v>63</v>
      </c>
      <c r="L10" s="5" t="s">
        <v>176</v>
      </c>
      <c r="M10" s="5" t="s">
        <v>179</v>
      </c>
      <c r="N10" s="5" t="s">
        <v>180</v>
      </c>
      <c r="O10" s="2"/>
      <c r="P10" s="1"/>
    </row>
    <row r="11" spans="1:16" ht="24" x14ac:dyDescent="0.2">
      <c r="A11" s="4">
        <v>8.630932898930857E-2</v>
      </c>
      <c r="B11" s="4">
        <v>3.1563228224614402E-2</v>
      </c>
      <c r="C11" s="4">
        <v>179.00606982299999</v>
      </c>
      <c r="D11" s="4">
        <v>113.57</v>
      </c>
      <c r="E11" s="4">
        <v>157617.39000000001</v>
      </c>
      <c r="F11" s="4">
        <v>0.89</v>
      </c>
      <c r="G11" s="4">
        <v>3.2</v>
      </c>
      <c r="H11" s="5" t="s">
        <v>55</v>
      </c>
      <c r="I11" s="4">
        <v>2.9</v>
      </c>
      <c r="J11" s="5" t="s">
        <v>62</v>
      </c>
      <c r="K11" s="5" t="s">
        <v>181</v>
      </c>
      <c r="L11" s="5" t="s">
        <v>182</v>
      </c>
      <c r="M11" s="5" t="s">
        <v>183</v>
      </c>
      <c r="N11" s="5" t="s">
        <v>184</v>
      </c>
      <c r="O11" s="2"/>
      <c r="P11" s="1"/>
    </row>
    <row r="12" spans="1:16" ht="24" x14ac:dyDescent="0.2">
      <c r="A12" s="4">
        <v>2.6591754738190906E-2</v>
      </c>
      <c r="B12" s="4">
        <v>7.5102640275042602E-3</v>
      </c>
      <c r="C12" s="4">
        <v>55.15146</v>
      </c>
      <c r="D12" s="4">
        <v>125.06</v>
      </c>
      <c r="E12" s="4">
        <v>44100</v>
      </c>
      <c r="F12" s="4">
        <v>1.04</v>
      </c>
      <c r="G12" s="4">
        <v>4.9000000000000004</v>
      </c>
      <c r="H12" s="5" t="s">
        <v>55</v>
      </c>
      <c r="I12" s="4">
        <v>3.3</v>
      </c>
      <c r="J12" s="5" t="s">
        <v>185</v>
      </c>
      <c r="K12" s="5" t="s">
        <v>186</v>
      </c>
      <c r="L12" s="5" t="s">
        <v>182</v>
      </c>
      <c r="M12" s="5" t="s">
        <v>187</v>
      </c>
      <c r="N12" s="5" t="s">
        <v>188</v>
      </c>
      <c r="O12" s="2"/>
      <c r="P12" s="1"/>
    </row>
    <row r="13" spans="1:16" ht="24" x14ac:dyDescent="0.2">
      <c r="A13" s="4">
        <v>9.8276196772654895E-2</v>
      </c>
      <c r="B13" s="4">
        <v>8.9772429747071406E-2</v>
      </c>
      <c r="C13" s="4">
        <v>203.82542591199999</v>
      </c>
      <c r="D13" s="4">
        <v>112.37</v>
      </c>
      <c r="E13" s="4">
        <v>181387.76</v>
      </c>
      <c r="F13" s="4">
        <v>0.77</v>
      </c>
      <c r="G13" s="4">
        <v>3.1</v>
      </c>
      <c r="H13" s="5" t="s">
        <v>55</v>
      </c>
      <c r="I13" s="4">
        <v>2</v>
      </c>
      <c r="J13" s="5" t="s">
        <v>62</v>
      </c>
      <c r="K13" s="5" t="s">
        <v>181</v>
      </c>
      <c r="L13" s="5" t="s">
        <v>182</v>
      </c>
      <c r="M13" s="5" t="s">
        <v>189</v>
      </c>
      <c r="N13" s="5" t="s">
        <v>190</v>
      </c>
      <c r="O13" s="2"/>
      <c r="P13" s="1"/>
    </row>
    <row r="14" spans="1:16" ht="24" x14ac:dyDescent="0.2">
      <c r="A14" s="4">
        <v>2.8542852487012405</v>
      </c>
      <c r="B14" s="4">
        <v>0.17693974579557201</v>
      </c>
      <c r="C14" s="4">
        <v>5919.8048520000002</v>
      </c>
      <c r="D14" s="4">
        <v>126.1</v>
      </c>
      <c r="E14" s="4">
        <v>4694532</v>
      </c>
      <c r="F14" s="4">
        <v>2.59</v>
      </c>
      <c r="G14" s="4">
        <v>5.35</v>
      </c>
      <c r="H14" s="5" t="s">
        <v>55</v>
      </c>
      <c r="I14" s="4">
        <v>6.9</v>
      </c>
      <c r="J14" s="5" t="s">
        <v>62</v>
      </c>
      <c r="K14" s="5" t="s">
        <v>181</v>
      </c>
      <c r="L14" s="5" t="s">
        <v>182</v>
      </c>
      <c r="M14" s="5" t="s">
        <v>191</v>
      </c>
      <c r="N14" s="5" t="s">
        <v>192</v>
      </c>
      <c r="O14" s="2"/>
      <c r="P14" s="1"/>
    </row>
    <row r="15" spans="1:16" ht="36" x14ac:dyDescent="0.2">
      <c r="A15" s="4">
        <v>0.20020173757900964</v>
      </c>
      <c r="B15" s="4">
        <v>1.06275583627496E-2</v>
      </c>
      <c r="C15" s="4">
        <v>415.21961340000001</v>
      </c>
      <c r="D15" s="4">
        <v>142.02000000000001</v>
      </c>
      <c r="E15" s="4">
        <v>292367</v>
      </c>
      <c r="F15" s="4">
        <v>3.58</v>
      </c>
      <c r="G15" s="4">
        <v>5.15</v>
      </c>
      <c r="H15" s="5" t="s">
        <v>55</v>
      </c>
      <c r="I15" s="4">
        <v>10.55</v>
      </c>
      <c r="J15" s="5" t="s">
        <v>62</v>
      </c>
      <c r="K15" s="5" t="s">
        <v>193</v>
      </c>
      <c r="L15" s="5" t="s">
        <v>194</v>
      </c>
      <c r="M15" s="5" t="s">
        <v>195</v>
      </c>
      <c r="N15" s="5" t="s">
        <v>196</v>
      </c>
      <c r="O15" s="2"/>
      <c r="P15" s="1"/>
    </row>
    <row r="16" spans="1:16" ht="36" x14ac:dyDescent="0.2">
      <c r="A16" s="4">
        <v>0.36240834439745789</v>
      </c>
      <c r="B16" s="4">
        <v>5.6506892379434598E-2</v>
      </c>
      <c r="C16" s="4">
        <v>751.63709602799997</v>
      </c>
      <c r="D16" s="4">
        <v>133.77000000000001</v>
      </c>
      <c r="E16" s="4">
        <v>561887.64</v>
      </c>
      <c r="F16" s="4">
        <v>0.76</v>
      </c>
      <c r="G16" s="4">
        <v>4.25</v>
      </c>
      <c r="H16" s="5" t="s">
        <v>55</v>
      </c>
      <c r="I16" s="4">
        <v>2.61</v>
      </c>
      <c r="J16" s="5" t="s">
        <v>62</v>
      </c>
      <c r="K16" s="5" t="s">
        <v>193</v>
      </c>
      <c r="L16" s="5" t="s">
        <v>182</v>
      </c>
      <c r="M16" s="5" t="s">
        <v>197</v>
      </c>
      <c r="N16" s="5" t="s">
        <v>198</v>
      </c>
      <c r="O16" s="2"/>
      <c r="P16" s="1"/>
    </row>
    <row r="17" spans="1:16" ht="36" x14ac:dyDescent="0.2">
      <c r="A17" s="4">
        <v>0.26397801590604525</v>
      </c>
      <c r="B17" s="4">
        <v>5.7110201458718701E-2</v>
      </c>
      <c r="C17" s="4">
        <v>547.49199999999996</v>
      </c>
      <c r="D17" s="4">
        <v>119.02</v>
      </c>
      <c r="E17" s="4">
        <v>460000</v>
      </c>
      <c r="F17" s="4">
        <v>1.74</v>
      </c>
      <c r="G17" s="4">
        <v>4.45</v>
      </c>
      <c r="H17" s="5" t="s">
        <v>55</v>
      </c>
      <c r="I17" s="4">
        <v>4.9400000000000004</v>
      </c>
      <c r="J17" s="5" t="s">
        <v>185</v>
      </c>
      <c r="K17" s="5" t="s">
        <v>199</v>
      </c>
      <c r="L17" s="5" t="s">
        <v>182</v>
      </c>
      <c r="M17" s="5" t="s">
        <v>200</v>
      </c>
      <c r="N17" s="5" t="s">
        <v>201</v>
      </c>
      <c r="O17" s="2"/>
      <c r="P17" s="1"/>
    </row>
    <row r="18" spans="1:16" ht="24" x14ac:dyDescent="0.2">
      <c r="A18" s="4">
        <v>7.9937472035163902E-3</v>
      </c>
      <c r="B18" s="4">
        <v>2.2700192184150901E-3</v>
      </c>
      <c r="C18" s="4">
        <v>16.579080000000001</v>
      </c>
      <c r="D18" s="4">
        <v>131.58000000000001</v>
      </c>
      <c r="E18" s="4">
        <v>12600</v>
      </c>
      <c r="F18" s="4">
        <v>0.78</v>
      </c>
      <c r="G18" s="4">
        <v>5.3</v>
      </c>
      <c r="H18" s="5" t="s">
        <v>55</v>
      </c>
      <c r="I18" s="4">
        <v>1.48</v>
      </c>
      <c r="J18" s="5" t="s">
        <v>62</v>
      </c>
      <c r="K18" s="5" t="s">
        <v>193</v>
      </c>
      <c r="L18" s="5" t="s">
        <v>202</v>
      </c>
      <c r="M18" s="5" t="s">
        <v>203</v>
      </c>
      <c r="N18" s="5" t="s">
        <v>204</v>
      </c>
      <c r="O18" s="2"/>
      <c r="P18" s="1"/>
    </row>
    <row r="19" spans="1:16" ht="24" x14ac:dyDescent="0.2">
      <c r="A19" s="4">
        <v>0.16604022504818303</v>
      </c>
      <c r="B19" s="4">
        <v>1.88740872749503E-2</v>
      </c>
      <c r="C19" s="4">
        <v>344.36842999999999</v>
      </c>
      <c r="D19" s="4">
        <v>128.19</v>
      </c>
      <c r="E19" s="4">
        <v>274400</v>
      </c>
      <c r="F19" s="4">
        <v>0.56000000000000005</v>
      </c>
      <c r="G19" s="4">
        <v>5.19</v>
      </c>
      <c r="H19" s="5" t="s">
        <v>55</v>
      </c>
      <c r="I19" s="4">
        <v>1.97</v>
      </c>
      <c r="J19" s="5" t="s">
        <v>62</v>
      </c>
      <c r="K19" s="5" t="s">
        <v>193</v>
      </c>
      <c r="L19" s="5" t="s">
        <v>202</v>
      </c>
      <c r="M19" s="5" t="s">
        <v>205</v>
      </c>
      <c r="N19" s="5" t="s">
        <v>206</v>
      </c>
      <c r="O19" s="2"/>
      <c r="P19" s="1"/>
    </row>
    <row r="20" spans="1:16" ht="36" x14ac:dyDescent="0.2">
      <c r="A20" s="4">
        <v>0.16094417914238959</v>
      </c>
      <c r="B20" s="4">
        <v>7.4588444273388302E-2</v>
      </c>
      <c r="C20" s="4">
        <v>333.79919999999998</v>
      </c>
      <c r="D20" s="4">
        <v>132.46</v>
      </c>
      <c r="E20" s="4">
        <v>252000</v>
      </c>
      <c r="F20" s="4">
        <v>0.78</v>
      </c>
      <c r="G20" s="4">
        <v>4.5</v>
      </c>
      <c r="H20" s="5" t="s">
        <v>55</v>
      </c>
      <c r="I20" s="4">
        <v>1.91</v>
      </c>
      <c r="J20" s="5" t="s">
        <v>62</v>
      </c>
      <c r="K20" s="5" t="s">
        <v>207</v>
      </c>
      <c r="L20" s="5" t="s">
        <v>208</v>
      </c>
      <c r="M20" s="5" t="s">
        <v>209</v>
      </c>
      <c r="N20" s="5" t="s">
        <v>210</v>
      </c>
      <c r="O20" s="2"/>
      <c r="P20" s="1"/>
    </row>
    <row r="21" spans="1:16" ht="36" x14ac:dyDescent="0.2">
      <c r="A21" s="4">
        <v>0.37119742481092072</v>
      </c>
      <c r="B21" s="4">
        <v>5.79494918280542E-2</v>
      </c>
      <c r="C21" s="4">
        <v>769.86570191099997</v>
      </c>
      <c r="D21" s="4">
        <v>102.03</v>
      </c>
      <c r="E21" s="4">
        <v>754548.37</v>
      </c>
      <c r="F21" s="4">
        <v>7.03</v>
      </c>
      <c r="G21" s="4">
        <v>6.45</v>
      </c>
      <c r="H21" s="5" t="s">
        <v>55</v>
      </c>
      <c r="I21" s="4">
        <v>4.79</v>
      </c>
      <c r="J21" s="5" t="s">
        <v>185</v>
      </c>
      <c r="K21" s="5" t="s">
        <v>211</v>
      </c>
      <c r="L21" s="5" t="s">
        <v>182</v>
      </c>
      <c r="M21" s="5" t="s">
        <v>212</v>
      </c>
      <c r="N21" s="5" t="s">
        <v>213</v>
      </c>
      <c r="O21" s="2"/>
      <c r="P21" s="1"/>
    </row>
    <row r="22" spans="1:16" ht="48" x14ac:dyDescent="0.2">
      <c r="A22" s="4">
        <v>2.0347590721101367</v>
      </c>
      <c r="B22" s="4">
        <v>0.114362351767184</v>
      </c>
      <c r="C22" s="4">
        <v>4220.1026099999999</v>
      </c>
      <c r="D22" s="4">
        <v>131.69999999999999</v>
      </c>
      <c r="E22" s="4">
        <v>3204330</v>
      </c>
      <c r="F22" s="4">
        <v>3.89</v>
      </c>
      <c r="G22" s="4">
        <v>4.95</v>
      </c>
      <c r="H22" s="5" t="s">
        <v>55</v>
      </c>
      <c r="I22" s="4">
        <v>6.28</v>
      </c>
      <c r="J22" s="5" t="s">
        <v>185</v>
      </c>
      <c r="K22" s="5" t="s">
        <v>211</v>
      </c>
      <c r="L22" s="5" t="s">
        <v>208</v>
      </c>
      <c r="M22" s="5" t="s">
        <v>214</v>
      </c>
      <c r="N22" s="5" t="s">
        <v>215</v>
      </c>
      <c r="O22" s="2"/>
      <c r="P22" s="1"/>
    </row>
    <row r="23" spans="1:16" ht="24" x14ac:dyDescent="0.2">
      <c r="A23" s="4">
        <v>0.1975147468921073</v>
      </c>
      <c r="B23" s="4">
        <v>7.8192161344537797E-2</v>
      </c>
      <c r="C23" s="4">
        <v>409.64677848000002</v>
      </c>
      <c r="D23" s="4">
        <v>88.05</v>
      </c>
      <c r="E23" s="4">
        <v>465243.36</v>
      </c>
      <c r="F23" s="4">
        <v>41.57</v>
      </c>
      <c r="G23" s="4">
        <v>4.45</v>
      </c>
      <c r="H23" s="5" t="s">
        <v>55</v>
      </c>
      <c r="I23" s="4">
        <v>1.06</v>
      </c>
      <c r="J23" s="5" t="s">
        <v>62</v>
      </c>
      <c r="K23" s="5" t="s">
        <v>216</v>
      </c>
      <c r="L23" s="5" t="s">
        <v>208</v>
      </c>
      <c r="M23" s="5" t="s">
        <v>217</v>
      </c>
      <c r="N23" s="5" t="s">
        <v>218</v>
      </c>
      <c r="O23" s="2"/>
      <c r="P23" s="1"/>
    </row>
    <row r="24" spans="1:16" ht="24" x14ac:dyDescent="0.2">
      <c r="A24" s="4">
        <v>0.42681937076726995</v>
      </c>
      <c r="B24" s="4">
        <v>0.10273409801559399</v>
      </c>
      <c r="C24" s="4">
        <v>885.22595390399999</v>
      </c>
      <c r="D24" s="4">
        <v>75.36</v>
      </c>
      <c r="E24" s="4">
        <v>1174662.8899999999</v>
      </c>
      <c r="F24" s="4">
        <v>27.02</v>
      </c>
      <c r="G24" s="4">
        <v>4.9000000000000004</v>
      </c>
      <c r="H24" s="5" t="s">
        <v>55</v>
      </c>
      <c r="I24" s="4">
        <v>2.31</v>
      </c>
      <c r="J24" s="5" t="s">
        <v>62</v>
      </c>
      <c r="K24" s="5" t="s">
        <v>216</v>
      </c>
      <c r="L24" s="5" t="s">
        <v>208</v>
      </c>
      <c r="M24" s="5" t="s">
        <v>219</v>
      </c>
      <c r="N24" s="5" t="s">
        <v>220</v>
      </c>
      <c r="O24" s="2"/>
      <c r="P24" s="1"/>
    </row>
    <row r="25" spans="1:16" ht="36" x14ac:dyDescent="0.2">
      <c r="A25" s="4">
        <v>0.17880828235421201</v>
      </c>
      <c r="B25" s="4">
        <v>0.123958333333333</v>
      </c>
      <c r="C25" s="4">
        <v>370.84945800000003</v>
      </c>
      <c r="D25" s="4">
        <v>110.51</v>
      </c>
      <c r="E25" s="4">
        <v>335580</v>
      </c>
      <c r="F25" s="4">
        <v>3.34</v>
      </c>
      <c r="G25" s="4">
        <v>5.0999999999999996</v>
      </c>
      <c r="H25" s="5" t="s">
        <v>55</v>
      </c>
      <c r="I25" s="4">
        <v>2.7</v>
      </c>
      <c r="J25" s="5" t="s">
        <v>62</v>
      </c>
      <c r="K25" s="5" t="s">
        <v>221</v>
      </c>
      <c r="L25" s="5" t="s">
        <v>182</v>
      </c>
      <c r="M25" s="5" t="s">
        <v>222</v>
      </c>
      <c r="N25" s="5" t="s">
        <v>223</v>
      </c>
      <c r="O25" s="2"/>
      <c r="P25" s="1"/>
    </row>
    <row r="26" spans="1:16" ht="24" x14ac:dyDescent="0.2">
      <c r="A26" s="4">
        <v>0.42096164728106023</v>
      </c>
      <c r="B26" s="4">
        <v>0.14952380952381</v>
      </c>
      <c r="C26" s="4">
        <v>873.077</v>
      </c>
      <c r="D26" s="4">
        <v>111.22</v>
      </c>
      <c r="E26" s="4">
        <v>785000</v>
      </c>
      <c r="F26" s="4">
        <v>2.74</v>
      </c>
      <c r="G26" s="4">
        <v>5.45</v>
      </c>
      <c r="H26" s="5" t="s">
        <v>55</v>
      </c>
      <c r="I26" s="4">
        <v>3.46</v>
      </c>
      <c r="J26" s="5" t="s">
        <v>56</v>
      </c>
      <c r="K26" s="5" t="s">
        <v>57</v>
      </c>
      <c r="L26" s="5" t="s">
        <v>202</v>
      </c>
      <c r="M26" s="5" t="s">
        <v>224</v>
      </c>
      <c r="N26" s="5" t="s">
        <v>225</v>
      </c>
      <c r="O26" s="2"/>
      <c r="P26" s="1"/>
    </row>
    <row r="27" spans="1:16" ht="36" x14ac:dyDescent="0.2">
      <c r="A27" s="4">
        <v>0.1275693486977254</v>
      </c>
      <c r="B27" s="4">
        <v>7.8666666666666593E-2</v>
      </c>
      <c r="C27" s="4">
        <v>264.57960000000003</v>
      </c>
      <c r="D27" s="4">
        <v>112.11</v>
      </c>
      <c r="E27" s="4">
        <v>236000</v>
      </c>
      <c r="F27" s="4">
        <v>1.66</v>
      </c>
      <c r="G27" s="4">
        <v>4.4000000000000004</v>
      </c>
      <c r="H27" s="5" t="s">
        <v>55</v>
      </c>
      <c r="I27" s="4">
        <v>0.99</v>
      </c>
      <c r="J27" s="5" t="s">
        <v>56</v>
      </c>
      <c r="K27" s="5" t="s">
        <v>57</v>
      </c>
      <c r="L27" s="5" t="s">
        <v>202</v>
      </c>
      <c r="M27" s="5" t="s">
        <v>226</v>
      </c>
      <c r="N27" s="5" t="s">
        <v>227</v>
      </c>
      <c r="O27" s="2"/>
      <c r="P27" s="1"/>
    </row>
    <row r="28" spans="1:16" ht="25.5" x14ac:dyDescent="0.2">
      <c r="A28" s="9">
        <v>8.1851680455862503</v>
      </c>
      <c r="B28" s="10"/>
      <c r="C28" s="9">
        <v>16976.087983058002</v>
      </c>
      <c r="D28" s="10"/>
      <c r="E28" s="9">
        <v>14244080.41</v>
      </c>
      <c r="F28" s="9">
        <v>5.0757176986341506</v>
      </c>
      <c r="G28" s="10"/>
      <c r="H28" s="10"/>
      <c r="I28" s="9">
        <v>5.2903335351960559</v>
      </c>
      <c r="J28" s="10"/>
      <c r="K28" s="10"/>
      <c r="L28" s="10"/>
      <c r="M28" s="10"/>
      <c r="N28" s="11" t="s">
        <v>228</v>
      </c>
      <c r="O28" s="2"/>
      <c r="P28" s="1"/>
    </row>
    <row r="29" spans="1:16" ht="15.2" customHeight="1" x14ac:dyDescent="0.2">
      <c r="A29" s="26" t="s">
        <v>229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"/>
      <c r="P29" s="1"/>
    </row>
    <row r="30" spans="1:16" ht="36" x14ac:dyDescent="0.2">
      <c r="A30" s="4">
        <v>0.19394407143153566</v>
      </c>
      <c r="B30" s="4">
        <v>5.0181129369712599E-2</v>
      </c>
      <c r="C30" s="4">
        <v>402.241176</v>
      </c>
      <c r="D30" s="4">
        <v>107.23</v>
      </c>
      <c r="E30" s="4">
        <v>375120</v>
      </c>
      <c r="F30" s="4">
        <v>1.79</v>
      </c>
      <c r="G30" s="4">
        <v>5.5</v>
      </c>
      <c r="H30" s="5" t="s">
        <v>55</v>
      </c>
      <c r="I30" s="4">
        <v>1.93</v>
      </c>
      <c r="J30" s="5" t="s">
        <v>62</v>
      </c>
      <c r="K30" s="5" t="s">
        <v>181</v>
      </c>
      <c r="L30" s="5" t="s">
        <v>202</v>
      </c>
      <c r="M30" s="5" t="s">
        <v>230</v>
      </c>
      <c r="N30" s="5" t="s">
        <v>231</v>
      </c>
      <c r="O30" s="2"/>
      <c r="P30" s="1"/>
    </row>
    <row r="31" spans="1:16" ht="36" x14ac:dyDescent="0.2">
      <c r="A31" s="4">
        <v>0.34001620428561341</v>
      </c>
      <c r="B31" s="4">
        <v>5.6466981763667802E-2</v>
      </c>
      <c r="C31" s="4">
        <v>705.19566213799999</v>
      </c>
      <c r="D31" s="4">
        <v>107.14</v>
      </c>
      <c r="E31" s="4">
        <v>658200.17000000004</v>
      </c>
      <c r="F31" s="4">
        <v>1.75</v>
      </c>
      <c r="G31" s="4">
        <v>6.5</v>
      </c>
      <c r="H31" s="5" t="s">
        <v>55</v>
      </c>
      <c r="I31" s="4">
        <v>1.38</v>
      </c>
      <c r="J31" s="5" t="s">
        <v>62</v>
      </c>
      <c r="K31" s="5" t="s">
        <v>193</v>
      </c>
      <c r="L31" s="5" t="s">
        <v>194</v>
      </c>
      <c r="M31" s="5" t="s">
        <v>232</v>
      </c>
      <c r="N31" s="5" t="s">
        <v>233</v>
      </c>
      <c r="O31" s="2"/>
      <c r="P31" s="1"/>
    </row>
    <row r="32" spans="1:16" ht="24" x14ac:dyDescent="0.2">
      <c r="A32" s="4">
        <v>0.22922888544778922</v>
      </c>
      <c r="B32" s="4">
        <v>4.8216690169340097E-2</v>
      </c>
      <c r="C32" s="4">
        <v>475.42209346800001</v>
      </c>
      <c r="D32" s="4">
        <v>109.62</v>
      </c>
      <c r="E32" s="4">
        <v>433700.14</v>
      </c>
      <c r="F32" s="4">
        <v>1.78</v>
      </c>
      <c r="G32" s="4">
        <v>6.25</v>
      </c>
      <c r="H32" s="5" t="s">
        <v>55</v>
      </c>
      <c r="I32" s="4">
        <v>1.47</v>
      </c>
      <c r="J32" s="5" t="s">
        <v>62</v>
      </c>
      <c r="K32" s="5" t="s">
        <v>193</v>
      </c>
      <c r="L32" s="5" t="s">
        <v>202</v>
      </c>
      <c r="M32" s="5" t="s">
        <v>234</v>
      </c>
      <c r="N32" s="5" t="s">
        <v>235</v>
      </c>
      <c r="O32" s="2"/>
      <c r="P32" s="1"/>
    </row>
    <row r="33" spans="1:16" ht="24" x14ac:dyDescent="0.2">
      <c r="A33" s="4">
        <v>0.1693071108055538</v>
      </c>
      <c r="B33" s="4">
        <v>1.0930647151877901E-2</v>
      </c>
      <c r="C33" s="4">
        <v>351.14397079999998</v>
      </c>
      <c r="D33" s="4">
        <v>103.06</v>
      </c>
      <c r="E33" s="4">
        <v>340718</v>
      </c>
      <c r="F33" s="4">
        <v>2.31</v>
      </c>
      <c r="G33" s="4">
        <v>2.95</v>
      </c>
      <c r="H33" s="5" t="s">
        <v>55</v>
      </c>
      <c r="I33" s="4">
        <v>4.59</v>
      </c>
      <c r="J33" s="5" t="s">
        <v>62</v>
      </c>
      <c r="K33" s="5" t="s">
        <v>193</v>
      </c>
      <c r="L33" s="5" t="s">
        <v>208</v>
      </c>
      <c r="M33" s="5" t="s">
        <v>236</v>
      </c>
      <c r="N33" s="5" t="s">
        <v>237</v>
      </c>
      <c r="O33" s="2"/>
      <c r="P33" s="1"/>
    </row>
    <row r="34" spans="1:16" ht="36" x14ac:dyDescent="0.2">
      <c r="A34" s="4">
        <v>4.3510331726806434E-2</v>
      </c>
      <c r="B34" s="4">
        <v>4.0781764789110601E-2</v>
      </c>
      <c r="C34" s="4">
        <v>90.240690900000004</v>
      </c>
      <c r="D34" s="4">
        <v>106.49</v>
      </c>
      <c r="E34" s="4">
        <v>84741</v>
      </c>
      <c r="F34" s="4">
        <v>2.29</v>
      </c>
      <c r="G34" s="4">
        <v>5.59</v>
      </c>
      <c r="H34" s="5" t="s">
        <v>55</v>
      </c>
      <c r="I34" s="4">
        <v>1.9</v>
      </c>
      <c r="J34" s="5" t="s">
        <v>62</v>
      </c>
      <c r="K34" s="5" t="s">
        <v>207</v>
      </c>
      <c r="L34" s="5" t="s">
        <v>208</v>
      </c>
      <c r="M34" s="5" t="s">
        <v>238</v>
      </c>
      <c r="N34" s="5" t="s">
        <v>239</v>
      </c>
      <c r="O34" s="2"/>
      <c r="P34" s="1"/>
    </row>
    <row r="35" spans="1:16" ht="48" x14ac:dyDescent="0.2">
      <c r="A35" s="4">
        <v>0.2384999309667801</v>
      </c>
      <c r="B35" s="4">
        <v>5.46180166330325E-2</v>
      </c>
      <c r="C35" s="4">
        <v>494.65029789200003</v>
      </c>
      <c r="D35" s="4">
        <v>111.11</v>
      </c>
      <c r="E35" s="4">
        <v>445189.72</v>
      </c>
      <c r="F35" s="4">
        <v>2.97</v>
      </c>
      <c r="G35" s="4">
        <v>6.7</v>
      </c>
      <c r="H35" s="5" t="s">
        <v>55</v>
      </c>
      <c r="I35" s="4">
        <v>2.12</v>
      </c>
      <c r="J35" s="5" t="s">
        <v>185</v>
      </c>
      <c r="K35" s="5" t="s">
        <v>211</v>
      </c>
      <c r="L35" s="5" t="s">
        <v>208</v>
      </c>
      <c r="M35" s="5" t="s">
        <v>240</v>
      </c>
      <c r="N35" s="5" t="s">
        <v>241</v>
      </c>
      <c r="O35" s="2"/>
      <c r="P35" s="1"/>
    </row>
    <row r="36" spans="1:16" ht="36" x14ac:dyDescent="0.2">
      <c r="A36" s="4">
        <v>2.7164445080372263E-2</v>
      </c>
      <c r="B36" s="4">
        <v>0.105999996000016</v>
      </c>
      <c r="C36" s="4">
        <v>56.339223230000002</v>
      </c>
      <c r="D36" s="4">
        <v>106.3</v>
      </c>
      <c r="E36" s="4">
        <v>53000.21</v>
      </c>
      <c r="F36" s="4">
        <v>1.99</v>
      </c>
      <c r="G36" s="4">
        <v>8.1999999999999993</v>
      </c>
      <c r="H36" s="5" t="s">
        <v>55</v>
      </c>
      <c r="I36" s="4">
        <v>0.9</v>
      </c>
      <c r="J36" s="5" t="s">
        <v>62</v>
      </c>
      <c r="K36" s="5" t="s">
        <v>242</v>
      </c>
      <c r="L36" s="5" t="s">
        <v>182</v>
      </c>
      <c r="M36" s="5" t="s">
        <v>243</v>
      </c>
      <c r="N36" s="5" t="s">
        <v>244</v>
      </c>
      <c r="O36" s="2"/>
      <c r="P36" s="1"/>
    </row>
    <row r="37" spans="1:16" ht="25.5" x14ac:dyDescent="0.2">
      <c r="A37" s="9">
        <v>1.241670979744451</v>
      </c>
      <c r="B37" s="10"/>
      <c r="C37" s="9">
        <v>2575.2331144280001</v>
      </c>
      <c r="D37" s="10"/>
      <c r="E37" s="9">
        <v>2390669.2400000002</v>
      </c>
      <c r="F37" s="9">
        <v>2.0966550964182393</v>
      </c>
      <c r="G37" s="10"/>
      <c r="H37" s="10"/>
      <c r="I37" s="9">
        <v>2.0700797928083983</v>
      </c>
      <c r="J37" s="10"/>
      <c r="K37" s="10"/>
      <c r="L37" s="10"/>
      <c r="M37" s="10"/>
      <c r="N37" s="11" t="s">
        <v>245</v>
      </c>
      <c r="O37" s="2"/>
      <c r="P37" s="1"/>
    </row>
    <row r="38" spans="1:16" ht="15.2" customHeight="1" x14ac:dyDescent="0.2">
      <c r="A38" s="26" t="s">
        <v>246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"/>
      <c r="P38" s="1"/>
    </row>
    <row r="39" spans="1:16" ht="36" x14ac:dyDescent="0.2">
      <c r="A39" s="4">
        <v>0.15596193714805845</v>
      </c>
      <c r="B39" s="4">
        <v>4.0216734024064199E-2</v>
      </c>
      <c r="C39" s="4">
        <v>323.46600000000001</v>
      </c>
      <c r="D39" s="4">
        <v>95.7</v>
      </c>
      <c r="E39" s="4">
        <v>338000</v>
      </c>
      <c r="F39" s="4">
        <v>7.26</v>
      </c>
      <c r="G39" s="4">
        <v>7.8</v>
      </c>
      <c r="H39" s="5" t="s">
        <v>55</v>
      </c>
      <c r="I39" s="4">
        <v>1.89</v>
      </c>
      <c r="J39" s="5" t="s">
        <v>56</v>
      </c>
      <c r="K39" s="5" t="s">
        <v>57</v>
      </c>
      <c r="L39" s="5" t="s">
        <v>247</v>
      </c>
      <c r="M39" s="5" t="s">
        <v>248</v>
      </c>
      <c r="N39" s="5" t="s">
        <v>249</v>
      </c>
      <c r="O39" s="2"/>
      <c r="P39" s="1"/>
    </row>
    <row r="40" spans="1:16" ht="25.5" x14ac:dyDescent="0.2">
      <c r="A40" s="9">
        <v>0.15596193714805845</v>
      </c>
      <c r="B40" s="10"/>
      <c r="C40" s="9">
        <v>323.46600000000001</v>
      </c>
      <c r="D40" s="10"/>
      <c r="E40" s="9">
        <v>338000</v>
      </c>
      <c r="F40" s="9">
        <v>7.26</v>
      </c>
      <c r="G40" s="10"/>
      <c r="H40" s="10"/>
      <c r="I40" s="9">
        <v>1.89</v>
      </c>
      <c r="J40" s="10"/>
      <c r="K40" s="10"/>
      <c r="L40" s="10"/>
      <c r="M40" s="10"/>
      <c r="N40" s="11" t="s">
        <v>250</v>
      </c>
      <c r="O40" s="2"/>
      <c r="P40" s="1"/>
    </row>
    <row r="41" spans="1:16" ht="15.2" customHeight="1" x14ac:dyDescent="0.2">
      <c r="A41" s="26" t="s">
        <v>251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"/>
      <c r="P41" s="1"/>
    </row>
    <row r="42" spans="1:16" x14ac:dyDescent="0.2">
      <c r="A42" s="4">
        <v>4.8215867246652949E-9</v>
      </c>
      <c r="B42" s="4">
        <v>0</v>
      </c>
      <c r="C42" s="4">
        <v>1.0000000000000001E-5</v>
      </c>
      <c r="D42" s="4">
        <v>0</v>
      </c>
      <c r="E42" s="4">
        <v>0</v>
      </c>
      <c r="F42" s="4">
        <v>0</v>
      </c>
      <c r="G42" s="4">
        <v>0</v>
      </c>
      <c r="H42" s="5" t="s">
        <v>57</v>
      </c>
      <c r="I42" s="4">
        <v>0</v>
      </c>
      <c r="J42" s="5"/>
      <c r="K42" s="5" t="s">
        <v>57</v>
      </c>
      <c r="L42" s="5" t="s">
        <v>57</v>
      </c>
      <c r="M42" s="5" t="s">
        <v>57</v>
      </c>
      <c r="N42" s="5" t="s">
        <v>57</v>
      </c>
      <c r="O42" s="2"/>
      <c r="P42" s="1"/>
    </row>
    <row r="43" spans="1:16" ht="38.25" x14ac:dyDescent="0.2">
      <c r="A43" s="9">
        <v>4.8215867246652949E-9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1" t="s">
        <v>252</v>
      </c>
      <c r="O43" s="2"/>
      <c r="P43" s="1"/>
    </row>
    <row r="44" spans="1:16" x14ac:dyDescent="0.2">
      <c r="A44" s="9">
        <v>9.5828009673003471</v>
      </c>
      <c r="B44" s="10"/>
      <c r="C44" s="9">
        <v>19874.787107486001</v>
      </c>
      <c r="D44" s="10"/>
      <c r="E44" s="9">
        <v>16972749.649999999</v>
      </c>
      <c r="F44" s="9">
        <v>4.7252616350106802</v>
      </c>
      <c r="G44" s="10"/>
      <c r="H44" s="10"/>
      <c r="I44" s="9">
        <v>4.8177349426346003</v>
      </c>
      <c r="J44" s="10"/>
      <c r="K44" s="10"/>
      <c r="L44" s="10"/>
      <c r="M44" s="10"/>
      <c r="N44" s="11" t="s">
        <v>91</v>
      </c>
      <c r="O44" s="2"/>
      <c r="P44" s="1"/>
    </row>
    <row r="45" spans="1:16" ht="15.2" customHeight="1" x14ac:dyDescent="0.2">
      <c r="A45" s="26" t="s">
        <v>92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"/>
      <c r="P45" s="1"/>
    </row>
    <row r="46" spans="1:16" ht="15.2" customHeight="1" x14ac:dyDescent="0.2">
      <c r="A46" s="26" t="s">
        <v>169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"/>
      <c r="P46" s="1"/>
    </row>
    <row r="47" spans="1:16" x14ac:dyDescent="0.2">
      <c r="A47" s="4">
        <v>4.8215867246652949E-9</v>
      </c>
      <c r="B47" s="4">
        <v>0</v>
      </c>
      <c r="C47" s="4">
        <v>1.0000000000000001E-5</v>
      </c>
      <c r="D47" s="4">
        <v>0</v>
      </c>
      <c r="E47" s="4">
        <v>0</v>
      </c>
      <c r="F47" s="4">
        <v>0</v>
      </c>
      <c r="G47" s="4">
        <v>0</v>
      </c>
      <c r="H47" s="5" t="s">
        <v>57</v>
      </c>
      <c r="I47" s="4">
        <v>0</v>
      </c>
      <c r="J47" s="5"/>
      <c r="K47" s="5" t="s">
        <v>57</v>
      </c>
      <c r="L47" s="5" t="s">
        <v>57</v>
      </c>
      <c r="M47" s="5" t="s">
        <v>57</v>
      </c>
      <c r="N47" s="5" t="s">
        <v>57</v>
      </c>
      <c r="O47" s="2"/>
      <c r="P47" s="1"/>
    </row>
    <row r="48" spans="1:16" ht="25.5" x14ac:dyDescent="0.2">
      <c r="A48" s="9">
        <v>4.8215867246652949E-9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0"/>
      <c r="N48" s="11" t="s">
        <v>170</v>
      </c>
      <c r="O48" s="2"/>
      <c r="P48" s="1"/>
    </row>
    <row r="49" spans="1:16" ht="15.2" customHeight="1" x14ac:dyDescent="0.2">
      <c r="A49" s="26" t="s">
        <v>171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"/>
      <c r="P49" s="1"/>
    </row>
    <row r="50" spans="1:16" ht="48" x14ac:dyDescent="0.2">
      <c r="A50" s="4">
        <v>0.32036755686279417</v>
      </c>
      <c r="B50" s="4">
        <v>1.8100000000000002E-2</v>
      </c>
      <c r="C50" s="4">
        <v>664.44424866179997</v>
      </c>
      <c r="D50" s="4">
        <v>106.77611110497237</v>
      </c>
      <c r="E50" s="4">
        <v>622278</v>
      </c>
      <c r="F50" s="4">
        <v>5.23</v>
      </c>
      <c r="G50" s="4">
        <v>5.5</v>
      </c>
      <c r="H50" s="5" t="s">
        <v>35</v>
      </c>
      <c r="I50" s="4">
        <v>16.190000000000001</v>
      </c>
      <c r="J50" s="5" t="s">
        <v>153</v>
      </c>
      <c r="K50" s="5" t="s">
        <v>253</v>
      </c>
      <c r="L50" s="5" t="s">
        <v>254</v>
      </c>
      <c r="M50" s="5" t="s">
        <v>255</v>
      </c>
      <c r="N50" s="5" t="s">
        <v>256</v>
      </c>
      <c r="O50" s="2"/>
      <c r="P50" s="1"/>
    </row>
    <row r="51" spans="1:16" ht="48" x14ac:dyDescent="0.2">
      <c r="A51" s="4">
        <v>0.29722044852919327</v>
      </c>
      <c r="B51" s="4">
        <v>6.4400000000000004E-3</v>
      </c>
      <c r="C51" s="4">
        <v>616.43700611819997</v>
      </c>
      <c r="D51" s="4">
        <v>111.3671111180124</v>
      </c>
      <c r="E51" s="4">
        <v>553518</v>
      </c>
      <c r="F51" s="4">
        <v>2.72</v>
      </c>
      <c r="G51" s="4">
        <v>4.4000000000000004</v>
      </c>
      <c r="H51" s="5" t="s">
        <v>35</v>
      </c>
      <c r="I51" s="4">
        <v>5.33</v>
      </c>
      <c r="J51" s="5" t="s">
        <v>157</v>
      </c>
      <c r="K51" s="5" t="s">
        <v>158</v>
      </c>
      <c r="L51" s="5" t="s">
        <v>257</v>
      </c>
      <c r="M51" s="5" t="s">
        <v>258</v>
      </c>
      <c r="N51" s="5" t="s">
        <v>259</v>
      </c>
      <c r="O51" s="2"/>
      <c r="P51" s="1"/>
    </row>
    <row r="52" spans="1:16" ht="48" x14ac:dyDescent="0.2">
      <c r="A52" s="4">
        <v>0.46870422462400896</v>
      </c>
      <c r="B52" s="4">
        <v>7.8153846153846199E-3</v>
      </c>
      <c r="C52" s="4">
        <v>972.09539387999996</v>
      </c>
      <c r="D52" s="4">
        <v>111.319</v>
      </c>
      <c r="E52" s="4">
        <v>873252</v>
      </c>
      <c r="F52" s="4">
        <v>3.12</v>
      </c>
      <c r="G52" s="4">
        <v>4.5</v>
      </c>
      <c r="H52" s="5" t="s">
        <v>35</v>
      </c>
      <c r="I52" s="4">
        <v>6.45</v>
      </c>
      <c r="J52" s="5" t="s">
        <v>157</v>
      </c>
      <c r="K52" s="5" t="s">
        <v>158</v>
      </c>
      <c r="L52" s="5" t="s">
        <v>257</v>
      </c>
      <c r="M52" s="5" t="s">
        <v>260</v>
      </c>
      <c r="N52" s="5" t="s">
        <v>261</v>
      </c>
      <c r="O52" s="2"/>
      <c r="P52" s="1"/>
    </row>
    <row r="53" spans="1:16" ht="60" x14ac:dyDescent="0.2">
      <c r="A53" s="4">
        <v>0.4643666863840481</v>
      </c>
      <c r="B53" s="4">
        <v>3.1198461538461501E-2</v>
      </c>
      <c r="C53" s="4">
        <v>963.09931336199998</v>
      </c>
      <c r="D53" s="4">
        <v>138.13974998767199</v>
      </c>
      <c r="E53" s="4">
        <v>697192.02</v>
      </c>
      <c r="F53" s="4">
        <v>2.4</v>
      </c>
      <c r="G53" s="4">
        <v>10.35</v>
      </c>
      <c r="H53" s="5" t="s">
        <v>35</v>
      </c>
      <c r="I53" s="4">
        <v>3.94</v>
      </c>
      <c r="J53" s="5" t="s">
        <v>157</v>
      </c>
      <c r="K53" s="5" t="s">
        <v>158</v>
      </c>
      <c r="L53" s="5" t="s">
        <v>257</v>
      </c>
      <c r="M53" s="5" t="s">
        <v>262</v>
      </c>
      <c r="N53" s="5" t="s">
        <v>263</v>
      </c>
      <c r="O53" s="2"/>
      <c r="P53" s="1"/>
    </row>
    <row r="54" spans="1:16" ht="48" x14ac:dyDescent="0.2">
      <c r="A54" s="4">
        <v>0.10308176949857378</v>
      </c>
      <c r="B54" s="4">
        <v>3.2771084337349397E-2</v>
      </c>
      <c r="C54" s="4">
        <v>213.79221278183999</v>
      </c>
      <c r="D54" s="4">
        <v>100.40888889705882</v>
      </c>
      <c r="E54" s="4">
        <v>212921.60000000001</v>
      </c>
      <c r="F54" s="4">
        <v>12.18</v>
      </c>
      <c r="G54" s="4">
        <v>10</v>
      </c>
      <c r="H54" s="5" t="s">
        <v>43</v>
      </c>
      <c r="I54" s="4">
        <v>0.39</v>
      </c>
      <c r="J54" s="5" t="s">
        <v>157</v>
      </c>
      <c r="K54" s="5" t="s">
        <v>207</v>
      </c>
      <c r="L54" s="5" t="s">
        <v>257</v>
      </c>
      <c r="M54" s="5" t="s">
        <v>264</v>
      </c>
      <c r="N54" s="5" t="s">
        <v>265</v>
      </c>
      <c r="O54" s="2"/>
      <c r="P54" s="1"/>
    </row>
    <row r="55" spans="1:16" ht="48" x14ac:dyDescent="0.2">
      <c r="A55" s="4">
        <v>0.3146854892014882</v>
      </c>
      <c r="B55" s="4">
        <v>1.28571428571429E-2</v>
      </c>
      <c r="C55" s="4">
        <v>652.65960600000005</v>
      </c>
      <c r="D55" s="4">
        <v>105.465</v>
      </c>
      <c r="E55" s="4">
        <v>618840</v>
      </c>
      <c r="F55" s="4">
        <v>3.68</v>
      </c>
      <c r="G55" s="4">
        <v>4</v>
      </c>
      <c r="H55" s="5" t="s">
        <v>35</v>
      </c>
      <c r="I55" s="4">
        <v>7.88</v>
      </c>
      <c r="J55" s="5" t="s">
        <v>157</v>
      </c>
      <c r="K55" s="5" t="s">
        <v>242</v>
      </c>
      <c r="L55" s="5" t="s">
        <v>266</v>
      </c>
      <c r="M55" s="5" t="s">
        <v>267</v>
      </c>
      <c r="N55" s="5" t="s">
        <v>268</v>
      </c>
      <c r="O55" s="2"/>
      <c r="P55" s="1"/>
    </row>
    <row r="56" spans="1:16" ht="36" x14ac:dyDescent="0.2">
      <c r="A56" s="4">
        <v>0.31335134353764521</v>
      </c>
      <c r="B56" s="4">
        <v>1.35833333333333E-5</v>
      </c>
      <c r="C56" s="4">
        <v>649.89257983200002</v>
      </c>
      <c r="D56" s="4">
        <v>115.97065276073619</v>
      </c>
      <c r="E56" s="4">
        <v>560394</v>
      </c>
      <c r="F56" s="4">
        <v>3.07</v>
      </c>
      <c r="G56" s="4">
        <v>5.375</v>
      </c>
      <c r="H56" s="5" t="s">
        <v>35</v>
      </c>
      <c r="I56" s="4">
        <v>5.6</v>
      </c>
      <c r="J56" s="5" t="s">
        <v>157</v>
      </c>
      <c r="K56" s="5" t="s">
        <v>242</v>
      </c>
      <c r="L56" s="5" t="s">
        <v>269</v>
      </c>
      <c r="M56" s="5" t="s">
        <v>270</v>
      </c>
      <c r="N56" s="5" t="s">
        <v>271</v>
      </c>
      <c r="O56" s="2"/>
      <c r="P56" s="1"/>
    </row>
    <row r="57" spans="1:16" ht="48" x14ac:dyDescent="0.2">
      <c r="A57" s="4">
        <v>0.31700672919887407</v>
      </c>
      <c r="B57" s="4">
        <v>3.4799999999999999E-5</v>
      </c>
      <c r="C57" s="4">
        <v>657.47387177999997</v>
      </c>
      <c r="D57" s="4">
        <v>109.90649999999999</v>
      </c>
      <c r="E57" s="4">
        <v>598212</v>
      </c>
      <c r="F57" s="4">
        <v>3.89</v>
      </c>
      <c r="G57" s="4">
        <v>4.875</v>
      </c>
      <c r="H57" s="5" t="s">
        <v>35</v>
      </c>
      <c r="I57" s="4">
        <v>7.76</v>
      </c>
      <c r="J57" s="5" t="s">
        <v>157</v>
      </c>
      <c r="K57" s="5" t="s">
        <v>242</v>
      </c>
      <c r="L57" s="5" t="s">
        <v>257</v>
      </c>
      <c r="M57" s="5" t="s">
        <v>272</v>
      </c>
      <c r="N57" s="5" t="s">
        <v>273</v>
      </c>
      <c r="O57" s="2"/>
      <c r="P57" s="1"/>
    </row>
    <row r="58" spans="1:16" ht="60" x14ac:dyDescent="0.2">
      <c r="A58" s="4">
        <v>0.30342773513549259</v>
      </c>
      <c r="B58" s="4">
        <v>8.7630314373752793E-3</v>
      </c>
      <c r="C58" s="4">
        <v>629.31095604539996</v>
      </c>
      <c r="D58" s="4">
        <v>99.481333315217398</v>
      </c>
      <c r="E58" s="4">
        <v>632592</v>
      </c>
      <c r="F58" s="4">
        <v>3.754</v>
      </c>
      <c r="G58" s="4">
        <v>3.5</v>
      </c>
      <c r="H58" s="5" t="s">
        <v>35</v>
      </c>
      <c r="I58" s="4">
        <v>7.2309999999999999</v>
      </c>
      <c r="J58" s="5" t="s">
        <v>157</v>
      </c>
      <c r="K58" s="5" t="s">
        <v>242</v>
      </c>
      <c r="L58" s="5" t="s">
        <v>274</v>
      </c>
      <c r="M58" s="5" t="s">
        <v>275</v>
      </c>
      <c r="N58" s="5" t="s">
        <v>276</v>
      </c>
      <c r="O58" s="2"/>
      <c r="P58" s="1"/>
    </row>
    <row r="59" spans="1:16" ht="48" x14ac:dyDescent="0.2">
      <c r="A59" s="4">
        <v>0.62298444239207862</v>
      </c>
      <c r="B59" s="4">
        <v>3.00909090909091E-3</v>
      </c>
      <c r="C59" s="4">
        <v>1292.0734977246</v>
      </c>
      <c r="D59" s="4">
        <v>113.54116667673715</v>
      </c>
      <c r="E59" s="4">
        <v>1137978</v>
      </c>
      <c r="F59" s="4">
        <v>3.63</v>
      </c>
      <c r="G59" s="4">
        <v>5.15</v>
      </c>
      <c r="H59" s="5" t="s">
        <v>35</v>
      </c>
      <c r="I59" s="4">
        <v>7.47</v>
      </c>
      <c r="J59" s="5" t="s">
        <v>157</v>
      </c>
      <c r="K59" s="5" t="s">
        <v>242</v>
      </c>
      <c r="L59" s="5" t="s">
        <v>277</v>
      </c>
      <c r="M59" s="5" t="s">
        <v>278</v>
      </c>
      <c r="N59" s="5" t="s">
        <v>279</v>
      </c>
      <c r="O59" s="2"/>
      <c r="P59" s="1"/>
    </row>
    <row r="60" spans="1:16" ht="48" x14ac:dyDescent="0.2">
      <c r="A60" s="4">
        <v>4.7890424360825842E-2</v>
      </c>
      <c r="B60" s="4">
        <v>2.3999999999999999E-6</v>
      </c>
      <c r="C60" s="4">
        <v>99.325029488400006</v>
      </c>
      <c r="D60" s="4">
        <v>120.37646583333333</v>
      </c>
      <c r="E60" s="4">
        <v>82512</v>
      </c>
      <c r="F60" s="4">
        <v>2.2799999999999998</v>
      </c>
      <c r="G60" s="4">
        <v>6.95</v>
      </c>
      <c r="H60" s="5" t="s">
        <v>35</v>
      </c>
      <c r="I60" s="4">
        <v>3.84</v>
      </c>
      <c r="J60" s="5" t="s">
        <v>153</v>
      </c>
      <c r="K60" s="5" t="s">
        <v>280</v>
      </c>
      <c r="L60" s="5" t="s">
        <v>257</v>
      </c>
      <c r="M60" s="5" t="s">
        <v>281</v>
      </c>
      <c r="N60" s="5" t="s">
        <v>282</v>
      </c>
      <c r="O60" s="2"/>
      <c r="P60" s="1"/>
    </row>
    <row r="61" spans="1:16" ht="36" x14ac:dyDescent="0.2">
      <c r="A61" s="4">
        <v>0.60636642431829413</v>
      </c>
      <c r="B61" s="4">
        <v>1.392E-2</v>
      </c>
      <c r="C61" s="4">
        <v>1257.60762783</v>
      </c>
      <c r="D61" s="4">
        <v>105.11387499999999</v>
      </c>
      <c r="E61" s="4">
        <v>1196424</v>
      </c>
      <c r="F61" s="4">
        <v>3.74</v>
      </c>
      <c r="G61" s="4">
        <v>4.125</v>
      </c>
      <c r="H61" s="5" t="s">
        <v>35</v>
      </c>
      <c r="I61" s="4">
        <v>7.9</v>
      </c>
      <c r="J61" s="5" t="s">
        <v>153</v>
      </c>
      <c r="K61" s="5" t="s">
        <v>280</v>
      </c>
      <c r="L61" s="5" t="s">
        <v>283</v>
      </c>
      <c r="M61" s="5" t="s">
        <v>284</v>
      </c>
      <c r="N61" s="5" t="s">
        <v>285</v>
      </c>
      <c r="O61" s="2"/>
      <c r="P61" s="1"/>
    </row>
    <row r="62" spans="1:16" ht="48" x14ac:dyDescent="0.2">
      <c r="A62" s="4">
        <v>0.15321506796636272</v>
      </c>
      <c r="B62" s="4">
        <v>3.4666666666666702E-6</v>
      </c>
      <c r="C62" s="4">
        <v>317.76897672000001</v>
      </c>
      <c r="D62" s="4">
        <v>118.498</v>
      </c>
      <c r="E62" s="4">
        <v>268164</v>
      </c>
      <c r="F62" s="4">
        <v>3.31</v>
      </c>
      <c r="G62" s="4">
        <v>5.7</v>
      </c>
      <c r="H62" s="5" t="s">
        <v>35</v>
      </c>
      <c r="I62" s="4">
        <v>6.24</v>
      </c>
      <c r="J62" s="5" t="s">
        <v>153</v>
      </c>
      <c r="K62" s="5" t="s">
        <v>280</v>
      </c>
      <c r="L62" s="5" t="s">
        <v>257</v>
      </c>
      <c r="M62" s="5" t="s">
        <v>286</v>
      </c>
      <c r="N62" s="5" t="s">
        <v>287</v>
      </c>
      <c r="O62" s="2"/>
      <c r="P62" s="1"/>
    </row>
    <row r="63" spans="1:16" ht="48" x14ac:dyDescent="0.2">
      <c r="A63" s="4">
        <v>0.72507962999802755</v>
      </c>
      <c r="B63" s="4">
        <v>1.5800000000000001E-5</v>
      </c>
      <c r="C63" s="4">
        <v>1503.8195337</v>
      </c>
      <c r="D63" s="4">
        <v>110.73699999999999</v>
      </c>
      <c r="E63" s="4">
        <v>1358010</v>
      </c>
      <c r="F63" s="4">
        <v>3.22</v>
      </c>
      <c r="G63" s="4">
        <v>4.5</v>
      </c>
      <c r="H63" s="5" t="s">
        <v>35</v>
      </c>
      <c r="I63" s="4">
        <v>6.41</v>
      </c>
      <c r="J63" s="5" t="s">
        <v>153</v>
      </c>
      <c r="K63" s="5" t="s">
        <v>280</v>
      </c>
      <c r="L63" s="5" t="s">
        <v>257</v>
      </c>
      <c r="M63" s="5" t="s">
        <v>288</v>
      </c>
      <c r="N63" s="5" t="s">
        <v>289</v>
      </c>
      <c r="O63" s="2"/>
      <c r="P63" s="1"/>
    </row>
    <row r="64" spans="1:16" ht="48" x14ac:dyDescent="0.2">
      <c r="A64" s="4">
        <v>0.54499498711673711</v>
      </c>
      <c r="B64" s="4">
        <v>4.0874999999999997E-5</v>
      </c>
      <c r="C64" s="4">
        <v>1130.3228962548001</v>
      </c>
      <c r="D64" s="4">
        <v>100.54231944954128</v>
      </c>
      <c r="E64" s="4">
        <v>1124226</v>
      </c>
      <c r="F64" s="4">
        <v>6.08</v>
      </c>
      <c r="G64" s="4">
        <v>5.875</v>
      </c>
      <c r="H64" s="5" t="s">
        <v>35</v>
      </c>
      <c r="I64" s="4">
        <v>14.67</v>
      </c>
      <c r="J64" s="5" t="s">
        <v>153</v>
      </c>
      <c r="K64" s="5" t="s">
        <v>280</v>
      </c>
      <c r="L64" s="5" t="s">
        <v>274</v>
      </c>
      <c r="M64" s="5" t="s">
        <v>290</v>
      </c>
      <c r="N64" s="5" t="s">
        <v>291</v>
      </c>
      <c r="O64" s="2"/>
      <c r="P64" s="1"/>
    </row>
    <row r="65" spans="1:16" ht="48" x14ac:dyDescent="0.2">
      <c r="A65" s="4">
        <v>0.37877443175087039</v>
      </c>
      <c r="B65" s="4">
        <v>1.8794666666666699E-2</v>
      </c>
      <c r="C65" s="4">
        <v>785.58046008633005</v>
      </c>
      <c r="D65" s="4">
        <v>110.24873666713961</v>
      </c>
      <c r="E65" s="4">
        <v>712552.8</v>
      </c>
      <c r="F65" s="4">
        <v>7.24</v>
      </c>
      <c r="G65" s="4">
        <v>8.3000000000000007</v>
      </c>
      <c r="H65" s="5" t="s">
        <v>44</v>
      </c>
      <c r="I65" s="4">
        <v>3.91</v>
      </c>
      <c r="J65" s="5" t="s">
        <v>157</v>
      </c>
      <c r="K65" s="5" t="s">
        <v>292</v>
      </c>
      <c r="L65" s="5" t="s">
        <v>293</v>
      </c>
      <c r="M65" s="5" t="s">
        <v>294</v>
      </c>
      <c r="N65" s="5" t="s">
        <v>295</v>
      </c>
      <c r="O65" s="2"/>
      <c r="P65" s="1"/>
    </row>
    <row r="66" spans="1:16" ht="48" x14ac:dyDescent="0.2">
      <c r="A66" s="4">
        <v>9.0196356155924695E-2</v>
      </c>
      <c r="B66" s="4">
        <v>1.2500000000000001E-2</v>
      </c>
      <c r="C66" s="4">
        <v>187.06778765280001</v>
      </c>
      <c r="D66" s="4">
        <v>108.8236112</v>
      </c>
      <c r="E66" s="4">
        <v>171900</v>
      </c>
      <c r="F66" s="4">
        <v>5.3</v>
      </c>
      <c r="G66" s="4">
        <v>5.75</v>
      </c>
      <c r="H66" s="5" t="s">
        <v>35</v>
      </c>
      <c r="I66" s="4">
        <v>16.77</v>
      </c>
      <c r="J66" s="5" t="s">
        <v>153</v>
      </c>
      <c r="K66" s="5" t="s">
        <v>280</v>
      </c>
      <c r="L66" s="5" t="s">
        <v>296</v>
      </c>
      <c r="M66" s="5" t="s">
        <v>297</v>
      </c>
      <c r="N66" s="5" t="s">
        <v>298</v>
      </c>
      <c r="O66" s="2"/>
      <c r="P66" s="1"/>
    </row>
    <row r="67" spans="1:16" ht="48" x14ac:dyDescent="0.2">
      <c r="A67" s="4">
        <v>0.23989278094870226</v>
      </c>
      <c r="B67" s="4">
        <v>6.13333333333333E-3</v>
      </c>
      <c r="C67" s="4">
        <v>497.53907717039999</v>
      </c>
      <c r="D67" s="4">
        <v>104.86781942028986</v>
      </c>
      <c r="E67" s="4">
        <v>474444</v>
      </c>
      <c r="F67" s="4">
        <v>3.97</v>
      </c>
      <c r="G67" s="4">
        <v>4.375</v>
      </c>
      <c r="H67" s="5" t="s">
        <v>35</v>
      </c>
      <c r="I67" s="4">
        <v>6.39</v>
      </c>
      <c r="J67" s="5" t="s">
        <v>153</v>
      </c>
      <c r="K67" s="5" t="s">
        <v>280</v>
      </c>
      <c r="L67" s="5" t="s">
        <v>257</v>
      </c>
      <c r="M67" s="5" t="s">
        <v>299</v>
      </c>
      <c r="N67" s="5" t="s">
        <v>300</v>
      </c>
      <c r="O67" s="2"/>
      <c r="P67" s="1"/>
    </row>
    <row r="68" spans="1:16" ht="48" x14ac:dyDescent="0.2">
      <c r="A68" s="4">
        <v>0.30427854915308766</v>
      </c>
      <c r="B68" s="4">
        <v>1.0240000000000001E-2</v>
      </c>
      <c r="C68" s="4">
        <v>631.07554945869003</v>
      </c>
      <c r="D68" s="4">
        <v>105.035849296875</v>
      </c>
      <c r="E68" s="4">
        <v>600819.19999999995</v>
      </c>
      <c r="F68" s="4">
        <v>3.54</v>
      </c>
      <c r="G68" s="4">
        <v>3.75</v>
      </c>
      <c r="H68" s="5" t="s">
        <v>36</v>
      </c>
      <c r="I68" s="4">
        <v>20.09</v>
      </c>
      <c r="J68" s="5" t="s">
        <v>157</v>
      </c>
      <c r="K68" s="5" t="s">
        <v>292</v>
      </c>
      <c r="L68" s="5" t="s">
        <v>257</v>
      </c>
      <c r="M68" s="5" t="s">
        <v>301</v>
      </c>
      <c r="N68" s="5" t="s">
        <v>302</v>
      </c>
      <c r="O68" s="2"/>
      <c r="P68" s="1"/>
    </row>
    <row r="69" spans="1:16" ht="60" x14ac:dyDescent="0.2">
      <c r="A69" s="4">
        <v>0.32148889310158385</v>
      </c>
      <c r="B69" s="4">
        <v>1.88E-5</v>
      </c>
      <c r="C69" s="4">
        <v>666.76990679640005</v>
      </c>
      <c r="D69" s="4">
        <v>103.16022223404255</v>
      </c>
      <c r="E69" s="4">
        <v>646344</v>
      </c>
      <c r="F69" s="4">
        <v>3.69</v>
      </c>
      <c r="G69" s="4">
        <v>4</v>
      </c>
      <c r="H69" s="5" t="s">
        <v>35</v>
      </c>
      <c r="I69" s="4">
        <v>7.13</v>
      </c>
      <c r="J69" s="5" t="s">
        <v>153</v>
      </c>
      <c r="K69" s="5" t="s">
        <v>280</v>
      </c>
      <c r="L69" s="5" t="s">
        <v>257</v>
      </c>
      <c r="M69" s="5" t="s">
        <v>303</v>
      </c>
      <c r="N69" s="5" t="s">
        <v>304</v>
      </c>
      <c r="O69" s="2"/>
      <c r="P69" s="1"/>
    </row>
    <row r="70" spans="1:16" ht="48" x14ac:dyDescent="0.2">
      <c r="A70" s="4">
        <v>0.3286497844715856</v>
      </c>
      <c r="B70" s="4">
        <v>2.42666666666667E-5</v>
      </c>
      <c r="C70" s="4">
        <v>681.62163876540001</v>
      </c>
      <c r="D70" s="4">
        <v>108.93466664835165</v>
      </c>
      <c r="E70" s="4">
        <v>625716</v>
      </c>
      <c r="F70" s="4">
        <v>4.63</v>
      </c>
      <c r="G70" s="4">
        <v>5.875</v>
      </c>
      <c r="H70" s="5" t="s">
        <v>35</v>
      </c>
      <c r="I70" s="4">
        <v>6.51</v>
      </c>
      <c r="J70" s="5" t="s">
        <v>157</v>
      </c>
      <c r="K70" s="5" t="s">
        <v>305</v>
      </c>
      <c r="L70" s="5" t="s">
        <v>266</v>
      </c>
      <c r="M70" s="5" t="s">
        <v>306</v>
      </c>
      <c r="N70" s="5" t="s">
        <v>307</v>
      </c>
      <c r="O70" s="2"/>
      <c r="P70" s="1"/>
    </row>
    <row r="71" spans="1:16" ht="36" x14ac:dyDescent="0.2">
      <c r="A71" s="4">
        <v>0.30088142349352159</v>
      </c>
      <c r="B71" s="4">
        <v>3.7777777777777799E-2</v>
      </c>
      <c r="C71" s="4">
        <v>624.02989031460004</v>
      </c>
      <c r="D71" s="4">
        <v>106.77033335294117</v>
      </c>
      <c r="E71" s="4">
        <v>584460</v>
      </c>
      <c r="F71" s="4">
        <v>4.46</v>
      </c>
      <c r="G71" s="4">
        <v>5.25</v>
      </c>
      <c r="H71" s="5" t="s">
        <v>35</v>
      </c>
      <c r="I71" s="4">
        <v>7.6</v>
      </c>
      <c r="J71" s="5" t="s">
        <v>153</v>
      </c>
      <c r="K71" s="5" t="s">
        <v>308</v>
      </c>
      <c r="L71" s="5" t="s">
        <v>269</v>
      </c>
      <c r="M71" s="5" t="s">
        <v>309</v>
      </c>
      <c r="N71" s="5" t="s">
        <v>310</v>
      </c>
      <c r="O71" s="2"/>
      <c r="P71" s="1"/>
    </row>
    <row r="72" spans="1:16" ht="48" x14ac:dyDescent="0.2">
      <c r="A72" s="4">
        <v>0.47706363759443482</v>
      </c>
      <c r="B72" s="4">
        <v>1.04E-2</v>
      </c>
      <c r="C72" s="4">
        <v>989.43286689000001</v>
      </c>
      <c r="D72" s="4">
        <v>122.98852777777778</v>
      </c>
      <c r="E72" s="4">
        <v>804492</v>
      </c>
      <c r="F72" s="4">
        <v>4.3499999999999996</v>
      </c>
      <c r="G72" s="4">
        <v>9.25</v>
      </c>
      <c r="H72" s="5" t="s">
        <v>35</v>
      </c>
      <c r="I72" s="4">
        <v>4.03</v>
      </c>
      <c r="J72" s="5" t="s">
        <v>157</v>
      </c>
      <c r="K72" s="5" t="s">
        <v>305</v>
      </c>
      <c r="L72" s="5" t="s">
        <v>274</v>
      </c>
      <c r="M72" s="5" t="s">
        <v>311</v>
      </c>
      <c r="N72" s="5" t="s">
        <v>312</v>
      </c>
      <c r="O72" s="2"/>
      <c r="P72" s="1"/>
    </row>
    <row r="73" spans="1:16" ht="48" x14ac:dyDescent="0.2">
      <c r="A73" s="4">
        <v>0.47806058838335141</v>
      </c>
      <c r="B73" s="4">
        <v>5.3999999999999998E-5</v>
      </c>
      <c r="C73" s="4">
        <v>991.50054884999997</v>
      </c>
      <c r="D73" s="4">
        <v>106.81280555555556</v>
      </c>
      <c r="E73" s="4">
        <v>928260</v>
      </c>
      <c r="F73" s="4">
        <v>5.1100000000000003</v>
      </c>
      <c r="G73" s="4">
        <v>5.95</v>
      </c>
      <c r="H73" s="5" t="s">
        <v>35</v>
      </c>
      <c r="I73" s="4">
        <v>6.73</v>
      </c>
      <c r="J73" s="5" t="s">
        <v>157</v>
      </c>
      <c r="K73" s="5" t="s">
        <v>305</v>
      </c>
      <c r="L73" s="5" t="s">
        <v>257</v>
      </c>
      <c r="M73" s="5" t="s">
        <v>313</v>
      </c>
      <c r="N73" s="5" t="s">
        <v>314</v>
      </c>
      <c r="O73" s="2"/>
      <c r="P73" s="1"/>
    </row>
    <row r="74" spans="1:16" ht="48" x14ac:dyDescent="0.2">
      <c r="A74" s="4">
        <v>0.15906735426692278</v>
      </c>
      <c r="B74" s="4">
        <v>1.0666666666666699E-2</v>
      </c>
      <c r="C74" s="4">
        <v>329.90665386811003</v>
      </c>
      <c r="D74" s="4">
        <v>109.81894515625</v>
      </c>
      <c r="E74" s="4">
        <v>300409.59999999998</v>
      </c>
      <c r="F74" s="4">
        <v>2.36</v>
      </c>
      <c r="G74" s="4">
        <v>3.875</v>
      </c>
      <c r="H74" s="5" t="s">
        <v>36</v>
      </c>
      <c r="I74" s="4">
        <v>6.25</v>
      </c>
      <c r="J74" s="5" t="s">
        <v>153</v>
      </c>
      <c r="K74" s="5" t="s">
        <v>308</v>
      </c>
      <c r="L74" s="5" t="s">
        <v>257</v>
      </c>
      <c r="M74" s="5" t="s">
        <v>315</v>
      </c>
      <c r="N74" s="5" t="s">
        <v>316</v>
      </c>
      <c r="O74" s="2"/>
      <c r="P74" s="1"/>
    </row>
    <row r="75" spans="1:16" ht="48" x14ac:dyDescent="0.2">
      <c r="A75" s="4">
        <v>0.30610574400651741</v>
      </c>
      <c r="B75" s="4">
        <v>5.6363636363636403E-6</v>
      </c>
      <c r="C75" s="4">
        <v>634.86516262500004</v>
      </c>
      <c r="D75" s="4">
        <v>119.13625</v>
      </c>
      <c r="E75" s="4">
        <v>532890</v>
      </c>
      <c r="F75" s="4">
        <v>3.94</v>
      </c>
      <c r="G75" s="4">
        <v>7.875</v>
      </c>
      <c r="H75" s="5" t="s">
        <v>35</v>
      </c>
      <c r="I75" s="4">
        <v>4.01</v>
      </c>
      <c r="J75" s="5" t="s">
        <v>157</v>
      </c>
      <c r="K75" s="5" t="s">
        <v>305</v>
      </c>
      <c r="L75" s="5" t="s">
        <v>274</v>
      </c>
      <c r="M75" s="5" t="s">
        <v>317</v>
      </c>
      <c r="N75" s="5" t="s">
        <v>318</v>
      </c>
      <c r="O75" s="2"/>
      <c r="P75" s="1"/>
    </row>
    <row r="76" spans="1:16" ht="48" x14ac:dyDescent="0.2">
      <c r="A76" s="4">
        <v>0.30944354360242421</v>
      </c>
      <c r="B76" s="4">
        <v>3.3200000000000001E-5</v>
      </c>
      <c r="C76" s="4">
        <v>641.7877791546</v>
      </c>
      <c r="D76" s="4">
        <v>112.45466668674699</v>
      </c>
      <c r="E76" s="4">
        <v>570708</v>
      </c>
      <c r="F76" s="4">
        <v>6.39</v>
      </c>
      <c r="G76" s="4">
        <v>7</v>
      </c>
      <c r="H76" s="5" t="s">
        <v>35</v>
      </c>
      <c r="I76" s="4">
        <v>15.64</v>
      </c>
      <c r="J76" s="5" t="s">
        <v>157</v>
      </c>
      <c r="K76" s="5" t="s">
        <v>305</v>
      </c>
      <c r="L76" s="5" t="s">
        <v>319</v>
      </c>
      <c r="M76" s="5" t="s">
        <v>320</v>
      </c>
      <c r="N76" s="5" t="s">
        <v>321</v>
      </c>
      <c r="O76" s="2"/>
      <c r="P76" s="1"/>
    </row>
    <row r="77" spans="1:16" ht="48" x14ac:dyDescent="0.2">
      <c r="A77" s="4">
        <v>0.45418347310377943</v>
      </c>
      <c r="B77" s="4">
        <v>1.4200000000000001E-2</v>
      </c>
      <c r="C77" s="4">
        <v>941.97926748960003</v>
      </c>
      <c r="D77" s="4">
        <v>128.63402779342724</v>
      </c>
      <c r="E77" s="4">
        <v>732294</v>
      </c>
      <c r="F77" s="4">
        <v>3.63</v>
      </c>
      <c r="G77" s="4">
        <v>9.85</v>
      </c>
      <c r="H77" s="5" t="s">
        <v>35</v>
      </c>
      <c r="I77" s="4">
        <v>4.12</v>
      </c>
      <c r="J77" s="5" t="s">
        <v>157</v>
      </c>
      <c r="K77" s="5" t="s">
        <v>322</v>
      </c>
      <c r="L77" s="5" t="s">
        <v>323</v>
      </c>
      <c r="M77" s="5" t="s">
        <v>324</v>
      </c>
      <c r="N77" s="5" t="s">
        <v>325</v>
      </c>
      <c r="O77" s="2"/>
      <c r="P77" s="1"/>
    </row>
    <row r="78" spans="1:16" ht="48" x14ac:dyDescent="0.2">
      <c r="A78" s="4">
        <v>0.33227876044904059</v>
      </c>
      <c r="B78" s="4">
        <v>3.7599999999999999E-5</v>
      </c>
      <c r="C78" s="4">
        <v>689.14815686967995</v>
      </c>
      <c r="D78" s="4">
        <v>117.06954795212765</v>
      </c>
      <c r="E78" s="4">
        <v>588665.59999999998</v>
      </c>
      <c r="F78" s="4">
        <v>8.6199999999999992</v>
      </c>
      <c r="G78" s="4">
        <v>6.25</v>
      </c>
      <c r="H78" s="5" t="s">
        <v>43</v>
      </c>
      <c r="I78" s="4">
        <v>1.8</v>
      </c>
      <c r="J78" s="5" t="s">
        <v>157</v>
      </c>
      <c r="K78" s="5" t="s">
        <v>322</v>
      </c>
      <c r="L78" s="5" t="s">
        <v>257</v>
      </c>
      <c r="M78" s="5" t="s">
        <v>326</v>
      </c>
      <c r="N78" s="5" t="s">
        <v>327</v>
      </c>
      <c r="O78" s="2"/>
      <c r="P78" s="1"/>
    </row>
    <row r="79" spans="1:16" ht="48" x14ac:dyDescent="0.2">
      <c r="A79" s="4">
        <v>0.31615817184560624</v>
      </c>
      <c r="B79" s="4">
        <v>1.07555555555556E-2</v>
      </c>
      <c r="C79" s="4">
        <v>655.71395870215997</v>
      </c>
      <c r="D79" s="4">
        <v>115.45034247933883</v>
      </c>
      <c r="E79" s="4">
        <v>567961.9</v>
      </c>
      <c r="F79" s="4">
        <v>5.8</v>
      </c>
      <c r="G79" s="4">
        <v>6.5</v>
      </c>
      <c r="H79" s="5" t="s">
        <v>36</v>
      </c>
      <c r="I79" s="4">
        <v>14.79</v>
      </c>
      <c r="J79" s="5" t="s">
        <v>157</v>
      </c>
      <c r="K79" s="5" t="s">
        <v>322</v>
      </c>
      <c r="L79" s="5" t="s">
        <v>277</v>
      </c>
      <c r="M79" s="5" t="s">
        <v>328</v>
      </c>
      <c r="N79" s="5" t="s">
        <v>329</v>
      </c>
      <c r="O79" s="2"/>
      <c r="P79" s="1"/>
    </row>
    <row r="80" spans="1:16" ht="25.5" x14ac:dyDescent="0.2">
      <c r="A80" s="9">
        <v>10.399266451451798</v>
      </c>
      <c r="B80" s="10"/>
      <c r="C80" s="9">
        <v>21568.14145487281</v>
      </c>
      <c r="D80" s="10"/>
      <c r="E80" s="9">
        <v>19378430.719999999</v>
      </c>
      <c r="F80" s="9">
        <v>4.3585590006889587</v>
      </c>
      <c r="G80" s="10"/>
      <c r="H80" s="10"/>
      <c r="I80" s="9">
        <v>7.7393630474300377</v>
      </c>
      <c r="J80" s="10"/>
      <c r="K80" s="10"/>
      <c r="L80" s="10"/>
      <c r="M80" s="10"/>
      <c r="N80" s="11" t="s">
        <v>172</v>
      </c>
      <c r="O80" s="2"/>
      <c r="P80" s="1"/>
    </row>
    <row r="81" spans="1:16" x14ac:dyDescent="0.2">
      <c r="A81" s="9">
        <v>10.399266456273384</v>
      </c>
      <c r="B81" s="10"/>
      <c r="C81" s="9">
        <v>21568.14146487281</v>
      </c>
      <c r="D81" s="10"/>
      <c r="E81" s="9">
        <v>19378430.719999999</v>
      </c>
      <c r="F81" s="9">
        <v>4.3585589986681272</v>
      </c>
      <c r="G81" s="10"/>
      <c r="H81" s="10"/>
      <c r="I81" s="9">
        <v>7.7393630438417071</v>
      </c>
      <c r="J81" s="10"/>
      <c r="K81" s="10"/>
      <c r="L81" s="10"/>
      <c r="M81" s="10"/>
      <c r="N81" s="11" t="s">
        <v>97</v>
      </c>
      <c r="O81" s="2"/>
      <c r="P81" s="1"/>
    </row>
    <row r="82" spans="1:16" ht="25.5" x14ac:dyDescent="0.2">
      <c r="A82" s="6">
        <v>19.982067423573731</v>
      </c>
      <c r="B82" s="12"/>
      <c r="C82" s="6">
        <v>41442.928572358811</v>
      </c>
      <c r="D82" s="12"/>
      <c r="E82" s="6">
        <v>36351180.369999997</v>
      </c>
      <c r="F82" s="6">
        <v>4.5344185983664715</v>
      </c>
      <c r="G82" s="12"/>
      <c r="H82" s="12"/>
      <c r="I82" s="6">
        <v>6.3382377247813979</v>
      </c>
      <c r="J82" s="12"/>
      <c r="K82" s="12"/>
      <c r="L82" s="12"/>
      <c r="M82" s="12"/>
      <c r="N82" s="7" t="s">
        <v>330</v>
      </c>
      <c r="O82" s="2"/>
      <c r="P82" s="1"/>
    </row>
    <row r="83" spans="1:16" ht="20.100000000000001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ht="36" customHeight="1" x14ac:dyDescent="0.2">
      <c r="A84" s="25" t="s">
        <v>32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1"/>
    </row>
  </sheetData>
  <mergeCells count="12">
    <mergeCell ref="A2:O2"/>
    <mergeCell ref="A3:O3"/>
    <mergeCell ref="A4:O4"/>
    <mergeCell ref="A7:N7"/>
    <mergeCell ref="A8:N8"/>
    <mergeCell ref="A49:N49"/>
    <mergeCell ref="A84:O84"/>
    <mergeCell ref="A29:N29"/>
    <mergeCell ref="A38:N38"/>
    <mergeCell ref="A41:N41"/>
    <mergeCell ref="A45:N45"/>
    <mergeCell ref="A46:N4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4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331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164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15.2" customHeight="1" x14ac:dyDescent="0.2">
      <c r="A8" s="26" t="s">
        <v>332</v>
      </c>
      <c r="B8" s="26"/>
      <c r="C8" s="26"/>
      <c r="D8" s="26"/>
      <c r="E8" s="26"/>
      <c r="F8" s="26"/>
      <c r="G8" s="26"/>
      <c r="H8" s="26"/>
      <c r="I8" s="26"/>
      <c r="J8" s="2"/>
      <c r="K8" s="1"/>
    </row>
    <row r="9" spans="1:11" ht="24" x14ac:dyDescent="0.2">
      <c r="A9" s="4">
        <v>0.22492477673917438</v>
      </c>
      <c r="B9" s="4">
        <v>7.9016329787821409E-3</v>
      </c>
      <c r="C9" s="4">
        <v>466.49534599999998</v>
      </c>
      <c r="D9" s="4">
        <v>560.20000000000005</v>
      </c>
      <c r="E9" s="4">
        <v>83273</v>
      </c>
      <c r="F9" s="5" t="s">
        <v>55</v>
      </c>
      <c r="G9" s="5" t="s">
        <v>333</v>
      </c>
      <c r="H9" s="5" t="s">
        <v>334</v>
      </c>
      <c r="I9" s="5" t="s">
        <v>335</v>
      </c>
      <c r="J9" s="2"/>
      <c r="K9" s="1"/>
    </row>
    <row r="10" spans="1:11" ht="24" x14ac:dyDescent="0.2">
      <c r="A10" s="4">
        <v>0.45530243441014384</v>
      </c>
      <c r="B10" s="4">
        <v>5.6640632985051603E-3</v>
      </c>
      <c r="C10" s="4">
        <v>944.3</v>
      </c>
      <c r="D10" s="4">
        <v>142000</v>
      </c>
      <c r="E10" s="4">
        <v>665</v>
      </c>
      <c r="F10" s="5" t="s">
        <v>55</v>
      </c>
      <c r="G10" s="5" t="s">
        <v>208</v>
      </c>
      <c r="H10" s="5" t="s">
        <v>336</v>
      </c>
      <c r="I10" s="5" t="s">
        <v>337</v>
      </c>
      <c r="J10" s="2"/>
      <c r="K10" s="1"/>
    </row>
    <row r="11" spans="1:11" x14ac:dyDescent="0.2">
      <c r="A11" s="4">
        <v>0.1527155628063413</v>
      </c>
      <c r="B11" s="4">
        <v>4.4051305186748801E-3</v>
      </c>
      <c r="C11" s="4">
        <v>316.733</v>
      </c>
      <c r="D11" s="4">
        <v>6739</v>
      </c>
      <c r="E11" s="4">
        <v>4700</v>
      </c>
      <c r="F11" s="5" t="s">
        <v>55</v>
      </c>
      <c r="G11" s="5" t="s">
        <v>338</v>
      </c>
      <c r="H11" s="5" t="s">
        <v>339</v>
      </c>
      <c r="I11" s="5" t="s">
        <v>340</v>
      </c>
      <c r="J11" s="2"/>
      <c r="K11" s="1"/>
    </row>
    <row r="12" spans="1:11" x14ac:dyDescent="0.2">
      <c r="A12" s="4">
        <v>0.29635979234889731</v>
      </c>
      <c r="B12" s="4">
        <v>7.5930325487767996E-3</v>
      </c>
      <c r="C12" s="4">
        <v>614.65200000000004</v>
      </c>
      <c r="D12" s="4">
        <v>4600</v>
      </c>
      <c r="E12" s="4">
        <v>13362</v>
      </c>
      <c r="F12" s="5" t="s">
        <v>55</v>
      </c>
      <c r="G12" s="5" t="s">
        <v>182</v>
      </c>
      <c r="H12" s="5" t="s">
        <v>341</v>
      </c>
      <c r="I12" s="5" t="s">
        <v>342</v>
      </c>
      <c r="J12" s="2"/>
      <c r="K12" s="1"/>
    </row>
    <row r="13" spans="1:11" ht="24" x14ac:dyDescent="0.2">
      <c r="A13" s="4">
        <v>0.3011871649776322</v>
      </c>
      <c r="B13" s="4">
        <v>4.5583196094489799E-3</v>
      </c>
      <c r="C13" s="4">
        <v>624.66399999999999</v>
      </c>
      <c r="D13" s="4">
        <v>11300</v>
      </c>
      <c r="E13" s="4">
        <v>5528</v>
      </c>
      <c r="F13" s="5" t="s">
        <v>55</v>
      </c>
      <c r="G13" s="5" t="s">
        <v>182</v>
      </c>
      <c r="H13" s="5" t="s">
        <v>343</v>
      </c>
      <c r="I13" s="5" t="s">
        <v>344</v>
      </c>
      <c r="J13" s="2"/>
      <c r="K13" s="1"/>
    </row>
    <row r="14" spans="1:11" x14ac:dyDescent="0.2">
      <c r="A14" s="9">
        <v>1.4304897312821891</v>
      </c>
      <c r="B14" s="10"/>
      <c r="C14" s="9">
        <v>2966.8443459999999</v>
      </c>
      <c r="D14" s="10"/>
      <c r="E14" s="9">
        <v>107528</v>
      </c>
      <c r="F14" s="10"/>
      <c r="G14" s="10"/>
      <c r="H14" s="10"/>
      <c r="I14" s="11" t="s">
        <v>345</v>
      </c>
      <c r="J14" s="2"/>
      <c r="K14" s="1"/>
    </row>
    <row r="15" spans="1:11" ht="15.2" customHeight="1" x14ac:dyDescent="0.2">
      <c r="A15" s="26" t="s">
        <v>346</v>
      </c>
      <c r="B15" s="26"/>
      <c r="C15" s="26"/>
      <c r="D15" s="26"/>
      <c r="E15" s="26"/>
      <c r="F15" s="26"/>
      <c r="G15" s="26"/>
      <c r="H15" s="26"/>
      <c r="I15" s="26"/>
      <c r="J15" s="2"/>
      <c r="K15" s="1"/>
    </row>
    <row r="16" spans="1:11" ht="24" x14ac:dyDescent="0.2">
      <c r="A16" s="4">
        <v>7.122447909675575E-2</v>
      </c>
      <c r="B16" s="4">
        <v>8.7056668450119206E-3</v>
      </c>
      <c r="C16" s="4">
        <v>147.72</v>
      </c>
      <c r="D16" s="4">
        <v>12310</v>
      </c>
      <c r="E16" s="4">
        <v>1200</v>
      </c>
      <c r="F16" s="5" t="s">
        <v>55</v>
      </c>
      <c r="G16" s="5" t="s">
        <v>333</v>
      </c>
      <c r="H16" s="5" t="s">
        <v>347</v>
      </c>
      <c r="I16" s="5" t="s">
        <v>348</v>
      </c>
      <c r="J16" s="2"/>
      <c r="K16" s="1"/>
    </row>
    <row r="17" spans="1:11" ht="24" x14ac:dyDescent="0.2">
      <c r="A17" s="4">
        <v>9.929715526790725E-2</v>
      </c>
      <c r="B17" s="4">
        <v>4.5672297549977899E-3</v>
      </c>
      <c r="C17" s="4">
        <v>205.94290000000001</v>
      </c>
      <c r="D17" s="4">
        <v>2033</v>
      </c>
      <c r="E17" s="4">
        <v>10130</v>
      </c>
      <c r="F17" s="5" t="s">
        <v>55</v>
      </c>
      <c r="G17" s="5" t="s">
        <v>333</v>
      </c>
      <c r="H17" s="5" t="s">
        <v>349</v>
      </c>
      <c r="I17" s="5" t="s">
        <v>350</v>
      </c>
      <c r="J17" s="2"/>
      <c r="K17" s="1"/>
    </row>
    <row r="18" spans="1:11" ht="24" x14ac:dyDescent="0.2">
      <c r="A18" s="4">
        <v>0.23082490612691475</v>
      </c>
      <c r="B18" s="4">
        <v>1.75755904574155E-2</v>
      </c>
      <c r="C18" s="4">
        <v>478.73225000000002</v>
      </c>
      <c r="D18" s="4">
        <v>15700</v>
      </c>
      <c r="E18" s="4">
        <v>3049.25</v>
      </c>
      <c r="F18" s="5" t="s">
        <v>55</v>
      </c>
      <c r="G18" s="5" t="s">
        <v>208</v>
      </c>
      <c r="H18" s="5" t="s">
        <v>351</v>
      </c>
      <c r="I18" s="5" t="s">
        <v>352</v>
      </c>
      <c r="J18" s="2"/>
      <c r="K18" s="1"/>
    </row>
    <row r="19" spans="1:11" ht="24" x14ac:dyDescent="0.2">
      <c r="A19" s="4">
        <v>-0.21677822091622787</v>
      </c>
      <c r="B19" s="4">
        <v>-2.9246254425832102E-2</v>
      </c>
      <c r="C19" s="4">
        <v>-449.59933999999998</v>
      </c>
      <c r="D19" s="4">
        <v>3086</v>
      </c>
      <c r="E19" s="4">
        <v>-14569</v>
      </c>
      <c r="F19" s="5" t="s">
        <v>55</v>
      </c>
      <c r="G19" s="5" t="s">
        <v>247</v>
      </c>
      <c r="H19" s="5" t="s">
        <v>353</v>
      </c>
      <c r="I19" s="5" t="s">
        <v>354</v>
      </c>
      <c r="J19" s="2"/>
      <c r="K19" s="1"/>
    </row>
    <row r="20" spans="1:11" ht="24" x14ac:dyDescent="0.2">
      <c r="A20" s="4">
        <v>0.30305362048509704</v>
      </c>
      <c r="B20" s="4">
        <v>1.7832742692527902E-2</v>
      </c>
      <c r="C20" s="4">
        <v>628.53503999999998</v>
      </c>
      <c r="D20" s="4">
        <v>2688</v>
      </c>
      <c r="E20" s="4">
        <v>23383</v>
      </c>
      <c r="F20" s="5" t="s">
        <v>55</v>
      </c>
      <c r="G20" s="5" t="s">
        <v>182</v>
      </c>
      <c r="H20" s="5" t="s">
        <v>355</v>
      </c>
      <c r="I20" s="5" t="s">
        <v>356</v>
      </c>
      <c r="J20" s="2"/>
      <c r="K20" s="1"/>
    </row>
    <row r="21" spans="1:11" x14ac:dyDescent="0.2">
      <c r="A21" s="4">
        <v>0.27676658038473156</v>
      </c>
      <c r="B21" s="4">
        <v>1.78599626823433E-2</v>
      </c>
      <c r="C21" s="4">
        <v>574.01556000000005</v>
      </c>
      <c r="D21" s="4">
        <v>1174</v>
      </c>
      <c r="E21" s="4">
        <v>48894</v>
      </c>
      <c r="F21" s="5" t="s">
        <v>55</v>
      </c>
      <c r="G21" s="5" t="s">
        <v>182</v>
      </c>
      <c r="H21" s="5" t="s">
        <v>357</v>
      </c>
      <c r="I21" s="5" t="s">
        <v>358</v>
      </c>
      <c r="J21" s="2"/>
      <c r="K21" s="1"/>
    </row>
    <row r="22" spans="1:11" x14ac:dyDescent="0.2">
      <c r="A22" s="4">
        <v>0.36254885699292233</v>
      </c>
      <c r="B22" s="4">
        <v>5.6094637894859398E-2</v>
      </c>
      <c r="C22" s="4">
        <v>751.92852000000005</v>
      </c>
      <c r="D22" s="4">
        <v>6027</v>
      </c>
      <c r="E22" s="4">
        <v>12476</v>
      </c>
      <c r="F22" s="5" t="s">
        <v>55</v>
      </c>
      <c r="G22" s="5" t="s">
        <v>182</v>
      </c>
      <c r="H22" s="5" t="s">
        <v>359</v>
      </c>
      <c r="I22" s="5" t="s">
        <v>360</v>
      </c>
      <c r="J22" s="2"/>
      <c r="K22" s="1"/>
    </row>
    <row r="23" spans="1:11" x14ac:dyDescent="0.2">
      <c r="A23" s="4">
        <v>0.17617981460192497</v>
      </c>
      <c r="B23" s="4">
        <v>9.2154686215533601E-3</v>
      </c>
      <c r="C23" s="4">
        <v>365.39800000000002</v>
      </c>
      <c r="D23" s="4">
        <v>9350</v>
      </c>
      <c r="E23" s="4">
        <v>3908</v>
      </c>
      <c r="F23" s="5" t="s">
        <v>55</v>
      </c>
      <c r="G23" s="5" t="s">
        <v>182</v>
      </c>
      <c r="H23" s="5" t="s">
        <v>361</v>
      </c>
      <c r="I23" s="5" t="s">
        <v>362</v>
      </c>
      <c r="J23" s="2"/>
      <c r="K23" s="1"/>
    </row>
    <row r="24" spans="1:11" x14ac:dyDescent="0.2">
      <c r="A24" s="4">
        <v>0.14899492031883255</v>
      </c>
      <c r="B24" s="4">
        <v>2.2653115312944502E-2</v>
      </c>
      <c r="C24" s="4">
        <v>309.01636500000001</v>
      </c>
      <c r="D24" s="4">
        <v>919.5</v>
      </c>
      <c r="E24" s="4">
        <v>33607</v>
      </c>
      <c r="F24" s="5" t="s">
        <v>55</v>
      </c>
      <c r="G24" s="5" t="s">
        <v>182</v>
      </c>
      <c r="H24" s="5" t="s">
        <v>363</v>
      </c>
      <c r="I24" s="5" t="s">
        <v>364</v>
      </c>
      <c r="J24" s="2"/>
      <c r="K24" s="1"/>
    </row>
    <row r="25" spans="1:11" ht="24" x14ac:dyDescent="0.2">
      <c r="A25" s="4">
        <v>4.9841706290210092E-2</v>
      </c>
      <c r="B25" s="4">
        <v>1.2774420358076801E-2</v>
      </c>
      <c r="C25" s="4">
        <v>103.372</v>
      </c>
      <c r="D25" s="4">
        <v>1202</v>
      </c>
      <c r="E25" s="4">
        <v>8600</v>
      </c>
      <c r="F25" s="5" t="s">
        <v>55</v>
      </c>
      <c r="G25" s="5" t="s">
        <v>365</v>
      </c>
      <c r="H25" s="5" t="s">
        <v>366</v>
      </c>
      <c r="I25" s="5" t="s">
        <v>367</v>
      </c>
      <c r="J25" s="2"/>
      <c r="K25" s="1"/>
    </row>
    <row r="26" spans="1:11" ht="24" x14ac:dyDescent="0.2">
      <c r="A26" s="4">
        <v>0.57036522359353514</v>
      </c>
      <c r="B26" s="4">
        <v>5.9265861455259E-2</v>
      </c>
      <c r="C26" s="4">
        <v>1182.94092</v>
      </c>
      <c r="D26" s="4">
        <v>6678</v>
      </c>
      <c r="E26" s="4">
        <v>17714</v>
      </c>
      <c r="F26" s="5" t="s">
        <v>55</v>
      </c>
      <c r="G26" s="5" t="s">
        <v>202</v>
      </c>
      <c r="H26" s="5" t="s">
        <v>368</v>
      </c>
      <c r="I26" s="5" t="s">
        <v>369</v>
      </c>
      <c r="J26" s="2"/>
      <c r="K26" s="1"/>
    </row>
    <row r="27" spans="1:11" x14ac:dyDescent="0.2">
      <c r="A27" s="9">
        <v>2.0723190422426034</v>
      </c>
      <c r="B27" s="10"/>
      <c r="C27" s="9">
        <v>4298.0022150000004</v>
      </c>
      <c r="D27" s="10"/>
      <c r="E27" s="9">
        <v>148392.25</v>
      </c>
      <c r="F27" s="10"/>
      <c r="G27" s="10"/>
      <c r="H27" s="10"/>
      <c r="I27" s="11" t="s">
        <v>370</v>
      </c>
      <c r="J27" s="2"/>
      <c r="K27" s="1"/>
    </row>
    <row r="28" spans="1:11" ht="15.2" customHeight="1" x14ac:dyDescent="0.2">
      <c r="A28" s="26" t="s">
        <v>371</v>
      </c>
      <c r="B28" s="26"/>
      <c r="C28" s="26"/>
      <c r="D28" s="26"/>
      <c r="E28" s="26"/>
      <c r="F28" s="26"/>
      <c r="G28" s="26"/>
      <c r="H28" s="26"/>
      <c r="I28" s="26"/>
      <c r="J28" s="2"/>
      <c r="K28" s="1"/>
    </row>
    <row r="29" spans="1:11" x14ac:dyDescent="0.2">
      <c r="A29" s="4">
        <v>2.9847550460368046E-2</v>
      </c>
      <c r="B29" s="4">
        <v>8.0000000000000002E-3</v>
      </c>
      <c r="C29" s="4">
        <v>61.904000000000003</v>
      </c>
      <c r="D29" s="4">
        <v>773.8</v>
      </c>
      <c r="E29" s="4">
        <v>8000</v>
      </c>
      <c r="F29" s="5" t="s">
        <v>55</v>
      </c>
      <c r="G29" s="5" t="s">
        <v>182</v>
      </c>
      <c r="H29" s="5" t="s">
        <v>372</v>
      </c>
      <c r="I29" s="5" t="s">
        <v>373</v>
      </c>
      <c r="J29" s="2"/>
      <c r="K29" s="1"/>
    </row>
    <row r="30" spans="1:11" x14ac:dyDescent="0.2">
      <c r="A30" s="4">
        <v>2.8023062043754699E-2</v>
      </c>
      <c r="B30" s="4">
        <v>1.48128946247709E-2</v>
      </c>
      <c r="C30" s="4">
        <v>58.12</v>
      </c>
      <c r="D30" s="4">
        <v>2906</v>
      </c>
      <c r="E30" s="4">
        <v>2000</v>
      </c>
      <c r="F30" s="5" t="s">
        <v>55</v>
      </c>
      <c r="G30" s="5" t="s">
        <v>182</v>
      </c>
      <c r="H30" s="5" t="s">
        <v>374</v>
      </c>
      <c r="I30" s="5" t="s">
        <v>375</v>
      </c>
      <c r="J30" s="2"/>
      <c r="K30" s="1"/>
    </row>
    <row r="31" spans="1:11" x14ac:dyDescent="0.2">
      <c r="A31" s="4">
        <v>5.1710722060225728E-2</v>
      </c>
      <c r="B31" s="4">
        <v>1.6132654063688499E-2</v>
      </c>
      <c r="C31" s="4">
        <v>107.24835</v>
      </c>
      <c r="D31" s="4">
        <v>466.5</v>
      </c>
      <c r="E31" s="4">
        <v>22990</v>
      </c>
      <c r="F31" s="5" t="s">
        <v>55</v>
      </c>
      <c r="G31" s="5" t="s">
        <v>376</v>
      </c>
      <c r="H31" s="5" t="s">
        <v>377</v>
      </c>
      <c r="I31" s="5" t="s">
        <v>378</v>
      </c>
      <c r="J31" s="2"/>
      <c r="K31" s="1"/>
    </row>
    <row r="32" spans="1:11" ht="24" x14ac:dyDescent="0.2">
      <c r="A32" s="4">
        <v>0.12664090395802385</v>
      </c>
      <c r="B32" s="4">
        <v>2.91233461878996E-2</v>
      </c>
      <c r="C32" s="4">
        <v>262.654</v>
      </c>
      <c r="D32" s="4">
        <v>3598</v>
      </c>
      <c r="E32" s="4">
        <v>7300</v>
      </c>
      <c r="F32" s="5" t="s">
        <v>55</v>
      </c>
      <c r="G32" s="5" t="s">
        <v>202</v>
      </c>
      <c r="H32" s="5" t="s">
        <v>379</v>
      </c>
      <c r="I32" s="5" t="s">
        <v>380</v>
      </c>
      <c r="J32" s="2"/>
      <c r="K32" s="1"/>
    </row>
    <row r="33" spans="1:11" x14ac:dyDescent="0.2">
      <c r="A33" s="9">
        <v>0.23622223852237231</v>
      </c>
      <c r="B33" s="10"/>
      <c r="C33" s="9">
        <v>489.92635000000001</v>
      </c>
      <c r="D33" s="10"/>
      <c r="E33" s="9">
        <v>40290</v>
      </c>
      <c r="F33" s="10"/>
      <c r="G33" s="10"/>
      <c r="H33" s="10"/>
      <c r="I33" s="11" t="s">
        <v>381</v>
      </c>
      <c r="J33" s="2"/>
      <c r="K33" s="1"/>
    </row>
    <row r="34" spans="1:11" ht="15.2" customHeight="1" x14ac:dyDescent="0.2">
      <c r="A34" s="26" t="s">
        <v>382</v>
      </c>
      <c r="B34" s="26"/>
      <c r="C34" s="26"/>
      <c r="D34" s="26"/>
      <c r="E34" s="26"/>
      <c r="F34" s="26"/>
      <c r="G34" s="26"/>
      <c r="H34" s="26"/>
      <c r="I34" s="26"/>
      <c r="J34" s="2"/>
      <c r="K34" s="1"/>
    </row>
    <row r="35" spans="1:11" x14ac:dyDescent="0.2">
      <c r="A35" s="4">
        <v>4.8215867246652949E-9</v>
      </c>
      <c r="B35" s="4">
        <v>0</v>
      </c>
      <c r="C35" s="4">
        <v>1.0000000000000001E-5</v>
      </c>
      <c r="D35" s="4">
        <v>0</v>
      </c>
      <c r="E35" s="4">
        <v>0</v>
      </c>
      <c r="F35" s="5" t="s">
        <v>57</v>
      </c>
      <c r="G35" s="5" t="s">
        <v>57</v>
      </c>
      <c r="H35" s="5" t="s">
        <v>57</v>
      </c>
      <c r="I35" s="5" t="s">
        <v>57</v>
      </c>
      <c r="J35" s="2"/>
      <c r="K35" s="1"/>
    </row>
    <row r="36" spans="1:11" x14ac:dyDescent="0.2">
      <c r="A36" s="9">
        <v>4.8215867246652949E-9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1" t="s">
        <v>383</v>
      </c>
      <c r="J36" s="2"/>
      <c r="K36" s="1"/>
    </row>
    <row r="37" spans="1:11" x14ac:dyDescent="0.2">
      <c r="A37" s="9">
        <v>3.7390310168687515</v>
      </c>
      <c r="B37" s="10"/>
      <c r="C37" s="9">
        <v>7754.7729209999998</v>
      </c>
      <c r="D37" s="10"/>
      <c r="E37" s="9">
        <v>296210.25</v>
      </c>
      <c r="F37" s="10"/>
      <c r="G37" s="10"/>
      <c r="H37" s="10"/>
      <c r="I37" s="11" t="s">
        <v>91</v>
      </c>
      <c r="J37" s="2"/>
      <c r="K37" s="1"/>
    </row>
    <row r="38" spans="1:11" ht="15.2" customHeight="1" x14ac:dyDescent="0.2">
      <c r="A38" s="26" t="s">
        <v>92</v>
      </c>
      <c r="B38" s="26"/>
      <c r="C38" s="26"/>
      <c r="D38" s="26"/>
      <c r="E38" s="26"/>
      <c r="F38" s="26"/>
      <c r="G38" s="26"/>
      <c r="H38" s="26"/>
      <c r="I38" s="26"/>
      <c r="J38" s="2"/>
      <c r="K38" s="1"/>
    </row>
    <row r="39" spans="1:11" ht="15.2" customHeight="1" x14ac:dyDescent="0.2">
      <c r="A39" s="26" t="s">
        <v>169</v>
      </c>
      <c r="B39" s="26"/>
      <c r="C39" s="26"/>
      <c r="D39" s="26"/>
      <c r="E39" s="26"/>
      <c r="F39" s="26"/>
      <c r="G39" s="26"/>
      <c r="H39" s="26"/>
      <c r="I39" s="26"/>
      <c r="J39" s="2"/>
      <c r="K39" s="1"/>
    </row>
    <row r="40" spans="1:11" x14ac:dyDescent="0.2">
      <c r="A40" s="4">
        <v>4.8215867246652949E-9</v>
      </c>
      <c r="B40" s="4">
        <v>0</v>
      </c>
      <c r="C40" s="4">
        <v>1.0000000000000001E-5</v>
      </c>
      <c r="D40" s="4">
        <v>0</v>
      </c>
      <c r="E40" s="4">
        <v>0</v>
      </c>
      <c r="F40" s="5" t="s">
        <v>57</v>
      </c>
      <c r="G40" s="5" t="s">
        <v>57</v>
      </c>
      <c r="H40" s="5" t="s">
        <v>57</v>
      </c>
      <c r="I40" s="5" t="s">
        <v>57</v>
      </c>
      <c r="J40" s="2"/>
      <c r="K40" s="1"/>
    </row>
    <row r="41" spans="1:11" ht="25.5" x14ac:dyDescent="0.2">
      <c r="A41" s="9">
        <v>4.8215867246652949E-9</v>
      </c>
      <c r="B41" s="10"/>
      <c r="C41" s="9">
        <v>1.0000000000000001E-5</v>
      </c>
      <c r="D41" s="10"/>
      <c r="E41" s="9">
        <v>0</v>
      </c>
      <c r="F41" s="10"/>
      <c r="G41" s="10"/>
      <c r="H41" s="10"/>
      <c r="I41" s="11" t="s">
        <v>170</v>
      </c>
      <c r="J41" s="2"/>
      <c r="K41" s="1"/>
    </row>
    <row r="42" spans="1:11" ht="15.2" customHeight="1" x14ac:dyDescent="0.2">
      <c r="A42" s="26" t="s">
        <v>171</v>
      </c>
      <c r="B42" s="26"/>
      <c r="C42" s="26"/>
      <c r="D42" s="26"/>
      <c r="E42" s="26"/>
      <c r="F42" s="26"/>
      <c r="G42" s="26"/>
      <c r="H42" s="26"/>
      <c r="I42" s="26"/>
      <c r="J42" s="2"/>
      <c r="K42" s="1"/>
    </row>
    <row r="43" spans="1:11" ht="48" x14ac:dyDescent="0.2">
      <c r="A43" s="4">
        <v>0.1737387480057048</v>
      </c>
      <c r="B43" s="4">
        <v>1.3787489929318399E-4</v>
      </c>
      <c r="C43" s="4">
        <v>360.33521313</v>
      </c>
      <c r="D43" s="4">
        <v>9249</v>
      </c>
      <c r="E43" s="4">
        <v>3895.9369999999999</v>
      </c>
      <c r="F43" s="5" t="s">
        <v>36</v>
      </c>
      <c r="G43" s="5" t="s">
        <v>384</v>
      </c>
      <c r="H43" s="5" t="s">
        <v>385</v>
      </c>
      <c r="I43" s="5" t="s">
        <v>386</v>
      </c>
      <c r="J43" s="2"/>
      <c r="K43" s="1"/>
    </row>
    <row r="44" spans="1:11" ht="48" x14ac:dyDescent="0.2">
      <c r="A44" s="4">
        <v>2.5657782242172997E-2</v>
      </c>
      <c r="B44" s="4">
        <v>4.5605739850148398E-5</v>
      </c>
      <c r="C44" s="4">
        <v>53.214395400000001</v>
      </c>
      <c r="D44" s="4">
        <v>4993</v>
      </c>
      <c r="E44" s="4">
        <v>1065.78</v>
      </c>
      <c r="F44" s="5" t="s">
        <v>35</v>
      </c>
      <c r="G44" s="5" t="s">
        <v>384</v>
      </c>
      <c r="H44" s="5" t="s">
        <v>387</v>
      </c>
      <c r="I44" s="5" t="s">
        <v>388</v>
      </c>
      <c r="J44" s="2"/>
      <c r="K44" s="1"/>
    </row>
    <row r="45" spans="1:11" ht="48" x14ac:dyDescent="0.2">
      <c r="A45" s="4">
        <v>0.17333431334499097</v>
      </c>
      <c r="B45" s="4">
        <v>2.3509636012060401E-4</v>
      </c>
      <c r="C45" s="4">
        <v>359.49641320000001</v>
      </c>
      <c r="D45" s="4">
        <v>19147</v>
      </c>
      <c r="E45" s="4">
        <v>1877.56</v>
      </c>
      <c r="F45" s="5" t="s">
        <v>36</v>
      </c>
      <c r="G45" s="5" t="s">
        <v>384</v>
      </c>
      <c r="H45" s="5" t="s">
        <v>389</v>
      </c>
      <c r="I45" s="5" t="s">
        <v>390</v>
      </c>
      <c r="J45" s="2"/>
      <c r="K45" s="1"/>
    </row>
    <row r="46" spans="1:11" ht="24" x14ac:dyDescent="0.2">
      <c r="A46" s="4">
        <v>0.17860971301949541</v>
      </c>
      <c r="B46" s="4">
        <v>3.8921069968692301E-5</v>
      </c>
      <c r="C46" s="4">
        <v>370.43762400000003</v>
      </c>
      <c r="D46" s="4">
        <v>5256</v>
      </c>
      <c r="E46" s="4">
        <v>7047.9</v>
      </c>
      <c r="F46" s="5" t="s">
        <v>35</v>
      </c>
      <c r="G46" s="5" t="s">
        <v>283</v>
      </c>
      <c r="H46" s="5" t="s">
        <v>391</v>
      </c>
      <c r="I46" s="5" t="s">
        <v>392</v>
      </c>
      <c r="J46" s="2"/>
      <c r="K46" s="1"/>
    </row>
    <row r="47" spans="1:11" ht="24" x14ac:dyDescent="0.2">
      <c r="A47" s="4">
        <v>6.7831509232261875E-2</v>
      </c>
      <c r="B47" s="4">
        <v>0</v>
      </c>
      <c r="C47" s="4">
        <v>140.68296000000001</v>
      </c>
      <c r="D47" s="4">
        <v>6820</v>
      </c>
      <c r="E47" s="4">
        <v>2062.8000000000002</v>
      </c>
      <c r="F47" s="5" t="s">
        <v>35</v>
      </c>
      <c r="G47" s="5" t="s">
        <v>296</v>
      </c>
      <c r="H47" s="5" t="s">
        <v>393</v>
      </c>
      <c r="I47" s="5" t="s">
        <v>394</v>
      </c>
      <c r="J47" s="2"/>
      <c r="K47" s="1"/>
    </row>
    <row r="48" spans="1:11" ht="24" x14ac:dyDescent="0.2">
      <c r="A48" s="4">
        <v>0.17083246248516007</v>
      </c>
      <c r="B48" s="4">
        <v>1.1041725453630901E-4</v>
      </c>
      <c r="C48" s="4">
        <v>354.3075594</v>
      </c>
      <c r="D48" s="4">
        <v>12723</v>
      </c>
      <c r="E48" s="4">
        <v>2784.78</v>
      </c>
      <c r="F48" s="5" t="s">
        <v>35</v>
      </c>
      <c r="G48" s="5" t="s">
        <v>296</v>
      </c>
      <c r="H48" s="5" t="s">
        <v>395</v>
      </c>
      <c r="I48" s="5" t="s">
        <v>396</v>
      </c>
      <c r="J48" s="2"/>
      <c r="K48" s="1"/>
    </row>
    <row r="49" spans="1:11" ht="24" x14ac:dyDescent="0.2">
      <c r="A49" s="4">
        <v>4.8999986307013237E-2</v>
      </c>
      <c r="B49" s="4">
        <v>1.1557060805502701E-3</v>
      </c>
      <c r="C49" s="4">
        <v>101.626267669</v>
      </c>
      <c r="D49" s="4">
        <v>3270.5</v>
      </c>
      <c r="E49" s="4">
        <v>3107.3618000000001</v>
      </c>
      <c r="F49" s="5" t="s">
        <v>36</v>
      </c>
      <c r="G49" s="5" t="s">
        <v>296</v>
      </c>
      <c r="H49" s="5" t="s">
        <v>397</v>
      </c>
      <c r="I49" s="5" t="s">
        <v>398</v>
      </c>
      <c r="J49" s="2"/>
      <c r="K49" s="1"/>
    </row>
    <row r="50" spans="1:11" ht="36" x14ac:dyDescent="0.2">
      <c r="A50" s="4">
        <v>4.9888980983728091E-2</v>
      </c>
      <c r="B50" s="4">
        <v>2.12364322793771E-4</v>
      </c>
      <c r="C50" s="4">
        <v>103.47004800000001</v>
      </c>
      <c r="D50" s="4">
        <v>3344</v>
      </c>
      <c r="E50" s="4">
        <v>3094.2</v>
      </c>
      <c r="F50" s="5" t="s">
        <v>35</v>
      </c>
      <c r="G50" s="5" t="s">
        <v>257</v>
      </c>
      <c r="H50" s="5" t="s">
        <v>399</v>
      </c>
      <c r="I50" s="5" t="s">
        <v>400</v>
      </c>
      <c r="J50" s="2"/>
      <c r="K50" s="1"/>
    </row>
    <row r="51" spans="1:11" ht="24" x14ac:dyDescent="0.2">
      <c r="A51" s="4">
        <v>9.7594821750963304E-2</v>
      </c>
      <c r="B51" s="4">
        <v>4.2713138561421501E-5</v>
      </c>
      <c r="C51" s="4">
        <v>202.41225</v>
      </c>
      <c r="D51" s="4">
        <v>4710</v>
      </c>
      <c r="E51" s="4">
        <v>4297.5</v>
      </c>
      <c r="F51" s="5" t="s">
        <v>35</v>
      </c>
      <c r="G51" s="5" t="s">
        <v>257</v>
      </c>
      <c r="H51" s="5" t="s">
        <v>401</v>
      </c>
      <c r="I51" s="5" t="s">
        <v>402</v>
      </c>
      <c r="J51" s="2"/>
      <c r="K51" s="1"/>
    </row>
    <row r="52" spans="1:11" ht="24" x14ac:dyDescent="0.2">
      <c r="A52" s="4">
        <v>0.11079676959621207</v>
      </c>
      <c r="B52" s="4">
        <v>3.0649615968238503E-5</v>
      </c>
      <c r="C52" s="4">
        <v>229.7931696</v>
      </c>
      <c r="D52" s="4">
        <v>5762</v>
      </c>
      <c r="E52" s="4">
        <v>3988.08</v>
      </c>
      <c r="F52" s="5" t="s">
        <v>35</v>
      </c>
      <c r="G52" s="5" t="s">
        <v>257</v>
      </c>
      <c r="H52" s="5" t="s">
        <v>403</v>
      </c>
      <c r="I52" s="5" t="s">
        <v>404</v>
      </c>
      <c r="J52" s="2"/>
      <c r="K52" s="1"/>
    </row>
    <row r="53" spans="1:11" ht="24" x14ac:dyDescent="0.2">
      <c r="A53" s="4">
        <v>6.73448599508914E-2</v>
      </c>
      <c r="B53" s="4">
        <v>5.67029996768223E-5</v>
      </c>
      <c r="C53" s="4">
        <v>139.67364645000001</v>
      </c>
      <c r="D53" s="4">
        <v>1235</v>
      </c>
      <c r="E53" s="4">
        <v>11309.607</v>
      </c>
      <c r="F53" s="5" t="s">
        <v>38</v>
      </c>
      <c r="G53" s="5" t="s">
        <v>274</v>
      </c>
      <c r="H53" s="5" t="s">
        <v>405</v>
      </c>
      <c r="I53" s="5" t="s">
        <v>406</v>
      </c>
      <c r="J53" s="2"/>
      <c r="K53" s="1"/>
    </row>
    <row r="54" spans="1:11" ht="24" x14ac:dyDescent="0.2">
      <c r="A54" s="4">
        <v>7.0060881628434324E-2</v>
      </c>
      <c r="B54" s="4">
        <v>3.5417658971767198E-5</v>
      </c>
      <c r="C54" s="4">
        <v>145.30669182</v>
      </c>
      <c r="D54" s="4">
        <v>8573</v>
      </c>
      <c r="E54" s="4">
        <v>1694.934</v>
      </c>
      <c r="F54" s="5" t="s">
        <v>35</v>
      </c>
      <c r="G54" s="5" t="s">
        <v>274</v>
      </c>
      <c r="H54" s="5" t="s">
        <v>407</v>
      </c>
      <c r="I54" s="5" t="s">
        <v>408</v>
      </c>
      <c r="J54" s="2"/>
      <c r="K54" s="1"/>
    </row>
    <row r="55" spans="1:11" ht="24" x14ac:dyDescent="0.2">
      <c r="A55" s="4">
        <v>0.12475202514076458</v>
      </c>
      <c r="B55" s="4">
        <v>2.3851851851851901E-4</v>
      </c>
      <c r="C55" s="4">
        <v>258.73645391999997</v>
      </c>
      <c r="D55" s="4">
        <v>11686</v>
      </c>
      <c r="E55" s="4">
        <v>2214.0720000000001</v>
      </c>
      <c r="F55" s="5" t="s">
        <v>35</v>
      </c>
      <c r="G55" s="5" t="s">
        <v>274</v>
      </c>
      <c r="H55" s="5" t="s">
        <v>409</v>
      </c>
      <c r="I55" s="5" t="s">
        <v>410</v>
      </c>
      <c r="J55" s="2"/>
      <c r="K55" s="1"/>
    </row>
    <row r="56" spans="1:11" ht="24" x14ac:dyDescent="0.2">
      <c r="A56" s="4">
        <v>8.6061227338432258E-2</v>
      </c>
      <c r="B56" s="4">
        <v>1.6208706390861399E-4</v>
      </c>
      <c r="C56" s="4">
        <v>178.49150549999999</v>
      </c>
      <c r="D56" s="4">
        <v>9889</v>
      </c>
      <c r="E56" s="4">
        <v>1804.95</v>
      </c>
      <c r="F56" s="5" t="s">
        <v>35</v>
      </c>
      <c r="G56" s="5" t="s">
        <v>274</v>
      </c>
      <c r="H56" s="5" t="s">
        <v>411</v>
      </c>
      <c r="I56" s="5" t="s">
        <v>412</v>
      </c>
      <c r="J56" s="2"/>
      <c r="K56" s="1"/>
    </row>
    <row r="57" spans="1:11" ht="24" x14ac:dyDescent="0.2">
      <c r="A57" s="4">
        <v>7.4004723600697972E-2</v>
      </c>
      <c r="B57" s="4">
        <v>5.3560215225876403E-5</v>
      </c>
      <c r="C57" s="4">
        <v>153.48624390000001</v>
      </c>
      <c r="D57" s="4">
        <v>10263</v>
      </c>
      <c r="E57" s="4">
        <v>1495.53</v>
      </c>
      <c r="F57" s="5" t="s">
        <v>35</v>
      </c>
      <c r="G57" s="5" t="s">
        <v>274</v>
      </c>
      <c r="H57" s="5" t="s">
        <v>413</v>
      </c>
      <c r="I57" s="5" t="s">
        <v>414</v>
      </c>
      <c r="J57" s="2"/>
      <c r="K57" s="1"/>
    </row>
    <row r="58" spans="1:11" ht="24" x14ac:dyDescent="0.2">
      <c r="A58" s="4">
        <v>6.0951550876504799E-2</v>
      </c>
      <c r="B58" s="4">
        <v>1.3008130081300801E-4</v>
      </c>
      <c r="C58" s="4">
        <v>126.41388480000001</v>
      </c>
      <c r="D58" s="4">
        <v>22981</v>
      </c>
      <c r="E58" s="4">
        <v>550.08000000000004</v>
      </c>
      <c r="F58" s="5" t="s">
        <v>35</v>
      </c>
      <c r="G58" s="5" t="s">
        <v>274</v>
      </c>
      <c r="H58" s="5" t="s">
        <v>415</v>
      </c>
      <c r="I58" s="5" t="s">
        <v>416</v>
      </c>
      <c r="J58" s="2"/>
      <c r="K58" s="1"/>
    </row>
    <row r="59" spans="1:11" ht="24" x14ac:dyDescent="0.2">
      <c r="A59" s="4">
        <v>5.9438437444754834E-2</v>
      </c>
      <c r="B59" s="4">
        <v>2.27924500009372E-5</v>
      </c>
      <c r="C59" s="4">
        <v>123.2756784</v>
      </c>
      <c r="D59" s="4">
        <v>11795</v>
      </c>
      <c r="E59" s="4">
        <v>1045.152</v>
      </c>
      <c r="F59" s="5" t="s">
        <v>35</v>
      </c>
      <c r="G59" s="5" t="s">
        <v>274</v>
      </c>
      <c r="H59" s="5" t="s">
        <v>417</v>
      </c>
      <c r="I59" s="5" t="s">
        <v>418</v>
      </c>
      <c r="J59" s="2"/>
      <c r="K59" s="1"/>
    </row>
    <row r="60" spans="1:11" ht="36" x14ac:dyDescent="0.2">
      <c r="A60" s="4">
        <v>7.0882601018500899E-2</v>
      </c>
      <c r="B60" s="4">
        <v>2.70971461516287E-4</v>
      </c>
      <c r="C60" s="4">
        <v>147.01094280000001</v>
      </c>
      <c r="D60" s="4">
        <v>4549</v>
      </c>
      <c r="E60" s="4">
        <v>3231.72</v>
      </c>
      <c r="F60" s="5" t="s">
        <v>35</v>
      </c>
      <c r="G60" s="5" t="s">
        <v>274</v>
      </c>
      <c r="H60" s="5" t="s">
        <v>419</v>
      </c>
      <c r="I60" s="5" t="s">
        <v>420</v>
      </c>
      <c r="J60" s="2"/>
      <c r="K60" s="1"/>
    </row>
    <row r="61" spans="1:11" ht="24" x14ac:dyDescent="0.2">
      <c r="A61" s="4">
        <v>0.10891167692028519</v>
      </c>
      <c r="B61" s="4">
        <v>3.8772769415357803E-5</v>
      </c>
      <c r="C61" s="4">
        <v>225.883476</v>
      </c>
      <c r="D61" s="4">
        <v>7220</v>
      </c>
      <c r="E61" s="4">
        <v>3128.58</v>
      </c>
      <c r="F61" s="5" t="s">
        <v>35</v>
      </c>
      <c r="G61" s="5" t="s">
        <v>274</v>
      </c>
      <c r="H61" s="5" t="s">
        <v>421</v>
      </c>
      <c r="I61" s="5" t="s">
        <v>422</v>
      </c>
      <c r="J61" s="2"/>
      <c r="K61" s="1"/>
    </row>
    <row r="62" spans="1:11" ht="36" x14ac:dyDescent="0.2">
      <c r="A62" s="4">
        <v>7.5440838655032524E-2</v>
      </c>
      <c r="B62" s="4">
        <v>6.0651018703841101E-5</v>
      </c>
      <c r="C62" s="4">
        <v>156.46475520000001</v>
      </c>
      <c r="D62" s="4">
        <v>4376</v>
      </c>
      <c r="E62" s="4">
        <v>3575.52</v>
      </c>
      <c r="F62" s="5" t="s">
        <v>35</v>
      </c>
      <c r="G62" s="5" t="s">
        <v>266</v>
      </c>
      <c r="H62" s="5" t="s">
        <v>423</v>
      </c>
      <c r="I62" s="5" t="s">
        <v>424</v>
      </c>
      <c r="J62" s="2"/>
      <c r="K62" s="1"/>
    </row>
    <row r="63" spans="1:11" ht="36" x14ac:dyDescent="0.2">
      <c r="A63" s="4">
        <v>5.0858712970552951E-2</v>
      </c>
      <c r="B63" s="4">
        <v>9.0078368180316896E-5</v>
      </c>
      <c r="C63" s="4">
        <v>105.481278</v>
      </c>
      <c r="D63" s="4">
        <v>6818</v>
      </c>
      <c r="E63" s="4">
        <v>1547.1</v>
      </c>
      <c r="F63" s="5" t="s">
        <v>35</v>
      </c>
      <c r="G63" s="5" t="s">
        <v>425</v>
      </c>
      <c r="H63" s="5" t="s">
        <v>426</v>
      </c>
      <c r="I63" s="5" t="s">
        <v>427</v>
      </c>
      <c r="J63" s="2"/>
      <c r="K63" s="1"/>
    </row>
    <row r="64" spans="1:11" ht="24" x14ac:dyDescent="0.2">
      <c r="A64" s="4">
        <v>0.12207023979549594</v>
      </c>
      <c r="B64" s="4">
        <v>6.9136039038453795E-5</v>
      </c>
      <c r="C64" s="4">
        <v>253.17441491</v>
      </c>
      <c r="D64" s="4">
        <v>8494</v>
      </c>
      <c r="E64" s="4">
        <v>2980.6264999999999</v>
      </c>
      <c r="F64" s="5" t="s">
        <v>36</v>
      </c>
      <c r="G64" s="5" t="s">
        <v>323</v>
      </c>
      <c r="H64" s="5" t="s">
        <v>428</v>
      </c>
      <c r="I64" s="5" t="s">
        <v>429</v>
      </c>
      <c r="J64" s="2"/>
      <c r="K64" s="1"/>
    </row>
    <row r="65" spans="1:11" ht="36" x14ac:dyDescent="0.2">
      <c r="A65" s="4">
        <v>7.2605574398168879E-2</v>
      </c>
      <c r="B65" s="4">
        <v>1.2659830358273199E-4</v>
      </c>
      <c r="C65" s="4">
        <v>150.58439999999999</v>
      </c>
      <c r="D65" s="4">
        <v>3650</v>
      </c>
      <c r="E65" s="4">
        <v>4125.6000000000004</v>
      </c>
      <c r="F65" s="5" t="s">
        <v>35</v>
      </c>
      <c r="G65" s="5" t="s">
        <v>323</v>
      </c>
      <c r="H65" s="5" t="s">
        <v>430</v>
      </c>
      <c r="I65" s="5" t="s">
        <v>431</v>
      </c>
      <c r="J65" s="2"/>
      <c r="K65" s="1"/>
    </row>
    <row r="66" spans="1:11" ht="24" x14ac:dyDescent="0.2">
      <c r="A66" s="4">
        <v>5.657853057405119E-2</v>
      </c>
      <c r="B66" s="4">
        <v>2.5909592061742001E-4</v>
      </c>
      <c r="C66" s="4">
        <v>117.34421426999999</v>
      </c>
      <c r="D66" s="4">
        <v>5319</v>
      </c>
      <c r="E66" s="4">
        <v>2206.1329999999998</v>
      </c>
      <c r="F66" s="5" t="s">
        <v>36</v>
      </c>
      <c r="G66" s="5" t="s">
        <v>323</v>
      </c>
      <c r="H66" s="5" t="s">
        <v>432</v>
      </c>
      <c r="I66" s="5" t="s">
        <v>433</v>
      </c>
      <c r="J66" s="2"/>
      <c r="K66" s="1"/>
    </row>
    <row r="67" spans="1:11" ht="48" x14ac:dyDescent="0.2">
      <c r="A67" s="4">
        <v>0.13297760680870108</v>
      </c>
      <c r="B67" s="4">
        <v>5.7821449676257697E-5</v>
      </c>
      <c r="C67" s="4">
        <v>275.79635999999999</v>
      </c>
      <c r="D67" s="4">
        <v>5348</v>
      </c>
      <c r="E67" s="4">
        <v>5157</v>
      </c>
      <c r="F67" s="5" t="s">
        <v>35</v>
      </c>
      <c r="G67" s="5" t="s">
        <v>434</v>
      </c>
      <c r="H67" s="5" t="s">
        <v>435</v>
      </c>
      <c r="I67" s="5" t="s">
        <v>436</v>
      </c>
      <c r="J67" s="2"/>
      <c r="K67" s="1"/>
    </row>
    <row r="68" spans="1:11" ht="48" x14ac:dyDescent="0.2">
      <c r="A68" s="4">
        <v>0.13519634105843087</v>
      </c>
      <c r="B68" s="4">
        <v>3.3811797699226903E-5</v>
      </c>
      <c r="C68" s="4">
        <v>280.39802823999997</v>
      </c>
      <c r="D68" s="4">
        <v>8030</v>
      </c>
      <c r="E68" s="4">
        <v>3491.8807999999999</v>
      </c>
      <c r="F68" s="5" t="s">
        <v>37</v>
      </c>
      <c r="G68" s="5" t="s">
        <v>434</v>
      </c>
      <c r="H68" s="5" t="s">
        <v>437</v>
      </c>
      <c r="I68" s="5" t="s">
        <v>438</v>
      </c>
      <c r="J68" s="2"/>
      <c r="K68" s="1"/>
    </row>
    <row r="69" spans="1:11" ht="48" x14ac:dyDescent="0.2">
      <c r="A69" s="4">
        <v>9.741479971033222E-2</v>
      </c>
      <c r="B69" s="4">
        <v>2.9337058053148399E-5</v>
      </c>
      <c r="C69" s="4">
        <v>202.03888319999999</v>
      </c>
      <c r="D69" s="4">
        <v>2968</v>
      </c>
      <c r="E69" s="4">
        <v>6807.24</v>
      </c>
      <c r="F69" s="5" t="s">
        <v>35</v>
      </c>
      <c r="G69" s="5" t="s">
        <v>434</v>
      </c>
      <c r="H69" s="5" t="s">
        <v>439</v>
      </c>
      <c r="I69" s="5" t="s">
        <v>440</v>
      </c>
      <c r="J69" s="2"/>
      <c r="K69" s="1"/>
    </row>
    <row r="70" spans="1:11" ht="48" x14ac:dyDescent="0.2">
      <c r="A70" s="4">
        <v>0.13694665681745832</v>
      </c>
      <c r="B70" s="4">
        <v>3.9569405163665002E-5</v>
      </c>
      <c r="C70" s="4">
        <v>284.02819369999997</v>
      </c>
      <c r="D70" s="4">
        <v>26450</v>
      </c>
      <c r="E70" s="4">
        <v>1073.8306</v>
      </c>
      <c r="F70" s="5" t="s">
        <v>37</v>
      </c>
      <c r="G70" s="5" t="s">
        <v>434</v>
      </c>
      <c r="H70" s="5" t="s">
        <v>441</v>
      </c>
      <c r="I70" s="5" t="s">
        <v>442</v>
      </c>
      <c r="J70" s="2"/>
      <c r="K70" s="1"/>
    </row>
    <row r="71" spans="1:11" ht="48" x14ac:dyDescent="0.2">
      <c r="A71" s="4">
        <v>7.0510290242020809E-2</v>
      </c>
      <c r="B71" s="4">
        <v>3.0391430224505301E-5</v>
      </c>
      <c r="C71" s="4">
        <v>146.23876799999999</v>
      </c>
      <c r="D71" s="4">
        <v>5317</v>
      </c>
      <c r="E71" s="4">
        <v>2750.4</v>
      </c>
      <c r="F71" s="5" t="s">
        <v>35</v>
      </c>
      <c r="G71" s="5" t="s">
        <v>434</v>
      </c>
      <c r="H71" s="5" t="s">
        <v>443</v>
      </c>
      <c r="I71" s="5" t="s">
        <v>444</v>
      </c>
      <c r="J71" s="2"/>
      <c r="K71" s="1"/>
    </row>
    <row r="72" spans="1:11" ht="48" x14ac:dyDescent="0.2">
      <c r="A72" s="4">
        <v>0.10204862671199069</v>
      </c>
      <c r="B72" s="4">
        <v>2.61044746474477E-4</v>
      </c>
      <c r="C72" s="4">
        <v>211.64946839999999</v>
      </c>
      <c r="D72" s="4">
        <v>22305</v>
      </c>
      <c r="E72" s="4">
        <v>948.88800000000003</v>
      </c>
      <c r="F72" s="5" t="s">
        <v>35</v>
      </c>
      <c r="G72" s="5" t="s">
        <v>434</v>
      </c>
      <c r="H72" s="5" t="s">
        <v>445</v>
      </c>
      <c r="I72" s="5" t="s">
        <v>446</v>
      </c>
      <c r="J72" s="2"/>
      <c r="K72" s="1"/>
    </row>
    <row r="73" spans="1:11" ht="24" x14ac:dyDescent="0.2">
      <c r="A73" s="4">
        <v>2.4685895295377416E-2</v>
      </c>
      <c r="B73" s="4">
        <v>3.8942668374544499E-3</v>
      </c>
      <c r="C73" s="4">
        <v>51.198695999999998</v>
      </c>
      <c r="D73" s="4">
        <v>73</v>
      </c>
      <c r="E73" s="4">
        <v>70135.199999999997</v>
      </c>
      <c r="F73" s="5" t="s">
        <v>35</v>
      </c>
      <c r="G73" s="5" t="s">
        <v>269</v>
      </c>
      <c r="H73" s="5" t="s">
        <v>447</v>
      </c>
      <c r="I73" s="5" t="s">
        <v>448</v>
      </c>
      <c r="J73" s="2"/>
      <c r="K73" s="1"/>
    </row>
    <row r="74" spans="1:11" ht="24" x14ac:dyDescent="0.2">
      <c r="A74" s="4">
        <v>0.11695166312843715</v>
      </c>
      <c r="B74" s="4">
        <v>8.3990654205607501E-2</v>
      </c>
      <c r="C74" s="4">
        <v>242.55845597499999</v>
      </c>
      <c r="D74" s="4">
        <v>575</v>
      </c>
      <c r="E74" s="4">
        <v>42184.079299999998</v>
      </c>
      <c r="F74" s="5" t="s">
        <v>36</v>
      </c>
      <c r="G74" s="5" t="s">
        <v>269</v>
      </c>
      <c r="H74" s="5" t="s">
        <v>449</v>
      </c>
      <c r="I74" s="5" t="s">
        <v>450</v>
      </c>
      <c r="J74" s="2"/>
      <c r="K74" s="1"/>
    </row>
    <row r="75" spans="1:11" ht="24" x14ac:dyDescent="0.2">
      <c r="A75" s="4">
        <v>0.20386675386406189</v>
      </c>
      <c r="B75" s="4">
        <v>4.3621399176954699E-4</v>
      </c>
      <c r="C75" s="4">
        <v>422.82087932000002</v>
      </c>
      <c r="D75" s="4">
        <v>21245</v>
      </c>
      <c r="E75" s="4">
        <v>1990.2136</v>
      </c>
      <c r="F75" s="5" t="s">
        <v>36</v>
      </c>
      <c r="G75" s="5" t="s">
        <v>269</v>
      </c>
      <c r="H75" s="5" t="s">
        <v>451</v>
      </c>
      <c r="I75" s="5" t="s">
        <v>452</v>
      </c>
      <c r="J75" s="2"/>
      <c r="K75" s="1"/>
    </row>
    <row r="76" spans="1:11" ht="24" x14ac:dyDescent="0.2">
      <c r="A76" s="4">
        <v>3.2302518428818199E-2</v>
      </c>
      <c r="B76" s="4">
        <v>1.34628157030282E-5</v>
      </c>
      <c r="C76" s="4">
        <v>66.995618399999998</v>
      </c>
      <c r="D76" s="4">
        <v>32478</v>
      </c>
      <c r="E76" s="4">
        <v>206.28</v>
      </c>
      <c r="F76" s="5" t="s">
        <v>35</v>
      </c>
      <c r="G76" s="5" t="s">
        <v>453</v>
      </c>
      <c r="H76" s="5" t="s">
        <v>454</v>
      </c>
      <c r="I76" s="5" t="s">
        <v>455</v>
      </c>
      <c r="J76" s="2"/>
      <c r="K76" s="1"/>
    </row>
    <row r="77" spans="1:11" ht="36" x14ac:dyDescent="0.2">
      <c r="A77" s="4">
        <v>7.4417729967394389E-2</v>
      </c>
      <c r="B77" s="4">
        <v>2.2009081642109199E-4</v>
      </c>
      <c r="C77" s="4">
        <v>154.34282160000001</v>
      </c>
      <c r="D77" s="4">
        <v>7876</v>
      </c>
      <c r="E77" s="4">
        <v>1959.66</v>
      </c>
      <c r="F77" s="5" t="s">
        <v>35</v>
      </c>
      <c r="G77" s="5" t="s">
        <v>453</v>
      </c>
      <c r="H77" s="5" t="s">
        <v>456</v>
      </c>
      <c r="I77" s="5" t="s">
        <v>457</v>
      </c>
      <c r="J77" s="2"/>
      <c r="K77" s="1"/>
    </row>
    <row r="78" spans="1:11" ht="24" x14ac:dyDescent="0.2">
      <c r="A78" s="4">
        <v>0.12762667543524697</v>
      </c>
      <c r="B78" s="4">
        <v>1.2825651302605199E-4</v>
      </c>
      <c r="C78" s="4">
        <v>264.69849599999998</v>
      </c>
      <c r="D78" s="4">
        <v>120300</v>
      </c>
      <c r="E78" s="4">
        <v>220.03200000000001</v>
      </c>
      <c r="F78" s="5" t="s">
        <v>35</v>
      </c>
      <c r="G78" s="5" t="s">
        <v>453</v>
      </c>
      <c r="H78" s="5" t="s">
        <v>458</v>
      </c>
      <c r="I78" s="5" t="s">
        <v>459</v>
      </c>
      <c r="J78" s="2"/>
      <c r="K78" s="1"/>
    </row>
    <row r="79" spans="1:11" ht="24" x14ac:dyDescent="0.2">
      <c r="A79" s="4">
        <v>0.10132041600803829</v>
      </c>
      <c r="B79" s="4">
        <v>1.5768545180309899E-4</v>
      </c>
      <c r="C79" s="4">
        <v>210.13915499999999</v>
      </c>
      <c r="D79" s="4">
        <v>5315</v>
      </c>
      <c r="E79" s="4">
        <v>3953.7</v>
      </c>
      <c r="F79" s="5" t="s">
        <v>35</v>
      </c>
      <c r="G79" s="5" t="s">
        <v>453</v>
      </c>
      <c r="H79" s="5" t="s">
        <v>460</v>
      </c>
      <c r="I79" s="5" t="s">
        <v>461</v>
      </c>
      <c r="J79" s="2"/>
      <c r="K79" s="1"/>
    </row>
    <row r="80" spans="1:11" ht="48" x14ac:dyDescent="0.2">
      <c r="A80" s="4">
        <v>0.13492701675144642</v>
      </c>
      <c r="B80" s="4">
        <v>4.2770002613722402E-5</v>
      </c>
      <c r="C80" s="4">
        <v>279.839448</v>
      </c>
      <c r="D80" s="4">
        <v>64600</v>
      </c>
      <c r="E80" s="4">
        <v>433.18799999999999</v>
      </c>
      <c r="F80" s="5" t="s">
        <v>35</v>
      </c>
      <c r="G80" s="5" t="s">
        <v>462</v>
      </c>
      <c r="H80" s="5" t="s">
        <v>463</v>
      </c>
      <c r="I80" s="5" t="s">
        <v>464</v>
      </c>
      <c r="J80" s="2"/>
      <c r="K80" s="1"/>
    </row>
    <row r="81" spans="1:11" ht="48" x14ac:dyDescent="0.2">
      <c r="A81" s="4">
        <v>0.11013062173941646</v>
      </c>
      <c r="B81" s="4">
        <v>5.8773395823115198E-5</v>
      </c>
      <c r="C81" s="4">
        <v>228.41157491999999</v>
      </c>
      <c r="D81" s="4">
        <v>2139</v>
      </c>
      <c r="E81" s="4">
        <v>10678.428</v>
      </c>
      <c r="F81" s="5" t="s">
        <v>35</v>
      </c>
      <c r="G81" s="5" t="s">
        <v>462</v>
      </c>
      <c r="H81" s="5" t="s">
        <v>465</v>
      </c>
      <c r="I81" s="5" t="s">
        <v>466</v>
      </c>
      <c r="J81" s="2"/>
      <c r="K81" s="1"/>
    </row>
    <row r="82" spans="1:11" ht="24" x14ac:dyDescent="0.2">
      <c r="A82" s="4">
        <v>3.4825810788381956E-2</v>
      </c>
      <c r="B82" s="4">
        <v>2.04918032786885E-4</v>
      </c>
      <c r="C82" s="4">
        <v>72.228942000000004</v>
      </c>
      <c r="D82" s="4">
        <v>21009</v>
      </c>
      <c r="E82" s="4">
        <v>343.8</v>
      </c>
      <c r="F82" s="5" t="s">
        <v>35</v>
      </c>
      <c r="G82" s="5" t="s">
        <v>467</v>
      </c>
      <c r="H82" s="5" t="s">
        <v>468</v>
      </c>
      <c r="I82" s="5" t="s">
        <v>469</v>
      </c>
      <c r="J82" s="2"/>
      <c r="K82" s="1"/>
    </row>
    <row r="83" spans="1:11" ht="24" x14ac:dyDescent="0.2">
      <c r="A83" s="4">
        <v>8.528827635016463E-2</v>
      </c>
      <c r="B83" s="4">
        <v>3.6367844213380103E-5</v>
      </c>
      <c r="C83" s="4">
        <v>176.88840048</v>
      </c>
      <c r="D83" s="4">
        <v>58467</v>
      </c>
      <c r="E83" s="4">
        <v>302.54399999999998</v>
      </c>
      <c r="F83" s="5" t="s">
        <v>35</v>
      </c>
      <c r="G83" s="5" t="s">
        <v>467</v>
      </c>
      <c r="H83" s="5" t="s">
        <v>470</v>
      </c>
      <c r="I83" s="5" t="s">
        <v>471</v>
      </c>
      <c r="J83" s="2"/>
      <c r="K83" s="1"/>
    </row>
    <row r="84" spans="1:11" ht="24" x14ac:dyDescent="0.2">
      <c r="A84" s="4">
        <v>8.1057658935643373E-2</v>
      </c>
      <c r="B84" s="4">
        <v>2.99929428369795E-5</v>
      </c>
      <c r="C84" s="4">
        <v>168.11407439999999</v>
      </c>
      <c r="D84" s="4">
        <v>57528</v>
      </c>
      <c r="E84" s="4">
        <v>292.23</v>
      </c>
      <c r="F84" s="5" t="s">
        <v>35</v>
      </c>
      <c r="G84" s="5" t="s">
        <v>467</v>
      </c>
      <c r="H84" s="5" t="s">
        <v>472</v>
      </c>
      <c r="I84" s="5" t="s">
        <v>473</v>
      </c>
      <c r="J84" s="2"/>
      <c r="K84" s="1"/>
    </row>
    <row r="85" spans="1:11" ht="24" x14ac:dyDescent="0.2">
      <c r="A85" s="4">
        <v>0.18041490641035401</v>
      </c>
      <c r="B85" s="4">
        <v>3.1596486954888E-5</v>
      </c>
      <c r="C85" s="4">
        <v>374.18160599999999</v>
      </c>
      <c r="D85" s="4">
        <v>4170</v>
      </c>
      <c r="E85" s="4">
        <v>8973.18</v>
      </c>
      <c r="F85" s="5" t="s">
        <v>35</v>
      </c>
      <c r="G85" s="5" t="s">
        <v>467</v>
      </c>
      <c r="H85" s="5" t="s">
        <v>474</v>
      </c>
      <c r="I85" s="5" t="s">
        <v>475</v>
      </c>
      <c r="J85" s="2"/>
      <c r="K85" s="1"/>
    </row>
    <row r="86" spans="1:11" ht="24" x14ac:dyDescent="0.2">
      <c r="A86" s="4">
        <v>0.10365589531784605</v>
      </c>
      <c r="B86" s="4">
        <v>1.2683573347394499E-4</v>
      </c>
      <c r="C86" s="4">
        <v>214.9829532</v>
      </c>
      <c r="D86" s="4">
        <v>3513</v>
      </c>
      <c r="E86" s="4">
        <v>6119.64</v>
      </c>
      <c r="F86" s="5" t="s">
        <v>35</v>
      </c>
      <c r="G86" s="5" t="s">
        <v>467</v>
      </c>
      <c r="H86" s="5" t="s">
        <v>476</v>
      </c>
      <c r="I86" s="5" t="s">
        <v>477</v>
      </c>
      <c r="J86" s="2"/>
      <c r="K86" s="1"/>
    </row>
    <row r="87" spans="1:11" ht="48" x14ac:dyDescent="0.2">
      <c r="A87" s="4">
        <v>0.20950321915976469</v>
      </c>
      <c r="B87" s="4">
        <v>1.49978771387138E-4</v>
      </c>
      <c r="C87" s="4">
        <v>434.51094239999998</v>
      </c>
      <c r="D87" s="4">
        <v>9293</v>
      </c>
      <c r="E87" s="4">
        <v>4675.68</v>
      </c>
      <c r="F87" s="5" t="s">
        <v>35</v>
      </c>
      <c r="G87" s="5" t="s">
        <v>478</v>
      </c>
      <c r="H87" s="5" t="s">
        <v>479</v>
      </c>
      <c r="I87" s="5" t="s">
        <v>480</v>
      </c>
      <c r="J87" s="2"/>
      <c r="K87" s="1"/>
    </row>
    <row r="88" spans="1:11" ht="24" x14ac:dyDescent="0.2">
      <c r="A88" s="4">
        <v>0.12225265408566681</v>
      </c>
      <c r="B88" s="4">
        <v>1.69559377212543E-4</v>
      </c>
      <c r="C88" s="4">
        <v>253.55274324999999</v>
      </c>
      <c r="D88" s="4">
        <v>2635</v>
      </c>
      <c r="E88" s="4">
        <v>9622.4950000000008</v>
      </c>
      <c r="F88" s="5" t="s">
        <v>36</v>
      </c>
      <c r="G88" s="5" t="s">
        <v>293</v>
      </c>
      <c r="H88" s="5" t="s">
        <v>481</v>
      </c>
      <c r="I88" s="5" t="s">
        <v>482</v>
      </c>
      <c r="J88" s="2"/>
      <c r="K88" s="1"/>
    </row>
    <row r="89" spans="1:11" ht="24" x14ac:dyDescent="0.2">
      <c r="A89" s="4">
        <v>7.6527462683185069E-2</v>
      </c>
      <c r="B89" s="4">
        <v>2.1006307143719901E-4</v>
      </c>
      <c r="C89" s="4">
        <v>158.71842000000001</v>
      </c>
      <c r="D89" s="4">
        <v>2985</v>
      </c>
      <c r="E89" s="4">
        <v>5317.2</v>
      </c>
      <c r="F89" s="5" t="s">
        <v>42</v>
      </c>
      <c r="G89" s="5" t="s">
        <v>293</v>
      </c>
      <c r="H89" s="5" t="s">
        <v>483</v>
      </c>
      <c r="I89" s="5" t="s">
        <v>484</v>
      </c>
      <c r="J89" s="2"/>
      <c r="K89" s="1"/>
    </row>
    <row r="90" spans="1:11" x14ac:dyDescent="0.2">
      <c r="A90" s="9">
        <v>4.6920964629784487</v>
      </c>
      <c r="B90" s="10"/>
      <c r="C90" s="9">
        <v>9731.4364148540008</v>
      </c>
      <c r="D90" s="10"/>
      <c r="E90" s="9">
        <v>261768.29259999999</v>
      </c>
      <c r="F90" s="10"/>
      <c r="G90" s="10"/>
      <c r="H90" s="10"/>
      <c r="I90" s="11" t="s">
        <v>172</v>
      </c>
      <c r="J90" s="2"/>
      <c r="K90" s="1"/>
    </row>
    <row r="91" spans="1:11" x14ac:dyDescent="0.2">
      <c r="A91" s="9">
        <v>4.6920964678000345</v>
      </c>
      <c r="B91" s="10"/>
      <c r="C91" s="9">
        <v>9731.4364248540005</v>
      </c>
      <c r="D91" s="10"/>
      <c r="E91" s="9">
        <v>261768.29259999999</v>
      </c>
      <c r="F91" s="10"/>
      <c r="G91" s="10"/>
      <c r="H91" s="10"/>
      <c r="I91" s="11" t="s">
        <v>97</v>
      </c>
      <c r="J91" s="2"/>
      <c r="K91" s="1"/>
    </row>
    <row r="92" spans="1:11" x14ac:dyDescent="0.2">
      <c r="A92" s="6">
        <v>8.4311274846687869</v>
      </c>
      <c r="B92" s="12"/>
      <c r="C92" s="6">
        <v>17486.209345854</v>
      </c>
      <c r="D92" s="12"/>
      <c r="E92" s="6">
        <v>557978.54260000004</v>
      </c>
      <c r="F92" s="12"/>
      <c r="G92" s="12"/>
      <c r="H92" s="12"/>
      <c r="I92" s="7" t="s">
        <v>485</v>
      </c>
      <c r="J92" s="2"/>
      <c r="K92" s="1"/>
    </row>
    <row r="93" spans="1:11" ht="20.100000000000001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1"/>
    </row>
    <row r="94" spans="1:11" ht="36" customHeight="1" x14ac:dyDescent="0.2">
      <c r="A94" s="25" t="s">
        <v>32</v>
      </c>
      <c r="B94" s="25"/>
      <c r="C94" s="25"/>
      <c r="D94" s="25"/>
      <c r="E94" s="25"/>
      <c r="F94" s="25"/>
      <c r="G94" s="25"/>
      <c r="H94" s="25"/>
      <c r="I94" s="25"/>
      <c r="J94" s="25"/>
      <c r="K94" s="1"/>
    </row>
  </sheetData>
  <mergeCells count="12">
    <mergeCell ref="A2:J2"/>
    <mergeCell ref="A3:J3"/>
    <mergeCell ref="A4:J4"/>
    <mergeCell ref="A7:I7"/>
    <mergeCell ref="A8:I8"/>
    <mergeCell ref="A42:I42"/>
    <mergeCell ref="A94:J94"/>
    <mergeCell ref="A15:I15"/>
    <mergeCell ref="A28:I28"/>
    <mergeCell ref="A34:I34"/>
    <mergeCell ref="A38:I38"/>
    <mergeCell ref="A39:I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4"/>
  <sheetViews>
    <sheetView showGridLines="0" workbookViewId="0">
      <selection activeCell="A3" sqref="A3:I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 x14ac:dyDescent="0.2">
      <c r="A2" s="22" t="s">
        <v>486</v>
      </c>
      <c r="B2" s="22"/>
      <c r="C2" s="22"/>
      <c r="D2" s="22"/>
      <c r="E2" s="22"/>
      <c r="F2" s="22"/>
      <c r="G2" s="22"/>
      <c r="H2" s="22"/>
      <c r="I2" s="22"/>
      <c r="J2" s="1"/>
    </row>
    <row r="3" spans="1:10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1"/>
    </row>
    <row r="4" spans="1:10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1"/>
    </row>
    <row r="5" spans="1:10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51</v>
      </c>
      <c r="H6" s="3" t="s">
        <v>52</v>
      </c>
      <c r="I6" s="2"/>
      <c r="J6" s="1"/>
    </row>
    <row r="7" spans="1:10" ht="15.2" customHeight="1" x14ac:dyDescent="0.2">
      <c r="A7" s="26" t="s">
        <v>53</v>
      </c>
      <c r="B7" s="26"/>
      <c r="C7" s="26"/>
      <c r="D7" s="26"/>
      <c r="E7" s="26"/>
      <c r="F7" s="26"/>
      <c r="G7" s="26"/>
      <c r="H7" s="26"/>
      <c r="I7" s="2"/>
      <c r="J7" s="1"/>
    </row>
    <row r="8" spans="1:10" ht="15.2" customHeight="1" x14ac:dyDescent="0.2">
      <c r="A8" s="26" t="s">
        <v>487</v>
      </c>
      <c r="B8" s="26"/>
      <c r="C8" s="26"/>
      <c r="D8" s="26"/>
      <c r="E8" s="26"/>
      <c r="F8" s="26"/>
      <c r="G8" s="26"/>
      <c r="H8" s="26"/>
      <c r="I8" s="2"/>
      <c r="J8" s="1"/>
    </row>
    <row r="9" spans="1:10" x14ac:dyDescent="0.2">
      <c r="A9" s="4">
        <v>4.8215867246652949E-9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57</v>
      </c>
      <c r="G9" s="5" t="s">
        <v>57</v>
      </c>
      <c r="H9" s="5" t="s">
        <v>57</v>
      </c>
      <c r="I9" s="2"/>
      <c r="J9" s="1"/>
    </row>
    <row r="10" spans="1:10" ht="25.5" x14ac:dyDescent="0.2">
      <c r="A10" s="9">
        <v>4.8215867246652949E-9</v>
      </c>
      <c r="B10" s="10"/>
      <c r="C10" s="9">
        <v>1.0000000000000001E-5</v>
      </c>
      <c r="D10" s="10"/>
      <c r="E10" s="9">
        <v>0</v>
      </c>
      <c r="F10" s="10"/>
      <c r="G10" s="10"/>
      <c r="H10" s="11" t="s">
        <v>488</v>
      </c>
      <c r="I10" s="2"/>
      <c r="J10" s="1"/>
    </row>
    <row r="11" spans="1:10" ht="15.2" customHeight="1" x14ac:dyDescent="0.2">
      <c r="A11" s="26" t="s">
        <v>489</v>
      </c>
      <c r="B11" s="26"/>
      <c r="C11" s="26"/>
      <c r="D11" s="26"/>
      <c r="E11" s="26"/>
      <c r="F11" s="26"/>
      <c r="G11" s="26"/>
      <c r="H11" s="26"/>
      <c r="I11" s="2"/>
      <c r="J11" s="1"/>
    </row>
    <row r="12" spans="1:10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57</v>
      </c>
      <c r="G12" s="5" t="s">
        <v>57</v>
      </c>
      <c r="H12" s="5" t="s">
        <v>57</v>
      </c>
      <c r="I12" s="2"/>
      <c r="J12" s="1"/>
    </row>
    <row r="13" spans="1:10" ht="25.5" x14ac:dyDescent="0.2">
      <c r="A13" s="9">
        <v>4.8215867246652949E-9</v>
      </c>
      <c r="B13" s="10"/>
      <c r="C13" s="9">
        <v>1.0000000000000001E-5</v>
      </c>
      <c r="D13" s="10"/>
      <c r="E13" s="9">
        <v>0</v>
      </c>
      <c r="F13" s="10"/>
      <c r="G13" s="10"/>
      <c r="H13" s="11" t="s">
        <v>490</v>
      </c>
      <c r="I13" s="2"/>
      <c r="J13" s="1"/>
    </row>
    <row r="14" spans="1:10" ht="15.2" customHeight="1" x14ac:dyDescent="0.2">
      <c r="A14" s="26" t="s">
        <v>491</v>
      </c>
      <c r="B14" s="26"/>
      <c r="C14" s="26"/>
      <c r="D14" s="26"/>
      <c r="E14" s="26"/>
      <c r="F14" s="26"/>
      <c r="G14" s="26"/>
      <c r="H14" s="26"/>
      <c r="I14" s="2"/>
      <c r="J14" s="1"/>
    </row>
    <row r="15" spans="1:10" x14ac:dyDescent="0.2">
      <c r="A15" s="4">
        <v>4.8215867246652949E-9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57</v>
      </c>
      <c r="G15" s="5" t="s">
        <v>57</v>
      </c>
      <c r="H15" s="5" t="s">
        <v>57</v>
      </c>
      <c r="I15" s="2"/>
      <c r="J15" s="1"/>
    </row>
    <row r="16" spans="1:10" ht="25.5" x14ac:dyDescent="0.2">
      <c r="A16" s="9">
        <v>4.8215867246652949E-9</v>
      </c>
      <c r="B16" s="10"/>
      <c r="C16" s="9">
        <v>1.0000000000000001E-5</v>
      </c>
      <c r="D16" s="10"/>
      <c r="E16" s="9">
        <v>0</v>
      </c>
      <c r="F16" s="10"/>
      <c r="G16" s="10"/>
      <c r="H16" s="11" t="s">
        <v>492</v>
      </c>
      <c r="I16" s="2"/>
      <c r="J16" s="1"/>
    </row>
    <row r="17" spans="1:10" ht="15.2" customHeight="1" x14ac:dyDescent="0.2">
      <c r="A17" s="26" t="s">
        <v>493</v>
      </c>
      <c r="B17" s="26"/>
      <c r="C17" s="26"/>
      <c r="D17" s="26"/>
      <c r="E17" s="26"/>
      <c r="F17" s="26"/>
      <c r="G17" s="26"/>
      <c r="H17" s="26"/>
      <c r="I17" s="2"/>
      <c r="J17" s="1"/>
    </row>
    <row r="18" spans="1:10" x14ac:dyDescent="0.2">
      <c r="A18" s="4">
        <v>4.8215867246652949E-9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57</v>
      </c>
      <c r="G18" s="5" t="s">
        <v>57</v>
      </c>
      <c r="H18" s="5" t="s">
        <v>57</v>
      </c>
      <c r="I18" s="2"/>
      <c r="J18" s="1"/>
    </row>
    <row r="19" spans="1:10" x14ac:dyDescent="0.2">
      <c r="A19" s="9">
        <v>4.8215867246652949E-9</v>
      </c>
      <c r="B19" s="10"/>
      <c r="C19" s="9">
        <v>1.0000000000000001E-5</v>
      </c>
      <c r="D19" s="10"/>
      <c r="E19" s="9">
        <v>0</v>
      </c>
      <c r="F19" s="10"/>
      <c r="G19" s="10"/>
      <c r="H19" s="11" t="s">
        <v>494</v>
      </c>
      <c r="I19" s="2"/>
      <c r="J19" s="1"/>
    </row>
    <row r="20" spans="1:10" ht="15.2" customHeight="1" x14ac:dyDescent="0.2">
      <c r="A20" s="26" t="s">
        <v>495</v>
      </c>
      <c r="B20" s="26"/>
      <c r="C20" s="26"/>
      <c r="D20" s="26"/>
      <c r="E20" s="26"/>
      <c r="F20" s="26"/>
      <c r="G20" s="26"/>
      <c r="H20" s="26"/>
      <c r="I20" s="2"/>
      <c r="J20" s="1"/>
    </row>
    <row r="21" spans="1:10" x14ac:dyDescent="0.2">
      <c r="A21" s="4">
        <v>4.8215867246652949E-9</v>
      </c>
      <c r="B21" s="4">
        <v>0</v>
      </c>
      <c r="C21" s="4">
        <v>1.0000000000000001E-5</v>
      </c>
      <c r="D21" s="4">
        <v>0</v>
      </c>
      <c r="E21" s="4">
        <v>0</v>
      </c>
      <c r="F21" s="5" t="s">
        <v>57</v>
      </c>
      <c r="G21" s="5" t="s">
        <v>57</v>
      </c>
      <c r="H21" s="5" t="s">
        <v>57</v>
      </c>
      <c r="I21" s="2"/>
      <c r="J21" s="1"/>
    </row>
    <row r="22" spans="1:10" x14ac:dyDescent="0.2">
      <c r="A22" s="9">
        <v>4.8215867246652949E-9</v>
      </c>
      <c r="B22" s="10"/>
      <c r="C22" s="9">
        <v>1.0000000000000001E-5</v>
      </c>
      <c r="D22" s="10"/>
      <c r="E22" s="9">
        <v>0</v>
      </c>
      <c r="F22" s="10"/>
      <c r="G22" s="10"/>
      <c r="H22" s="11" t="s">
        <v>496</v>
      </c>
      <c r="I22" s="2"/>
      <c r="J22" s="1"/>
    </row>
    <row r="23" spans="1:10" ht="15.2" customHeight="1" x14ac:dyDescent="0.2">
      <c r="A23" s="26" t="s">
        <v>497</v>
      </c>
      <c r="B23" s="26"/>
      <c r="C23" s="26"/>
      <c r="D23" s="26"/>
      <c r="E23" s="26"/>
      <c r="F23" s="26"/>
      <c r="G23" s="26"/>
      <c r="H23" s="26"/>
      <c r="I23" s="2"/>
      <c r="J23" s="1"/>
    </row>
    <row r="24" spans="1:10" x14ac:dyDescent="0.2">
      <c r="A24" s="4">
        <v>4.8215867246652949E-9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57</v>
      </c>
      <c r="G24" s="5" t="s">
        <v>57</v>
      </c>
      <c r="H24" s="5" t="s">
        <v>57</v>
      </c>
      <c r="I24" s="2"/>
      <c r="J24" s="1"/>
    </row>
    <row r="25" spans="1:10" ht="25.5" x14ac:dyDescent="0.2">
      <c r="A25" s="9">
        <v>4.8215867246652949E-9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498</v>
      </c>
      <c r="I25" s="2"/>
      <c r="J25" s="1"/>
    </row>
    <row r="26" spans="1:10" x14ac:dyDescent="0.2">
      <c r="A26" s="9">
        <v>2.8929520347991774E-8</v>
      </c>
      <c r="B26" s="10"/>
      <c r="C26" s="9">
        <v>6.0000000000000002E-5</v>
      </c>
      <c r="D26" s="10"/>
      <c r="E26" s="9">
        <v>0</v>
      </c>
      <c r="F26" s="10"/>
      <c r="G26" s="10"/>
      <c r="H26" s="11" t="s">
        <v>91</v>
      </c>
      <c r="I26" s="2"/>
      <c r="J26" s="1"/>
    </row>
    <row r="27" spans="1:10" ht="15.2" customHeight="1" x14ac:dyDescent="0.2">
      <c r="A27" s="26" t="s">
        <v>92</v>
      </c>
      <c r="B27" s="26"/>
      <c r="C27" s="26"/>
      <c r="D27" s="26"/>
      <c r="E27" s="26"/>
      <c r="F27" s="26"/>
      <c r="G27" s="26"/>
      <c r="H27" s="26"/>
      <c r="I27" s="2"/>
      <c r="J27" s="1"/>
    </row>
    <row r="28" spans="1:10" ht="15.2" customHeight="1" x14ac:dyDescent="0.2">
      <c r="A28" s="26" t="s">
        <v>499</v>
      </c>
      <c r="B28" s="26"/>
      <c r="C28" s="26"/>
      <c r="D28" s="26"/>
      <c r="E28" s="26"/>
      <c r="F28" s="26"/>
      <c r="G28" s="26"/>
      <c r="H28" s="26"/>
      <c r="I28" s="2"/>
      <c r="J28" s="1"/>
    </row>
    <row r="29" spans="1:10" ht="24" x14ac:dyDescent="0.2">
      <c r="A29" s="4">
        <v>0.26752436208359015</v>
      </c>
      <c r="B29" s="4">
        <v>1.1220001456106899E-3</v>
      </c>
      <c r="C29" s="4">
        <v>554.84714340000005</v>
      </c>
      <c r="D29" s="4">
        <v>8756</v>
      </c>
      <c r="E29" s="4">
        <v>6336.7650000000003</v>
      </c>
      <c r="F29" s="5" t="s">
        <v>36</v>
      </c>
      <c r="G29" s="5" t="s">
        <v>500</v>
      </c>
      <c r="H29" s="5" t="s">
        <v>501</v>
      </c>
      <c r="I29" s="2"/>
      <c r="J29" s="1"/>
    </row>
    <row r="30" spans="1:10" ht="24" x14ac:dyDescent="0.2">
      <c r="A30" s="4">
        <v>0.16459584256373927</v>
      </c>
      <c r="B30" s="4">
        <v>2.88066504670699E-3</v>
      </c>
      <c r="C30" s="4">
        <v>341.372772</v>
      </c>
      <c r="D30" s="4">
        <v>2613</v>
      </c>
      <c r="E30" s="4">
        <v>13064.4</v>
      </c>
      <c r="F30" s="5" t="s">
        <v>35</v>
      </c>
      <c r="G30" s="5" t="s">
        <v>502</v>
      </c>
      <c r="H30" s="5" t="s">
        <v>503</v>
      </c>
      <c r="I30" s="2"/>
      <c r="J30" s="1"/>
    </row>
    <row r="31" spans="1:10" x14ac:dyDescent="0.2">
      <c r="A31" s="9">
        <v>0.43212020464732948</v>
      </c>
      <c r="B31" s="10"/>
      <c r="C31" s="9">
        <v>896.21991539999999</v>
      </c>
      <c r="D31" s="10"/>
      <c r="E31" s="9">
        <v>19401.165000000001</v>
      </c>
      <c r="F31" s="10"/>
      <c r="G31" s="10"/>
      <c r="H31" s="11" t="s">
        <v>504</v>
      </c>
      <c r="I31" s="2"/>
      <c r="J31" s="1"/>
    </row>
    <row r="32" spans="1:10" ht="15.2" customHeight="1" x14ac:dyDescent="0.2">
      <c r="A32" s="26" t="s">
        <v>505</v>
      </c>
      <c r="B32" s="26"/>
      <c r="C32" s="26"/>
      <c r="D32" s="26"/>
      <c r="E32" s="26"/>
      <c r="F32" s="26"/>
      <c r="G32" s="26"/>
      <c r="H32" s="26"/>
      <c r="I32" s="2"/>
      <c r="J32" s="1"/>
    </row>
    <row r="33" spans="1:10" x14ac:dyDescent="0.2">
      <c r="A33" s="4">
        <v>4.8215867246652949E-9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57</v>
      </c>
      <c r="G33" s="5" t="s">
        <v>57</v>
      </c>
      <c r="H33" s="5" t="s">
        <v>57</v>
      </c>
      <c r="I33" s="2"/>
      <c r="J33" s="1"/>
    </row>
    <row r="34" spans="1:10" ht="25.5" x14ac:dyDescent="0.2">
      <c r="A34" s="9">
        <v>4.8215867246652949E-9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506</v>
      </c>
      <c r="I34" s="2"/>
      <c r="J34" s="1"/>
    </row>
    <row r="35" spans="1:10" ht="15.2" customHeight="1" x14ac:dyDescent="0.2">
      <c r="A35" s="26" t="s">
        <v>493</v>
      </c>
      <c r="B35" s="26"/>
      <c r="C35" s="26"/>
      <c r="D35" s="26"/>
      <c r="E35" s="26"/>
      <c r="F35" s="26"/>
      <c r="G35" s="26"/>
      <c r="H35" s="26"/>
      <c r="I35" s="2"/>
      <c r="J35" s="1"/>
    </row>
    <row r="36" spans="1:10" x14ac:dyDescent="0.2">
      <c r="A36" s="4">
        <v>4.8215867246652949E-9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57</v>
      </c>
      <c r="G36" s="5" t="s">
        <v>57</v>
      </c>
      <c r="H36" s="5" t="s">
        <v>57</v>
      </c>
      <c r="I36" s="2"/>
      <c r="J36" s="1"/>
    </row>
    <row r="37" spans="1:10" x14ac:dyDescent="0.2">
      <c r="A37" s="9">
        <v>4.8215867246652949E-9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494</v>
      </c>
      <c r="I37" s="2"/>
      <c r="J37" s="1"/>
    </row>
    <row r="38" spans="1:10" ht="15.2" customHeight="1" x14ac:dyDescent="0.2">
      <c r="A38" s="26" t="s">
        <v>495</v>
      </c>
      <c r="B38" s="26"/>
      <c r="C38" s="26"/>
      <c r="D38" s="26"/>
      <c r="E38" s="26"/>
      <c r="F38" s="26"/>
      <c r="G38" s="26"/>
      <c r="H38" s="26"/>
      <c r="I38" s="2"/>
      <c r="J38" s="1"/>
    </row>
    <row r="39" spans="1:10" x14ac:dyDescent="0.2">
      <c r="A39" s="4">
        <v>4.8215867246652949E-9</v>
      </c>
      <c r="B39" s="4">
        <v>0</v>
      </c>
      <c r="C39" s="4">
        <v>1.0000000000000001E-5</v>
      </c>
      <c r="D39" s="4">
        <v>0</v>
      </c>
      <c r="E39" s="4">
        <v>0</v>
      </c>
      <c r="F39" s="5" t="s">
        <v>57</v>
      </c>
      <c r="G39" s="5" t="s">
        <v>57</v>
      </c>
      <c r="H39" s="5" t="s">
        <v>57</v>
      </c>
      <c r="I39" s="2"/>
      <c r="J39" s="1"/>
    </row>
    <row r="40" spans="1:10" x14ac:dyDescent="0.2">
      <c r="A40" s="9">
        <v>4.8215867246652949E-9</v>
      </c>
      <c r="B40" s="10"/>
      <c r="C40" s="9">
        <v>1.0000000000000001E-5</v>
      </c>
      <c r="D40" s="10"/>
      <c r="E40" s="9">
        <v>0</v>
      </c>
      <c r="F40" s="10"/>
      <c r="G40" s="10"/>
      <c r="H40" s="11" t="s">
        <v>496</v>
      </c>
      <c r="I40" s="2"/>
      <c r="J40" s="1"/>
    </row>
    <row r="41" spans="1:10" x14ac:dyDescent="0.2">
      <c r="A41" s="9">
        <v>0.43212021911208959</v>
      </c>
      <c r="B41" s="10"/>
      <c r="C41" s="9">
        <v>896.21994540000003</v>
      </c>
      <c r="D41" s="10"/>
      <c r="E41" s="9">
        <v>19401.165000000001</v>
      </c>
      <c r="F41" s="10"/>
      <c r="G41" s="10"/>
      <c r="H41" s="11" t="s">
        <v>97</v>
      </c>
      <c r="I41" s="2"/>
      <c r="J41" s="1"/>
    </row>
    <row r="42" spans="1:10" x14ac:dyDescent="0.2">
      <c r="A42" s="6">
        <v>0.43212024804160992</v>
      </c>
      <c r="B42" s="12"/>
      <c r="C42" s="6">
        <v>896.22000539999999</v>
      </c>
      <c r="D42" s="12"/>
      <c r="E42" s="6">
        <v>19401.165000000001</v>
      </c>
      <c r="F42" s="12"/>
      <c r="G42" s="12"/>
      <c r="H42" s="7" t="s">
        <v>507</v>
      </c>
      <c r="I42" s="2"/>
      <c r="J42" s="1"/>
    </row>
    <row r="43" spans="1:10" ht="20.100000000000001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1"/>
    </row>
    <row r="44" spans="1:10" ht="36" customHeight="1" x14ac:dyDescent="0.2">
      <c r="A44" s="25" t="s">
        <v>32</v>
      </c>
      <c r="B44" s="25"/>
      <c r="C44" s="25"/>
      <c r="D44" s="25"/>
      <c r="E44" s="25"/>
      <c r="F44" s="25"/>
      <c r="G44" s="25"/>
      <c r="H44" s="25"/>
      <c r="I44" s="25"/>
      <c r="J44" s="1"/>
    </row>
  </sheetData>
  <mergeCells count="16">
    <mergeCell ref="A2:I2"/>
    <mergeCell ref="A3:I3"/>
    <mergeCell ref="A4:I4"/>
    <mergeCell ref="A7:H7"/>
    <mergeCell ref="A8:H8"/>
    <mergeCell ref="A11:H11"/>
    <mergeCell ref="A32:H32"/>
    <mergeCell ref="A35:H35"/>
    <mergeCell ref="A38:H38"/>
    <mergeCell ref="A44:I44"/>
    <mergeCell ref="A14:H14"/>
    <mergeCell ref="A17:H17"/>
    <mergeCell ref="A20:H20"/>
    <mergeCell ref="A23:H23"/>
    <mergeCell ref="A27:H27"/>
    <mergeCell ref="A28:H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6"/>
  <sheetViews>
    <sheetView showGridLines="0" workbookViewId="0">
      <selection activeCell="A3" sqref="A3:L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2" t="s">
        <v>508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1"/>
    </row>
    <row r="3" spans="1:13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1"/>
    </row>
    <row r="4" spans="1:13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1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49</v>
      </c>
      <c r="H6" s="3" t="s">
        <v>50</v>
      </c>
      <c r="I6" s="3" t="s">
        <v>164</v>
      </c>
      <c r="J6" s="3" t="s">
        <v>51</v>
      </c>
      <c r="K6" s="3" t="s">
        <v>52</v>
      </c>
      <c r="L6" s="2"/>
      <c r="M6" s="1"/>
    </row>
    <row r="7" spans="1:13" ht="15.2" customHeight="1" x14ac:dyDescent="0.2">
      <c r="A7" s="26" t="s">
        <v>509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"/>
      <c r="M7" s="1"/>
    </row>
    <row r="8" spans="1:13" ht="24" x14ac:dyDescent="0.2">
      <c r="A8" s="4">
        <v>0.12981245498831295</v>
      </c>
      <c r="B8" s="4">
        <v>0.164534039034851</v>
      </c>
      <c r="C8" s="4">
        <v>269.23181599999998</v>
      </c>
      <c r="D8" s="4">
        <v>149.54</v>
      </c>
      <c r="E8" s="4">
        <v>180040</v>
      </c>
      <c r="F8" s="5" t="s">
        <v>55</v>
      </c>
      <c r="G8" s="5" t="s">
        <v>56</v>
      </c>
      <c r="H8" s="5" t="s">
        <v>57</v>
      </c>
      <c r="I8" s="5" t="s">
        <v>510</v>
      </c>
      <c r="J8" s="5" t="s">
        <v>511</v>
      </c>
      <c r="K8" s="5" t="s">
        <v>512</v>
      </c>
      <c r="L8" s="2"/>
      <c r="M8" s="1"/>
    </row>
    <row r="9" spans="1:13" ht="24" x14ac:dyDescent="0.2">
      <c r="A9" s="4">
        <v>0.11039967837119229</v>
      </c>
      <c r="B9" s="4">
        <v>5.5330048820695303E-2</v>
      </c>
      <c r="C9" s="4">
        <v>228.96960000000001</v>
      </c>
      <c r="D9" s="4">
        <v>250.24</v>
      </c>
      <c r="E9" s="4">
        <v>91500</v>
      </c>
      <c r="F9" s="5" t="s">
        <v>55</v>
      </c>
      <c r="G9" s="5" t="s">
        <v>56</v>
      </c>
      <c r="H9" s="5" t="s">
        <v>57</v>
      </c>
      <c r="I9" s="5" t="s">
        <v>510</v>
      </c>
      <c r="J9" s="5" t="s">
        <v>513</v>
      </c>
      <c r="K9" s="5" t="s">
        <v>514</v>
      </c>
      <c r="L9" s="2"/>
      <c r="M9" s="1"/>
    </row>
    <row r="10" spans="1:13" ht="25.5" x14ac:dyDescent="0.2">
      <c r="A10" s="9">
        <v>0.24021213335950523</v>
      </c>
      <c r="B10" s="10"/>
      <c r="C10" s="9">
        <v>498.20141599999999</v>
      </c>
      <c r="D10" s="10"/>
      <c r="E10" s="9">
        <v>271540</v>
      </c>
      <c r="F10" s="10"/>
      <c r="G10" s="10"/>
      <c r="H10" s="10"/>
      <c r="I10" s="10"/>
      <c r="J10" s="10"/>
      <c r="K10" s="11" t="s">
        <v>515</v>
      </c>
      <c r="L10" s="2"/>
      <c r="M10" s="1"/>
    </row>
    <row r="11" spans="1:13" ht="15.2" customHeight="1" x14ac:dyDescent="0.2">
      <c r="A11" s="26" t="s">
        <v>516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"/>
      <c r="M11" s="1"/>
    </row>
    <row r="12" spans="1:13" ht="24" x14ac:dyDescent="0.2">
      <c r="A12" s="4">
        <v>0.10251442959796982</v>
      </c>
      <c r="B12" s="4">
        <v>5.0487355370219299E-3</v>
      </c>
      <c r="C12" s="4">
        <v>212.6155464</v>
      </c>
      <c r="D12" s="4">
        <v>1396</v>
      </c>
      <c r="E12" s="4">
        <v>15230.34</v>
      </c>
      <c r="F12" s="5" t="s">
        <v>35</v>
      </c>
      <c r="G12" s="5" t="s">
        <v>56</v>
      </c>
      <c r="H12" s="5" t="s">
        <v>57</v>
      </c>
      <c r="I12" s="5" t="s">
        <v>257</v>
      </c>
      <c r="J12" s="5" t="s">
        <v>517</v>
      </c>
      <c r="K12" s="5" t="s">
        <v>518</v>
      </c>
      <c r="L12" s="2"/>
      <c r="M12" s="1"/>
    </row>
    <row r="13" spans="1:13" ht="25.5" x14ac:dyDescent="0.2">
      <c r="A13" s="9">
        <v>0.10251442959796982</v>
      </c>
      <c r="B13" s="10"/>
      <c r="C13" s="9">
        <v>212.6155464</v>
      </c>
      <c r="D13" s="10"/>
      <c r="E13" s="9">
        <v>15230.34</v>
      </c>
      <c r="F13" s="10"/>
      <c r="G13" s="10"/>
      <c r="H13" s="10"/>
      <c r="I13" s="10"/>
      <c r="J13" s="10"/>
      <c r="K13" s="11" t="s">
        <v>519</v>
      </c>
      <c r="L13" s="2"/>
      <c r="M13" s="1"/>
    </row>
    <row r="14" spans="1:13" x14ac:dyDescent="0.2">
      <c r="A14" s="6">
        <v>0.34272656295747506</v>
      </c>
      <c r="B14" s="12"/>
      <c r="C14" s="6">
        <v>710.81696239999997</v>
      </c>
      <c r="D14" s="12"/>
      <c r="E14" s="6">
        <v>286770.34000000003</v>
      </c>
      <c r="F14" s="12"/>
      <c r="G14" s="12"/>
      <c r="H14" s="12"/>
      <c r="I14" s="12"/>
      <c r="J14" s="12"/>
      <c r="K14" s="7" t="s">
        <v>520</v>
      </c>
      <c r="L14" s="2"/>
      <c r="M14" s="1"/>
    </row>
    <row r="15" spans="1:13" ht="50.4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"/>
    </row>
    <row r="16" spans="1:13" ht="36" customHeight="1" x14ac:dyDescent="0.2">
      <c r="A16" s="25" t="s">
        <v>32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1"/>
    </row>
  </sheetData>
  <mergeCells count="6">
    <mergeCell ref="A16:L16"/>
    <mergeCell ref="A2:L2"/>
    <mergeCell ref="A3:L3"/>
    <mergeCell ref="A4:L4"/>
    <mergeCell ref="A7:K7"/>
    <mergeCell ref="A11:K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2" t="s">
        <v>521</v>
      </c>
      <c r="B2" s="22"/>
      <c r="C2" s="22"/>
      <c r="D2" s="22"/>
      <c r="E2" s="22"/>
      <c r="F2" s="22"/>
      <c r="G2" s="22"/>
      <c r="H2" s="22"/>
      <c r="I2" s="22"/>
      <c r="J2" s="22"/>
      <c r="K2" s="1"/>
    </row>
    <row r="3" spans="1:11" ht="36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</row>
    <row r="4" spans="1:11" ht="61.15" customHeight="1" x14ac:dyDescent="0.2">
      <c r="A4" s="24" t="s">
        <v>1</v>
      </c>
      <c r="B4" s="24"/>
      <c r="C4" s="24"/>
      <c r="D4" s="24"/>
      <c r="E4" s="24"/>
      <c r="F4" s="24"/>
      <c r="G4" s="24"/>
      <c r="H4" s="24"/>
      <c r="I4" s="24"/>
      <c r="J4" s="24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100</v>
      </c>
      <c r="C6" s="3" t="s">
        <v>101</v>
      </c>
      <c r="D6" s="3" t="s">
        <v>102</v>
      </c>
      <c r="E6" s="3" t="s">
        <v>103</v>
      </c>
      <c r="F6" s="3" t="s">
        <v>34</v>
      </c>
      <c r="G6" s="3" t="s">
        <v>164</v>
      </c>
      <c r="H6" s="3" t="s">
        <v>51</v>
      </c>
      <c r="I6" s="3" t="s">
        <v>52</v>
      </c>
      <c r="J6" s="2"/>
      <c r="K6" s="1"/>
    </row>
    <row r="7" spans="1:11" ht="15.2" customHeight="1" x14ac:dyDescent="0.2">
      <c r="A7" s="26" t="s">
        <v>522</v>
      </c>
      <c r="B7" s="26"/>
      <c r="C7" s="26"/>
      <c r="D7" s="26"/>
      <c r="E7" s="26"/>
      <c r="F7" s="26"/>
      <c r="G7" s="26"/>
      <c r="H7" s="26"/>
      <c r="I7" s="26"/>
      <c r="J7" s="2"/>
      <c r="K7" s="1"/>
    </row>
    <row r="8" spans="1:11" ht="24" x14ac:dyDescent="0.2">
      <c r="A8" s="4">
        <v>7.2516664338966041E-4</v>
      </c>
      <c r="B8" s="4">
        <v>1.8050541516245501E-2</v>
      </c>
      <c r="C8" s="4">
        <v>1.504</v>
      </c>
      <c r="D8" s="4">
        <v>94</v>
      </c>
      <c r="E8" s="4">
        <v>1600</v>
      </c>
      <c r="F8" s="5" t="s">
        <v>55</v>
      </c>
      <c r="G8" s="5" t="s">
        <v>182</v>
      </c>
      <c r="H8" s="5" t="s">
        <v>523</v>
      </c>
      <c r="I8" s="5" t="s">
        <v>524</v>
      </c>
      <c r="J8" s="2"/>
      <c r="K8" s="1"/>
    </row>
    <row r="9" spans="1:11" ht="24" x14ac:dyDescent="0.2">
      <c r="A9" s="4">
        <v>3.5843675711161806E-3</v>
      </c>
      <c r="B9" s="4">
        <v>4.3497623165591297E-2</v>
      </c>
      <c r="C9" s="4">
        <v>7.4340000000000002</v>
      </c>
      <c r="D9" s="4">
        <v>354</v>
      </c>
      <c r="E9" s="4">
        <v>2100</v>
      </c>
      <c r="F9" s="5" t="s">
        <v>55</v>
      </c>
      <c r="G9" s="5" t="s">
        <v>182</v>
      </c>
      <c r="H9" s="5" t="s">
        <v>525</v>
      </c>
      <c r="I9" s="5" t="s">
        <v>526</v>
      </c>
      <c r="J9" s="2"/>
      <c r="K9" s="1"/>
    </row>
    <row r="10" spans="1:11" x14ac:dyDescent="0.2">
      <c r="A10" s="9">
        <v>4.3095342145058413E-3</v>
      </c>
      <c r="B10" s="10"/>
      <c r="C10" s="9">
        <v>8.9380000000000006</v>
      </c>
      <c r="D10" s="10"/>
      <c r="E10" s="9">
        <v>3700</v>
      </c>
      <c r="F10" s="10"/>
      <c r="G10" s="10"/>
      <c r="H10" s="10"/>
      <c r="I10" s="11" t="s">
        <v>527</v>
      </c>
      <c r="J10" s="2"/>
      <c r="K10" s="1"/>
    </row>
    <row r="11" spans="1:11" ht="15.2" customHeight="1" x14ac:dyDescent="0.2">
      <c r="A11" s="26" t="s">
        <v>528</v>
      </c>
      <c r="B11" s="26"/>
      <c r="C11" s="26"/>
      <c r="D11" s="26"/>
      <c r="E11" s="26"/>
      <c r="F11" s="26"/>
      <c r="G11" s="26"/>
      <c r="H11" s="26"/>
      <c r="I11" s="26"/>
      <c r="J11" s="2"/>
      <c r="K11" s="1"/>
    </row>
    <row r="12" spans="1:11" x14ac:dyDescent="0.2">
      <c r="A12" s="4">
        <v>4.8215867246652949E-9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57</v>
      </c>
      <c r="G12" s="5" t="s">
        <v>57</v>
      </c>
      <c r="H12" s="5" t="s">
        <v>57</v>
      </c>
      <c r="I12" s="5" t="s">
        <v>57</v>
      </c>
      <c r="J12" s="2"/>
      <c r="K12" s="1"/>
    </row>
    <row r="13" spans="1:11" x14ac:dyDescent="0.2">
      <c r="A13" s="9">
        <v>4.8215867246652949E-9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529</v>
      </c>
      <c r="J13" s="2"/>
      <c r="K13" s="1"/>
    </row>
    <row r="14" spans="1:11" x14ac:dyDescent="0.2">
      <c r="A14" s="6">
        <v>4.3095390360925658E-3</v>
      </c>
      <c r="B14" s="12"/>
      <c r="C14" s="6">
        <v>8.9380100000000002</v>
      </c>
      <c r="D14" s="12"/>
      <c r="E14" s="6">
        <v>3700</v>
      </c>
      <c r="F14" s="12"/>
      <c r="G14" s="12"/>
      <c r="H14" s="12"/>
      <c r="I14" s="7" t="s">
        <v>530</v>
      </c>
      <c r="J14" s="2"/>
      <c r="K14" s="1"/>
    </row>
    <row r="15" spans="1:11" ht="50.4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1"/>
    </row>
    <row r="16" spans="1:11" ht="36" customHeight="1" x14ac:dyDescent="0.2">
      <c r="A16" s="25" t="s">
        <v>32</v>
      </c>
      <c r="B16" s="25"/>
      <c r="C16" s="25"/>
      <c r="D16" s="25"/>
      <c r="E16" s="25"/>
      <c r="F16" s="25"/>
      <c r="G16" s="25"/>
      <c r="H16" s="25"/>
      <c r="I16" s="25"/>
      <c r="J16" s="25"/>
      <c r="K16" s="1"/>
    </row>
  </sheetData>
  <mergeCells count="6">
    <mergeCell ref="A16:J16"/>
    <mergeCell ref="A2:J2"/>
    <mergeCell ref="A3:J3"/>
    <mergeCell ref="A4:J4"/>
    <mergeCell ref="A7:I7"/>
    <mergeCell ref="A11:I11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ההשקעה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Kirshenblat Alon</dc:creator>
  <cp:lastModifiedBy>elena</cp:lastModifiedBy>
  <dcterms:created xsi:type="dcterms:W3CDTF">2014-08-10T17:25:32Z</dcterms:created>
  <dcterms:modified xsi:type="dcterms:W3CDTF">2014-08-21T11:56:24Z</dcterms:modified>
</cp:coreProperties>
</file>