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040" windowHeight="10560" tabRatio="895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E33" i="25" l="1"/>
  <c r="E35" i="25" s="1"/>
  <c r="E25" i="25"/>
  <c r="E27" i="25" s="1"/>
  <c r="E38" i="25" l="1"/>
</calcChain>
</file>

<file path=xl/sharedStrings.xml><?xml version="1.0" encoding="utf-8"?>
<sst xmlns="http://schemas.openxmlformats.org/spreadsheetml/2006/main" count="3404" uniqueCount="1307">
  <si>
    <t>רשימת נכסים ליום ל-31/03/2015 בחברה אלטשולר שחם פנסיה כל</t>
  </si>
  <si>
    <t>מזומנים ושווי מזומנים</t>
  </si>
  <si>
    <t>הופק ב 13:57 19/05/2015</t>
  </si>
  <si>
    <t>תאריך פעולה אחרון: 17/05/2015, תאריך עידכון שערים: 17/05/2015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</si>
  <si>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</si>
  <si>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</si>
  <si>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</si>
  <si>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</si>
  <si>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</si>
  <si>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</si>
  <si>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</si>
  <si>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</si>
  <si>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</si>
  <si>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</si>
  <si>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</si>
  <si>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</si>
  <si>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</si>
  <si>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</si>
  <si>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</si>
  <si>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</si>
  <si>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</si>
  <si>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</si>
  <si>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</si>
  <si>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</si>
  <si>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2,393.98</t>
  </si>
  <si>
    <t>9.65%</t>
  </si>
  <si>
    <t>מזומן עו"ש עתידי</t>
  </si>
  <si>
    <t>10-00005000</t>
  </si>
  <si>
    <t>-1.84%</t>
  </si>
  <si>
    <t>סה"כ יתרות מזומנים ועו"ש בש"ח</t>
  </si>
  <si>
    <t>1,938.20</t>
  </si>
  <si>
    <t>7.81%</t>
  </si>
  <si>
    <t>יתרות מזומנים ועו"ש נקובים במט"ח</t>
  </si>
  <si>
    <t>מזומן אירו</t>
  </si>
  <si>
    <t>10-00001010</t>
  </si>
  <si>
    <t>אירו</t>
  </si>
  <si>
    <t>0.05%</t>
  </si>
  <si>
    <t>מזומן דולר ארה"ב</t>
  </si>
  <si>
    <t>10-00000014</t>
  </si>
  <si>
    <t>דולר ארה"ב</t>
  </si>
  <si>
    <t>מזומן דולר הונג קונג</t>
  </si>
  <si>
    <t>10-00001032</t>
  </si>
  <si>
    <t>דולר הונג קונג</t>
  </si>
  <si>
    <t>0.00</t>
  </si>
  <si>
    <t>0.00%</t>
  </si>
  <si>
    <t>מזומן יין</t>
  </si>
  <si>
    <t>10-00001002</t>
  </si>
  <si>
    <t>יין</t>
  </si>
  <si>
    <t>מזומן כתר דני</t>
  </si>
  <si>
    <t>10-00001013</t>
  </si>
  <si>
    <t>כתר דני</t>
  </si>
  <si>
    <t>מזומן פזו מקסיקני</t>
  </si>
  <si>
    <t>10-00001021</t>
  </si>
  <si>
    <t>פזו מקסיקני</t>
  </si>
  <si>
    <t>מזומן פרנק שוצרי</t>
  </si>
  <si>
    <t>10-00001007</t>
  </si>
  <si>
    <t>פרנק שוצרי</t>
  </si>
  <si>
    <t>0.01%</t>
  </si>
  <si>
    <t>מזומן שטרלינג</t>
  </si>
  <si>
    <t>10-00001004</t>
  </si>
  <si>
    <t>שטרלינג</t>
  </si>
  <si>
    <t>0.04%</t>
  </si>
  <si>
    <t>סה"כ יתרות מזומנים ועו"ש נקובים במט"ח</t>
  </si>
  <si>
    <t>0.15%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</si>
  <si>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</si>
  <si>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</si>
  <si>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</si>
  <si>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</si>
  <si>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</si>
  <si>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</si>
  <si>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</si>
  <si>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</si>
  <si>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</si>
  <si>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</si>
  <si>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</si>
  <si>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1,975.62</t>
  </si>
  <si>
    <t>7.96%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</si>
  <si>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</si>
  <si>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</si>
  <si>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</si>
  <si>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</si>
  <si>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</si>
  <si>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</si>
  <si>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</si>
  <si>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</si>
  <si>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</si>
  <si>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</si>
  <si>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</si>
  <si>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</si>
  <si>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</si>
  <si>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</si>
  <si>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</si>
  <si>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</si>
  <si>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</si>
  <si>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</si>
  <si>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</si>
  <si>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</si>
  <si>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</si>
  <si>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-0.03%</t>
  </si>
  <si>
    <t>0.25%</t>
  </si>
  <si>
    <t>ממשל צמודה 204 2.75%</t>
  </si>
  <si>
    <t>2.7500%</t>
  </si>
  <si>
    <t>0.65%</t>
  </si>
  <si>
    <t>0.67%</t>
  </si>
  <si>
    <t>ממשלתי צמוד 0536</t>
  </si>
  <si>
    <t>0.47%</t>
  </si>
  <si>
    <t>1.31%</t>
  </si>
  <si>
    <t>ממשלתי צמוד 0923</t>
  </si>
  <si>
    <t>1.7500%</t>
  </si>
  <si>
    <t>-0.11%</t>
  </si>
  <si>
    <t>1,674.97</t>
  </si>
  <si>
    <t>6.75%</t>
  </si>
  <si>
    <t>סה"כ ממשלתי צמוד מדד</t>
  </si>
  <si>
    <t>0.03%</t>
  </si>
  <si>
    <t>1,730,679.00</t>
  </si>
  <si>
    <t>2,228.31</t>
  </si>
  <si>
    <t>8.98%</t>
  </si>
  <si>
    <t>ממשלתי לא צמוד</t>
  </si>
  <si>
    <t>מ.ק.מ 1115</t>
  </si>
  <si>
    <t>0.08%</t>
  </si>
  <si>
    <t>מ.ק.מ 815</t>
  </si>
  <si>
    <t>0.06%</t>
  </si>
  <si>
    <t>2.60%</t>
  </si>
  <si>
    <t>מ.ק.מ 915</t>
  </si>
  <si>
    <t>0.09%</t>
  </si>
  <si>
    <t>0.34%</t>
  </si>
  <si>
    <t>מקמ 1015</t>
  </si>
  <si>
    <t>0.10%</t>
  </si>
  <si>
    <t>2.03%</t>
  </si>
  <si>
    <t>מקמ 116</t>
  </si>
  <si>
    <t>0.40%</t>
  </si>
  <si>
    <t>מקמ 1215</t>
  </si>
  <si>
    <t>1.60%</t>
  </si>
  <si>
    <t>מקמ 216</t>
  </si>
  <si>
    <t>0.49%</t>
  </si>
  <si>
    <t>מקמ 316</t>
  </si>
  <si>
    <t>0.30%</t>
  </si>
  <si>
    <t>מקמ 725</t>
  </si>
  <si>
    <t>0.07%</t>
  </si>
  <si>
    <t>2.00%</t>
  </si>
  <si>
    <t>ממשלתי שקלי 0142</t>
  </si>
  <si>
    <t>5.5000%</t>
  </si>
  <si>
    <t>2.53%</t>
  </si>
  <si>
    <t>1,002.80</t>
  </si>
  <si>
    <t>4.04%</t>
  </si>
  <si>
    <t>ממשלתי שקלי 0217</t>
  </si>
  <si>
    <t>0.17%</t>
  </si>
  <si>
    <t>0.51%</t>
  </si>
  <si>
    <t>ממשלתי שקלי 0516</t>
  </si>
  <si>
    <t>2.5000%</t>
  </si>
  <si>
    <t>1,089.08</t>
  </si>
  <si>
    <t>4.39%</t>
  </si>
  <si>
    <t>ממשלתי שקלי 0816</t>
  </si>
  <si>
    <t>4.2500%</t>
  </si>
  <si>
    <t>2,559.78</t>
  </si>
  <si>
    <t>10.31%</t>
  </si>
  <si>
    <t>שחר 2683</t>
  </si>
  <si>
    <t>6.5000%</t>
  </si>
  <si>
    <t>3.73%</t>
  </si>
  <si>
    <t>סה"כ ממשלתי לא צמוד</t>
  </si>
  <si>
    <t>0.39%</t>
  </si>
  <si>
    <t>7,605,487.00</t>
  </si>
  <si>
    <t>8,290.22</t>
  </si>
  <si>
    <t>33.40%</t>
  </si>
  <si>
    <t>ממשלתי צמוד מט"ח</t>
  </si>
  <si>
    <t>סה"כ ממשלתי צמוד מט"ח</t>
  </si>
  <si>
    <t>סה"כ אג"ח ממשלתי בישראל</t>
  </si>
  <si>
    <t>0.31%</t>
  </si>
  <si>
    <t>9,336,166.00</t>
  </si>
  <si>
    <t>10,518.53</t>
  </si>
  <si>
    <t>42.38%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</si>
  <si>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</si>
  <si>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</si>
  <si>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</si>
  <si>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</si>
  <si>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Mbono 10% 05/12/24</t>
  </si>
  <si>
    <t>MX0MGO000078</t>
  </si>
  <si>
    <t>A-</t>
  </si>
  <si>
    <t>S&amp;P</t>
  </si>
  <si>
    <t>10.0000%</t>
  </si>
  <si>
    <t>-38.17%</t>
  </si>
  <si>
    <t>0.54%</t>
  </si>
  <si>
    <t>סה"כ אג"ח שהנפיקו ממשלות זרות בחו"ל</t>
  </si>
  <si>
    <t>1,038.40</t>
  </si>
  <si>
    <t>סה"כ ממשלתי חו"ל</t>
  </si>
  <si>
    <t>סה"כ תעודות התחייבות ממשלתיות</t>
  </si>
  <si>
    <t>-0.18%</t>
  </si>
  <si>
    <t>9,337,204.40</t>
  </si>
  <si>
    <t>10,653.35</t>
  </si>
  <si>
    <t>42.92%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</si>
  <si>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</si>
  <si>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</si>
  <si>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</si>
  <si>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</si>
  <si>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</si>
  <si>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</si>
  <si>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</si>
  <si>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</si>
  <si>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</si>
  <si>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</si>
  <si>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</si>
  <si>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</si>
  <si>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</si>
  <si>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</si>
  <si>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</si>
  <si>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</si>
  <si>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</si>
  <si>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</si>
  <si>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</si>
  <si>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</si>
  <si>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</si>
  <si>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</si>
  <si>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</si>
  <si>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</si>
  <si>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 טפ הנפק   38</t>
  </si>
  <si>
    <t>מזרחי טפחות חברה להנפקות בעמ</t>
  </si>
  <si>
    <t>בנקים</t>
  </si>
  <si>
    <t>AAA</t>
  </si>
  <si>
    <t>מעלות</t>
  </si>
  <si>
    <t>0.4100%</t>
  </si>
  <si>
    <t>-0.15%</t>
  </si>
  <si>
    <t>0.63%</t>
  </si>
  <si>
    <t>מזרחי הנפקות אג33</t>
  </si>
  <si>
    <t>2.6000%</t>
  </si>
  <si>
    <t>-0.19%</t>
  </si>
  <si>
    <t>0.02%</t>
  </si>
  <si>
    <t>1.76%</t>
  </si>
  <si>
    <t>פועלים הנפ אג25</t>
  </si>
  <si>
    <t>הפועלים הנפקות בעמ</t>
  </si>
  <si>
    <t>מעלות/מידרוג</t>
  </si>
  <si>
    <t>4.3500%</t>
  </si>
  <si>
    <t>-3.81%</t>
  </si>
  <si>
    <t>0.26%</t>
  </si>
  <si>
    <t>פועלים הנפ אג33</t>
  </si>
  <si>
    <t>1.6000%</t>
  </si>
  <si>
    <t>0.83%</t>
  </si>
  <si>
    <t>בינלאומי הנפקות אג9</t>
  </si>
  <si>
    <t>הבינלאומי הראשון הנפקות בעמ</t>
  </si>
  <si>
    <t>0.8000%</t>
  </si>
  <si>
    <t>0.18%</t>
  </si>
  <si>
    <t>לאומי התח נד7</t>
  </si>
  <si>
    <t>בנק לאומי לישראל בעמ</t>
  </si>
  <si>
    <t>4.1000%</t>
  </si>
  <si>
    <t>-0.21%</t>
  </si>
  <si>
    <t>פועלים הנפ אג9</t>
  </si>
  <si>
    <t>4.7000%</t>
  </si>
  <si>
    <t>0.22%</t>
  </si>
  <si>
    <t>ארפורט אג3</t>
  </si>
  <si>
    <t>איירפורט סיטי בעמ</t>
  </si>
  <si>
    <t>נדל"ן ובינוי</t>
  </si>
  <si>
    <t>AA</t>
  </si>
  <si>
    <t>3.2000%</t>
  </si>
  <si>
    <t>0.27%</t>
  </si>
  <si>
    <t>אדמה אגח ב חסום</t>
  </si>
  <si>
    <t>אדמה</t>
  </si>
  <si>
    <t>כימיה גומי ופלסטיק</t>
  </si>
  <si>
    <t>AA-</t>
  </si>
  <si>
    <t>פנימי</t>
  </si>
  <si>
    <t>0.14%</t>
  </si>
  <si>
    <t>גזית גלוב אג11</t>
  </si>
  <si>
    <t>גזית-גלוב בעמ</t>
  </si>
  <si>
    <t>5.3500%</t>
  </si>
  <si>
    <t>1.90%</t>
  </si>
  <si>
    <t>1.08%</t>
  </si>
  <si>
    <t>גזית גלוב אג12</t>
  </si>
  <si>
    <t>2.87%</t>
  </si>
  <si>
    <t>מכתשים אגן אגחב</t>
  </si>
  <si>
    <t>5.1500%</t>
  </si>
  <si>
    <t>3.63%</t>
  </si>
  <si>
    <t>מכתשים אגן אגחב חסום</t>
  </si>
  <si>
    <t>אלוני חץ אג6</t>
  </si>
  <si>
    <t>אלוני-חץ נכסים והשקעות בעמ</t>
  </si>
  <si>
    <t>A+</t>
  </si>
  <si>
    <t>סלקום אג4</t>
  </si>
  <si>
    <t>סלקום ישראל בעמ</t>
  </si>
  <si>
    <t>שרותים</t>
  </si>
  <si>
    <t>5.1900%</t>
  </si>
  <si>
    <t>0.32%</t>
  </si>
  <si>
    <t>אפרק.ק27</t>
  </si>
  <si>
    <t>אפריקה-ישראל להשקעות בעמ</t>
  </si>
  <si>
    <t>BBB+</t>
  </si>
  <si>
    <t>מידרוג</t>
  </si>
  <si>
    <t>6.8000%</t>
  </si>
  <si>
    <t>17.06%</t>
  </si>
  <si>
    <t>דיסקונט השקעות אג6</t>
  </si>
  <si>
    <t>דיסקונט השקעות‎</t>
  </si>
  <si>
    <t>השקעה ואחזקות</t>
  </si>
  <si>
    <t>BBB-</t>
  </si>
  <si>
    <t>4.9500%</t>
  </si>
  <si>
    <t>11.38%</t>
  </si>
  <si>
    <t>0.48%</t>
  </si>
  <si>
    <t>אדרי-אל אג2</t>
  </si>
  <si>
    <t>אדרי-אל החזקות בעמ</t>
  </si>
  <si>
    <t>B+</t>
  </si>
  <si>
    <t>5.1860%</t>
  </si>
  <si>
    <t>5.09%</t>
  </si>
  <si>
    <t>קרנו.ק2</t>
  </si>
  <si>
    <t>קרדן אן.וי.</t>
  </si>
  <si>
    <t>CCC</t>
  </si>
  <si>
    <t>4.9000%</t>
  </si>
  <si>
    <t>28.06%</t>
  </si>
  <si>
    <t>0.12%</t>
  </si>
  <si>
    <t>חלל תקשורת י 4.4%</t>
  </si>
  <si>
    <t>חלל-תקשורת בעמ</t>
  </si>
  <si>
    <t>4.4000%</t>
  </si>
  <si>
    <t>1.51%</t>
  </si>
  <si>
    <t>חלל תקשורת סדרה יב</t>
  </si>
  <si>
    <t>5.4500%</t>
  </si>
  <si>
    <t>1.98%</t>
  </si>
  <si>
    <t>סה"כ אגרות חוב קונצרניות צמודות</t>
  </si>
  <si>
    <t>1.92%</t>
  </si>
  <si>
    <t>1,514,749.75</t>
  </si>
  <si>
    <t>1,661.03</t>
  </si>
  <si>
    <t>6.69%</t>
  </si>
  <si>
    <t>אגרות חוב קונצרניות לא צמודות</t>
  </si>
  <si>
    <t>מכתשים אגן אג4</t>
  </si>
  <si>
    <t>0.81%</t>
  </si>
  <si>
    <t>פרטנר ה 5.5%</t>
  </si>
  <si>
    <t>חברת פרטנר תקשורת בעמ</t>
  </si>
  <si>
    <t>תקשורת ומדיה</t>
  </si>
  <si>
    <t>1.40%</t>
  </si>
  <si>
    <t>סלקום אג5</t>
  </si>
  <si>
    <t>קונצרנים אחר</t>
  </si>
  <si>
    <t>6.2500%</t>
  </si>
  <si>
    <t>1.23%</t>
  </si>
  <si>
    <t>צבי צרפתי סד ו 8.2%</t>
  </si>
  <si>
    <t>צבי צרפתי השקעות ובנין )2991(</t>
  </si>
  <si>
    <t>8.2000%</t>
  </si>
  <si>
    <t>2.68%</t>
  </si>
  <si>
    <t>דיסקונט השקעות אג9</t>
  </si>
  <si>
    <t>6.7000%</t>
  </si>
  <si>
    <t>15.01%</t>
  </si>
  <si>
    <t>סה"כ אגרות חוב קונצרניות לא צמודות</t>
  </si>
  <si>
    <t>2.34%</t>
  </si>
  <si>
    <t>35,747.02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</si>
  <si>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</si>
  <si>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</si>
  <si>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</si>
  <si>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</si>
  <si>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</si>
  <si>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1.93%</t>
  </si>
  <si>
    <t>1,550,496.77</t>
  </si>
  <si>
    <t>1,699.03</t>
  </si>
  <si>
    <t>6.85%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</si>
  <si>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</si>
  <si>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</si>
  <si>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</si>
  <si>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</si>
  <si>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</si>
  <si>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</si>
  <si>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</si>
  <si>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</si>
  <si>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A</t>
  </si>
  <si>
    <t>3.76%</t>
  </si>
  <si>
    <t>0.20%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</si>
  <si>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</si>
  <si>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</si>
  <si>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</si>
  <si>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</si>
  <si>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</si>
  <si>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</si>
  <si>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12.28%</t>
  </si>
  <si>
    <t>SPG 10.5 04/19</t>
  </si>
  <si>
    <t>US828807CA39</t>
  </si>
  <si>
    <t>SIMON PROPERTY GROUP</t>
  </si>
  <si>
    <t>Diversified Financials (4020)</t>
  </si>
  <si>
    <t>10.3500%</t>
  </si>
  <si>
    <t>2.66%</t>
  </si>
  <si>
    <t>0.19%</t>
  </si>
  <si>
    <t>JPM 4.4 22/7/20</t>
  </si>
  <si>
    <t>US46625HHS22</t>
  </si>
  <si>
    <t>JPMORGAN CHASE &amp; CO</t>
  </si>
  <si>
    <t>2.40%</t>
  </si>
  <si>
    <t>Jpm 4.5% 24.02.22</t>
  </si>
  <si>
    <t>US46625HJD35</t>
  </si>
  <si>
    <t>JP MORGAN</t>
  </si>
  <si>
    <t>4.5000%</t>
  </si>
  <si>
    <t>2.81%</t>
  </si>
  <si>
    <t>0.36%</t>
  </si>
  <si>
    <t>Alria 4% 01/24</t>
  </si>
  <si>
    <t>US02209SAS23</t>
  </si>
  <si>
    <t>ALTRIA GROUP</t>
  </si>
  <si>
    <t>3.05%</t>
  </si>
  <si>
    <t>0.21%</t>
  </si>
  <si>
    <t>Hcp  Inc 5.375 02/21</t>
  </si>
  <si>
    <t>US40414LAD10</t>
  </si>
  <si>
    <t>HCP INC</t>
  </si>
  <si>
    <t>Real Estate (4040)</t>
  </si>
  <si>
    <t>5.3750%</t>
  </si>
  <si>
    <t>3.04%</t>
  </si>
  <si>
    <t>Mco 4.875% 02/24</t>
  </si>
  <si>
    <t>US615369AC97</t>
  </si>
  <si>
    <t>Moody's corporation</t>
  </si>
  <si>
    <t>4.8750%</t>
  </si>
  <si>
    <t>3.39%</t>
  </si>
  <si>
    <t>0.16%</t>
  </si>
  <si>
    <t>Petroleos mexica 3.5</t>
  </si>
  <si>
    <t>US71654QBG64</t>
  </si>
  <si>
    <t>PETROLEOS MEXICANOS</t>
  </si>
  <si>
    <t>3.5000%</t>
  </si>
  <si>
    <t>3.87%</t>
  </si>
  <si>
    <t>Vz 5.15% 15/09/23</t>
  </si>
  <si>
    <t>US92343VBR42</t>
  </si>
  <si>
    <t>Verizon Communicati</t>
  </si>
  <si>
    <t>Telecommunication Services (5010)</t>
  </si>
  <si>
    <t>3.19%</t>
  </si>
  <si>
    <t>0.41%</t>
  </si>
  <si>
    <t>Bac 4.125 01/24</t>
  </si>
  <si>
    <t>US06051GFB05</t>
  </si>
  <si>
    <t>BANK OF AMERICA</t>
  </si>
  <si>
    <t>BBB</t>
  </si>
  <si>
    <t>4.1250%</t>
  </si>
  <si>
    <t>3.22%</t>
  </si>
  <si>
    <t>0.35%</t>
  </si>
  <si>
    <t>Bac 5.7 24/01/22</t>
  </si>
  <si>
    <t>US06051GEM78</t>
  </si>
  <si>
    <t>Bank of America</t>
  </si>
  <si>
    <t>5.7000%</t>
  </si>
  <si>
    <t>2.96%</t>
  </si>
  <si>
    <t>C 4.5% 14/01/2022</t>
  </si>
  <si>
    <t>US172967FT34</t>
  </si>
  <si>
    <t>CITIGROUP INC</t>
  </si>
  <si>
    <t>2.83%</t>
  </si>
  <si>
    <t>0.50%</t>
  </si>
  <si>
    <t>Gazprom 9.25% 4.19</t>
  </si>
  <si>
    <t>XS0424860947</t>
  </si>
  <si>
    <t>Gazprom oao-spon</t>
  </si>
  <si>
    <t>Energy (1010)</t>
  </si>
  <si>
    <t>9.2500%</t>
  </si>
  <si>
    <t>7.07%</t>
  </si>
  <si>
    <t>RURAIL 8.3</t>
  </si>
  <si>
    <t>XS0764253455</t>
  </si>
  <si>
    <t>Russian Railways</t>
  </si>
  <si>
    <t>Transportation (2030)</t>
  </si>
  <si>
    <t>רובל רוסי</t>
  </si>
  <si>
    <t>8.3000%</t>
  </si>
  <si>
    <t>14.02%</t>
  </si>
  <si>
    <t>0.11%</t>
  </si>
  <si>
    <t>Rilin 5.875 12/49</t>
  </si>
  <si>
    <t>USY72596BT83</t>
  </si>
  <si>
    <t>Reliance industries Ltd</t>
  </si>
  <si>
    <t>5.8750%</t>
  </si>
  <si>
    <t>4.64%</t>
  </si>
  <si>
    <t>Swk 5.75 12/15/53</t>
  </si>
  <si>
    <t>US854502AF89</t>
  </si>
  <si>
    <t>Stanley black &amp; decker i</t>
  </si>
  <si>
    <t>Capital Goods (2010)</t>
  </si>
  <si>
    <t>5.7500%</t>
  </si>
  <si>
    <t>4.25%</t>
  </si>
  <si>
    <t>Xtaln 4% 25/10/22</t>
  </si>
  <si>
    <t>USC98874AM93</t>
  </si>
  <si>
    <t>XSTRATA CANADA FIN</t>
  </si>
  <si>
    <t>3.56%</t>
  </si>
  <si>
    <t>bayer 3.75% 01/07/74</t>
  </si>
  <si>
    <t>DE000A11QR73</t>
  </si>
  <si>
    <t>BAYER AG</t>
  </si>
  <si>
    <t>Pharmaceuticals, Biotech&amp;Life Sci (3520)</t>
  </si>
  <si>
    <t>3.7500%</t>
  </si>
  <si>
    <t>3.37%</t>
  </si>
  <si>
    <t>vw 3.75% 24/03/49</t>
  </si>
  <si>
    <t>XS1048428012</t>
  </si>
  <si>
    <t>volkswagen intl fin</t>
  </si>
  <si>
    <t>0.99%</t>
  </si>
  <si>
    <t>BRFSBZ 5.875%</t>
  </si>
  <si>
    <t>USP1905CAA82</t>
  </si>
  <si>
    <t>BRF-BRASIL FOODS</t>
  </si>
  <si>
    <t>Food &amp; Staples Retailing (3010)</t>
  </si>
  <si>
    <t>4.92%</t>
  </si>
  <si>
    <t>Cbl 5.25% 12/23</t>
  </si>
  <si>
    <t>US12505JAA16</t>
  </si>
  <si>
    <t>Cbl &amp; Associates IP</t>
  </si>
  <si>
    <t>5.2500%</t>
  </si>
  <si>
    <t>4.30%</t>
  </si>
  <si>
    <t>Cielbz 3.75%</t>
  </si>
  <si>
    <t>USP28610AA46</t>
  </si>
  <si>
    <t>CIELO SA</t>
  </si>
  <si>
    <t>4.87%</t>
  </si>
  <si>
    <t>0.23%</t>
  </si>
  <si>
    <t>GAZPRU 6.51% 03.22</t>
  </si>
  <si>
    <t>XS0290580595</t>
  </si>
  <si>
    <t>GAZPROM OAO-SPON ADR</t>
  </si>
  <si>
    <t>6.5100%</t>
  </si>
  <si>
    <t>7.15%</t>
  </si>
  <si>
    <t>Leiau 5.95 13.11.12</t>
  </si>
  <si>
    <t>USQ55038AA33</t>
  </si>
  <si>
    <t>Leighton Finance usa pty</t>
  </si>
  <si>
    <t>5.9500%</t>
  </si>
  <si>
    <t>4.58%</t>
  </si>
  <si>
    <t>PETBRA 7.875% 15.03</t>
  </si>
  <si>
    <t>US71645WAN11</t>
  </si>
  <si>
    <t>Petrobras initl</t>
  </si>
  <si>
    <t>7.8750%</t>
  </si>
  <si>
    <t>7.48%</t>
  </si>
  <si>
    <t>Pttept explor 4.875%</t>
  </si>
  <si>
    <t>USY7145PCN60</t>
  </si>
  <si>
    <t>PTT EXPLOR PRODUCT</t>
  </si>
  <si>
    <t>4.8800%</t>
  </si>
  <si>
    <t>4.90%</t>
  </si>
  <si>
    <t>RWE 7% 12/10/72</t>
  </si>
  <si>
    <t>XS0767140022</t>
  </si>
  <si>
    <t>RWE FINANCE</t>
  </si>
  <si>
    <t>Utilities (5510)</t>
  </si>
  <si>
    <t>7.0000%</t>
  </si>
  <si>
    <t>6.56%</t>
  </si>
  <si>
    <t>ndaq 41/4 06/01/24</t>
  </si>
  <si>
    <t>US631103AF50</t>
  </si>
  <si>
    <t>NASDAQ OMX GROUP</t>
  </si>
  <si>
    <t>3.60%</t>
  </si>
  <si>
    <t>Arcelormittal 9.85%</t>
  </si>
  <si>
    <t>US03938LAM63</t>
  </si>
  <si>
    <t>ARCELORMITTAL</t>
  </si>
  <si>
    <t>Materials (1510)</t>
  </si>
  <si>
    <t>BB+</t>
  </si>
  <si>
    <t>9.8500%</t>
  </si>
  <si>
    <t>4.07%</t>
  </si>
  <si>
    <t>Banvor 6.1/4 05.16.1</t>
  </si>
  <si>
    <t>XS0626896178</t>
  </si>
  <si>
    <t>BANCO VOTORANTIM</t>
  </si>
  <si>
    <t>11.94%</t>
  </si>
  <si>
    <t>Telefonica 6.5 29.09</t>
  </si>
  <si>
    <t>XS0972570351</t>
  </si>
  <si>
    <t>Telefonica S.A</t>
  </si>
  <si>
    <t>4.51%</t>
  </si>
  <si>
    <t>Oro negro dril 7.5%</t>
  </si>
  <si>
    <t>NO0010700982</t>
  </si>
  <si>
    <t>Oro negro dril pte ltd</t>
  </si>
  <si>
    <t>7.5000%</t>
  </si>
  <si>
    <t>18.38%</t>
  </si>
  <si>
    <t>סה"כ אגרות חוב קונצרניות חברות זרות בחו"ל</t>
  </si>
  <si>
    <t>4.55%</t>
  </si>
  <si>
    <t>1,641,629.00</t>
  </si>
  <si>
    <t>1,773.09</t>
  </si>
  <si>
    <t>7.14%</t>
  </si>
  <si>
    <t>סה"כ אג"ח קונצרני בחו"ל</t>
  </si>
  <si>
    <t>סה"כ אג"ח קונצרני</t>
  </si>
  <si>
    <t>3.29%</t>
  </si>
  <si>
    <t>3,192,125.77</t>
  </si>
  <si>
    <t>3,472.12</t>
  </si>
  <si>
    <t>13.99%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</si>
  <si>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</si>
  <si>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</si>
  <si>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</si>
  <si>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</si>
  <si>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</si>
  <si>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</si>
  <si>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0.69%</t>
  </si>
  <si>
    <t>דיסקונט</t>
  </si>
  <si>
    <t>דיסקונט‎</t>
  </si>
  <si>
    <t>0.76%</t>
  </si>
  <si>
    <t>לאומי</t>
  </si>
  <si>
    <t>1.11%</t>
  </si>
  <si>
    <t>פועלים</t>
  </si>
  <si>
    <t>פועלים‎</t>
  </si>
  <si>
    <t>מגדל ביטוח</t>
  </si>
  <si>
    <t>מגדל אחזקות ביטוח ופיננסים בעמ</t>
  </si>
  <si>
    <t>ביטוח</t>
  </si>
  <si>
    <t>0.46%</t>
  </si>
  <si>
    <t>קבוצת דלק</t>
  </si>
  <si>
    <t>קבוצת דלק‎</t>
  </si>
  <si>
    <t>0.95%</t>
  </si>
  <si>
    <t>גזית גלוב</t>
  </si>
  <si>
    <t>מליסרון</t>
  </si>
  <si>
    <t>מליסרון בעמ</t>
  </si>
  <si>
    <t>מליסרון חסום</t>
  </si>
  <si>
    <t>קבוצת עזריאלי</t>
  </si>
  <si>
    <t>1.54%</t>
  </si>
  <si>
    <t>כיל</t>
  </si>
  <si>
    <t>כימיקלים לישראל בעמ</t>
  </si>
  <si>
    <t>0.24%</t>
  </si>
  <si>
    <t>פז נפט</t>
  </si>
  <si>
    <t>פז חברת הנפט בעמ</t>
  </si>
  <si>
    <t>סה"כ מניות תל אביב 25</t>
  </si>
  <si>
    <t>96,338.00</t>
  </si>
  <si>
    <t>2,188.05</t>
  </si>
  <si>
    <t>8.82%</t>
  </si>
  <si>
    <t>מניות תל אביב 75</t>
  </si>
  <si>
    <t>הראל</t>
  </si>
  <si>
    <t>הראל השקעות בביטוח ושרותים פינ</t>
  </si>
  <si>
    <t>מנורה</t>
  </si>
  <si>
    <t>מנורה מבטחים החזקות בעמ</t>
  </si>
  <si>
    <t>בי קומיונקיישנס</t>
  </si>
  <si>
    <t>בי קומיוניקיישנס בעמ</t>
  </si>
  <si>
    <t>0.29%</t>
  </si>
  <si>
    <t>אלוני חץ</t>
  </si>
  <si>
    <t>1.32%</t>
  </si>
  <si>
    <t>אמות</t>
  </si>
  <si>
    <t>אמות השקעות בעמ</t>
  </si>
  <si>
    <t>וילאר</t>
  </si>
  <si>
    <t>וילאר אינטרנשיונל בעמ</t>
  </si>
  <si>
    <t>ריט 1 חסום 01.08.2015</t>
  </si>
  <si>
    <t>ריט 1 בעמ</t>
  </si>
  <si>
    <t>ריט1</t>
  </si>
  <si>
    <t>קרור 1</t>
  </si>
  <si>
    <t>קרור אחזקות בעמ</t>
  </si>
  <si>
    <t>מזון</t>
  </si>
  <si>
    <t>שפיר הנדסה</t>
  </si>
  <si>
    <t>שפיר הנדסה ותעשיה</t>
  </si>
  <si>
    <t>תעשיה</t>
  </si>
  <si>
    <t>יואל</t>
  </si>
  <si>
    <t>0.43%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</si>
  <si>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</si>
  <si>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</si>
  <si>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</si>
  <si>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</si>
  <si>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</si>
  <si>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</si>
  <si>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59,194.75</t>
  </si>
  <si>
    <t>1,171.55</t>
  </si>
  <si>
    <t>4.72%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</si>
  <si>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</si>
  <si>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</si>
  <si>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</si>
  <si>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</si>
  <si>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</si>
  <si>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</si>
  <si>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</si>
  <si>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</si>
  <si>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</si>
  <si>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אינרום</t>
  </si>
  <si>
    <t>אינרום תעשיות בנייה בע"מ</t>
  </si>
  <si>
    <t>מתכת ומוצרי בניה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</si>
  <si>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</si>
  <si>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</si>
  <si>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</si>
  <si>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</si>
  <si>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</si>
  <si>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</si>
  <si>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</si>
  <si>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</si>
  <si>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</si>
  <si>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</si>
  <si>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</si>
  <si>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</si>
  <si>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17,491.00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</si>
  <si>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</si>
  <si>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</si>
  <si>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</si>
  <si>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</si>
  <si>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</si>
  <si>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173,023.75</t>
  </si>
  <si>
    <t>3,564.91</t>
  </si>
  <si>
    <t>14.36%</t>
  </si>
  <si>
    <t>מניות בחו"ל</t>
  </si>
  <si>
    <t>מניות חברות ישראליות בחו"ל</t>
  </si>
  <si>
    <t>israel chemicals</t>
  </si>
  <si>
    <t>IL002810146</t>
  </si>
  <si>
    <t>סה"כ מניות חברות ישראליות בחו"ל</t>
  </si>
  <si>
    <t>17,432.40</t>
  </si>
  <si>
    <t>מניות חברות זרות בחו"ל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</si>
  <si>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</si>
  <si>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</si>
  <si>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</si>
  <si>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</si>
  <si>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</si>
  <si>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</si>
  <si>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</si>
  <si>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Volkswagen AG</t>
  </si>
  <si>
    <t>DE0007664039</t>
  </si>
  <si>
    <t>Volkswagen intl fin</t>
  </si>
  <si>
    <t>ADIDAS AG</t>
  </si>
  <si>
    <t>DE000A1EWWW0</t>
  </si>
  <si>
    <t>Adidas ag</t>
  </si>
  <si>
    <t>Consumer Durables &amp; Apparel (2520)</t>
  </si>
  <si>
    <t>METRO AG ATAMMA</t>
  </si>
  <si>
    <t>DE0007257503</t>
  </si>
  <si>
    <t>Metro AG</t>
  </si>
  <si>
    <t>Glaxosmithk plc adr</t>
  </si>
  <si>
    <t>US37733W1053</t>
  </si>
  <si>
    <t>Glaxosmithkline plc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</si>
  <si>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</si>
  <si>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</si>
  <si>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</si>
  <si>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</si>
  <si>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</si>
  <si>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</si>
  <si>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</si>
  <si>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</si>
  <si>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Sanofi-aventis</t>
  </si>
  <si>
    <t>pfizer inc</t>
  </si>
  <si>
    <t>US7170811035</t>
  </si>
  <si>
    <t>Deutsche boerse ag</t>
  </si>
  <si>
    <t>DE0005810055</t>
  </si>
  <si>
    <t>DEUTCHE BOERSE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</si>
  <si>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</si>
  <si>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</si>
  <si>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</si>
  <si>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</si>
  <si>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</si>
  <si>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</si>
  <si>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OPEAN REAL</t>
  </si>
  <si>
    <t>JE00B3DCF752</t>
  </si>
  <si>
    <t>Atrium european real estaste</t>
  </si>
  <si>
    <t>SAMSUNG E(SMSN)</t>
  </si>
  <si>
    <t>US7960508882</t>
  </si>
  <si>
    <t>SAMSUNG ELECTR-GDR</t>
  </si>
  <si>
    <t>Semiconductors (4530)</t>
  </si>
  <si>
    <t>BASF AG(BAS</t>
  </si>
  <si>
    <t>DE000BASF111</t>
  </si>
  <si>
    <t>BASF SE</t>
  </si>
  <si>
    <t>Materials (0015)</t>
  </si>
  <si>
    <t>סה"כ מניות חברות זרות בחו"ל</t>
  </si>
  <si>
    <t>56,331.22</t>
  </si>
  <si>
    <t>1,099.14</t>
  </si>
  <si>
    <t>4.43%</t>
  </si>
  <si>
    <t>סה"כ מניות בחו"ל</t>
  </si>
  <si>
    <t>73,763.62</t>
  </si>
  <si>
    <t>1,222.73</t>
  </si>
  <si>
    <t>4.93%</t>
  </si>
  <si>
    <t>סה"כ מניות</t>
  </si>
  <si>
    <t>246,787.37</t>
  </si>
  <si>
    <t>4,787.65</t>
  </si>
  <si>
    <t>19.29%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</si>
  <si>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</si>
  <si>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</si>
  <si>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</si>
  <si>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</si>
  <si>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</si>
  <si>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</si>
  <si>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</si>
  <si>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</si>
  <si>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</si>
  <si>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</si>
  <si>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</si>
  <si>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</si>
  <si>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</si>
  <si>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</si>
  <si>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</si>
  <si>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</si>
  <si>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</si>
  <si>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</si>
  <si>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m. hong kong</t>
  </si>
  <si>
    <t>US4642868719</t>
  </si>
  <si>
    <t>Ishares msci australia</t>
  </si>
  <si>
    <t>US4642861037</t>
  </si>
  <si>
    <t>Ishares msci austral</t>
  </si>
  <si>
    <t>Powershares QQQ NAS1</t>
  </si>
  <si>
    <t>US73935A1043</t>
  </si>
  <si>
    <t>POWERSHARES</t>
  </si>
  <si>
    <t>Spdr s&amp;p 500 etf tru</t>
  </si>
  <si>
    <t>US78462F1030</t>
  </si>
  <si>
    <t>Spdr s&amp;p</t>
  </si>
  <si>
    <t>ishares dax</t>
  </si>
  <si>
    <t>DE0005933931</t>
  </si>
  <si>
    <t>3.89%</t>
  </si>
  <si>
    <t>סה"כ תעודות סל שמחקות מדדי מניות</t>
  </si>
  <si>
    <t>19,828.65</t>
  </si>
  <si>
    <t>1,323.12</t>
  </si>
  <si>
    <t>5.33%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</si>
  <si>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</si>
  <si>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</si>
  <si>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</si>
  <si>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</si>
  <si>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</si>
  <si>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</si>
  <si>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</si>
  <si>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</si>
  <si>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</si>
  <si>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</si>
  <si>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</si>
  <si>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</si>
  <si>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אלטשולר שחם הירוקה*</t>
  </si>
  <si>
    <t>סה"כ תעודות השתתפות בקרנות נאמנות בישראל</t>
  </si>
  <si>
    <t>21,946.00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</si>
  <si>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</si>
  <si>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</si>
  <si>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</si>
  <si>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</si>
  <si>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</si>
  <si>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Nutrimenta Singapore pte Itd</t>
  </si>
  <si>
    <t>Sands Capital grow</t>
  </si>
  <si>
    <t>IE00B85KB857</t>
  </si>
  <si>
    <t>Sands Capital funds plc</t>
  </si>
  <si>
    <t>סה"כ תעודות השתתפות בקרנות נאמנות בחו"ל</t>
  </si>
  <si>
    <t>1,274.43</t>
  </si>
  <si>
    <t>סה"כ קרנות נאמנות בחו"ל</t>
  </si>
  <si>
    <t>סה"כ תעודות השתתפות בקרנות נאמנות</t>
  </si>
  <si>
    <t>23,220.43</t>
  </si>
  <si>
    <t>0.55%</t>
  </si>
  <si>
    <t>סחיר - כתבי אופציה</t>
  </si>
  <si>
    <t>כתבי אופציה</t>
  </si>
  <si>
    <t>כתבי אופציה בישראל</t>
  </si>
  <si>
    <t>אינרום     אפ 1</t>
  </si>
  <si>
    <t>אלוני חץ אפ10</t>
  </si>
  <si>
    <t>קדסט.א1</t>
  </si>
  <si>
    <t>קדסט.א2</t>
  </si>
  <si>
    <t>סה"כ כתבי אופציה בישראל</t>
  </si>
  <si>
    <t>2,208.00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</si>
  <si>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</si>
  <si>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</si>
  <si>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</si>
  <si>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</si>
  <si>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</si>
  <si>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</si>
  <si>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</si>
  <si>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</si>
  <si>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</si>
  <si>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</si>
  <si>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</si>
  <si>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</si>
  <si>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</si>
  <si>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</si>
  <si>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</si>
  <si>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</si>
  <si>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</si>
  <si>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</si>
  <si>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</si>
  <si>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</si>
  <si>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</si>
  <si>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</si>
  <si>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</si>
  <si>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</si>
  <si>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</si>
  <si>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</si>
  <si>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</si>
  <si>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</si>
  <si>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</si>
  <si>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</si>
  <si>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NASDAQ 100 E-MINI JUN15</t>
  </si>
  <si>
    <t>S&amp;P 500 EMINI FUT JUN15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</si>
  <si>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</si>
  <si>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</si>
  <si>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</si>
  <si>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</si>
  <si>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</si>
  <si>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</si>
  <si>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</si>
  <si>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</si>
  <si>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</si>
  <si>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</si>
  <si>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</si>
  <si>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</si>
  <si>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</si>
  <si>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</si>
  <si>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</si>
  <si>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</si>
  <si>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</si>
  <si>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</si>
  <si>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</si>
  <si>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</si>
  <si>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</si>
  <si>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</si>
  <si>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</si>
  <si>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</si>
  <si>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</si>
  <si>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</si>
  <si>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</si>
  <si>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</si>
  <si>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</si>
  <si>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</si>
  <si>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</si>
  <si>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</si>
  <si>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</si>
  <si>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</si>
  <si>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</si>
  <si>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</si>
  <si>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</si>
  <si>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</si>
  <si>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</si>
  <si>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</si>
  <si>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</si>
  <si>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</si>
  <si>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</si>
  <si>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</si>
  <si>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</si>
  <si>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</si>
  <si>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</si>
  <si>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</si>
  <si>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</si>
  <si>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</si>
  <si>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</si>
  <si>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</si>
  <si>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</si>
  <si>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</si>
  <si>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</si>
  <si>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</si>
  <si>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</si>
  <si>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</si>
  <si>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</si>
  <si>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</si>
  <si>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</si>
  <si>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</si>
  <si>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</si>
  <si>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</si>
  <si>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</si>
  <si>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1.29%</t>
  </si>
  <si>
    <t>1.72%</t>
  </si>
  <si>
    <t>רפאל סדרה ב</t>
  </si>
  <si>
    <t>רפאל - מערכות לח בעמ</t>
  </si>
  <si>
    <t>19/03/2012</t>
  </si>
  <si>
    <t>חשמל סד 2018 6.5%</t>
  </si>
  <si>
    <t>חברת החשמל לישראל בע</t>
  </si>
  <si>
    <t>31/01/2007</t>
  </si>
  <si>
    <t>חשמל סד יב 2017 6.5%</t>
  </si>
  <si>
    <t>9/04/2006</t>
  </si>
  <si>
    <t>נתיבי גז אגח א- רמ</t>
  </si>
  <si>
    <t>נתיבי הגז הטבעי לישראל בעמ</t>
  </si>
  <si>
    <t>28/12/2006</t>
  </si>
  <si>
    <t>5.6000%</t>
  </si>
  <si>
    <t>0.82%</t>
  </si>
  <si>
    <t>נתיבי גז אגח ג</t>
  </si>
  <si>
    <t>0.98%</t>
  </si>
  <si>
    <t>עזריאלי קבוצה אגח א</t>
  </si>
  <si>
    <t>קבוצת עזריאלי בעמ</t>
  </si>
  <si>
    <t>21/03/2007</t>
  </si>
  <si>
    <t>4.8000%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</si>
  <si>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</si>
  <si>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</si>
  <si>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</si>
  <si>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</si>
  <si>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</si>
  <si>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</si>
  <si>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</si>
  <si>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</si>
  <si>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צמוד 2022</t>
  </si>
  <si>
    <t>12/01/2011</t>
  </si>
  <si>
    <t>6.0000%</t>
  </si>
  <si>
    <t>2.09%</t>
  </si>
  <si>
    <t>פתאל אגח א לס</t>
  </si>
  <si>
    <t>פתאל אחזקות</t>
  </si>
  <si>
    <t>22/04/2014</t>
  </si>
  <si>
    <t>3.9900%</t>
  </si>
  <si>
    <t>3.99%</t>
  </si>
  <si>
    <t>סה"כ אג"ח קונצרני צמוד מדד</t>
  </si>
  <si>
    <t>1,074,197.96</t>
  </si>
  <si>
    <t>1,468.32</t>
  </si>
  <si>
    <t>5.92%</t>
  </si>
  <si>
    <t>אג"ח קונצרני לא צמוד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</si>
  <si>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</si>
  <si>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</si>
  <si>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</si>
  <si>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</si>
  <si>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</si>
  <si>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</si>
  <si>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</si>
  <si>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</si>
  <si>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בי קומיוניקשיינס דול</t>
  </si>
  <si>
    <t>12/02/2009</t>
  </si>
  <si>
    <t>6.8500%</t>
  </si>
  <si>
    <t>סה"כ אג"ח קונצרני של חברות ישראליות</t>
  </si>
  <si>
    <t>44,476.50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</si>
  <si>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</si>
  <si>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</si>
  <si>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</si>
  <si>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</si>
  <si>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1,118,674.46</t>
  </si>
  <si>
    <t>1,516.18</t>
  </si>
  <si>
    <t>6.11%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</si>
  <si>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</si>
  <si>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</si>
  <si>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</si>
  <si>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</si>
  <si>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</si>
  <si>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</si>
  <si>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</si>
  <si>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</si>
  <si>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</si>
  <si>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</si>
  <si>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</si>
  <si>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Magma Venture Capital IV, LP</t>
  </si>
  <si>
    <t>קרן הון סיכון</t>
  </si>
  <si>
    <t>סה"כ קרנות הון סיכון</t>
  </si>
  <si>
    <t>2,089.50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</si>
  <si>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</si>
  <si>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</si>
  <si>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</si>
  <si>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</si>
  <si>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</si>
  <si>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</si>
  <si>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</si>
  <si>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20,059.39</t>
  </si>
  <si>
    <t>קרנות השקעה אחרות</t>
  </si>
  <si>
    <t>Klirmark Opportunity Fund II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</si>
  <si>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</si>
  <si>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</si>
  <si>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</si>
  <si>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</si>
  <si>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</si>
  <si>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</si>
  <si>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43,745.66</t>
  </si>
  <si>
    <t>סה"כ קרנות השקעה ל"ס בישראל</t>
  </si>
  <si>
    <t>65,894.55</t>
  </si>
  <si>
    <t>0.28%</t>
  </si>
  <si>
    <t>קרנות השקעה ל"ס בחו"ל</t>
  </si>
  <si>
    <t>Kane Street Fund</t>
  </si>
  <si>
    <t>קרן גידור</t>
  </si>
  <si>
    <t>51,740.00</t>
  </si>
  <si>
    <t>ARES SPECIAL SITUATIONS FUND IV</t>
  </si>
  <si>
    <t>11,852.44</t>
  </si>
  <si>
    <t>סה"כ קרנות השקעה ל"ס בחו"ל</t>
  </si>
  <si>
    <t>63,592.44</t>
  </si>
  <si>
    <t>סה"כ קרנות השקעה ל"ס</t>
  </si>
  <si>
    <t>129,486.99</t>
  </si>
  <si>
    <t>0.57%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</si>
  <si>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</si>
  <si>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</si>
  <si>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</si>
  <si>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</si>
  <si>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</si>
  <si>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</si>
  <si>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</si>
  <si>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2,275.64</t>
  </si>
  <si>
    <t>סה"כ כתבי אופציה ל"ס בחו"ל</t>
  </si>
  <si>
    <t>סה"כ כתבי אופציה ל"ס</t>
  </si>
  <si>
    <t>2,875.64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</si>
  <si>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</si>
  <si>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</si>
  <si>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</si>
  <si>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</si>
  <si>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</si>
  <si>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</si>
  <si>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</si>
  <si>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</si>
  <si>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</si>
  <si>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</si>
  <si>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</si>
  <si>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</si>
  <si>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</si>
  <si>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</si>
  <si>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</si>
  <si>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</si>
  <si>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</si>
  <si>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</si>
  <si>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</si>
  <si>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</si>
  <si>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</si>
  <si>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</si>
  <si>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</si>
  <si>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</si>
  <si>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</si>
  <si>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</si>
  <si>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</si>
  <si>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$ 3.873300 20/05 FW</t>
  </si>
  <si>
    <t>17/02/2015</t>
  </si>
  <si>
    <t>-0.02%</t>
  </si>
  <si>
    <t>$ 3.885000 06/05 FW</t>
  </si>
  <si>
    <t>10/02/2015</t>
  </si>
  <si>
    <t>$ 3.928600 06/05 FW</t>
  </si>
  <si>
    <t>2/02/2015</t>
  </si>
  <si>
    <t>$ 3.933600 20/05 FW</t>
  </si>
  <si>
    <t>25/02/2015</t>
  </si>
  <si>
    <t>-0.01%</t>
  </si>
  <si>
    <t>$ 3.936200  15.04 FW</t>
  </si>
  <si>
    <t>13/01/2015</t>
  </si>
  <si>
    <t>$ 3.957000 15/04 FW</t>
  </si>
  <si>
    <t>5/01/2015</t>
  </si>
  <si>
    <t>$ 3.959000 15/04 FW</t>
  </si>
  <si>
    <t>$ 3.99535 15/04 FW</t>
  </si>
  <si>
    <t>26/01/2015</t>
  </si>
  <si>
    <t>$ 4.014500 10/06 FW</t>
  </si>
  <si>
    <t>9/03/2015</t>
  </si>
  <si>
    <t>$ 4.237200 17/06 FW</t>
  </si>
  <si>
    <t>18/03/2015</t>
  </si>
  <si>
    <t>$ 4.423300 20/05 FW</t>
  </si>
  <si>
    <t>0.13%</t>
  </si>
  <si>
    <t>3.997400 20/05 FW</t>
  </si>
  <si>
    <t>19/03/2015</t>
  </si>
  <si>
    <t>3.997830 15/04 FW</t>
  </si>
  <si>
    <t>4.4952 29/04 FW</t>
  </si>
  <si>
    <t>4.5003 29/04 FW</t>
  </si>
  <si>
    <t>FW 20/05 4.021500</t>
  </si>
  <si>
    <t>23/03/2015</t>
  </si>
  <si>
    <t>סה"כ חוזים ₪ / מט"ח</t>
  </si>
  <si>
    <t>-756,425.00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</si>
  <si>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</si>
  <si>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</si>
  <si>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</si>
  <si>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</si>
  <si>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</si>
  <si>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</si>
  <si>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</si>
  <si>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</si>
  <si>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Althuler IXETR 15.12</t>
  </si>
  <si>
    <t>15/12/2014</t>
  </si>
  <si>
    <t>IXMTR Altshuler 15.1</t>
  </si>
  <si>
    <t>חוזים מטבע</t>
  </si>
  <si>
    <t>סה"כ חוזים מטבע</t>
  </si>
  <si>
    <t>swap HYG2 14.10.2014</t>
  </si>
  <si>
    <t>14/10/2014</t>
  </si>
  <si>
    <t>1,313.40</t>
  </si>
  <si>
    <t>סה"כ חוזים עתידיים ל"ס בחו"ל</t>
  </si>
  <si>
    <t>1,870.60</t>
  </si>
  <si>
    <t>סה"כ חוזים עתידיים ל"ס</t>
  </si>
  <si>
    <t>-754,552.40</t>
  </si>
  <si>
    <t>לא סחיר - מוצרים מובנים</t>
  </si>
  <si>
    <t>מוצרים מובנים ל"ס</t>
  </si>
  <si>
    <t>מוצרים מובנים ל"ס בישראל</t>
  </si>
  <si>
    <t>מימון ישיר הנפקות סד</t>
  </si>
  <si>
    <t>מימון ישיר הנפקות</t>
  </si>
  <si>
    <t>אשראי/אג"ח</t>
  </si>
  <si>
    <t>13/11/2014</t>
  </si>
  <si>
    <t>1.5500%</t>
  </si>
  <si>
    <t>1.17%</t>
  </si>
  <si>
    <t>8,925.69</t>
  </si>
  <si>
    <t>הלוואה אמפא קפיטל 12</t>
  </si>
  <si>
    <t>אמפא קפיטל בעמ</t>
  </si>
  <si>
    <t>30/12/2014</t>
  </si>
  <si>
    <t>2.3300%</t>
  </si>
  <si>
    <t>0.92%</t>
  </si>
  <si>
    <t>23,057.74</t>
  </si>
  <si>
    <t>סה"כ מוצרים מובנים ל"ס בישראל</t>
  </si>
  <si>
    <t>31,983.43</t>
  </si>
  <si>
    <t>מוצרים מובנים ל"ס בחו"ל</t>
  </si>
  <si>
    <t>BACR 3.85 20/12/19</t>
  </si>
  <si>
    <t>XS0462056341</t>
  </si>
  <si>
    <t>Barclays bank</t>
  </si>
  <si>
    <t>28/10/2009</t>
  </si>
  <si>
    <t>3.8500%</t>
  </si>
  <si>
    <t>10,000.00</t>
  </si>
  <si>
    <t>סה"כ מוצרים מובנים ל"ס בחו"ל</t>
  </si>
  <si>
    <t>סה"כ מוצרים מובנים ל"ס</t>
  </si>
  <si>
    <t>0.80%</t>
  </si>
  <si>
    <t>41,983.43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</si>
  <si>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</si>
  <si>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</si>
  <si>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</si>
  <si>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</si>
  <si>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</si>
  <si>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</si>
  <si>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</si>
  <si>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</si>
  <si>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</si>
  <si>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1.14%</t>
  </si>
  <si>
    <t>3.77%</t>
  </si>
  <si>
    <t>3.79%</t>
  </si>
  <si>
    <t>7.2500%</t>
  </si>
  <si>
    <t>7.76%</t>
  </si>
  <si>
    <t>3.15%</t>
  </si>
  <si>
    <t>סה"כ הלוואות מובטחות בבטחונות אחרים</t>
  </si>
  <si>
    <t>4.78%</t>
  </si>
  <si>
    <t>246,174.00</t>
  </si>
  <si>
    <t>1.05%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</si>
  <si>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</si>
  <si>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</si>
  <si>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</si>
  <si>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</si>
  <si>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</si>
  <si>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</si>
  <si>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</si>
  <si>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</si>
  <si>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</si>
  <si>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0.7500%</t>
  </si>
  <si>
    <t>-0.26%</t>
  </si>
  <si>
    <t>4.7500%</t>
  </si>
  <si>
    <t>3.09%</t>
  </si>
  <si>
    <t>סה"כ הלוואות לא מובטחות</t>
  </si>
  <si>
    <t>2.04%</t>
  </si>
  <si>
    <t>224,000.00</t>
  </si>
  <si>
    <t>סה"כ הלוואות בישראל</t>
  </si>
  <si>
    <t>3.46%</t>
  </si>
  <si>
    <t>470,174.00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</si>
  <si>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</si>
  <si>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</si>
  <si>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</si>
  <si>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</si>
  <si>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</si>
  <si>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</si>
  <si>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5.0000%</t>
  </si>
  <si>
    <t>3.69%</t>
  </si>
  <si>
    <t>סה"כ הלוואות מובטחות בבטחונות אחרים בחול</t>
  </si>
  <si>
    <t>95,281.20</t>
  </si>
  <si>
    <t>הלוואות לא מובטחות בחול</t>
  </si>
  <si>
    <t>סה"כ הלוואות לא מובטחות בחול</t>
  </si>
  <si>
    <t>56,799.09</t>
  </si>
  <si>
    <t>סה"כ הלוואות בחו"ל</t>
  </si>
  <si>
    <t>5.10%</t>
  </si>
  <si>
    <t>152,080.29</t>
  </si>
  <si>
    <t>0.61%</t>
  </si>
  <si>
    <t>סה"כ הלוואות</t>
  </si>
  <si>
    <t>3.84%</t>
  </si>
  <si>
    <t>622,254.29</t>
  </si>
  <si>
    <t>2.64%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</si>
  <si>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</si>
  <si>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</si>
  <si>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</si>
  <si>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</si>
  <si>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</si>
  <si>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</si>
  <si>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</si>
  <si>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</si>
  <si>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</si>
  <si>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</si>
  <si>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</si>
  <si>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</si>
  <si>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</si>
  <si>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</si>
  <si>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</si>
  <si>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</si>
  <si>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</si>
  <si>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</si>
  <si>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</si>
  <si>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</si>
  <si>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</si>
  <si>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</si>
  <si>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</si>
  <si>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</si>
  <si>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</si>
  <si>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</si>
  <si>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</si>
  <si>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</si>
  <si>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Ludwigshafen Real Estate</t>
  </si>
  <si>
    <t>Lander Sarl</t>
  </si>
  <si>
    <t>0.38%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</si>
  <si>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</si>
  <si>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</si>
  <si>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</si>
  <si>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</si>
  <si>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</si>
  <si>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</si>
  <si>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</si>
  <si>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</si>
  <si>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חוז דמנ הון חברה מנהלת</t>
  </si>
  <si>
    <t>חוז דמנ הפקדות חב מנהלת</t>
  </si>
  <si>
    <t>-0.04%</t>
  </si>
  <si>
    <t>חוז מס הכנסה עמיתים</t>
  </si>
  <si>
    <t>לקבלים בש"ח</t>
  </si>
  <si>
    <t>סה"כ השקעות אחרות בישראל</t>
  </si>
  <si>
    <t>-0.07%</t>
  </si>
  <si>
    <t>השקעות אחרות בחו"ל</t>
  </si>
  <si>
    <t>לקבלים במט"ח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</si>
  <si>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</si>
  <si>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</si>
  <si>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</si>
  <si>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</si>
  <si>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</si>
  <si>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</si>
  <si>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</si>
  <si>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</si>
  <si>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</si>
  <si>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</si>
  <si>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</si>
  <si>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</si>
  <si>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</si>
  <si>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</si>
  <si>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אלטשולר שחם פנסיה כל, מספר אישור: 1329, תאריך הפקת דוח: 19/05/2015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</si>
  <si>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</si>
  <si>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</si>
  <si>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</si>
  <si>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</si>
  <si>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</si>
  <si>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</si>
  <si>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</si>
  <si>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</si>
  <si>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</si>
  <si>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</si>
  <si>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</si>
  <si>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</si>
  <si>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</si>
  <si>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</si>
  <si>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</si>
  <si>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</si>
  <si>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</si>
  <si>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</si>
  <si>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</si>
  <si>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</si>
  <si>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</si>
  <si>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</si>
  <si>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</si>
  <si>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</si>
  <si>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</si>
  <si>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</si>
  <si>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</si>
  <si>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</si>
  <si>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</si>
  <si>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</si>
  <si>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דולר קנדי</t>
  </si>
  <si>
    <t>כתר שוודי</t>
  </si>
  <si>
    <t>דינר ידרני</t>
  </si>
  <si>
    <t>רנד דרא"פ</t>
  </si>
  <si>
    <t>דולר אוסטרלי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</si>
  <si>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</si>
  <si>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</si>
  <si>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</si>
  <si>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</si>
  <si>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</si>
  <si>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</si>
  <si>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</si>
  <si>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</si>
  <si>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</si>
  <si>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</si>
  <si>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</si>
  <si>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</si>
  <si>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</si>
  <si>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</si>
  <si>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</si>
  <si>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</si>
  <si>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</si>
  <si>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סיכום נכסי ההשקעה</t>
  </si>
  <si>
    <t>נגזרים</t>
  </si>
  <si>
    <t>הופק ב 14:31 19/05/2015</t>
  </si>
  <si>
    <t>-0.25%</t>
  </si>
  <si>
    <t>0.44%</t>
  </si>
  <si>
    <t>1.33%</t>
  </si>
  <si>
    <t>2.46%</t>
  </si>
  <si>
    <t>1.63%</t>
  </si>
  <si>
    <t>1.75%</t>
  </si>
  <si>
    <t>הלוואה 5 03/2011</t>
  </si>
  <si>
    <t xml:space="preserve">הלוואה 16 08/2014 </t>
  </si>
  <si>
    <t>הלוואה 10 08/2013</t>
  </si>
  <si>
    <t>הלוואה 12 11/2013</t>
  </si>
  <si>
    <t>הלוואה 6 2012-2013</t>
  </si>
  <si>
    <t>הלוואה 18 2/2015</t>
  </si>
  <si>
    <t xml:space="preserve">הלוואה 13 03/2014 </t>
  </si>
  <si>
    <t xml:space="preserve">הלוואה 15 07/2014 </t>
  </si>
  <si>
    <t>הלוואה 2 03/2010</t>
  </si>
  <si>
    <t>קרן ריאלטי 2</t>
  </si>
  <si>
    <t>קרן תשתיות לישראל II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</si>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</sst>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0.0000%"/>
  </numFmts>
  <fonts count="38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  <family val="2"/>
    </font>
    <font>
      <sz val="10"/>
      <color rgb="FF000000"/>
      <name val="Arie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name val="Arial"/>
      <family val="2"/>
    </font>
    <font>
      <sz val="10"/>
      <name val="Arial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b/>
      <sz val="11"/>
      <color indexed="52"/>
      <name val="Arial"/>
      <family val="2"/>
      <charset val="177"/>
    </font>
    <font>
      <sz val="11"/>
      <color indexed="17"/>
      <name val="Arial"/>
      <family val="2"/>
      <charset val="177"/>
    </font>
    <font>
      <sz val="11"/>
      <color indexed="10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8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9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8"/>
      <name val="Arial"/>
      <family val="2"/>
    </font>
    <font>
      <sz val="10"/>
      <name val="Arial"/>
      <charset val="177"/>
    </font>
    <font>
      <u/>
      <sz val="11"/>
      <color theme="10"/>
      <name val="Arial"/>
      <family val="2"/>
      <charset val="177"/>
    </font>
    <font>
      <sz val="11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40">
    <xf numFmtId="0" fontId="0" fillId="0" borderId="0"/>
    <xf numFmtId="0" fontId="9" fillId="0" borderId="0"/>
    <xf numFmtId="0" fontId="9" fillId="0" borderId="0"/>
    <xf numFmtId="0" fontId="9" fillId="0" borderId="0"/>
    <xf numFmtId="9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7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16" fillId="0" borderId="0" applyFont="0" applyFill="0" applyBorder="0" applyAlignment="0" applyProtection="0"/>
    <xf numFmtId="166" fontId="9" fillId="0" borderId="0" applyFont="0" applyFill="0" applyProtection="0"/>
    <xf numFmtId="167" fontId="33" fillId="0" borderId="0" applyFont="0" applyFill="0" applyBorder="0" applyAlignment="0" applyProtection="0"/>
    <xf numFmtId="166" fontId="9" fillId="0" borderId="0" applyFont="0" applyFill="0" applyProtection="0"/>
    <xf numFmtId="167" fontId="16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9" fillId="20" borderId="4" applyNumberFormat="0" applyFont="0" applyAlignment="0" applyProtection="0"/>
    <xf numFmtId="0" fontId="18" fillId="21" borderId="5" applyNumberFormat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22" borderId="0" applyNumberFormat="0" applyBorder="0" applyAlignment="0" applyProtection="0"/>
    <xf numFmtId="0" fontId="27" fillId="0" borderId="9" applyNumberFormat="0" applyFill="0" applyAlignment="0" applyProtection="0"/>
    <xf numFmtId="0" fontId="28" fillId="21" borderId="10" applyNumberFormat="0" applyAlignment="0" applyProtection="0"/>
    <xf numFmtId="0" fontId="29" fillId="7" borderId="5" applyNumberFormat="0" applyAlignment="0" applyProtection="0"/>
    <xf numFmtId="0" fontId="30" fillId="3" borderId="0" applyNumberFormat="0" applyBorder="0" applyAlignment="0" applyProtection="0"/>
    <xf numFmtId="0" fontId="31" fillId="23" borderId="11" applyNumberFormat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167" fontId="15" fillId="0" borderId="0" applyFont="0" applyFill="0" applyBorder="0" applyAlignment="0" applyProtection="0"/>
    <xf numFmtId="0" fontId="9" fillId="0" borderId="0">
      <alignment wrapText="1"/>
    </xf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10" fontId="0" fillId="0" borderId="0" xfId="0" applyNumberFormat="1"/>
    <xf numFmtId="14" fontId="0" fillId="0" borderId="0" xfId="0" applyNumberFormat="1"/>
    <xf numFmtId="0" fontId="9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horizontal="right" readingOrder="2"/>
    </xf>
    <xf numFmtId="0" fontId="5" fillId="0" borderId="1" xfId="1" applyFont="1" applyBorder="1" applyAlignment="1">
      <alignment horizontal="right" readingOrder="2"/>
    </xf>
    <xf numFmtId="0" fontId="6" fillId="0" borderId="0" xfId="1" applyFont="1" applyAlignment="1">
      <alignment horizontal="right" readingOrder="2"/>
    </xf>
    <xf numFmtId="0" fontId="7" fillId="0" borderId="0" xfId="1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0" fontId="11" fillId="0" borderId="0" xfId="0" applyFont="1" applyFill="1" applyAlignment="1">
      <alignment horizontal="right" readingOrder="2"/>
    </xf>
    <xf numFmtId="0" fontId="11" fillId="0" borderId="0" xfId="0" applyFont="1" applyAlignment="1">
      <alignment horizontal="right" readingOrder="2"/>
    </xf>
    <xf numFmtId="0" fontId="12" fillId="0" borderId="0" xfId="0" applyFont="1" applyFill="1" applyAlignment="1">
      <alignment horizontal="right" readingOrder="2"/>
    </xf>
    <xf numFmtId="0" fontId="12" fillId="0" borderId="0" xfId="0" applyFont="1" applyAlignment="1">
      <alignment horizontal="right" readingOrder="2"/>
    </xf>
    <xf numFmtId="0" fontId="13" fillId="0" borderId="0" xfId="0" applyFont="1" applyFill="1" applyAlignment="1">
      <alignment horizontal="right" readingOrder="2"/>
    </xf>
    <xf numFmtId="0" fontId="13" fillId="0" borderId="0" xfId="0" applyFont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2" fontId="12" fillId="0" borderId="0" xfId="0" applyNumberFormat="1" applyFont="1" applyAlignment="1">
      <alignment horizontal="right" readingOrder="2"/>
    </xf>
    <xf numFmtId="2" fontId="11" fillId="0" borderId="0" xfId="0" applyNumberFormat="1" applyFont="1" applyAlignment="1">
      <alignment horizontal="right" readingOrder="2"/>
    </xf>
    <xf numFmtId="0" fontId="0" fillId="0" borderId="0" xfId="0" applyFill="1"/>
    <xf numFmtId="14" fontId="7" fillId="0" borderId="0" xfId="0" applyNumberFormat="1" applyFont="1" applyAlignment="1">
      <alignment horizontal="right" readingOrder="2"/>
    </xf>
    <xf numFmtId="10" fontId="0" fillId="0" borderId="0" xfId="4" applyNumberFormat="1" applyFont="1"/>
    <xf numFmtId="0" fontId="7" fillId="0" borderId="0" xfId="0" applyFont="1" applyAlignment="1">
      <alignment horizontal="right" readingOrder="2"/>
    </xf>
    <xf numFmtId="43" fontId="0" fillId="0" borderId="0" xfId="5" applyFont="1"/>
    <xf numFmtId="17" fontId="0" fillId="0" borderId="0" xfId="0" applyNumberFormat="1"/>
    <xf numFmtId="17" fontId="0" fillId="0" borderId="0" xfId="0" applyNumberFormat="1"/>
    <xf numFmtId="17" fontId="0" fillId="0" borderId="0" xfId="0" applyNumberFormat="1"/>
    <xf numFmtId="168" fontId="9" fillId="0" borderId="0" xfId="0" applyNumberFormat="1" applyFont="1"/>
  </cellXfs>
  <cellStyles count="540">
    <cellStyle name="20% - הדגשה1 2" xfId="8"/>
    <cellStyle name="20% - הדגשה1 2 2" xfId="9"/>
    <cellStyle name="20% - הדגשה2 2" xfId="10"/>
    <cellStyle name="20% - הדגשה2 2 2" xfId="11"/>
    <cellStyle name="20% - הדגשה3 2" xfId="12"/>
    <cellStyle name="20% - הדגשה3 2 2" xfId="13"/>
    <cellStyle name="20% - הדגשה4 2" xfId="14"/>
    <cellStyle name="20% - הדגשה4 2 2" xfId="15"/>
    <cellStyle name="20% - הדגשה5 2" xfId="16"/>
    <cellStyle name="20% - הדגשה5 2 2" xfId="17"/>
    <cellStyle name="20% - הדגשה6 2" xfId="18"/>
    <cellStyle name="20% - הדגשה6 2 2" xfId="19"/>
    <cellStyle name="40% - הדגשה1 2" xfId="20"/>
    <cellStyle name="40% - הדגשה1 2 2" xfId="21"/>
    <cellStyle name="40% - הדגשה2 2" xfId="22"/>
    <cellStyle name="40% - הדגשה2 2 2" xfId="23"/>
    <cellStyle name="40% - הדגשה3 2" xfId="24"/>
    <cellStyle name="40% - הדגשה3 2 2" xfId="25"/>
    <cellStyle name="40% - הדגשה4 2" xfId="26"/>
    <cellStyle name="40% - הדגשה4 2 2" xfId="27"/>
    <cellStyle name="40% - הדגשה5 2" xfId="28"/>
    <cellStyle name="40% - הדגשה5 2 2" xfId="29"/>
    <cellStyle name="40% - הדגשה6 2" xfId="30"/>
    <cellStyle name="40% - הדגשה6 2 2" xfId="31"/>
    <cellStyle name="60% - הדגשה1 2" xfId="32"/>
    <cellStyle name="60% - הדגשה2 2" xfId="33"/>
    <cellStyle name="60% - הדגשה3 2" xfId="34"/>
    <cellStyle name="60% - הדגשה4 2" xfId="35"/>
    <cellStyle name="60% - הדגשה5 2" xfId="36"/>
    <cellStyle name="60% - הדגשה6 2" xfId="37"/>
    <cellStyle name="Comma" xfId="5" builtinId="3"/>
    <cellStyle name="Comma 10" xfId="39"/>
    <cellStyle name="Comma 11" xfId="40"/>
    <cellStyle name="Comma 11 2" xfId="41"/>
    <cellStyle name="Comma 12" xfId="42"/>
    <cellStyle name="Comma 12 2" xfId="43"/>
    <cellStyle name="Comma 13" xfId="44"/>
    <cellStyle name="Comma 14" xfId="38"/>
    <cellStyle name="Comma 2" xfId="45"/>
    <cellStyle name="Comma 2 2" xfId="46"/>
    <cellStyle name="Comma 2 2 2" xfId="47"/>
    <cellStyle name="Comma 2 2 3" xfId="48"/>
    <cellStyle name="Comma 2 2 4" xfId="49"/>
    <cellStyle name="Comma 2 2 5" xfId="50"/>
    <cellStyle name="Comma 2 3" xfId="51"/>
    <cellStyle name="Comma 2 3 2" xfId="52"/>
    <cellStyle name="Comma 2 3 3" xfId="53"/>
    <cellStyle name="Comma 2 3 4" xfId="54"/>
    <cellStyle name="Comma 2 3 5" xfId="55"/>
    <cellStyle name="Comma 2 4" xfId="56"/>
    <cellStyle name="Comma 2 5" xfId="57"/>
    <cellStyle name="Comma 2 5 2" xfId="58"/>
    <cellStyle name="Comma 2 6" xfId="59"/>
    <cellStyle name="Comma 2 7" xfId="60"/>
    <cellStyle name="Comma 2 8" xfId="538"/>
    <cellStyle name="Comma 24" xfId="61"/>
    <cellStyle name="Comma 24 2" xfId="62"/>
    <cellStyle name="Comma 25" xfId="63"/>
    <cellStyle name="Comma 25 2" xfId="64"/>
    <cellStyle name="Comma 26" xfId="65"/>
    <cellStyle name="Comma 27" xfId="66"/>
    <cellStyle name="Comma 27 2" xfId="67"/>
    <cellStyle name="Comma 28" xfId="68"/>
    <cellStyle name="Comma 28 2" xfId="69"/>
    <cellStyle name="Comma 29" xfId="70"/>
    <cellStyle name="Comma 29 2" xfId="71"/>
    <cellStyle name="Comma 3" xfId="72"/>
    <cellStyle name="Comma 3 2" xfId="73"/>
    <cellStyle name="Comma 3 2 2" xfId="74"/>
    <cellStyle name="Comma 3 2 3" xfId="75"/>
    <cellStyle name="Comma 3 2 4" xfId="76"/>
    <cellStyle name="Comma 3 3" xfId="77"/>
    <cellStyle name="Comma 3 4" xfId="78"/>
    <cellStyle name="Comma 30" xfId="79"/>
    <cellStyle name="Comma 31" xfId="80"/>
    <cellStyle name="Comma 31 2" xfId="81"/>
    <cellStyle name="Comma 32" xfId="82"/>
    <cellStyle name="Comma 32 2" xfId="83"/>
    <cellStyle name="Comma 33" xfId="84"/>
    <cellStyle name="Comma 33 2" xfId="85"/>
    <cellStyle name="Comma 34" xfId="86"/>
    <cellStyle name="Comma 34 2" xfId="87"/>
    <cellStyle name="Comma 4" xfId="88"/>
    <cellStyle name="Comma 4 2" xfId="89"/>
    <cellStyle name="Comma 4 2 2" xfId="90"/>
    <cellStyle name="Comma 4 3" xfId="91"/>
    <cellStyle name="Comma 4 4" xfId="92"/>
    <cellStyle name="Comma 4 5" xfId="93"/>
    <cellStyle name="Comma 4 6" xfId="94"/>
    <cellStyle name="Comma 4 7" xfId="95"/>
    <cellStyle name="Comma 5" xfId="96"/>
    <cellStyle name="Comma 5 2" xfId="97"/>
    <cellStyle name="Comma 5 3" xfId="98"/>
    <cellStyle name="Comma 5 4" xfId="99"/>
    <cellStyle name="Comma 6" xfId="100"/>
    <cellStyle name="Comma 6 2" xfId="101"/>
    <cellStyle name="Comma 6 2 2" xfId="102"/>
    <cellStyle name="Comma 6 2 3" xfId="103"/>
    <cellStyle name="Comma 6 2 3 2" xfId="104"/>
    <cellStyle name="Comma 6 3" xfId="105"/>
    <cellStyle name="Comma 6 4" xfId="106"/>
    <cellStyle name="Comma 7" xfId="107"/>
    <cellStyle name="Comma 7 2" xfId="108"/>
    <cellStyle name="Comma 7 3" xfId="109"/>
    <cellStyle name="Comma 8" xfId="110"/>
    <cellStyle name="Comma 8 2" xfId="111"/>
    <cellStyle name="Comma 9" xfId="112"/>
    <cellStyle name="Comma 9 2" xfId="113"/>
    <cellStyle name="Currency 2" xfId="114"/>
    <cellStyle name="Currency 2 2" xfId="115"/>
    <cellStyle name="Currency 3" xfId="116"/>
    <cellStyle name="Currency 4" xfId="117"/>
    <cellStyle name="Currency 4 2" xfId="118"/>
    <cellStyle name="Currency 5" xfId="119"/>
    <cellStyle name="Hyperlink 2" xfId="120"/>
    <cellStyle name="Normal" xfId="0" builtinId="0"/>
    <cellStyle name="Normal 10" xfId="121"/>
    <cellStyle name="Normal 10 2" xfId="122"/>
    <cellStyle name="Normal 10 2 2" xfId="2"/>
    <cellStyle name="Normal 100" xfId="123"/>
    <cellStyle name="Normal 100 2" xfId="124"/>
    <cellStyle name="Normal 101" xfId="125"/>
    <cellStyle name="Normal 101 2" xfId="126"/>
    <cellStyle name="Normal 102" xfId="127"/>
    <cellStyle name="Normal 102 2" xfId="128"/>
    <cellStyle name="Normal 103" xfId="129"/>
    <cellStyle name="Normal 103 2" xfId="130"/>
    <cellStyle name="Normal 104" xfId="131"/>
    <cellStyle name="Normal 104 2" xfId="132"/>
    <cellStyle name="Normal 105" xfId="133"/>
    <cellStyle name="Normal 105 2" xfId="134"/>
    <cellStyle name="Normal 106" xfId="135"/>
    <cellStyle name="Normal 106 2" xfId="136"/>
    <cellStyle name="Normal 107" xfId="137"/>
    <cellStyle name="Normal 107 2" xfId="138"/>
    <cellStyle name="Normal 108" xfId="139"/>
    <cellStyle name="Normal 108 2" xfId="140"/>
    <cellStyle name="Normal 109" xfId="141"/>
    <cellStyle name="Normal 109 2" xfId="142"/>
    <cellStyle name="Normal 11" xfId="143"/>
    <cellStyle name="Normal 11 2" xfId="144"/>
    <cellStyle name="Normal 110" xfId="145"/>
    <cellStyle name="Normal 110 2" xfId="146"/>
    <cellStyle name="Normal 111" xfId="147"/>
    <cellStyle name="Normal 111 2" xfId="148"/>
    <cellStyle name="Normal 112" xfId="149"/>
    <cellStyle name="Normal 112 2" xfId="150"/>
    <cellStyle name="Normal 113" xfId="151"/>
    <cellStyle name="Normal 113 2" xfId="152"/>
    <cellStyle name="Normal 114" xfId="153"/>
    <cellStyle name="Normal 114 2" xfId="154"/>
    <cellStyle name="Normal 115" xfId="155"/>
    <cellStyle name="Normal 115 2" xfId="156"/>
    <cellStyle name="Normal 116" xfId="157"/>
    <cellStyle name="Normal 116 2" xfId="158"/>
    <cellStyle name="Normal 117" xfId="159"/>
    <cellStyle name="Normal 117 2" xfId="160"/>
    <cellStyle name="Normal 118" xfId="161"/>
    <cellStyle name="Normal 118 2" xfId="162"/>
    <cellStyle name="Normal 119" xfId="163"/>
    <cellStyle name="Normal 119 2" xfId="164"/>
    <cellStyle name="Normal 12" xfId="165"/>
    <cellStyle name="Normal 12 2" xfId="166"/>
    <cellStyle name="Normal 120" xfId="167"/>
    <cellStyle name="Normal 120 2" xfId="168"/>
    <cellStyle name="Normal 121" xfId="169"/>
    <cellStyle name="Normal 121 2" xfId="170"/>
    <cellStyle name="Normal 122" xfId="171"/>
    <cellStyle name="Normal 122 2" xfId="172"/>
    <cellStyle name="Normal 123" xfId="173"/>
    <cellStyle name="Normal 123 2" xfId="174"/>
    <cellStyle name="Normal 124" xfId="175"/>
    <cellStyle name="Normal 124 2" xfId="176"/>
    <cellStyle name="Normal 125" xfId="177"/>
    <cellStyle name="Normal 125 2" xfId="178"/>
    <cellStyle name="Normal 126" xfId="179"/>
    <cellStyle name="Normal 126 2" xfId="180"/>
    <cellStyle name="Normal 127" xfId="181"/>
    <cellStyle name="Normal 127 2" xfId="182"/>
    <cellStyle name="Normal 128" xfId="183"/>
    <cellStyle name="Normal 128 2" xfId="184"/>
    <cellStyle name="Normal 129" xfId="185"/>
    <cellStyle name="Normal 129 2" xfId="186"/>
    <cellStyle name="Normal 129 3" xfId="187"/>
    <cellStyle name="Normal 13" xfId="188"/>
    <cellStyle name="Normal 13 2" xfId="189"/>
    <cellStyle name="Normal 130" xfId="190"/>
    <cellStyle name="Normal 131" xfId="191"/>
    <cellStyle name="Normal 132" xfId="192"/>
    <cellStyle name="Normal 133" xfId="193"/>
    <cellStyle name="Normal 134" xfId="194"/>
    <cellStyle name="Normal 135" xfId="195"/>
    <cellStyle name="Normal 136" xfId="196"/>
    <cellStyle name="Normal 137" xfId="197"/>
    <cellStyle name="Normal 138" xfId="198"/>
    <cellStyle name="Normal 139" xfId="199"/>
    <cellStyle name="Normal 14" xfId="200"/>
    <cellStyle name="Normal 14 2" xfId="201"/>
    <cellStyle name="Normal 140" xfId="202"/>
    <cellStyle name="Normal 141" xfId="203"/>
    <cellStyle name="Normal 142" xfId="204"/>
    <cellStyle name="Normal 143" xfId="205"/>
    <cellStyle name="Normal 144" xfId="206"/>
    <cellStyle name="Normal 145" xfId="207"/>
    <cellStyle name="Normal 146" xfId="208"/>
    <cellStyle name="Normal 147" xfId="209"/>
    <cellStyle name="Normal 148" xfId="210"/>
    <cellStyle name="Normal 149" xfId="211"/>
    <cellStyle name="Normal 15" xfId="212"/>
    <cellStyle name="Normal 15 2" xfId="213"/>
    <cellStyle name="Normal 150" xfId="214"/>
    <cellStyle name="Normal 151" xfId="7"/>
    <cellStyle name="Normal 16" xfId="215"/>
    <cellStyle name="Normal 16 2" xfId="216"/>
    <cellStyle name="Normal 16 3" xfId="217"/>
    <cellStyle name="Normal 17" xfId="218"/>
    <cellStyle name="Normal 17 2" xfId="219"/>
    <cellStyle name="Normal 18" xfId="220"/>
    <cellStyle name="Normal 18 2" xfId="221"/>
    <cellStyle name="Normal 18 3" xfId="222"/>
    <cellStyle name="Normal 19" xfId="223"/>
    <cellStyle name="Normal 19 2" xfId="224"/>
    <cellStyle name="Normal 19 3" xfId="225"/>
    <cellStyle name="Normal 19 3 2" xfId="226"/>
    <cellStyle name="Normal 2" xfId="1"/>
    <cellStyle name="Normal 2 2" xfId="227"/>
    <cellStyle name="Normal 2 2 2" xfId="228"/>
    <cellStyle name="Normal 2 2 2 2" xfId="229"/>
    <cellStyle name="Normal 2 2 3" xfId="539"/>
    <cellStyle name="Normal 2 3" xfId="230"/>
    <cellStyle name="Normal 2 3 2" xfId="231"/>
    <cellStyle name="Normal 20" xfId="232"/>
    <cellStyle name="Normal 20 2" xfId="233"/>
    <cellStyle name="Normal 21" xfId="234"/>
    <cellStyle name="Normal 21 2" xfId="235"/>
    <cellStyle name="Normal 22" xfId="236"/>
    <cellStyle name="Normal 22 2" xfId="237"/>
    <cellStyle name="Normal 23" xfId="238"/>
    <cellStyle name="Normal 23 2" xfId="239"/>
    <cellStyle name="Normal 24" xfId="240"/>
    <cellStyle name="Normal 24 2" xfId="241"/>
    <cellStyle name="Normal 25" xfId="242"/>
    <cellStyle name="Normal 25 2" xfId="243"/>
    <cellStyle name="Normal 26" xfId="244"/>
    <cellStyle name="Normal 26 2" xfId="245"/>
    <cellStyle name="Normal 27" xfId="246"/>
    <cellStyle name="Normal 27 2" xfId="247"/>
    <cellStyle name="Normal 28" xfId="248"/>
    <cellStyle name="Normal 28 2" xfId="249"/>
    <cellStyle name="Normal 29" xfId="250"/>
    <cellStyle name="Normal 29 2" xfId="251"/>
    <cellStyle name="Normal 3" xfId="252"/>
    <cellStyle name="Normal 3 2" xfId="253"/>
    <cellStyle name="Normal 3 2 2" xfId="254"/>
    <cellStyle name="Normal 3 2 2 2" xfId="255"/>
    <cellStyle name="Normal 3 2 2 3" xfId="256"/>
    <cellStyle name="Normal 3 2 2 4" xfId="257"/>
    <cellStyle name="Normal 3 2 3" xfId="258"/>
    <cellStyle name="Normal 3 2 4" xfId="259"/>
    <cellStyle name="Normal 3 3" xfId="260"/>
    <cellStyle name="Normal 3 3 2" xfId="261"/>
    <cellStyle name="Normal 3 4" xfId="262"/>
    <cellStyle name="Normal 3 4 2" xfId="263"/>
    <cellStyle name="Normal 3 4 3" xfId="264"/>
    <cellStyle name="Normal 3 4 3 2" xfId="265"/>
    <cellStyle name="Normal 3 5" xfId="266"/>
    <cellStyle name="Normal 30" xfId="267"/>
    <cellStyle name="Normal 30 2" xfId="268"/>
    <cellStyle name="Normal 31" xfId="269"/>
    <cellStyle name="Normal 31 2" xfId="270"/>
    <cellStyle name="Normal 32" xfId="271"/>
    <cellStyle name="Normal 32 2" xfId="272"/>
    <cellStyle name="Normal 33" xfId="273"/>
    <cellStyle name="Normal 33 2" xfId="274"/>
    <cellStyle name="Normal 34" xfId="275"/>
    <cellStyle name="Normal 34 2" xfId="276"/>
    <cellStyle name="Normal 35" xfId="277"/>
    <cellStyle name="Normal 35 2" xfId="278"/>
    <cellStyle name="Normal 36" xfId="279"/>
    <cellStyle name="Normal 36 2" xfId="280"/>
    <cellStyle name="Normal 37" xfId="281"/>
    <cellStyle name="Normal 37 2" xfId="282"/>
    <cellStyle name="Normal 37 2 2" xfId="283"/>
    <cellStyle name="Normal 37 3" xfId="284"/>
    <cellStyle name="Normal 38" xfId="285"/>
    <cellStyle name="Normal 38 2" xfId="286"/>
    <cellStyle name="Normal 39" xfId="287"/>
    <cellStyle name="Normal 39 2" xfId="288"/>
    <cellStyle name="Normal 39 2 2" xfId="289"/>
    <cellStyle name="Normal 39 3" xfId="290"/>
    <cellStyle name="Normal 4" xfId="291"/>
    <cellStyle name="Normal 4 2" xfId="292"/>
    <cellStyle name="Normal 4 2 2" xfId="293"/>
    <cellStyle name="Normal 4 2 2 2" xfId="294"/>
    <cellStyle name="Normal 4 2 2 3" xfId="295"/>
    <cellStyle name="Normal 4 2 3" xfId="296"/>
    <cellStyle name="Normal 4 3" xfId="297"/>
    <cellStyle name="Normal 4 3 2" xfId="298"/>
    <cellStyle name="Normal 4 3 3" xfId="299"/>
    <cellStyle name="Normal 4 4" xfId="300"/>
    <cellStyle name="Normal 40" xfId="301"/>
    <cellStyle name="Normal 40 2" xfId="302"/>
    <cellStyle name="Normal 41" xfId="303"/>
    <cellStyle name="Normal 41 2" xfId="304"/>
    <cellStyle name="Normal 42" xfId="305"/>
    <cellStyle name="Normal 42 2" xfId="306"/>
    <cellStyle name="Normal 43" xfId="307"/>
    <cellStyle name="Normal 43 2" xfId="308"/>
    <cellStyle name="Normal 44" xfId="309"/>
    <cellStyle name="Normal 44 2" xfId="310"/>
    <cellStyle name="Normal 45" xfId="311"/>
    <cellStyle name="Normal 45 2" xfId="312"/>
    <cellStyle name="Normal 46" xfId="313"/>
    <cellStyle name="Normal 46 2" xfId="314"/>
    <cellStyle name="Normal 47" xfId="315"/>
    <cellStyle name="Normal 47 2" xfId="316"/>
    <cellStyle name="Normal 48" xfId="317"/>
    <cellStyle name="Normal 48 2" xfId="318"/>
    <cellStyle name="Normal 48 2 2" xfId="319"/>
    <cellStyle name="Normal 48 3" xfId="320"/>
    <cellStyle name="Normal 49" xfId="321"/>
    <cellStyle name="Normal 49 2" xfId="322"/>
    <cellStyle name="Normal 5" xfId="323"/>
    <cellStyle name="Normal 5 2" xfId="324"/>
    <cellStyle name="Normal 5 2 2" xfId="325"/>
    <cellStyle name="Normal 5 2 2 2" xfId="326"/>
    <cellStyle name="Normal 5 2 3" xfId="327"/>
    <cellStyle name="Normal 5 2 3 2" xfId="328"/>
    <cellStyle name="Normal 5 3" xfId="329"/>
    <cellStyle name="Normal 5 4" xfId="330"/>
    <cellStyle name="Normal 5 4 2" xfId="331"/>
    <cellStyle name="Normal 5 5" xfId="332"/>
    <cellStyle name="Normal 50" xfId="333"/>
    <cellStyle name="Normal 50 2" xfId="334"/>
    <cellStyle name="Normal 51" xfId="335"/>
    <cellStyle name="Normal 51 2" xfId="336"/>
    <cellStyle name="Normal 52" xfId="337"/>
    <cellStyle name="Normal 52 2" xfId="338"/>
    <cellStyle name="Normal 53" xfId="339"/>
    <cellStyle name="Normal 53 2" xfId="340"/>
    <cellStyle name="Normal 54" xfId="341"/>
    <cellStyle name="Normal 54 2" xfId="342"/>
    <cellStyle name="Normal 55" xfId="343"/>
    <cellStyle name="Normal 55 2" xfId="344"/>
    <cellStyle name="Normal 56" xfId="345"/>
    <cellStyle name="Normal 56 2" xfId="346"/>
    <cellStyle name="Normal 57" xfId="3"/>
    <cellStyle name="Normal 57 2" xfId="347"/>
    <cellStyle name="Normal 58" xfId="348"/>
    <cellStyle name="Normal 58 2" xfId="349"/>
    <cellStyle name="Normal 59" xfId="350"/>
    <cellStyle name="Normal 59 2" xfId="351"/>
    <cellStyle name="Normal 6" xfId="352"/>
    <cellStyle name="Normal 6 2" xfId="353"/>
    <cellStyle name="Normal 6 3" xfId="354"/>
    <cellStyle name="Normal 6 4" xfId="355"/>
    <cellStyle name="Normal 60" xfId="356"/>
    <cellStyle name="Normal 60 2" xfId="357"/>
    <cellStyle name="Normal 61" xfId="358"/>
    <cellStyle name="Normal 61 2" xfId="359"/>
    <cellStyle name="Normal 62" xfId="360"/>
    <cellStyle name="Normal 62 2" xfId="361"/>
    <cellStyle name="Normal 63" xfId="362"/>
    <cellStyle name="Normal 63 2" xfId="363"/>
    <cellStyle name="Normal 64" xfId="364"/>
    <cellStyle name="Normal 64 2" xfId="365"/>
    <cellStyle name="Normal 65" xfId="366"/>
    <cellStyle name="Normal 65 2" xfId="367"/>
    <cellStyle name="Normal 66" xfId="368"/>
    <cellStyle name="Normal 66 2" xfId="369"/>
    <cellStyle name="Normal 67" xfId="370"/>
    <cellStyle name="Normal 67 2" xfId="371"/>
    <cellStyle name="Normal 68" xfId="372"/>
    <cellStyle name="Normal 68 2" xfId="373"/>
    <cellStyle name="Normal 69" xfId="374"/>
    <cellStyle name="Normal 69 2" xfId="375"/>
    <cellStyle name="Normal 7" xfId="376"/>
    <cellStyle name="Normal 7 2" xfId="377"/>
    <cellStyle name="Normal 7 3" xfId="378"/>
    <cellStyle name="Normal 7 4" xfId="379"/>
    <cellStyle name="Normal 7 4 2" xfId="380"/>
    <cellStyle name="Normal 7 4 3" xfId="381"/>
    <cellStyle name="Normal 7 4 3 2" xfId="382"/>
    <cellStyle name="Normal 7 5" xfId="383"/>
    <cellStyle name="Normal 70" xfId="384"/>
    <cellStyle name="Normal 70 2" xfId="385"/>
    <cellStyle name="Normal 71" xfId="386"/>
    <cellStyle name="Normal 71 2" xfId="387"/>
    <cellStyle name="Normal 72" xfId="388"/>
    <cellStyle name="Normal 72 2" xfId="389"/>
    <cellStyle name="Normal 73" xfId="390"/>
    <cellStyle name="Normal 73 2" xfId="391"/>
    <cellStyle name="Normal 74" xfId="392"/>
    <cellStyle name="Normal 74 2" xfId="393"/>
    <cellStyle name="Normal 75" xfId="394"/>
    <cellStyle name="Normal 75 2" xfId="395"/>
    <cellStyle name="Normal 76" xfId="396"/>
    <cellStyle name="Normal 76 2" xfId="397"/>
    <cellStyle name="Normal 77" xfId="398"/>
    <cellStyle name="Normal 77 2" xfId="399"/>
    <cellStyle name="Normal 78" xfId="400"/>
    <cellStyle name="Normal 78 2" xfId="401"/>
    <cellStyle name="Normal 79" xfId="402"/>
    <cellStyle name="Normal 79 2" xfId="403"/>
    <cellStyle name="Normal 8" xfId="404"/>
    <cellStyle name="Normal 8 2" xfId="405"/>
    <cellStyle name="Normal 80" xfId="406"/>
    <cellStyle name="Normal 80 2" xfId="407"/>
    <cellStyle name="Normal 81" xfId="408"/>
    <cellStyle name="Normal 81 2" xfId="409"/>
    <cellStyle name="Normal 82" xfId="410"/>
    <cellStyle name="Normal 83" xfId="411"/>
    <cellStyle name="Normal 84" xfId="412"/>
    <cellStyle name="Normal 84 2" xfId="413"/>
    <cellStyle name="Normal 85" xfId="414"/>
    <cellStyle name="Normal 85 2" xfId="415"/>
    <cellStyle name="Normal 86" xfId="416"/>
    <cellStyle name="Normal 86 2" xfId="417"/>
    <cellStyle name="Normal 87" xfId="418"/>
    <cellStyle name="Normal 87 2" xfId="419"/>
    <cellStyle name="Normal 88" xfId="420"/>
    <cellStyle name="Normal 88 2" xfId="421"/>
    <cellStyle name="Normal 89" xfId="422"/>
    <cellStyle name="Normal 89 2" xfId="423"/>
    <cellStyle name="Normal 9" xfId="424"/>
    <cellStyle name="Normal 9 2" xfId="425"/>
    <cellStyle name="Normal 90" xfId="426"/>
    <cellStyle name="Normal 90 2" xfId="427"/>
    <cellStyle name="Normal 91" xfId="428"/>
    <cellStyle name="Normal 91 2" xfId="429"/>
    <cellStyle name="Normal 92" xfId="430"/>
    <cellStyle name="Normal 92 2" xfId="431"/>
    <cellStyle name="Normal 93" xfId="432"/>
    <cellStyle name="Normal 93 2" xfId="433"/>
    <cellStyle name="Normal 93 3" xfId="434"/>
    <cellStyle name="Normal 94" xfId="435"/>
    <cellStyle name="Normal 94 2" xfId="436"/>
    <cellStyle name="Normal 94 3" xfId="437"/>
    <cellStyle name="Normal 95" xfId="438"/>
    <cellStyle name="Normal 95 2" xfId="439"/>
    <cellStyle name="Normal 96" xfId="440"/>
    <cellStyle name="Normal 96 2" xfId="441"/>
    <cellStyle name="Normal 97" xfId="442"/>
    <cellStyle name="Normal 97 2" xfId="443"/>
    <cellStyle name="Normal 98" xfId="444"/>
    <cellStyle name="Normal 98 2" xfId="445"/>
    <cellStyle name="Normal 99" xfId="446"/>
    <cellStyle name="Normal 99 2" xfId="447"/>
    <cellStyle name="Percent" xfId="4" builtinId="5"/>
    <cellStyle name="Percent 10" xfId="449"/>
    <cellStyle name="Percent 10 2" xfId="450"/>
    <cellStyle name="Percent 11" xfId="451"/>
    <cellStyle name="Percent 11 2" xfId="452"/>
    <cellStyle name="Percent 12" xfId="453"/>
    <cellStyle name="Percent 12 2" xfId="454"/>
    <cellStyle name="Percent 13" xfId="455"/>
    <cellStyle name="Percent 14" xfId="448"/>
    <cellStyle name="Percent 15" xfId="6"/>
    <cellStyle name="Percent 2" xfId="456"/>
    <cellStyle name="Percent 2 2" xfId="457"/>
    <cellStyle name="Percent 2 2 2" xfId="458"/>
    <cellStyle name="Percent 2 2 3" xfId="459"/>
    <cellStyle name="Percent 2 3" xfId="460"/>
    <cellStyle name="Percent 2 3 2" xfId="461"/>
    <cellStyle name="Percent 2 3 3" xfId="462"/>
    <cellStyle name="Percent 2 4" xfId="463"/>
    <cellStyle name="Percent 25" xfId="464"/>
    <cellStyle name="Percent 25 2" xfId="465"/>
    <cellStyle name="Percent 26" xfId="466"/>
    <cellStyle name="Percent 26 2" xfId="467"/>
    <cellStyle name="Percent 27" xfId="468"/>
    <cellStyle name="Percent 27 2" xfId="469"/>
    <cellStyle name="Percent 28" xfId="470"/>
    <cellStyle name="Percent 28 2" xfId="471"/>
    <cellStyle name="Percent 29" xfId="472"/>
    <cellStyle name="Percent 29 2" xfId="473"/>
    <cellStyle name="Percent 3" xfId="474"/>
    <cellStyle name="Percent 3 2" xfId="475"/>
    <cellStyle name="Percent 3 2 2" xfId="476"/>
    <cellStyle name="Percent 3 3" xfId="477"/>
    <cellStyle name="Percent 3 3 2" xfId="478"/>
    <cellStyle name="Percent 3 4" xfId="479"/>
    <cellStyle name="Percent 3 5" xfId="480"/>
    <cellStyle name="Percent 4" xfId="481"/>
    <cellStyle name="Percent 4 2" xfId="482"/>
    <cellStyle name="Percent 4 2 2" xfId="483"/>
    <cellStyle name="Percent 4 3" xfId="484"/>
    <cellStyle name="Percent 4 3 2" xfId="485"/>
    <cellStyle name="Percent 4 4" xfId="486"/>
    <cellStyle name="Percent 5" xfId="487"/>
    <cellStyle name="Percent 5 2" xfId="488"/>
    <cellStyle name="Percent 6" xfId="489"/>
    <cellStyle name="Percent 6 2" xfId="490"/>
    <cellStyle name="Percent 7" xfId="491"/>
    <cellStyle name="Percent 8" xfId="492"/>
    <cellStyle name="Percent 8 2" xfId="493"/>
    <cellStyle name="Percent 9" xfId="494"/>
    <cellStyle name="Percent 9 2" xfId="495"/>
    <cellStyle name="הדגשה1 2" xfId="496"/>
    <cellStyle name="הדגשה2 2" xfId="497"/>
    <cellStyle name="הדגשה3 2" xfId="498"/>
    <cellStyle name="הדגשה4 2" xfId="499"/>
    <cellStyle name="הדגשה5 2" xfId="500"/>
    <cellStyle name="הדגשה6 2" xfId="501"/>
    <cellStyle name="היפר-קישור 2" xfId="502"/>
    <cellStyle name="הערה 2" xfId="503"/>
    <cellStyle name="הערה 2 2" xfId="504"/>
    <cellStyle name="הערה 2 2 2" xfId="505"/>
    <cellStyle name="הערה 2 2 3" xfId="506"/>
    <cellStyle name="הערה 2 2 3 2" xfId="507"/>
    <cellStyle name="הערה 2 2 4" xfId="508"/>
    <cellStyle name="הערה 2 3" xfId="509"/>
    <cellStyle name="הערה 2 4" xfId="510"/>
    <cellStyle name="הערה 3" xfId="511"/>
    <cellStyle name="הערה 3 2" xfId="512"/>
    <cellStyle name="הערה 3 3" xfId="513"/>
    <cellStyle name="הערה 4" xfId="514"/>
    <cellStyle name="הערה 4 2" xfId="515"/>
    <cellStyle name="חישוב 2" xfId="516"/>
    <cellStyle name="טוב 2" xfId="517"/>
    <cellStyle name="טקסט אזהרה 2" xfId="518"/>
    <cellStyle name="טקסט הסברי 2" xfId="519"/>
    <cellStyle name="כותרת 1 2" xfId="520"/>
    <cellStyle name="כותרת 1 3" xfId="521"/>
    <cellStyle name="כותרת 2 2" xfId="522"/>
    <cellStyle name="כותרת 2 3" xfId="523"/>
    <cellStyle name="כותרת 3 2" xfId="524"/>
    <cellStyle name="כותרת 3 3" xfId="525"/>
    <cellStyle name="כותרת 4 2" xfId="526"/>
    <cellStyle name="כותרת 4 3" xfId="527"/>
    <cellStyle name="כותרת 5" xfId="528"/>
    <cellStyle name="כותרת 6" xfId="529"/>
    <cellStyle name="ניטראלי 2" xfId="530"/>
    <cellStyle name="סה&quot;כ 2" xfId="531"/>
    <cellStyle name="פלט 2" xfId="532"/>
    <cellStyle name="קלט 2" xfId="533"/>
    <cellStyle name="רע 2" xfId="534"/>
    <cellStyle name="תא מסומן 2" xfId="535"/>
    <cellStyle name="תא מקושר 2" xfId="536"/>
    <cellStyle name="תא מקושר 3" xfId="5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4"/>
  <sheetViews>
    <sheetView rightToLeft="1" tabSelected="1" workbookViewId="0">
      <selection activeCell="A4" sqref="A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1286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1233</v>
      </c>
    </row>
    <row r="13" spans="1:3">
      <c r="A13" s="5"/>
      <c r="B13" s="5"/>
      <c r="C13" s="5"/>
    </row>
    <row r="15" spans="1:3">
      <c r="A15" s="4" t="s">
        <v>1234</v>
      </c>
      <c r="B15" s="4" t="s">
        <v>1235</v>
      </c>
      <c r="C15" s="4" t="s">
        <v>1236</v>
      </c>
    </row>
    <row r="16" spans="1:3">
      <c r="A16" s="14"/>
      <c r="B16" s="14"/>
      <c r="C16" s="14"/>
    </row>
    <row r="17" spans="1:3">
      <c r="A17" s="7" t="s">
        <v>1237</v>
      </c>
      <c r="B17" s="9">
        <v>1975.6242299999999</v>
      </c>
      <c r="C17" s="10">
        <v>7.96001952348529E-2</v>
      </c>
    </row>
    <row r="18" spans="1:3">
      <c r="A18" s="7" t="s">
        <v>1238</v>
      </c>
      <c r="B18" s="9">
        <v>20386.972460000001</v>
      </c>
      <c r="C18" s="10">
        <v>0.82141480319036697</v>
      </c>
    </row>
    <row r="19" spans="1:3">
      <c r="A19" s="7" t="s">
        <v>1239</v>
      </c>
      <c r="B19" s="9">
        <v>10653.351259999999</v>
      </c>
      <c r="C19" s="10">
        <v>0.42923589786174399</v>
      </c>
    </row>
    <row r="20" spans="1:3">
      <c r="A20" s="7" t="s">
        <v>1240</v>
      </c>
      <c r="B20" s="9">
        <v>0</v>
      </c>
      <c r="C20" s="10">
        <v>0</v>
      </c>
    </row>
    <row r="21" spans="1:3">
      <c r="A21" s="7" t="s">
        <v>1241</v>
      </c>
      <c r="B21" s="9">
        <v>3472.1204200000002</v>
      </c>
      <c r="C21" s="10">
        <v>0.13989576515313301</v>
      </c>
    </row>
    <row r="22" spans="1:3">
      <c r="A22" s="7" t="s">
        <v>1242</v>
      </c>
      <c r="B22" s="9">
        <v>4787.6465200000002</v>
      </c>
      <c r="C22" s="10">
        <v>0.19289983991918599</v>
      </c>
    </row>
    <row r="23" spans="1:3">
      <c r="A23" s="7" t="s">
        <v>1243</v>
      </c>
      <c r="B23" s="9">
        <v>1323.1177700000001</v>
      </c>
      <c r="C23" s="10">
        <v>5.33099519693091E-2</v>
      </c>
    </row>
    <row r="24" spans="1:3">
      <c r="A24" s="7" t="s">
        <v>1244</v>
      </c>
      <c r="B24" s="9">
        <v>135.94893999999999</v>
      </c>
      <c r="C24" s="10">
        <v>5.4775407193559797E-3</v>
      </c>
    </row>
    <row r="25" spans="1:3">
      <c r="A25" s="7" t="s">
        <v>1245</v>
      </c>
      <c r="B25" s="9">
        <v>2.1668500000000002</v>
      </c>
      <c r="C25" s="10">
        <v>8.7304903647917497E-5</v>
      </c>
    </row>
    <row r="26" spans="1:3">
      <c r="A26" s="7" t="s">
        <v>1246</v>
      </c>
      <c r="B26" s="9">
        <v>0</v>
      </c>
      <c r="C26" s="10">
        <v>0</v>
      </c>
    </row>
    <row r="27" spans="1:3">
      <c r="A27" s="7" t="s">
        <v>1247</v>
      </c>
      <c r="B27" s="9">
        <v>12.620699999999999</v>
      </c>
      <c r="C27" s="10">
        <v>5.0850266399117105E-4</v>
      </c>
    </row>
    <row r="28" spans="1:3">
      <c r="A28" s="7" t="s">
        <v>1248</v>
      </c>
      <c r="B28" s="9">
        <v>0</v>
      </c>
      <c r="C28" s="10">
        <v>0</v>
      </c>
    </row>
    <row r="29" spans="1:3">
      <c r="A29" s="7" t="s">
        <v>1249</v>
      </c>
      <c r="B29" s="9">
        <v>1723.7021</v>
      </c>
      <c r="C29" s="10">
        <v>6.9449959968716293E-2</v>
      </c>
    </row>
    <row r="30" spans="1:3">
      <c r="A30" s="7" t="s">
        <v>1239</v>
      </c>
      <c r="B30" s="9">
        <v>0</v>
      </c>
      <c r="C30" s="10">
        <v>0</v>
      </c>
    </row>
    <row r="31" spans="1:3">
      <c r="A31" s="7" t="s">
        <v>1250</v>
      </c>
      <c r="B31" s="9">
        <v>0</v>
      </c>
      <c r="C31" s="10">
        <v>0</v>
      </c>
    </row>
    <row r="32" spans="1:3">
      <c r="A32" s="7" t="s">
        <v>1251</v>
      </c>
      <c r="B32" s="9">
        <v>1516.1750999999999</v>
      </c>
      <c r="C32" s="10">
        <v>6.1088456062427798E-2</v>
      </c>
    </row>
    <row r="33" spans="1:3">
      <c r="A33" s="7" t="s">
        <v>1252</v>
      </c>
      <c r="B33" s="9">
        <v>0</v>
      </c>
      <c r="C33" s="10">
        <v>0</v>
      </c>
    </row>
    <row r="34" spans="1:3">
      <c r="A34" s="7" t="s">
        <v>1253</v>
      </c>
      <c r="B34" s="9">
        <v>141.66612000000001</v>
      </c>
      <c r="C34" s="10">
        <v>5.7078925429883496E-3</v>
      </c>
    </row>
    <row r="35" spans="1:3">
      <c r="A35" s="7" t="s">
        <v>1254</v>
      </c>
      <c r="B35" s="9">
        <v>6.6245700000000003</v>
      </c>
      <c r="C35" s="10">
        <v>2.6691162081310898E-4</v>
      </c>
    </row>
    <row r="36" spans="1:3">
      <c r="A36" s="7" t="s">
        <v>1255</v>
      </c>
      <c r="B36" s="9">
        <v>0</v>
      </c>
      <c r="C36" s="10">
        <v>0</v>
      </c>
    </row>
    <row r="37" spans="1:3">
      <c r="A37" s="7" t="s">
        <v>1256</v>
      </c>
      <c r="B37" s="9">
        <v>13.960800000000001</v>
      </c>
      <c r="C37" s="10">
        <v>5.6249684973479804E-4</v>
      </c>
    </row>
    <row r="38" spans="1:3">
      <c r="A38" s="7" t="s">
        <v>1257</v>
      </c>
      <c r="B38" s="9">
        <v>45.275509999999997</v>
      </c>
      <c r="C38" s="10">
        <v>1.8242028927523001E-3</v>
      </c>
    </row>
    <row r="39" spans="1:3">
      <c r="A39" s="7" t="s">
        <v>1258</v>
      </c>
      <c r="B39" s="9">
        <v>655.12792000000002</v>
      </c>
      <c r="C39" s="10">
        <v>2.6395864934195101E-2</v>
      </c>
    </row>
    <row r="40" spans="1:3">
      <c r="A40" s="7" t="s">
        <v>1259</v>
      </c>
      <c r="B40" s="9">
        <v>0</v>
      </c>
      <c r="C40" s="10">
        <v>0</v>
      </c>
    </row>
    <row r="41" spans="1:3">
      <c r="A41" s="7" t="s">
        <v>1260</v>
      </c>
      <c r="B41" s="9">
        <v>94.213579999999993</v>
      </c>
      <c r="C41" s="10">
        <v>3.7959745825624099E-3</v>
      </c>
    </row>
    <row r="42" spans="1:3">
      <c r="A42" s="7" t="s">
        <v>1261</v>
      </c>
      <c r="B42" s="9">
        <v>-16.301289999996399</v>
      </c>
      <c r="C42" s="10">
        <v>-6.5679791069361002E-4</v>
      </c>
    </row>
    <row r="43" spans="1:3">
      <c r="A43" s="15"/>
      <c r="B43" s="15"/>
      <c r="C43" s="15"/>
    </row>
    <row r="44" spans="1:3">
      <c r="A44" s="4" t="s">
        <v>1262</v>
      </c>
      <c r="B44" s="11">
        <v>24819.341410000001</v>
      </c>
      <c r="C44" s="12">
        <v>1</v>
      </c>
    </row>
    <row r="48" spans="1:3">
      <c r="A48" s="16" t="s">
        <v>1263</v>
      </c>
      <c r="B48" s="16" t="s">
        <v>86</v>
      </c>
      <c r="C48" s="16"/>
    </row>
    <row r="50" spans="1:2">
      <c r="A50" s="7" t="s">
        <v>39</v>
      </c>
      <c r="B50" s="13">
        <v>3.98</v>
      </c>
    </row>
    <row r="51" spans="1:2">
      <c r="A51" s="7" t="s">
        <v>47</v>
      </c>
      <c r="B51" s="13">
        <v>3.3176000000000001</v>
      </c>
    </row>
    <row r="52" spans="1:2">
      <c r="A52" s="7" t="s">
        <v>60</v>
      </c>
      <c r="B52" s="13">
        <v>5.8813000000000004</v>
      </c>
    </row>
    <row r="53" spans="1:2">
      <c r="A53" s="7" t="s">
        <v>56</v>
      </c>
      <c r="B53" s="13">
        <v>4.0888</v>
      </c>
    </row>
    <row r="54" spans="1:2">
      <c r="A54" s="7" t="s">
        <v>1264</v>
      </c>
      <c r="B54" s="13">
        <v>3.1158000000000001</v>
      </c>
    </row>
    <row r="55" spans="1:2">
      <c r="A55" s="7" t="s">
        <v>35</v>
      </c>
      <c r="B55" s="13">
        <v>4.2735000000000003</v>
      </c>
    </row>
    <row r="56" spans="1:2">
      <c r="A56" s="7" t="s">
        <v>1265</v>
      </c>
      <c r="B56" s="13">
        <v>0.46</v>
      </c>
    </row>
    <row r="57" spans="1:2">
      <c r="A57" s="7" t="s">
        <v>1266</v>
      </c>
      <c r="B57" s="13">
        <v>5.6177000000000001</v>
      </c>
    </row>
    <row r="58" spans="1:2">
      <c r="A58" s="7" t="s">
        <v>50</v>
      </c>
      <c r="B58" s="13">
        <v>0.57220000000000004</v>
      </c>
    </row>
    <row r="59" spans="1:2">
      <c r="A59" s="7" t="s">
        <v>1267</v>
      </c>
      <c r="B59" s="13">
        <v>0.3256</v>
      </c>
    </row>
    <row r="60" spans="1:2">
      <c r="A60" s="7" t="s">
        <v>1268</v>
      </c>
      <c r="B60" s="13">
        <v>3.0243000000000002</v>
      </c>
    </row>
    <row r="61" spans="1:2">
      <c r="A61" s="7" t="s">
        <v>1269</v>
      </c>
      <c r="B61" s="13">
        <v>0.4909</v>
      </c>
    </row>
    <row r="62" spans="1:2">
      <c r="A62" s="7" t="s">
        <v>1270</v>
      </c>
      <c r="B62" s="13">
        <v>2.9845000000000002</v>
      </c>
    </row>
    <row r="63" spans="1:2">
      <c r="A63" s="7" t="s">
        <v>53</v>
      </c>
      <c r="B63" s="13">
        <v>0.2596</v>
      </c>
    </row>
    <row r="64" spans="1:2">
      <c r="A64" s="7" t="s">
        <v>1271</v>
      </c>
      <c r="B64" s="13">
        <v>0.28079999999999999</v>
      </c>
    </row>
    <row r="65" spans="1:2">
      <c r="A65" s="7" t="s">
        <v>434</v>
      </c>
      <c r="B65" s="13">
        <v>6.8599999999999994E-2</v>
      </c>
    </row>
    <row r="66" spans="1:2">
      <c r="A66" s="7" t="s">
        <v>359</v>
      </c>
      <c r="B66" s="13">
        <v>1.2312000000000001</v>
      </c>
    </row>
    <row r="67" spans="1:2">
      <c r="A67" s="7" t="s">
        <v>1272</v>
      </c>
      <c r="B67" s="13">
        <v>2.8986999999999998</v>
      </c>
    </row>
    <row r="68" spans="1:2">
      <c r="A68" s="7" t="s">
        <v>1273</v>
      </c>
      <c r="B68" s="13">
        <v>0.62780000000000002</v>
      </c>
    </row>
    <row r="69" spans="1:2">
      <c r="A69" s="7" t="s">
        <v>1274</v>
      </c>
      <c r="B69" s="13">
        <v>12.223699999999999</v>
      </c>
    </row>
    <row r="70" spans="1:2">
      <c r="A70" s="7" t="s">
        <v>1275</v>
      </c>
      <c r="B70" s="13">
        <v>0.1263</v>
      </c>
    </row>
    <row r="71" spans="1:2">
      <c r="A71" s="7" t="s">
        <v>1276</v>
      </c>
      <c r="B71" s="13">
        <v>1.9E-3</v>
      </c>
    </row>
    <row r="72" spans="1:2">
      <c r="A72" s="7" t="s">
        <v>1277</v>
      </c>
      <c r="B72" s="13">
        <v>2.9729000000000001</v>
      </c>
    </row>
    <row r="73" spans="1:2">
      <c r="A73" s="7" t="s">
        <v>1278</v>
      </c>
      <c r="B73" s="13">
        <v>1.5185999999999999</v>
      </c>
    </row>
    <row r="74" spans="1:2">
      <c r="A74" s="7" t="s">
        <v>42</v>
      </c>
      <c r="B74" s="13">
        <v>0.51280000000000003</v>
      </c>
    </row>
    <row r="75" spans="1:2">
      <c r="A75" s="7" t="s">
        <v>1279</v>
      </c>
      <c r="B75" s="13">
        <v>2.8923999999999999</v>
      </c>
    </row>
    <row r="76" spans="1:2">
      <c r="A76" s="7" t="s">
        <v>1280</v>
      </c>
      <c r="B76" s="13">
        <v>0.64149999999999996</v>
      </c>
    </row>
    <row r="77" spans="1:2">
      <c r="A77" s="7" t="s">
        <v>1281</v>
      </c>
      <c r="B77" s="13">
        <v>1.0580000000000001</v>
      </c>
    </row>
    <row r="78" spans="1:2">
      <c r="A78" s="7" t="s">
        <v>1282</v>
      </c>
      <c r="B78" s="13">
        <v>1.4410000000000001</v>
      </c>
    </row>
    <row r="79" spans="1:2">
      <c r="A79" s="7" t="s">
        <v>1283</v>
      </c>
      <c r="B79" s="13">
        <v>0.15690000000000001</v>
      </c>
    </row>
    <row r="80" spans="1:2">
      <c r="A80" s="7" t="s">
        <v>1284</v>
      </c>
      <c r="B80" s="13">
        <v>0.45810000000000001</v>
      </c>
    </row>
    <row r="81" spans="1:2">
      <c r="A81" s="7" t="s">
        <v>1285</v>
      </c>
      <c r="B81" s="13">
        <v>3.5800999999999998</v>
      </c>
    </row>
    <row r="84" spans="1:2">
      <c r="A84" s="2" t="s">
        <v>81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workbookViewId="0"/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790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85</v>
      </c>
      <c r="G11" s="4" t="s">
        <v>86</v>
      </c>
      <c r="H11" s="4" t="s">
        <v>12</v>
      </c>
      <c r="I11" s="4" t="s">
        <v>87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90</v>
      </c>
      <c r="G12" s="5" t="s">
        <v>91</v>
      </c>
      <c r="H12" s="5" t="s">
        <v>15</v>
      </c>
      <c r="I12" s="5" t="s">
        <v>14</v>
      </c>
      <c r="J12" s="5" t="s">
        <v>14</v>
      </c>
    </row>
    <row r="15" spans="1:10">
      <c r="A15" s="4" t="s">
        <v>791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792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793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794</v>
      </c>
      <c r="B20" s="6"/>
      <c r="C20" s="6"/>
      <c r="D20" s="6"/>
      <c r="E20" s="6"/>
      <c r="F20" s="6" t="s">
        <v>43</v>
      </c>
      <c r="G20" s="6"/>
      <c r="H20" s="6" t="s">
        <v>43</v>
      </c>
      <c r="I20" s="6"/>
      <c r="J20" s="6" t="s">
        <v>44</v>
      </c>
    </row>
    <row r="22" spans="1:10">
      <c r="A22" s="6" t="s">
        <v>795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796</v>
      </c>
      <c r="B23" s="6"/>
      <c r="C23" s="6"/>
      <c r="D23" s="6"/>
      <c r="E23" s="6"/>
      <c r="F23" s="6" t="s">
        <v>43</v>
      </c>
      <c r="G23" s="6"/>
      <c r="H23" s="6" t="s">
        <v>43</v>
      </c>
      <c r="I23" s="6"/>
      <c r="J23" s="6" t="s">
        <v>44</v>
      </c>
    </row>
    <row r="25" spans="1:10">
      <c r="A25" s="6" t="s">
        <v>797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798</v>
      </c>
      <c r="B26" s="6"/>
      <c r="C26" s="6"/>
      <c r="D26" s="6"/>
      <c r="E26" s="6"/>
      <c r="F26" s="6" t="s">
        <v>43</v>
      </c>
      <c r="G26" s="6"/>
      <c r="H26" s="6" t="s">
        <v>43</v>
      </c>
      <c r="I26" s="6"/>
      <c r="J26" s="6" t="s">
        <v>44</v>
      </c>
    </row>
    <row r="28" spans="1:10">
      <c r="A28" s="6" t="s">
        <v>799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800</v>
      </c>
      <c r="B29" s="6"/>
      <c r="C29" s="6"/>
      <c r="D29" s="6"/>
      <c r="E29" s="6"/>
      <c r="F29" s="6" t="s">
        <v>43</v>
      </c>
      <c r="G29" s="6"/>
      <c r="H29" s="6" t="s">
        <v>43</v>
      </c>
      <c r="I29" s="6"/>
      <c r="J29" s="6" t="s">
        <v>44</v>
      </c>
    </row>
    <row r="31" spans="1:10">
      <c r="A31" s="4" t="s">
        <v>801</v>
      </c>
      <c r="B31" s="4"/>
      <c r="C31" s="4"/>
      <c r="D31" s="4"/>
      <c r="E31" s="4"/>
      <c r="F31" s="4" t="s">
        <v>43</v>
      </c>
      <c r="G31" s="4"/>
      <c r="H31" s="4" t="s">
        <v>43</v>
      </c>
      <c r="I31" s="4"/>
      <c r="J31" s="4" t="s">
        <v>44</v>
      </c>
    </row>
    <row r="34" spans="1:10">
      <c r="A34" s="4" t="s">
        <v>802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793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794</v>
      </c>
      <c r="B36" s="6"/>
      <c r="C36" s="6"/>
      <c r="D36" s="6"/>
      <c r="E36" s="6"/>
      <c r="F36" s="6" t="s">
        <v>43</v>
      </c>
      <c r="G36" s="6"/>
      <c r="H36" s="6" t="s">
        <v>43</v>
      </c>
      <c r="I36" s="6"/>
      <c r="J36" s="6" t="s">
        <v>44</v>
      </c>
    </row>
    <row r="38" spans="1:10">
      <c r="A38" s="6" t="s">
        <v>803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804</v>
      </c>
      <c r="B39" s="6"/>
      <c r="C39" s="6"/>
      <c r="D39" s="6"/>
      <c r="E39" s="6"/>
      <c r="F39" s="6" t="s">
        <v>43</v>
      </c>
      <c r="G39" s="6"/>
      <c r="H39" s="6" t="s">
        <v>43</v>
      </c>
      <c r="I39" s="6"/>
      <c r="J39" s="6" t="s">
        <v>44</v>
      </c>
    </row>
    <row r="41" spans="1:10">
      <c r="A41" s="6" t="s">
        <v>797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798</v>
      </c>
      <c r="B42" s="6"/>
      <c r="C42" s="6"/>
      <c r="D42" s="6"/>
      <c r="E42" s="6"/>
      <c r="F42" s="6" t="s">
        <v>43</v>
      </c>
      <c r="G42" s="6"/>
      <c r="H42" s="6" t="s">
        <v>43</v>
      </c>
      <c r="I42" s="6"/>
      <c r="J42" s="6" t="s">
        <v>44</v>
      </c>
    </row>
    <row r="44" spans="1:10">
      <c r="A44" s="6" t="s">
        <v>805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806</v>
      </c>
      <c r="B45" s="6"/>
      <c r="C45" s="6"/>
      <c r="D45" s="6"/>
      <c r="E45" s="6"/>
      <c r="F45" s="6" t="s">
        <v>43</v>
      </c>
      <c r="G45" s="6"/>
      <c r="H45" s="6" t="s">
        <v>43</v>
      </c>
      <c r="I45" s="6"/>
      <c r="J45" s="6" t="s">
        <v>44</v>
      </c>
    </row>
    <row r="47" spans="1:10">
      <c r="A47" s="6" t="s">
        <v>799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800</v>
      </c>
      <c r="B48" s="6"/>
      <c r="C48" s="6"/>
      <c r="D48" s="6"/>
      <c r="E48" s="6"/>
      <c r="F48" s="6" t="s">
        <v>43</v>
      </c>
      <c r="G48" s="6"/>
      <c r="H48" s="6" t="s">
        <v>43</v>
      </c>
      <c r="I48" s="6"/>
      <c r="J48" s="6" t="s">
        <v>44</v>
      </c>
    </row>
    <row r="50" spans="1:10">
      <c r="A50" s="4" t="s">
        <v>807</v>
      </c>
      <c r="B50" s="4"/>
      <c r="C50" s="4"/>
      <c r="D50" s="4"/>
      <c r="E50" s="4"/>
      <c r="F50" s="4" t="s">
        <v>43</v>
      </c>
      <c r="G50" s="4"/>
      <c r="H50" s="4" t="s">
        <v>43</v>
      </c>
      <c r="I50" s="4"/>
      <c r="J50" s="4" t="s">
        <v>44</v>
      </c>
    </row>
    <row r="53" spans="1:10">
      <c r="A53" s="4" t="s">
        <v>808</v>
      </c>
      <c r="B53" s="4"/>
      <c r="C53" s="4"/>
      <c r="D53" s="4"/>
      <c r="E53" s="4"/>
      <c r="F53" s="4" t="s">
        <v>43</v>
      </c>
      <c r="G53" s="4"/>
      <c r="H53" s="4" t="s">
        <v>43</v>
      </c>
      <c r="I53" s="4"/>
      <c r="J53" s="4" t="s">
        <v>44</v>
      </c>
    </row>
    <row r="56" spans="1:10">
      <c r="A56" s="7" t="s">
        <v>80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rightToLeft="1" topLeftCell="A4" workbookViewId="0">
      <selection activeCell="J35" sqref="J35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1.7109375" customWidth="1"/>
    <col min="7" max="7" width="12.7109375" customWidth="1"/>
  </cols>
  <sheetData>
    <row r="2" spans="1:7" ht="18">
      <c r="A2" s="1" t="s">
        <v>0</v>
      </c>
    </row>
    <row r="4" spans="1:7" ht="18">
      <c r="A4" s="1" t="s">
        <v>809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85</v>
      </c>
      <c r="G11" s="4" t="s">
        <v>86</v>
      </c>
    </row>
    <row r="12" spans="1:7">
      <c r="A12" s="5"/>
      <c r="B12" s="5"/>
      <c r="C12" s="5"/>
      <c r="D12" s="5"/>
      <c r="E12" s="5"/>
      <c r="F12" s="5" t="s">
        <v>90</v>
      </c>
      <c r="G12" s="5" t="s">
        <v>91</v>
      </c>
    </row>
    <row r="15" spans="1:7">
      <c r="A15" s="4" t="s">
        <v>810</v>
      </c>
      <c r="B15" s="4"/>
      <c r="C15" s="4"/>
      <c r="D15" s="4"/>
      <c r="E15" s="4"/>
      <c r="F15" s="4"/>
      <c r="G15" s="4"/>
    </row>
    <row r="18" spans="1:7">
      <c r="A18" s="4" t="s">
        <v>811</v>
      </c>
      <c r="B18" s="4"/>
      <c r="C18" s="4"/>
      <c r="D18" s="4"/>
      <c r="E18" s="4"/>
      <c r="F18" s="4"/>
      <c r="G18" s="4"/>
    </row>
    <row r="19" spans="1:7">
      <c r="A19" s="6" t="s">
        <v>812</v>
      </c>
      <c r="B19" s="6"/>
      <c r="C19" s="6"/>
      <c r="D19" s="6"/>
      <c r="E19" s="6"/>
      <c r="F19" s="6"/>
      <c r="G19" s="6"/>
    </row>
    <row r="20" spans="1:7">
      <c r="A20" s="6" t="s">
        <v>813</v>
      </c>
      <c r="B20" s="6"/>
      <c r="C20" s="6"/>
      <c r="D20" s="6"/>
      <c r="E20" s="6"/>
      <c r="F20" s="6" t="s">
        <v>43</v>
      </c>
      <c r="G20" s="6"/>
    </row>
    <row r="22" spans="1:7">
      <c r="A22" s="4" t="s">
        <v>814</v>
      </c>
      <c r="B22" s="4"/>
      <c r="C22" s="4"/>
      <c r="D22" s="4"/>
      <c r="E22" s="4"/>
      <c r="F22" s="4" t="s">
        <v>43</v>
      </c>
      <c r="G22" s="4"/>
    </row>
    <row r="25" spans="1:7">
      <c r="A25" s="4" t="s">
        <v>815</v>
      </c>
      <c r="B25" s="4"/>
      <c r="C25" s="4"/>
      <c r="D25" s="4"/>
      <c r="E25" s="4"/>
      <c r="F25" s="4"/>
      <c r="G25" s="4"/>
    </row>
    <row r="26" spans="1:7">
      <c r="A26" s="6" t="s">
        <v>816</v>
      </c>
      <c r="B26" s="6"/>
      <c r="C26" s="6"/>
      <c r="D26" s="6"/>
      <c r="E26" s="6"/>
      <c r="F26" s="6"/>
      <c r="G26" s="6"/>
    </row>
    <row r="27" spans="1:7">
      <c r="A27" s="7" t="s">
        <v>817</v>
      </c>
      <c r="B27" s="7">
        <v>7139541</v>
      </c>
      <c r="C27" s="7"/>
      <c r="D27" s="7" t="s">
        <v>1287</v>
      </c>
      <c r="E27" s="7" t="s">
        <v>39</v>
      </c>
      <c r="F27" s="7">
        <v>-3.98</v>
      </c>
      <c r="G27" s="7">
        <v>430132.35</v>
      </c>
    </row>
    <row r="28" spans="1:7">
      <c r="A28" s="7" t="s">
        <v>817</v>
      </c>
      <c r="B28" s="7">
        <v>713954</v>
      </c>
      <c r="C28" s="7"/>
      <c r="D28" s="7" t="s">
        <v>1287</v>
      </c>
      <c r="E28" s="7" t="s">
        <v>39</v>
      </c>
      <c r="F28" s="7">
        <v>3.98</v>
      </c>
      <c r="G28" s="7">
        <v>432950</v>
      </c>
    </row>
    <row r="29" spans="1:7">
      <c r="A29" s="7" t="s">
        <v>818</v>
      </c>
      <c r="B29" s="7">
        <v>4244405</v>
      </c>
      <c r="C29" s="7"/>
      <c r="D29" s="7" t="s">
        <v>1287</v>
      </c>
      <c r="E29" s="7" t="s">
        <v>39</v>
      </c>
      <c r="F29" s="7">
        <v>-3.98</v>
      </c>
      <c r="G29" s="7">
        <v>206600</v>
      </c>
    </row>
    <row r="30" spans="1:7">
      <c r="A30" s="7" t="s">
        <v>818</v>
      </c>
      <c r="B30" s="7">
        <v>424440</v>
      </c>
      <c r="C30" s="7"/>
      <c r="D30" s="7" t="s">
        <v>1287</v>
      </c>
      <c r="E30" s="7" t="s">
        <v>39</v>
      </c>
      <c r="F30" s="7">
        <v>11.94</v>
      </c>
      <c r="G30" s="7">
        <v>206075</v>
      </c>
    </row>
    <row r="31" spans="1:7">
      <c r="A31" s="7" t="s">
        <v>818</v>
      </c>
      <c r="B31" s="7">
        <v>4244403</v>
      </c>
      <c r="C31" s="7"/>
      <c r="D31" s="7" t="s">
        <v>1287</v>
      </c>
      <c r="E31" s="7" t="s">
        <v>39</v>
      </c>
      <c r="F31" s="7">
        <v>-7.96</v>
      </c>
      <c r="G31" s="7">
        <v>203205</v>
      </c>
    </row>
    <row r="32" spans="1:7">
      <c r="A32" s="6" t="s">
        <v>819</v>
      </c>
      <c r="B32" s="6"/>
      <c r="C32" s="6"/>
      <c r="D32" s="6"/>
      <c r="E32" s="6"/>
      <c r="F32" s="6" t="s">
        <v>43</v>
      </c>
      <c r="G32" s="6"/>
    </row>
    <row r="34" spans="1:7">
      <c r="A34" s="4" t="s">
        <v>820</v>
      </c>
      <c r="B34" s="4"/>
      <c r="C34" s="4"/>
      <c r="D34" s="4"/>
      <c r="E34" s="4"/>
      <c r="F34" s="4" t="s">
        <v>43</v>
      </c>
      <c r="G34" s="4"/>
    </row>
    <row r="37" spans="1:7">
      <c r="A37" s="4" t="s">
        <v>821</v>
      </c>
      <c r="B37" s="4"/>
      <c r="C37" s="4"/>
      <c r="D37" s="4"/>
      <c r="E37" s="4"/>
      <c r="F37" s="4" t="s">
        <v>43</v>
      </c>
      <c r="G37" s="4"/>
    </row>
    <row r="40" spans="1:7">
      <c r="A40" s="7" t="s">
        <v>80</v>
      </c>
      <c r="B40" s="7"/>
      <c r="C40" s="7"/>
      <c r="D40" s="7"/>
      <c r="E40" s="7"/>
      <c r="F40" s="7"/>
      <c r="G40" s="7"/>
    </row>
    <row r="44" spans="1:7">
      <c r="A44" s="2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822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823</v>
      </c>
      <c r="E11" s="4" t="s">
        <v>7</v>
      </c>
      <c r="F11" s="4" t="s">
        <v>8</v>
      </c>
      <c r="G11" s="4" t="s">
        <v>83</v>
      </c>
      <c r="H11" s="4" t="s">
        <v>84</v>
      </c>
      <c r="I11" s="4" t="s">
        <v>9</v>
      </c>
      <c r="J11" s="4" t="s">
        <v>10</v>
      </c>
      <c r="K11" s="4" t="s">
        <v>11</v>
      </c>
      <c r="L11" s="4" t="s">
        <v>85</v>
      </c>
      <c r="M11" s="4" t="s">
        <v>86</v>
      </c>
      <c r="N11" s="4" t="s">
        <v>12</v>
      </c>
      <c r="O11" s="4" t="s">
        <v>87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88</v>
      </c>
      <c r="H12" s="5" t="s">
        <v>89</v>
      </c>
      <c r="I12" s="5"/>
      <c r="J12" s="5" t="s">
        <v>14</v>
      </c>
      <c r="K12" s="5" t="s">
        <v>14</v>
      </c>
      <c r="L12" s="5" t="s">
        <v>90</v>
      </c>
      <c r="M12" s="5" t="s">
        <v>91</v>
      </c>
      <c r="N12" s="5" t="s">
        <v>15</v>
      </c>
      <c r="O12" s="5" t="s">
        <v>14</v>
      </c>
      <c r="P12" s="5" t="s">
        <v>14</v>
      </c>
    </row>
    <row r="15" spans="1:16">
      <c r="A15" s="4" t="s">
        <v>824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825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43</v>
      </c>
      <c r="M20" s="6"/>
      <c r="N20" s="6" t="s">
        <v>43</v>
      </c>
      <c r="O20" s="6"/>
      <c r="P20" s="6" t="s">
        <v>44</v>
      </c>
    </row>
    <row r="22" spans="1:16">
      <c r="A22" s="6" t="s">
        <v>828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829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43</v>
      </c>
      <c r="M23" s="6"/>
      <c r="N23" s="6" t="s">
        <v>43</v>
      </c>
      <c r="O23" s="6"/>
      <c r="P23" s="6" t="s">
        <v>44</v>
      </c>
    </row>
    <row r="25" spans="1:16">
      <c r="A25" s="6" t="s">
        <v>830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43</v>
      </c>
      <c r="M26" s="6"/>
      <c r="N26" s="6" t="s">
        <v>43</v>
      </c>
      <c r="O26" s="6"/>
      <c r="P26" s="6" t="s">
        <v>44</v>
      </c>
    </row>
    <row r="28" spans="1:16">
      <c r="A28" s="6" t="s">
        <v>832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833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43</v>
      </c>
      <c r="M29" s="6"/>
      <c r="N29" s="6" t="s">
        <v>43</v>
      </c>
      <c r="O29" s="6"/>
      <c r="P29" s="6" t="s">
        <v>44</v>
      </c>
    </row>
    <row r="31" spans="1:16">
      <c r="A31" s="6" t="s">
        <v>834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835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43</v>
      </c>
      <c r="M32" s="6"/>
      <c r="N32" s="6" t="s">
        <v>43</v>
      </c>
      <c r="O32" s="6"/>
      <c r="P32" s="6" t="s">
        <v>44</v>
      </c>
    </row>
    <row r="34" spans="1:16">
      <c r="A34" s="6" t="s">
        <v>836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837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43</v>
      </c>
      <c r="M35" s="6"/>
      <c r="N35" s="6" t="s">
        <v>43</v>
      </c>
      <c r="O35" s="6"/>
      <c r="P35" s="6" t="s">
        <v>44</v>
      </c>
    </row>
    <row r="37" spans="1:16">
      <c r="A37" s="4" t="s">
        <v>838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43</v>
      </c>
      <c r="M37" s="4"/>
      <c r="N37" s="4" t="s">
        <v>43</v>
      </c>
      <c r="O37" s="4"/>
      <c r="P37" s="4" t="s">
        <v>44</v>
      </c>
    </row>
    <row r="40" spans="1:16">
      <c r="A40" s="4" t="s">
        <v>839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826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827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43</v>
      </c>
      <c r="M42" s="6"/>
      <c r="N42" s="6" t="s">
        <v>43</v>
      </c>
      <c r="O42" s="6"/>
      <c r="P42" s="6" t="s">
        <v>44</v>
      </c>
    </row>
    <row r="44" spans="1:16">
      <c r="A44" s="6" t="s">
        <v>828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43</v>
      </c>
      <c r="M45" s="6"/>
      <c r="N45" s="6" t="s">
        <v>43</v>
      </c>
      <c r="O45" s="6"/>
      <c r="P45" s="6" t="s">
        <v>44</v>
      </c>
    </row>
    <row r="47" spans="1:16">
      <c r="A47" s="6" t="s">
        <v>830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831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43</v>
      </c>
      <c r="M48" s="6"/>
      <c r="N48" s="6" t="s">
        <v>43</v>
      </c>
      <c r="O48" s="6"/>
      <c r="P48" s="6" t="s">
        <v>44</v>
      </c>
    </row>
    <row r="50" spans="1:16">
      <c r="A50" s="6" t="s">
        <v>832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833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43</v>
      </c>
      <c r="M51" s="6"/>
      <c r="N51" s="6" t="s">
        <v>43</v>
      </c>
      <c r="O51" s="6"/>
      <c r="P51" s="6" t="s">
        <v>44</v>
      </c>
    </row>
    <row r="53" spans="1:16">
      <c r="A53" s="6" t="s">
        <v>834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835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43</v>
      </c>
      <c r="M54" s="6"/>
      <c r="N54" s="6" t="s">
        <v>43</v>
      </c>
      <c r="O54" s="6"/>
      <c r="P54" s="6" t="s">
        <v>44</v>
      </c>
    </row>
    <row r="56" spans="1:16">
      <c r="A56" s="6" t="s">
        <v>836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837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43</v>
      </c>
      <c r="M57" s="6"/>
      <c r="N57" s="6" t="s">
        <v>43</v>
      </c>
      <c r="O57" s="6"/>
      <c r="P57" s="6" t="s">
        <v>44</v>
      </c>
    </row>
    <row r="59" spans="1:16">
      <c r="A59" s="4" t="s">
        <v>840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43</v>
      </c>
      <c r="M59" s="4"/>
      <c r="N59" s="4" t="s">
        <v>43</v>
      </c>
      <c r="O59" s="4"/>
      <c r="P59" s="4" t="s">
        <v>44</v>
      </c>
    </row>
    <row r="62" spans="1:16">
      <c r="A62" s="4" t="s">
        <v>841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43</v>
      </c>
      <c r="M62" s="4"/>
      <c r="N62" s="4" t="s">
        <v>43</v>
      </c>
      <c r="O62" s="4"/>
      <c r="P62" s="4" t="s">
        <v>44</v>
      </c>
    </row>
    <row r="65" spans="1:16">
      <c r="A65" s="7" t="s">
        <v>80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842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83</v>
      </c>
      <c r="F11" s="4" t="s">
        <v>84</v>
      </c>
      <c r="G11" s="4" t="s">
        <v>9</v>
      </c>
      <c r="H11" s="4" t="s">
        <v>10</v>
      </c>
      <c r="I11" s="4" t="s">
        <v>11</v>
      </c>
      <c r="J11" s="4" t="s">
        <v>85</v>
      </c>
      <c r="K11" s="4" t="s">
        <v>86</v>
      </c>
      <c r="L11" s="4" t="s">
        <v>843</v>
      </c>
      <c r="M11" s="4" t="s">
        <v>87</v>
      </c>
      <c r="N11" s="4" t="s">
        <v>13</v>
      </c>
    </row>
    <row r="12" spans="1:14">
      <c r="A12" s="5"/>
      <c r="B12" s="5"/>
      <c r="C12" s="5"/>
      <c r="D12" s="5"/>
      <c r="E12" s="5" t="s">
        <v>88</v>
      </c>
      <c r="F12" s="5" t="s">
        <v>89</v>
      </c>
      <c r="G12" s="5"/>
      <c r="H12" s="5" t="s">
        <v>14</v>
      </c>
      <c r="I12" s="5" t="s">
        <v>14</v>
      </c>
      <c r="J12" s="5" t="s">
        <v>90</v>
      </c>
      <c r="K12" s="5" t="s">
        <v>91</v>
      </c>
      <c r="L12" s="5" t="s">
        <v>15</v>
      </c>
      <c r="M12" s="5" t="s">
        <v>14</v>
      </c>
      <c r="N12" s="5" t="s">
        <v>14</v>
      </c>
    </row>
    <row r="15" spans="1:14">
      <c r="A15" s="4" t="s">
        <v>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846</v>
      </c>
      <c r="B20" s="6"/>
      <c r="C20" s="6"/>
      <c r="D20" s="6"/>
      <c r="E20" s="6"/>
      <c r="F20" s="6"/>
      <c r="G20" s="6"/>
      <c r="H20" s="6"/>
      <c r="I20" s="6"/>
      <c r="J20" s="6" t="s">
        <v>43</v>
      </c>
      <c r="K20" s="6"/>
      <c r="L20" s="6" t="s">
        <v>43</v>
      </c>
      <c r="M20" s="6"/>
      <c r="N20" s="6" t="s">
        <v>44</v>
      </c>
    </row>
    <row r="22" spans="1:14">
      <c r="A22" s="6" t="s">
        <v>847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848</v>
      </c>
      <c r="B23" s="6"/>
      <c r="C23" s="6"/>
      <c r="D23" s="6"/>
      <c r="E23" s="6"/>
      <c r="F23" s="6"/>
      <c r="G23" s="6"/>
      <c r="H23" s="6"/>
      <c r="I23" s="6"/>
      <c r="J23" s="6" t="s">
        <v>43</v>
      </c>
      <c r="K23" s="6"/>
      <c r="L23" s="6" t="s">
        <v>43</v>
      </c>
      <c r="M23" s="6"/>
      <c r="N23" s="6" t="s">
        <v>44</v>
      </c>
    </row>
    <row r="25" spans="1:14">
      <c r="A25" s="6" t="s">
        <v>849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850</v>
      </c>
      <c r="B26" s="6"/>
      <c r="C26" s="6"/>
      <c r="D26" s="6"/>
      <c r="E26" s="6"/>
      <c r="F26" s="6"/>
      <c r="G26" s="6"/>
      <c r="H26" s="6"/>
      <c r="I26" s="6"/>
      <c r="J26" s="6" t="s">
        <v>43</v>
      </c>
      <c r="K26" s="6"/>
      <c r="L26" s="6" t="s">
        <v>43</v>
      </c>
      <c r="M26" s="6"/>
      <c r="N26" s="6" t="s">
        <v>44</v>
      </c>
    </row>
    <row r="28" spans="1:14">
      <c r="A28" s="6" t="s">
        <v>851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852</v>
      </c>
      <c r="B29" s="6"/>
      <c r="C29" s="6"/>
      <c r="D29" s="6"/>
      <c r="E29" s="6"/>
      <c r="F29" s="6"/>
      <c r="G29" s="6"/>
      <c r="H29" s="6"/>
      <c r="I29" s="6"/>
      <c r="J29" s="6" t="s">
        <v>43</v>
      </c>
      <c r="K29" s="6"/>
      <c r="L29" s="6" t="s">
        <v>43</v>
      </c>
      <c r="M29" s="6"/>
      <c r="N29" s="6" t="s">
        <v>44</v>
      </c>
    </row>
    <row r="31" spans="1:14">
      <c r="A31" s="6" t="s">
        <v>853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854</v>
      </c>
      <c r="B32" s="6"/>
      <c r="C32" s="6"/>
      <c r="D32" s="6"/>
      <c r="E32" s="6"/>
      <c r="F32" s="6"/>
      <c r="G32" s="6"/>
      <c r="H32" s="6"/>
      <c r="I32" s="6"/>
      <c r="J32" s="6" t="s">
        <v>43</v>
      </c>
      <c r="K32" s="6"/>
      <c r="L32" s="6" t="s">
        <v>43</v>
      </c>
      <c r="M32" s="6"/>
      <c r="N32" s="6" t="s">
        <v>44</v>
      </c>
    </row>
    <row r="34" spans="1:14">
      <c r="A34" s="4" t="s">
        <v>855</v>
      </c>
      <c r="B34" s="4"/>
      <c r="C34" s="4"/>
      <c r="D34" s="4"/>
      <c r="E34" s="4"/>
      <c r="F34" s="4"/>
      <c r="G34" s="4"/>
      <c r="H34" s="4"/>
      <c r="I34" s="4"/>
      <c r="J34" s="4" t="s">
        <v>43</v>
      </c>
      <c r="K34" s="4"/>
      <c r="L34" s="4" t="s">
        <v>43</v>
      </c>
      <c r="M34" s="4"/>
      <c r="N34" s="4" t="s">
        <v>44</v>
      </c>
    </row>
    <row r="37" spans="1:14">
      <c r="A37" s="4" t="s">
        <v>856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172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173</v>
      </c>
      <c r="B39" s="6"/>
      <c r="C39" s="6"/>
      <c r="D39" s="6"/>
      <c r="E39" s="6"/>
      <c r="F39" s="6"/>
      <c r="G39" s="6"/>
      <c r="H39" s="6"/>
      <c r="I39" s="6"/>
      <c r="J39" s="6" t="s">
        <v>43</v>
      </c>
      <c r="K39" s="6"/>
      <c r="L39" s="6" t="s">
        <v>43</v>
      </c>
      <c r="M39" s="6"/>
      <c r="N39" s="6" t="s">
        <v>44</v>
      </c>
    </row>
    <row r="41" spans="1:14">
      <c r="A41" s="6" t="s">
        <v>857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858</v>
      </c>
      <c r="B42" s="6"/>
      <c r="C42" s="6"/>
      <c r="D42" s="6"/>
      <c r="E42" s="6"/>
      <c r="F42" s="6"/>
      <c r="G42" s="6"/>
      <c r="H42" s="6"/>
      <c r="I42" s="6"/>
      <c r="J42" s="6" t="s">
        <v>43</v>
      </c>
      <c r="K42" s="6"/>
      <c r="L42" s="6" t="s">
        <v>43</v>
      </c>
      <c r="M42" s="6"/>
      <c r="N42" s="6" t="s">
        <v>44</v>
      </c>
    </row>
    <row r="44" spans="1:14">
      <c r="A44" s="4" t="s">
        <v>859</v>
      </c>
      <c r="B44" s="4"/>
      <c r="C44" s="4"/>
      <c r="D44" s="4"/>
      <c r="E44" s="4"/>
      <c r="F44" s="4"/>
      <c r="G44" s="4"/>
      <c r="H44" s="4"/>
      <c r="I44" s="4"/>
      <c r="J44" s="4" t="s">
        <v>43</v>
      </c>
      <c r="K44" s="4"/>
      <c r="L44" s="4" t="s">
        <v>43</v>
      </c>
      <c r="M44" s="4"/>
      <c r="N44" s="4" t="s">
        <v>44</v>
      </c>
    </row>
    <row r="47" spans="1:14">
      <c r="A47" s="4" t="s">
        <v>185</v>
      </c>
      <c r="B47" s="4"/>
      <c r="C47" s="4"/>
      <c r="D47" s="4"/>
      <c r="E47" s="4"/>
      <c r="F47" s="4"/>
      <c r="G47" s="4"/>
      <c r="H47" s="4"/>
      <c r="I47" s="4"/>
      <c r="J47" s="4" t="s">
        <v>43</v>
      </c>
      <c r="K47" s="4"/>
      <c r="L47" s="4" t="s">
        <v>43</v>
      </c>
      <c r="M47" s="4"/>
      <c r="N47" s="4" t="s">
        <v>44</v>
      </c>
    </row>
    <row r="50" spans="1:14">
      <c r="A50" s="7" t="s">
        <v>80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860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191</v>
      </c>
      <c r="E11" s="4" t="s">
        <v>7</v>
      </c>
      <c r="F11" s="4" t="s">
        <v>8</v>
      </c>
      <c r="G11" s="4" t="s">
        <v>83</v>
      </c>
      <c r="H11" s="4" t="s">
        <v>84</v>
      </c>
      <c r="I11" s="4" t="s">
        <v>9</v>
      </c>
      <c r="J11" s="4" t="s">
        <v>10</v>
      </c>
      <c r="K11" s="4" t="s">
        <v>11</v>
      </c>
      <c r="L11" s="4" t="s">
        <v>85</v>
      </c>
      <c r="M11" s="4" t="s">
        <v>86</v>
      </c>
      <c r="N11" s="4" t="s">
        <v>843</v>
      </c>
      <c r="O11" s="4" t="s">
        <v>87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88</v>
      </c>
      <c r="H12" s="5" t="s">
        <v>89</v>
      </c>
      <c r="I12" s="5"/>
      <c r="J12" s="5" t="s">
        <v>14</v>
      </c>
      <c r="K12" s="5" t="s">
        <v>14</v>
      </c>
      <c r="L12" s="5" t="s">
        <v>90</v>
      </c>
      <c r="M12" s="5" t="s">
        <v>91</v>
      </c>
      <c r="N12" s="5" t="s">
        <v>15</v>
      </c>
      <c r="O12" s="5" t="s">
        <v>14</v>
      </c>
      <c r="P12" s="5" t="s">
        <v>14</v>
      </c>
    </row>
    <row r="15" spans="1:16">
      <c r="A15" s="4" t="s">
        <v>861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862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863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43</v>
      </c>
      <c r="M20" s="6"/>
      <c r="N20" s="6" t="s">
        <v>43</v>
      </c>
      <c r="O20" s="6"/>
      <c r="P20" s="6" t="s">
        <v>44</v>
      </c>
    </row>
    <row r="22" spans="1:16">
      <c r="A22" s="6" t="s">
        <v>865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866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43</v>
      </c>
      <c r="M23" s="6"/>
      <c r="N23" s="6" t="s">
        <v>43</v>
      </c>
      <c r="O23" s="6"/>
      <c r="P23" s="6" t="s">
        <v>44</v>
      </c>
    </row>
    <row r="25" spans="1:16">
      <c r="A25" s="6" t="s">
        <v>198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43</v>
      </c>
      <c r="M26" s="6"/>
      <c r="N26" s="6" t="s">
        <v>43</v>
      </c>
      <c r="O26" s="6"/>
      <c r="P26" s="6" t="s">
        <v>44</v>
      </c>
    </row>
    <row r="28" spans="1:16">
      <c r="A28" s="6" t="s">
        <v>867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868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43</v>
      </c>
      <c r="M29" s="6"/>
      <c r="N29" s="6" t="s">
        <v>43</v>
      </c>
      <c r="O29" s="6"/>
      <c r="P29" s="6" t="s">
        <v>44</v>
      </c>
    </row>
    <row r="31" spans="1:16">
      <c r="A31" s="4" t="s">
        <v>869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43</v>
      </c>
      <c r="M31" s="4"/>
      <c r="N31" s="4" t="s">
        <v>43</v>
      </c>
      <c r="O31" s="4"/>
      <c r="P31" s="4" t="s">
        <v>44</v>
      </c>
    </row>
    <row r="34" spans="1:16">
      <c r="A34" s="4" t="s">
        <v>870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871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872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43</v>
      </c>
      <c r="M36" s="6"/>
      <c r="N36" s="6" t="s">
        <v>43</v>
      </c>
      <c r="O36" s="6"/>
      <c r="P36" s="6" t="s">
        <v>44</v>
      </c>
    </row>
    <row r="38" spans="1:16">
      <c r="A38" s="6" t="s">
        <v>873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874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43</v>
      </c>
      <c r="M39" s="6"/>
      <c r="N39" s="6" t="s">
        <v>43</v>
      </c>
      <c r="O39" s="6"/>
      <c r="P39" s="6" t="s">
        <v>44</v>
      </c>
    </row>
    <row r="41" spans="1:16">
      <c r="A41" s="4" t="s">
        <v>875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43</v>
      </c>
      <c r="M41" s="4"/>
      <c r="N41" s="4" t="s">
        <v>43</v>
      </c>
      <c r="O41" s="4"/>
      <c r="P41" s="4" t="s">
        <v>44</v>
      </c>
    </row>
    <row r="44" spans="1:16">
      <c r="A44" s="4" t="s">
        <v>876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43</v>
      </c>
      <c r="M44" s="4"/>
      <c r="N44" s="4" t="s">
        <v>43</v>
      </c>
      <c r="O44" s="4"/>
      <c r="P44" s="4" t="s">
        <v>44</v>
      </c>
    </row>
    <row r="47" spans="1:16">
      <c r="A47" s="7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rightToLeft="1" zoomScaleNormal="100" workbookViewId="0">
      <selection activeCell="C36" sqref="C36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20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4" spans="1:16" ht="18">
      <c r="A4" s="20" t="s">
        <v>877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6" spans="1:16">
      <c r="A6" s="21" t="s">
        <v>1288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8" spans="1:16" ht="15">
      <c r="A8" s="22" t="s">
        <v>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11" spans="1:16">
      <c r="A11" s="23" t="s">
        <v>4</v>
      </c>
      <c r="B11" s="23" t="s">
        <v>5</v>
      </c>
      <c r="C11" s="23" t="s">
        <v>6</v>
      </c>
      <c r="D11" s="23" t="s">
        <v>191</v>
      </c>
      <c r="E11" s="23" t="s">
        <v>7</v>
      </c>
      <c r="F11" s="23" t="s">
        <v>8</v>
      </c>
      <c r="G11" s="23" t="s">
        <v>83</v>
      </c>
      <c r="H11" s="23" t="s">
        <v>84</v>
      </c>
      <c r="I11" s="23" t="s">
        <v>9</v>
      </c>
      <c r="J11" s="23" t="s">
        <v>10</v>
      </c>
      <c r="K11" s="23" t="s">
        <v>11</v>
      </c>
      <c r="L11" s="23" t="s">
        <v>85</v>
      </c>
      <c r="M11" s="23" t="s">
        <v>86</v>
      </c>
      <c r="N11" s="23" t="s">
        <v>843</v>
      </c>
      <c r="O11" s="23" t="s">
        <v>87</v>
      </c>
      <c r="P11" s="23" t="s">
        <v>13</v>
      </c>
    </row>
    <row r="12" spans="1:16" ht="13.5" thickBot="1">
      <c r="A12" s="24"/>
      <c r="B12" s="24"/>
      <c r="C12" s="24"/>
      <c r="D12" s="24"/>
      <c r="E12" s="24"/>
      <c r="F12" s="24"/>
      <c r="G12" s="24" t="s">
        <v>88</v>
      </c>
      <c r="H12" s="24" t="s">
        <v>89</v>
      </c>
      <c r="I12" s="24"/>
      <c r="J12" s="24" t="s">
        <v>14</v>
      </c>
      <c r="K12" s="24" t="s">
        <v>14</v>
      </c>
      <c r="L12" s="24" t="s">
        <v>90</v>
      </c>
      <c r="M12" s="24" t="s">
        <v>91</v>
      </c>
      <c r="N12" s="24" t="s">
        <v>15</v>
      </c>
      <c r="O12" s="24" t="s">
        <v>14</v>
      </c>
      <c r="P12" s="24" t="s">
        <v>14</v>
      </c>
    </row>
    <row r="13" spans="1:16" ht="13.5" thickTop="1"/>
    <row r="15" spans="1:16">
      <c r="A15" s="23" t="s">
        <v>878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8" spans="1:16">
      <c r="A18" s="23" t="s">
        <v>879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>
      <c r="A19" s="25" t="s">
        <v>880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>
      <c r="A20" s="26" t="s">
        <v>881</v>
      </c>
      <c r="B20" s="26">
        <v>1124346</v>
      </c>
      <c r="C20" s="26" t="s">
        <v>882</v>
      </c>
      <c r="D20" s="26" t="s">
        <v>275</v>
      </c>
      <c r="E20" s="26" t="s">
        <v>217</v>
      </c>
      <c r="F20" s="26" t="s">
        <v>218</v>
      </c>
      <c r="G20" s="26" t="s">
        <v>883</v>
      </c>
      <c r="H20" s="26">
        <v>13.63</v>
      </c>
      <c r="I20" s="26" t="s">
        <v>23</v>
      </c>
      <c r="J20" s="26" t="s">
        <v>242</v>
      </c>
      <c r="K20" s="26" t="s">
        <v>884</v>
      </c>
      <c r="L20" s="26">
        <v>289000</v>
      </c>
      <c r="M20" s="26">
        <v>147.83000000000001</v>
      </c>
      <c r="N20" s="26">
        <v>427.23</v>
      </c>
      <c r="O20" s="26" t="s">
        <v>113</v>
      </c>
      <c r="P20" s="26" t="s">
        <v>885</v>
      </c>
    </row>
    <row r="21" spans="1:16">
      <c r="A21" s="26" t="s">
        <v>886</v>
      </c>
      <c r="B21" s="26">
        <v>1096783</v>
      </c>
      <c r="C21" s="26" t="s">
        <v>887</v>
      </c>
      <c r="D21" s="26" t="s">
        <v>216</v>
      </c>
      <c r="E21" s="26" t="s">
        <v>217</v>
      </c>
      <c r="F21" s="26" t="s">
        <v>218</v>
      </c>
      <c r="G21" s="26" t="s">
        <v>888</v>
      </c>
      <c r="H21" s="26">
        <v>1.93</v>
      </c>
      <c r="I21" s="26" t="s">
        <v>23</v>
      </c>
      <c r="J21" s="26" t="s">
        <v>245</v>
      </c>
      <c r="K21" s="26" t="s">
        <v>1289</v>
      </c>
      <c r="L21" s="26">
        <v>34200</v>
      </c>
      <c r="M21" s="26">
        <v>130.18</v>
      </c>
      <c r="N21" s="26">
        <v>44.52</v>
      </c>
      <c r="O21" s="26" t="s">
        <v>119</v>
      </c>
      <c r="P21" s="26" t="s">
        <v>239</v>
      </c>
    </row>
    <row r="22" spans="1:16">
      <c r="A22" s="26" t="s">
        <v>889</v>
      </c>
      <c r="B22" s="26">
        <v>6000079</v>
      </c>
      <c r="C22" s="26" t="s">
        <v>890</v>
      </c>
      <c r="D22" s="26" t="s">
        <v>275</v>
      </c>
      <c r="E22" s="26" t="s">
        <v>250</v>
      </c>
      <c r="F22" s="26" t="s">
        <v>218</v>
      </c>
      <c r="G22" s="26" t="s">
        <v>891</v>
      </c>
      <c r="H22" s="26">
        <v>2.68</v>
      </c>
      <c r="I22" s="26" t="s">
        <v>23</v>
      </c>
      <c r="J22" s="26" t="s">
        <v>157</v>
      </c>
      <c r="K22" s="26" t="s">
        <v>167</v>
      </c>
      <c r="L22" s="26">
        <v>27000</v>
      </c>
      <c r="M22" s="26">
        <v>140.91999999999999</v>
      </c>
      <c r="N22" s="26">
        <v>38.049999999999997</v>
      </c>
      <c r="O22" s="26" t="s">
        <v>57</v>
      </c>
      <c r="P22" s="26" t="s">
        <v>63</v>
      </c>
    </row>
    <row r="23" spans="1:16">
      <c r="A23" s="26" t="s">
        <v>892</v>
      </c>
      <c r="B23" s="26">
        <v>6000046</v>
      </c>
      <c r="C23" s="26" t="s">
        <v>890</v>
      </c>
      <c r="D23" s="26" t="s">
        <v>275</v>
      </c>
      <c r="E23" s="26" t="s">
        <v>250</v>
      </c>
      <c r="F23" s="26" t="s">
        <v>218</v>
      </c>
      <c r="G23" s="26" t="s">
        <v>893</v>
      </c>
      <c r="H23" s="26">
        <v>1.86</v>
      </c>
      <c r="I23" s="26" t="s">
        <v>23</v>
      </c>
      <c r="J23" s="26" t="s">
        <v>157</v>
      </c>
      <c r="K23" s="26" t="s">
        <v>1290</v>
      </c>
      <c r="L23" s="26">
        <v>35500</v>
      </c>
      <c r="M23" s="26">
        <v>140.37</v>
      </c>
      <c r="N23" s="26">
        <v>49.83</v>
      </c>
      <c r="O23" s="26" t="s">
        <v>232</v>
      </c>
      <c r="P23" s="26" t="s">
        <v>354</v>
      </c>
    </row>
    <row r="24" spans="1:16">
      <c r="A24" s="26" t="s">
        <v>894</v>
      </c>
      <c r="B24" s="26">
        <v>1103084</v>
      </c>
      <c r="C24" s="26" t="s">
        <v>895</v>
      </c>
      <c r="D24" s="26" t="s">
        <v>275</v>
      </c>
      <c r="E24" s="26" t="s">
        <v>250</v>
      </c>
      <c r="F24" s="26" t="s">
        <v>218</v>
      </c>
      <c r="G24" s="26" t="s">
        <v>896</v>
      </c>
      <c r="H24" s="26">
        <v>6.26</v>
      </c>
      <c r="I24" s="26" t="s">
        <v>23</v>
      </c>
      <c r="J24" s="26" t="s">
        <v>897</v>
      </c>
      <c r="K24" s="26" t="s">
        <v>898</v>
      </c>
      <c r="L24" s="26">
        <v>50417.4</v>
      </c>
      <c r="M24" s="26">
        <v>159.69999999999999</v>
      </c>
      <c r="N24" s="26">
        <v>80.52</v>
      </c>
      <c r="O24" s="26" t="s">
        <v>225</v>
      </c>
      <c r="P24" s="26" t="s">
        <v>277</v>
      </c>
    </row>
    <row r="25" spans="1:16">
      <c r="A25" s="26" t="s">
        <v>899</v>
      </c>
      <c r="B25" s="26">
        <v>1125509</v>
      </c>
      <c r="C25" s="26" t="s">
        <v>895</v>
      </c>
      <c r="D25" s="26" t="s">
        <v>275</v>
      </c>
      <c r="E25" s="26" t="s">
        <v>250</v>
      </c>
      <c r="F25" s="26" t="s">
        <v>218</v>
      </c>
      <c r="G25" s="26" t="s">
        <v>896</v>
      </c>
      <c r="H25" s="26">
        <v>9.68</v>
      </c>
      <c r="I25" s="26" t="s">
        <v>23</v>
      </c>
      <c r="J25" s="26" t="s">
        <v>897</v>
      </c>
      <c r="K25" s="26" t="s">
        <v>1291</v>
      </c>
      <c r="L25" s="26">
        <v>173000</v>
      </c>
      <c r="M25" s="26">
        <v>141.28</v>
      </c>
      <c r="N25" s="26">
        <v>244.41</v>
      </c>
      <c r="O25" s="26" t="s">
        <v>138</v>
      </c>
      <c r="P25" s="26" t="s">
        <v>900</v>
      </c>
    </row>
    <row r="26" spans="1:16">
      <c r="A26" s="26" t="s">
        <v>901</v>
      </c>
      <c r="B26" s="26">
        <v>1103159</v>
      </c>
      <c r="C26" s="26" t="s">
        <v>902</v>
      </c>
      <c r="D26" s="26" t="s">
        <v>249</v>
      </c>
      <c r="E26" s="26" t="s">
        <v>250</v>
      </c>
      <c r="F26" s="26" t="s">
        <v>218</v>
      </c>
      <c r="G26" s="26" t="s">
        <v>903</v>
      </c>
      <c r="H26" s="26">
        <v>1.85</v>
      </c>
      <c r="I26" s="26" t="s">
        <v>23</v>
      </c>
      <c r="J26" s="26" t="s">
        <v>904</v>
      </c>
      <c r="K26" s="26" t="s">
        <v>109</v>
      </c>
      <c r="L26" s="26">
        <v>11294.1</v>
      </c>
      <c r="M26" s="26">
        <v>130.66</v>
      </c>
      <c r="N26" s="26">
        <v>14.76</v>
      </c>
      <c r="O26" s="26" t="s">
        <v>57</v>
      </c>
      <c r="P26" s="26" t="s">
        <v>121</v>
      </c>
    </row>
    <row r="27" spans="1:16">
      <c r="A27" s="26" t="s">
        <v>905</v>
      </c>
      <c r="B27" s="26">
        <v>1099084</v>
      </c>
      <c r="C27" s="26" t="s">
        <v>906</v>
      </c>
      <c r="D27" s="26" t="s">
        <v>286</v>
      </c>
      <c r="E27" s="26" t="s">
        <v>250</v>
      </c>
      <c r="F27" s="26" t="s">
        <v>218</v>
      </c>
      <c r="G27" s="26" t="s">
        <v>907</v>
      </c>
      <c r="H27" s="26">
        <v>3.26</v>
      </c>
      <c r="I27" s="26" t="s">
        <v>23</v>
      </c>
      <c r="J27" s="26" t="s">
        <v>908</v>
      </c>
      <c r="K27" s="26" t="s">
        <v>383</v>
      </c>
      <c r="L27" s="26">
        <v>4506.41</v>
      </c>
      <c r="M27" s="26">
        <v>140.13</v>
      </c>
      <c r="N27" s="26">
        <v>6.31</v>
      </c>
      <c r="O27" s="26" t="s">
        <v>57</v>
      </c>
      <c r="P27" s="26" t="s">
        <v>113</v>
      </c>
    </row>
    <row r="28" spans="1:16">
      <c r="A28" s="26" t="s">
        <v>909</v>
      </c>
      <c r="B28" s="26">
        <v>1094739</v>
      </c>
      <c r="C28" s="26" t="s">
        <v>910</v>
      </c>
      <c r="D28" s="26" t="s">
        <v>275</v>
      </c>
      <c r="E28" s="26" t="s">
        <v>250</v>
      </c>
      <c r="F28" s="26" t="s">
        <v>218</v>
      </c>
      <c r="G28" s="26" t="s">
        <v>911</v>
      </c>
      <c r="H28" s="26">
        <v>2.85</v>
      </c>
      <c r="I28" s="26" t="s">
        <v>23</v>
      </c>
      <c r="J28" s="26" t="s">
        <v>912</v>
      </c>
      <c r="K28" s="26" t="s">
        <v>146</v>
      </c>
      <c r="L28" s="26">
        <v>4030.05</v>
      </c>
      <c r="M28" s="26">
        <v>141.08000000000001</v>
      </c>
      <c r="N28" s="26">
        <v>5.69</v>
      </c>
      <c r="O28" s="26" t="s">
        <v>57</v>
      </c>
      <c r="P28" s="26" t="s">
        <v>225</v>
      </c>
    </row>
    <row r="29" spans="1:16">
      <c r="A29" s="26" t="s">
        <v>913</v>
      </c>
      <c r="B29" s="26">
        <v>6000129</v>
      </c>
      <c r="C29" s="26" t="s">
        <v>890</v>
      </c>
      <c r="D29" s="26" t="s">
        <v>275</v>
      </c>
      <c r="E29" s="26" t="s">
        <v>256</v>
      </c>
      <c r="F29" s="26" t="s">
        <v>218</v>
      </c>
      <c r="G29" s="26" t="s">
        <v>914</v>
      </c>
      <c r="H29" s="26">
        <v>5.58</v>
      </c>
      <c r="I29" s="26" t="s">
        <v>23</v>
      </c>
      <c r="J29" s="26" t="s">
        <v>915</v>
      </c>
      <c r="K29" s="26" t="s">
        <v>1292</v>
      </c>
      <c r="L29" s="26">
        <v>408000</v>
      </c>
      <c r="M29" s="26">
        <v>127.24</v>
      </c>
      <c r="N29" s="26">
        <v>519.14</v>
      </c>
      <c r="O29" s="26" t="s">
        <v>57</v>
      </c>
      <c r="P29" s="26" t="s">
        <v>916</v>
      </c>
    </row>
    <row r="30" spans="1:16">
      <c r="A30" s="26" t="s">
        <v>917</v>
      </c>
      <c r="B30" s="26">
        <v>29992184</v>
      </c>
      <c r="C30" s="26" t="s">
        <v>918</v>
      </c>
      <c r="D30" s="26" t="s">
        <v>286</v>
      </c>
      <c r="E30" s="26" t="s">
        <v>352</v>
      </c>
      <c r="F30" s="26" t="s">
        <v>218</v>
      </c>
      <c r="G30" s="26" t="s">
        <v>919</v>
      </c>
      <c r="H30" s="26">
        <v>4</v>
      </c>
      <c r="I30" s="26" t="s">
        <v>23</v>
      </c>
      <c r="J30" s="26" t="s">
        <v>920</v>
      </c>
      <c r="K30" s="26" t="s">
        <v>921</v>
      </c>
      <c r="L30" s="26">
        <v>37250</v>
      </c>
      <c r="M30" s="26">
        <v>101.64</v>
      </c>
      <c r="N30" s="26">
        <v>37.86</v>
      </c>
      <c r="O30" s="26" t="s">
        <v>36</v>
      </c>
      <c r="P30" s="26" t="s">
        <v>63</v>
      </c>
    </row>
    <row r="31" spans="1:16">
      <c r="A31" s="25" t="s">
        <v>922</v>
      </c>
      <c r="B31" s="25"/>
      <c r="C31" s="25"/>
      <c r="D31" s="25"/>
      <c r="E31" s="25"/>
      <c r="F31" s="25"/>
      <c r="G31" s="25"/>
      <c r="H31" s="25">
        <v>8.1300000000000008</v>
      </c>
      <c r="I31" s="25"/>
      <c r="J31" s="25"/>
      <c r="K31" s="25" t="s">
        <v>1293</v>
      </c>
      <c r="L31" s="25" t="s">
        <v>923</v>
      </c>
      <c r="M31" s="25"/>
      <c r="N31" s="25" t="s">
        <v>924</v>
      </c>
      <c r="O31" s="25"/>
      <c r="P31" s="25" t="s">
        <v>925</v>
      </c>
    </row>
    <row r="33" spans="1:16">
      <c r="A33" s="25" t="s">
        <v>926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>
      <c r="A34" s="25" t="s">
        <v>927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 t="s">
        <v>43</v>
      </c>
      <c r="M34" s="25"/>
      <c r="N34" s="25" t="s">
        <v>43</v>
      </c>
      <c r="O34" s="25"/>
      <c r="P34" s="25" t="s">
        <v>44</v>
      </c>
    </row>
    <row r="36" spans="1:16">
      <c r="A36" s="25" t="s">
        <v>928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>
      <c r="A37" s="25" t="s">
        <v>929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 t="s">
        <v>43</v>
      </c>
      <c r="M37" s="25"/>
      <c r="N37" s="25" t="s">
        <v>43</v>
      </c>
      <c r="O37" s="25"/>
      <c r="P37" s="25" t="s">
        <v>44</v>
      </c>
    </row>
    <row r="39" spans="1:16">
      <c r="A39" s="25" t="s">
        <v>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6">
      <c r="A40" s="25" t="s">
        <v>931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 t="s">
        <v>43</v>
      </c>
      <c r="M40" s="25"/>
      <c r="N40" s="25" t="s">
        <v>43</v>
      </c>
      <c r="O40" s="25"/>
      <c r="P40" s="25" t="s">
        <v>44</v>
      </c>
    </row>
    <row r="42" spans="1:16">
      <c r="A42" s="23" t="s">
        <v>932</v>
      </c>
      <c r="B42" s="23"/>
      <c r="C42" s="23"/>
      <c r="D42" s="23"/>
      <c r="E42" s="23"/>
      <c r="F42" s="23"/>
      <c r="G42" s="23"/>
      <c r="H42" s="23">
        <v>8.1300000000000008</v>
      </c>
      <c r="I42" s="23"/>
      <c r="J42" s="23"/>
      <c r="K42" s="23" t="s">
        <v>1293</v>
      </c>
      <c r="L42" s="23" t="s">
        <v>923</v>
      </c>
      <c r="M42" s="23"/>
      <c r="N42" s="23" t="s">
        <v>924</v>
      </c>
      <c r="O42" s="23"/>
      <c r="P42" s="23" t="s">
        <v>925</v>
      </c>
    </row>
    <row r="45" spans="1:16">
      <c r="A45" s="23" t="s">
        <v>933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>
      <c r="A46" s="25" t="s">
        <v>934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>
      <c r="A47" s="26" t="s">
        <v>935</v>
      </c>
      <c r="B47" s="26">
        <v>1131226</v>
      </c>
      <c r="C47" s="26" t="s">
        <v>581</v>
      </c>
      <c r="D47" s="26" t="s">
        <v>319</v>
      </c>
      <c r="E47" s="26" t="s">
        <v>352</v>
      </c>
      <c r="F47" s="26" t="s">
        <v>178</v>
      </c>
      <c r="G47" s="26" t="s">
        <v>936</v>
      </c>
      <c r="H47" s="26">
        <v>4.22</v>
      </c>
      <c r="I47" s="26" t="s">
        <v>39</v>
      </c>
      <c r="J47" s="26" t="s">
        <v>937</v>
      </c>
      <c r="K47" s="26" t="s">
        <v>747</v>
      </c>
      <c r="L47" s="26">
        <v>44476.5</v>
      </c>
      <c r="M47" s="26">
        <v>107.6</v>
      </c>
      <c r="N47" s="26">
        <v>47.86</v>
      </c>
      <c r="O47" s="26" t="s">
        <v>44</v>
      </c>
      <c r="P47" s="26" t="s">
        <v>368</v>
      </c>
    </row>
    <row r="48" spans="1:16">
      <c r="A48" s="25" t="s">
        <v>938</v>
      </c>
      <c r="B48" s="25"/>
      <c r="C48" s="25"/>
      <c r="D48" s="25"/>
      <c r="E48" s="25"/>
      <c r="F48" s="25"/>
      <c r="G48" s="25"/>
      <c r="H48" s="25">
        <v>4.22</v>
      </c>
      <c r="I48" s="25"/>
      <c r="J48" s="25"/>
      <c r="K48" s="25" t="s">
        <v>747</v>
      </c>
      <c r="L48" s="25" t="s">
        <v>939</v>
      </c>
      <c r="M48" s="25"/>
      <c r="N48" s="25">
        <v>47.86</v>
      </c>
      <c r="O48" s="25"/>
      <c r="P48" s="25" t="s">
        <v>368</v>
      </c>
    </row>
    <row r="50" spans="1:16">
      <c r="A50" s="25" t="s">
        <v>940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>
      <c r="A51" s="25" t="s">
        <v>941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 t="s">
        <v>43</v>
      </c>
      <c r="M51" s="25"/>
      <c r="N51" s="25" t="s">
        <v>43</v>
      </c>
      <c r="O51" s="25"/>
      <c r="P51" s="25" t="s">
        <v>44</v>
      </c>
    </row>
    <row r="53" spans="1:16">
      <c r="A53" s="23" t="s">
        <v>942</v>
      </c>
      <c r="B53" s="23"/>
      <c r="C53" s="23"/>
      <c r="D53" s="23"/>
      <c r="E53" s="23"/>
      <c r="F53" s="23"/>
      <c r="G53" s="23"/>
      <c r="H53" s="23">
        <v>4.22</v>
      </c>
      <c r="I53" s="23"/>
      <c r="J53" s="23"/>
      <c r="K53" s="23" t="s">
        <v>747</v>
      </c>
      <c r="L53" s="23" t="s">
        <v>939</v>
      </c>
      <c r="M53" s="23"/>
      <c r="N53" s="23">
        <v>47.86</v>
      </c>
      <c r="O53" s="23"/>
      <c r="P53" s="23" t="s">
        <v>368</v>
      </c>
    </row>
    <row r="56" spans="1:16">
      <c r="A56" s="23" t="s">
        <v>943</v>
      </c>
      <c r="B56" s="23"/>
      <c r="C56" s="23"/>
      <c r="D56" s="23"/>
      <c r="E56" s="23"/>
      <c r="F56" s="23"/>
      <c r="G56" s="23"/>
      <c r="H56" s="23">
        <v>8</v>
      </c>
      <c r="I56" s="23"/>
      <c r="J56" s="23"/>
      <c r="K56" s="23" t="s">
        <v>1294</v>
      </c>
      <c r="L56" s="23" t="s">
        <v>944</v>
      </c>
      <c r="M56" s="23"/>
      <c r="N56" s="23" t="s">
        <v>945</v>
      </c>
      <c r="O56" s="23"/>
      <c r="P56" s="23" t="s">
        <v>946</v>
      </c>
    </row>
    <row r="59" spans="1:16">
      <c r="A59" s="26" t="s">
        <v>80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3" spans="1:16">
      <c r="A63" s="21" t="s">
        <v>81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G2" sqref="G2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947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85</v>
      </c>
      <c r="G11" s="4" t="s">
        <v>86</v>
      </c>
      <c r="H11" s="4" t="s">
        <v>843</v>
      </c>
      <c r="I11" s="4" t="s">
        <v>87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90</v>
      </c>
      <c r="G12" s="5" t="s">
        <v>91</v>
      </c>
      <c r="H12" s="5" t="s">
        <v>15</v>
      </c>
      <c r="I12" s="5" t="s">
        <v>14</v>
      </c>
      <c r="J12" s="5" t="s">
        <v>14</v>
      </c>
    </row>
    <row r="15" spans="1:10">
      <c r="A15" s="4" t="s">
        <v>948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949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638</v>
      </c>
      <c r="B20" s="6"/>
      <c r="C20" s="6"/>
      <c r="D20" s="6"/>
      <c r="E20" s="6"/>
      <c r="F20" s="6" t="s">
        <v>43</v>
      </c>
      <c r="G20" s="6"/>
      <c r="H20" s="6" t="s">
        <v>43</v>
      </c>
      <c r="I20" s="6"/>
      <c r="J20" s="6" t="s">
        <v>44</v>
      </c>
    </row>
    <row r="22" spans="1:10">
      <c r="A22" s="4" t="s">
        <v>950</v>
      </c>
      <c r="B22" s="4"/>
      <c r="C22" s="4"/>
      <c r="D22" s="4"/>
      <c r="E22" s="4"/>
      <c r="F22" s="4" t="s">
        <v>43</v>
      </c>
      <c r="G22" s="4"/>
      <c r="H22" s="4" t="s">
        <v>43</v>
      </c>
      <c r="I22" s="4"/>
      <c r="J22" s="4" t="s">
        <v>44</v>
      </c>
    </row>
    <row r="25" spans="1:10">
      <c r="A25" s="4" t="s">
        <v>951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643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646</v>
      </c>
      <c r="B27" s="6"/>
      <c r="C27" s="6"/>
      <c r="D27" s="6"/>
      <c r="E27" s="6"/>
      <c r="F27" s="6" t="s">
        <v>43</v>
      </c>
      <c r="G27" s="6"/>
      <c r="H27" s="6" t="s">
        <v>43</v>
      </c>
      <c r="I27" s="6"/>
      <c r="J27" s="6" t="s">
        <v>44</v>
      </c>
    </row>
    <row r="29" spans="1:10">
      <c r="A29" s="6" t="s">
        <v>648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700</v>
      </c>
      <c r="B30" s="6"/>
      <c r="C30" s="6"/>
      <c r="D30" s="6"/>
      <c r="E30" s="6"/>
      <c r="F30" s="6" t="s">
        <v>43</v>
      </c>
      <c r="G30" s="6"/>
      <c r="H30" s="6" t="s">
        <v>43</v>
      </c>
      <c r="I30" s="6"/>
      <c r="J30" s="6" t="s">
        <v>44</v>
      </c>
    </row>
    <row r="32" spans="1:10">
      <c r="A32" s="4" t="s">
        <v>952</v>
      </c>
      <c r="B32" s="4"/>
      <c r="C32" s="4"/>
      <c r="D32" s="4"/>
      <c r="E32" s="4"/>
      <c r="F32" s="4" t="s">
        <v>43</v>
      </c>
      <c r="G32" s="4"/>
      <c r="H32" s="4" t="s">
        <v>43</v>
      </c>
      <c r="I32" s="4"/>
      <c r="J32" s="4" t="s">
        <v>44</v>
      </c>
    </row>
    <row r="35" spans="1:10">
      <c r="A35" s="4" t="s">
        <v>953</v>
      </c>
      <c r="B35" s="4"/>
      <c r="C35" s="4"/>
      <c r="D35" s="4"/>
      <c r="E35" s="4"/>
      <c r="F35" s="4" t="s">
        <v>43</v>
      </c>
      <c r="G35" s="4"/>
      <c r="H35" s="4" t="s">
        <v>43</v>
      </c>
      <c r="I35" s="4"/>
      <c r="J35" s="4" t="s">
        <v>44</v>
      </c>
    </row>
    <row r="38" spans="1:10">
      <c r="A38" s="7" t="s">
        <v>80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"/>
  <sheetViews>
    <sheetView rightToLeft="1" workbookViewId="0">
      <selection activeCell="C4" sqref="C4"/>
    </sheetView>
  </sheetViews>
  <sheetFormatPr defaultColWidth="9.140625" defaultRowHeight="12.75"/>
  <cols>
    <col min="1" max="1" width="36.7109375" customWidth="1"/>
    <col min="2" max="2" width="12.7109375" customWidth="1"/>
    <col min="3" max="3" width="39.7109375" customWidth="1"/>
    <col min="4" max="4" width="16.7109375" customWidth="1"/>
    <col min="5" max="5" width="13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954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83</v>
      </c>
      <c r="G11" s="4" t="s">
        <v>85</v>
      </c>
      <c r="H11" s="4" t="s">
        <v>86</v>
      </c>
      <c r="I11" s="4" t="s">
        <v>843</v>
      </c>
      <c r="J11" s="4" t="s">
        <v>87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88</v>
      </c>
      <c r="G12" s="5" t="s">
        <v>90</v>
      </c>
      <c r="H12" s="5" t="s">
        <v>91</v>
      </c>
      <c r="I12" s="5" t="s">
        <v>15</v>
      </c>
      <c r="J12" s="5" t="s">
        <v>14</v>
      </c>
      <c r="K12" s="5" t="s">
        <v>14</v>
      </c>
    </row>
    <row r="15" spans="1:11">
      <c r="A15" s="4" t="s">
        <v>955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956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957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958</v>
      </c>
      <c r="B20" s="7">
        <v>29992287</v>
      </c>
      <c r="C20" s="7" t="s">
        <v>958</v>
      </c>
      <c r="D20" s="7" t="s">
        <v>959</v>
      </c>
      <c r="E20" s="7" t="s">
        <v>39</v>
      </c>
      <c r="F20" s="18">
        <v>42016</v>
      </c>
      <c r="G20" s="7">
        <v>2089.5</v>
      </c>
      <c r="H20" s="7">
        <v>100</v>
      </c>
      <c r="I20" s="7">
        <v>2.09</v>
      </c>
      <c r="J20" s="7" t="s">
        <v>121</v>
      </c>
      <c r="K20" s="7" t="s">
        <v>57</v>
      </c>
    </row>
    <row r="21" spans="1:11">
      <c r="A21" s="6" t="s">
        <v>960</v>
      </c>
      <c r="B21" s="6"/>
      <c r="C21" s="6"/>
      <c r="D21" s="6"/>
      <c r="E21" s="6"/>
      <c r="G21" s="6" t="s">
        <v>961</v>
      </c>
      <c r="H21" s="6"/>
      <c r="I21" s="6">
        <v>2.09</v>
      </c>
      <c r="J21" s="6"/>
      <c r="K21" s="6" t="s">
        <v>57</v>
      </c>
    </row>
    <row r="23" spans="1:11">
      <c r="A23" s="6" t="s">
        <v>962</v>
      </c>
      <c r="B23" s="6"/>
      <c r="C23" s="6"/>
      <c r="D23" s="6"/>
      <c r="E23" s="6"/>
      <c r="G23" s="6"/>
      <c r="H23" s="6"/>
      <c r="I23" s="6"/>
      <c r="J23" s="6"/>
      <c r="K23" s="6"/>
    </row>
    <row r="24" spans="1:11">
      <c r="A24" s="6" t="s">
        <v>963</v>
      </c>
      <c r="B24" s="6"/>
      <c r="C24" s="6"/>
      <c r="D24" s="6"/>
      <c r="E24" s="6"/>
      <c r="F24" s="18"/>
      <c r="G24" s="6" t="s">
        <v>43</v>
      </c>
      <c r="H24" s="6"/>
      <c r="I24" s="6" t="s">
        <v>43</v>
      </c>
      <c r="J24" s="6"/>
      <c r="K24" s="6" t="s">
        <v>44</v>
      </c>
    </row>
    <row r="25" spans="1:11">
      <c r="F25" s="18"/>
    </row>
    <row r="26" spans="1:11">
      <c r="A26" s="6" t="s">
        <v>964</v>
      </c>
      <c r="B26" s="6"/>
      <c r="C26" s="6"/>
      <c r="D26" s="6"/>
      <c r="E26" s="6"/>
      <c r="G26" s="6"/>
      <c r="H26" s="6"/>
      <c r="I26" s="6"/>
      <c r="J26" s="6"/>
      <c r="K26" s="6"/>
    </row>
    <row r="27" spans="1:11">
      <c r="A27" s="7" t="s">
        <v>965</v>
      </c>
      <c r="B27" s="7">
        <v>9840800</v>
      </c>
      <c r="C27" s="7" t="s">
        <v>966</v>
      </c>
      <c r="D27" s="7" t="s">
        <v>967</v>
      </c>
      <c r="E27" s="7" t="s">
        <v>39</v>
      </c>
      <c r="F27" s="18">
        <v>40982</v>
      </c>
      <c r="G27" s="7">
        <v>20059.39</v>
      </c>
      <c r="H27" s="7">
        <v>85.9</v>
      </c>
      <c r="I27" s="7">
        <v>17.23</v>
      </c>
      <c r="J27" s="7" t="s">
        <v>57</v>
      </c>
      <c r="K27" s="7" t="s">
        <v>138</v>
      </c>
    </row>
    <row r="28" spans="1:11">
      <c r="A28" s="6" t="s">
        <v>968</v>
      </c>
      <c r="B28" s="6"/>
      <c r="C28" s="6"/>
      <c r="D28" s="6"/>
      <c r="E28" s="6"/>
      <c r="G28" s="6" t="s">
        <v>969</v>
      </c>
      <c r="H28" s="6"/>
      <c r="I28" s="6">
        <v>17.23</v>
      </c>
      <c r="J28" s="6"/>
      <c r="K28" s="6" t="s">
        <v>138</v>
      </c>
    </row>
    <row r="30" spans="1:11">
      <c r="A30" s="6" t="s">
        <v>970</v>
      </c>
      <c r="B30" s="6"/>
      <c r="C30" s="6"/>
      <c r="D30" s="6"/>
      <c r="E30" s="6"/>
      <c r="G30" s="6"/>
      <c r="H30" s="6"/>
      <c r="I30" s="6"/>
      <c r="J30" s="6"/>
      <c r="K30" s="6"/>
    </row>
    <row r="31" spans="1:11">
      <c r="A31" s="7" t="s">
        <v>971</v>
      </c>
      <c r="B31" s="7">
        <v>201502011</v>
      </c>
      <c r="C31" s="7" t="s">
        <v>971</v>
      </c>
      <c r="D31" s="7" t="s">
        <v>972</v>
      </c>
      <c r="E31" s="7" t="s">
        <v>23</v>
      </c>
      <c r="F31" s="18">
        <v>42036</v>
      </c>
      <c r="G31" s="7">
        <v>10000</v>
      </c>
      <c r="H31" s="7">
        <v>100</v>
      </c>
      <c r="I31" s="7">
        <v>10</v>
      </c>
      <c r="J31" s="7" t="s">
        <v>121</v>
      </c>
      <c r="K31" s="7" t="s">
        <v>61</v>
      </c>
    </row>
    <row r="32" spans="1:11">
      <c r="A32" s="7" t="s">
        <v>973</v>
      </c>
      <c r="B32" s="7">
        <v>29991682</v>
      </c>
      <c r="C32" s="7" t="s">
        <v>974</v>
      </c>
      <c r="D32" s="7" t="s">
        <v>972</v>
      </c>
      <c r="E32" s="7" t="s">
        <v>23</v>
      </c>
      <c r="F32" s="18">
        <v>41303</v>
      </c>
      <c r="G32" s="7">
        <v>20942</v>
      </c>
      <c r="H32" s="7">
        <v>115.01</v>
      </c>
      <c r="I32" s="7">
        <v>24.09</v>
      </c>
      <c r="J32" s="7" t="s">
        <v>44</v>
      </c>
      <c r="K32" s="7" t="s">
        <v>127</v>
      </c>
    </row>
    <row r="33" spans="1:11">
      <c r="A33" s="7" t="s">
        <v>975</v>
      </c>
      <c r="B33" s="7">
        <v>29991728</v>
      </c>
      <c r="C33" s="7" t="s">
        <v>976</v>
      </c>
      <c r="D33" s="7" t="s">
        <v>972</v>
      </c>
      <c r="E33" s="7" t="s">
        <v>39</v>
      </c>
      <c r="F33" s="18">
        <v>40792</v>
      </c>
      <c r="G33" s="7">
        <v>12803.66</v>
      </c>
      <c r="H33" s="7">
        <v>119.6</v>
      </c>
      <c r="I33" s="7">
        <v>15.31</v>
      </c>
      <c r="J33" s="7" t="s">
        <v>44</v>
      </c>
      <c r="K33" s="7" t="s">
        <v>121</v>
      </c>
    </row>
    <row r="34" spans="1:11">
      <c r="A34" s="6" t="s">
        <v>977</v>
      </c>
      <c r="B34" s="6"/>
      <c r="C34" s="6"/>
      <c r="D34" s="6"/>
      <c r="E34" s="6"/>
      <c r="F34" s="18"/>
      <c r="G34" s="6" t="s">
        <v>978</v>
      </c>
      <c r="H34" s="6"/>
      <c r="I34" s="6">
        <v>49.4</v>
      </c>
      <c r="J34" s="6"/>
      <c r="K34" s="6" t="s">
        <v>354</v>
      </c>
    </row>
    <row r="36" spans="1:11">
      <c r="A36" s="4" t="s">
        <v>979</v>
      </c>
      <c r="B36" s="4"/>
      <c r="C36" s="4"/>
      <c r="D36" s="4"/>
      <c r="E36" s="4"/>
      <c r="F36" s="18"/>
      <c r="G36" s="4" t="s">
        <v>980</v>
      </c>
      <c r="H36" s="4"/>
      <c r="I36" s="4">
        <v>68.72</v>
      </c>
      <c r="J36" s="4"/>
      <c r="K36" s="4" t="s">
        <v>981</v>
      </c>
    </row>
    <row r="39" spans="1:11">
      <c r="A39" s="4" t="s">
        <v>982</v>
      </c>
      <c r="B39" s="4"/>
      <c r="C39" s="4"/>
      <c r="D39" s="4"/>
      <c r="E39" s="4"/>
      <c r="G39" s="4"/>
      <c r="H39" s="4"/>
      <c r="I39" s="4"/>
      <c r="J39" s="4"/>
      <c r="K39" s="4"/>
    </row>
    <row r="40" spans="1:11">
      <c r="A40" s="6" t="s">
        <v>957</v>
      </c>
      <c r="B40" s="6"/>
      <c r="C40" s="6"/>
      <c r="D40" s="6"/>
      <c r="E40" s="6"/>
      <c r="G40" s="6"/>
      <c r="H40" s="6"/>
      <c r="I40" s="6"/>
      <c r="J40" s="6"/>
      <c r="K40" s="6"/>
    </row>
    <row r="41" spans="1:11">
      <c r="A41" s="6" t="s">
        <v>960</v>
      </c>
      <c r="B41" s="6"/>
      <c r="C41" s="6"/>
      <c r="D41" s="6"/>
      <c r="E41" s="6"/>
      <c r="G41" s="6" t="s">
        <v>43</v>
      </c>
      <c r="H41" s="6"/>
      <c r="I41" s="6" t="s">
        <v>43</v>
      </c>
      <c r="J41" s="6"/>
      <c r="K41" s="6" t="s">
        <v>44</v>
      </c>
    </row>
    <row r="43" spans="1:11">
      <c r="A43" s="6" t="s">
        <v>962</v>
      </c>
      <c r="B43" s="6"/>
      <c r="C43" s="6"/>
      <c r="D43" s="6"/>
      <c r="E43" s="6"/>
      <c r="G43" s="6"/>
      <c r="H43" s="6"/>
      <c r="I43" s="6"/>
      <c r="J43" s="6"/>
      <c r="K43" s="6"/>
    </row>
    <row r="44" spans="1:11">
      <c r="A44" s="7" t="s">
        <v>983</v>
      </c>
      <c r="B44" s="7">
        <v>29991727</v>
      </c>
      <c r="C44" s="7" t="s">
        <v>983</v>
      </c>
      <c r="D44" s="7" t="s">
        <v>984</v>
      </c>
      <c r="E44" s="7" t="s">
        <v>39</v>
      </c>
      <c r="F44" s="18">
        <v>40792</v>
      </c>
      <c r="G44" s="7">
        <v>51740</v>
      </c>
      <c r="H44" s="7">
        <v>118.08</v>
      </c>
      <c r="I44" s="7">
        <v>61.09</v>
      </c>
      <c r="J44" s="7" t="s">
        <v>225</v>
      </c>
      <c r="K44" s="7" t="s">
        <v>99</v>
      </c>
    </row>
    <row r="45" spans="1:11">
      <c r="A45" s="6" t="s">
        <v>963</v>
      </c>
      <c r="B45" s="6"/>
      <c r="C45" s="6"/>
      <c r="D45" s="6"/>
      <c r="E45" s="6"/>
      <c r="G45" s="6" t="s">
        <v>985</v>
      </c>
      <c r="H45" s="6"/>
      <c r="I45" s="6">
        <v>61.09</v>
      </c>
      <c r="J45" s="6"/>
      <c r="K45" s="6" t="s">
        <v>99</v>
      </c>
    </row>
    <row r="47" spans="1:11">
      <c r="A47" s="6" t="s">
        <v>964</v>
      </c>
      <c r="B47" s="6"/>
      <c r="C47" s="6"/>
      <c r="D47" s="6"/>
      <c r="E47" s="6"/>
      <c r="G47" s="6"/>
      <c r="H47" s="6"/>
      <c r="I47" s="6"/>
      <c r="J47" s="6"/>
      <c r="K47" s="6"/>
    </row>
    <row r="48" spans="1:11">
      <c r="A48" s="6" t="s">
        <v>968</v>
      </c>
      <c r="B48" s="6"/>
      <c r="C48" s="6"/>
      <c r="D48" s="6"/>
      <c r="E48" s="6"/>
      <c r="G48" s="6" t="s">
        <v>43</v>
      </c>
      <c r="H48" s="6"/>
      <c r="I48" s="6" t="s">
        <v>43</v>
      </c>
      <c r="J48" s="6"/>
      <c r="K48" s="6" t="s">
        <v>44</v>
      </c>
    </row>
    <row r="50" spans="1:11">
      <c r="A50" s="6" t="s">
        <v>970</v>
      </c>
      <c r="B50" s="6"/>
      <c r="C50" s="6"/>
      <c r="D50" s="6"/>
      <c r="E50" s="6"/>
      <c r="G50" s="6"/>
      <c r="H50" s="6"/>
      <c r="I50" s="6"/>
      <c r="J50" s="6"/>
      <c r="K50" s="6"/>
    </row>
    <row r="51" spans="1:11">
      <c r="A51" s="7" t="s">
        <v>986</v>
      </c>
      <c r="B51" s="7">
        <v>29992320</v>
      </c>
      <c r="C51" s="7" t="s">
        <v>986</v>
      </c>
      <c r="D51" s="7" t="s">
        <v>972</v>
      </c>
      <c r="E51" s="7" t="s">
        <v>39</v>
      </c>
      <c r="F51" s="18">
        <v>42082</v>
      </c>
      <c r="G51" s="7">
        <v>11852.44</v>
      </c>
      <c r="H51" s="7">
        <v>100</v>
      </c>
      <c r="I51" s="7">
        <v>11.85</v>
      </c>
      <c r="J51" s="7" t="s">
        <v>225</v>
      </c>
      <c r="K51" s="7" t="s">
        <v>36</v>
      </c>
    </row>
    <row r="52" spans="1:11">
      <c r="A52" s="6" t="s">
        <v>977</v>
      </c>
      <c r="B52" s="6"/>
      <c r="C52" s="6"/>
      <c r="D52" s="6"/>
      <c r="E52" s="6"/>
      <c r="F52" s="6"/>
      <c r="G52" s="6" t="s">
        <v>987</v>
      </c>
      <c r="H52" s="6"/>
      <c r="I52" s="6">
        <v>11.85</v>
      </c>
      <c r="J52" s="6"/>
      <c r="K52" s="6" t="s">
        <v>36</v>
      </c>
    </row>
    <row r="54" spans="1:11">
      <c r="A54" s="4" t="s">
        <v>988</v>
      </c>
      <c r="B54" s="4"/>
      <c r="C54" s="4"/>
      <c r="D54" s="4"/>
      <c r="E54" s="4"/>
      <c r="F54" s="4"/>
      <c r="G54" s="4" t="s">
        <v>989</v>
      </c>
      <c r="H54" s="4"/>
      <c r="I54" s="4">
        <v>72.95</v>
      </c>
      <c r="J54" s="4"/>
      <c r="K54" s="4" t="s">
        <v>582</v>
      </c>
    </row>
    <row r="57" spans="1:11">
      <c r="A57" s="4" t="s">
        <v>990</v>
      </c>
      <c r="B57" s="4"/>
      <c r="C57" s="4"/>
      <c r="D57" s="4"/>
      <c r="E57" s="4"/>
      <c r="F57" s="4"/>
      <c r="G57" s="4" t="s">
        <v>991</v>
      </c>
      <c r="H57" s="4"/>
      <c r="I57" s="4">
        <v>141.66999999999999</v>
      </c>
      <c r="J57" s="4"/>
      <c r="K57" s="4" t="s">
        <v>992</v>
      </c>
    </row>
    <row r="60" spans="1:11">
      <c r="A60" s="7" t="s">
        <v>80</v>
      </c>
      <c r="B60" s="7"/>
      <c r="C60" s="7"/>
      <c r="D60" s="7"/>
      <c r="E60" s="7"/>
      <c r="F60" s="7"/>
      <c r="G60" s="7"/>
      <c r="H60" s="7"/>
      <c r="I60" s="7"/>
      <c r="J60" s="7"/>
      <c r="K60" s="7"/>
    </row>
    <row r="64" spans="1:11">
      <c r="A64" s="2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workbookViewId="0">
      <selection activeCell="D6" sqref="D6"/>
    </sheetView>
  </sheetViews>
  <sheetFormatPr defaultColWidth="9.140625" defaultRowHeight="12.75"/>
  <cols>
    <col min="1" max="1" width="32.7109375" customWidth="1"/>
    <col min="2" max="2" width="12.7109375" customWidth="1"/>
    <col min="3" max="3" width="23.7109375" customWidth="1"/>
    <col min="4" max="4" width="36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993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83</v>
      </c>
      <c r="G11" s="4" t="s">
        <v>85</v>
      </c>
      <c r="H11" s="4" t="s">
        <v>86</v>
      </c>
      <c r="I11" s="4" t="s">
        <v>843</v>
      </c>
      <c r="J11" s="4" t="s">
        <v>87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88</v>
      </c>
      <c r="G12" s="5" t="s">
        <v>90</v>
      </c>
      <c r="H12" s="5" t="s">
        <v>91</v>
      </c>
      <c r="I12" s="5" t="s">
        <v>15</v>
      </c>
      <c r="J12" s="5" t="s">
        <v>14</v>
      </c>
      <c r="K12" s="5" t="s">
        <v>14</v>
      </c>
    </row>
    <row r="15" spans="1:11">
      <c r="A15" s="4" t="s">
        <v>994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995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780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996</v>
      </c>
      <c r="B20" s="7">
        <v>37101318</v>
      </c>
      <c r="C20" s="7" t="s">
        <v>611</v>
      </c>
      <c r="D20" s="7" t="s">
        <v>612</v>
      </c>
      <c r="E20" s="7" t="s">
        <v>23</v>
      </c>
      <c r="F20" s="18">
        <v>41546</v>
      </c>
      <c r="G20" s="7">
        <v>600</v>
      </c>
      <c r="H20" s="7">
        <v>0.41</v>
      </c>
      <c r="I20" s="7" t="s">
        <v>43</v>
      </c>
      <c r="J20" s="7" t="s">
        <v>44</v>
      </c>
      <c r="K20" s="7" t="s">
        <v>44</v>
      </c>
    </row>
    <row r="21" spans="1:11">
      <c r="A21" s="6" t="s">
        <v>785</v>
      </c>
      <c r="B21" s="6"/>
      <c r="C21" s="6"/>
      <c r="D21" s="6"/>
      <c r="E21" s="6"/>
      <c r="F21" s="6"/>
      <c r="G21" s="6">
        <v>600</v>
      </c>
      <c r="H21" s="6"/>
      <c r="I21" s="6" t="s">
        <v>43</v>
      </c>
      <c r="J21" s="6"/>
      <c r="K21" s="6" t="s">
        <v>44</v>
      </c>
    </row>
    <row r="23" spans="1:11">
      <c r="A23" s="4" t="s">
        <v>997</v>
      </c>
      <c r="B23" s="4"/>
      <c r="C23" s="4"/>
      <c r="D23" s="4"/>
      <c r="E23" s="4"/>
      <c r="F23" s="4"/>
      <c r="G23" s="4">
        <v>600</v>
      </c>
      <c r="H23" s="4"/>
      <c r="I23" s="4" t="s">
        <v>43</v>
      </c>
      <c r="J23" s="4"/>
      <c r="K23" s="4" t="s">
        <v>44</v>
      </c>
    </row>
    <row r="26" spans="1:11">
      <c r="A26" s="4" t="s">
        <v>998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787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999</v>
      </c>
      <c r="B28" s="7">
        <v>299920942</v>
      </c>
      <c r="C28" s="7" t="s">
        <v>658</v>
      </c>
      <c r="D28" s="7" t="s">
        <v>655</v>
      </c>
      <c r="E28" s="7" t="s">
        <v>35</v>
      </c>
      <c r="F28" s="18">
        <v>41546</v>
      </c>
      <c r="G28" s="7">
        <v>2275.64</v>
      </c>
      <c r="H28" s="7">
        <v>291</v>
      </c>
      <c r="I28" s="7">
        <v>6.62</v>
      </c>
      <c r="J28" s="44" t="s">
        <v>44</v>
      </c>
      <c r="K28" s="7" t="s">
        <v>113</v>
      </c>
    </row>
    <row r="29" spans="1:11">
      <c r="A29" s="6" t="s">
        <v>788</v>
      </c>
      <c r="B29" s="6"/>
      <c r="C29" s="6"/>
      <c r="D29" s="6"/>
      <c r="E29" s="6"/>
      <c r="F29" s="6"/>
      <c r="G29" s="6" t="s">
        <v>1000</v>
      </c>
      <c r="H29" s="6"/>
      <c r="I29" s="6">
        <v>6.62</v>
      </c>
      <c r="J29" s="6"/>
      <c r="K29" s="6" t="s">
        <v>113</v>
      </c>
    </row>
    <row r="31" spans="1:11">
      <c r="A31" s="4" t="s">
        <v>1001</v>
      </c>
      <c r="B31" s="4"/>
      <c r="C31" s="4"/>
      <c r="D31" s="4"/>
      <c r="E31" s="4"/>
      <c r="F31" s="4"/>
      <c r="G31" s="4" t="s">
        <v>1000</v>
      </c>
      <c r="H31" s="4"/>
      <c r="I31" s="4">
        <v>6.62</v>
      </c>
      <c r="J31" s="4"/>
      <c r="K31" s="4" t="s">
        <v>113</v>
      </c>
    </row>
    <row r="34" spans="1:11">
      <c r="A34" s="4" t="s">
        <v>1002</v>
      </c>
      <c r="B34" s="4"/>
      <c r="C34" s="4"/>
      <c r="D34" s="4"/>
      <c r="E34" s="4"/>
      <c r="F34" s="4"/>
      <c r="G34" s="4" t="s">
        <v>1003</v>
      </c>
      <c r="H34" s="4"/>
      <c r="I34" s="4">
        <v>6.62</v>
      </c>
      <c r="J34" s="4"/>
      <c r="K34" s="4" t="s">
        <v>113</v>
      </c>
    </row>
    <row r="37" spans="1:11">
      <c r="A37" s="7" t="s">
        <v>80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1004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191</v>
      </c>
      <c r="E11" s="4" t="s">
        <v>83</v>
      </c>
      <c r="F11" s="4" t="s">
        <v>9</v>
      </c>
      <c r="G11" s="4" t="s">
        <v>85</v>
      </c>
      <c r="H11" s="4" t="s">
        <v>86</v>
      </c>
      <c r="I11" s="4" t="s">
        <v>843</v>
      </c>
      <c r="J11" s="4" t="s">
        <v>87</v>
      </c>
      <c r="K11" s="4" t="s">
        <v>13</v>
      </c>
    </row>
    <row r="12" spans="1:11">
      <c r="A12" s="5"/>
      <c r="B12" s="5"/>
      <c r="C12" s="5"/>
      <c r="D12" s="5"/>
      <c r="E12" s="5" t="s">
        <v>88</v>
      </c>
      <c r="F12" s="5"/>
      <c r="G12" s="5" t="s">
        <v>90</v>
      </c>
      <c r="H12" s="5" t="s">
        <v>91</v>
      </c>
      <c r="I12" s="5" t="s">
        <v>15</v>
      </c>
      <c r="J12" s="5" t="s">
        <v>14</v>
      </c>
      <c r="K12" s="5" t="s">
        <v>14</v>
      </c>
    </row>
    <row r="15" spans="1:11">
      <c r="A15" s="4" t="s">
        <v>1005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1008</v>
      </c>
      <c r="B20" s="6"/>
      <c r="C20" s="6"/>
      <c r="D20" s="6"/>
      <c r="E20" s="6"/>
      <c r="F20" s="6"/>
      <c r="G20" s="6" t="s">
        <v>43</v>
      </c>
      <c r="H20" s="6"/>
      <c r="I20" s="6" t="s">
        <v>43</v>
      </c>
      <c r="J20" s="6"/>
      <c r="K20" s="6" t="s">
        <v>44</v>
      </c>
    </row>
    <row r="22" spans="1:11">
      <c r="A22" s="6" t="s">
        <v>1009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1010</v>
      </c>
      <c r="B23" s="6"/>
      <c r="C23" s="6"/>
      <c r="D23" s="6"/>
      <c r="E23" s="6"/>
      <c r="F23" s="6"/>
      <c r="G23" s="6" t="s">
        <v>43</v>
      </c>
      <c r="H23" s="6"/>
      <c r="I23" s="6" t="s">
        <v>43</v>
      </c>
      <c r="J23" s="6"/>
      <c r="K23" s="6" t="s">
        <v>44</v>
      </c>
    </row>
    <row r="25" spans="1:11">
      <c r="A25" s="6" t="s">
        <v>1011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1012</v>
      </c>
      <c r="B26" s="6"/>
      <c r="C26" s="6"/>
      <c r="D26" s="6"/>
      <c r="E26" s="6"/>
      <c r="F26" s="6"/>
      <c r="G26" s="6" t="s">
        <v>43</v>
      </c>
      <c r="H26" s="6"/>
      <c r="I26" s="6" t="s">
        <v>43</v>
      </c>
      <c r="J26" s="6"/>
      <c r="K26" s="6" t="s">
        <v>44</v>
      </c>
    </row>
    <row r="28" spans="1:11">
      <c r="A28" s="6" t="s">
        <v>1013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1014</v>
      </c>
      <c r="B29" s="6"/>
      <c r="C29" s="6"/>
      <c r="D29" s="6"/>
      <c r="E29" s="6"/>
      <c r="F29" s="6"/>
      <c r="G29" s="6" t="s">
        <v>43</v>
      </c>
      <c r="H29" s="6"/>
      <c r="I29" s="6" t="s">
        <v>43</v>
      </c>
      <c r="J29" s="6"/>
      <c r="K29" s="6" t="s">
        <v>44</v>
      </c>
    </row>
    <row r="31" spans="1:11">
      <c r="A31" s="6" t="s">
        <v>1015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1016</v>
      </c>
      <c r="B32" s="6"/>
      <c r="C32" s="6"/>
      <c r="D32" s="6"/>
      <c r="E32" s="6"/>
      <c r="F32" s="6"/>
      <c r="G32" s="6" t="s">
        <v>43</v>
      </c>
      <c r="H32" s="6"/>
      <c r="I32" s="6" t="s">
        <v>43</v>
      </c>
      <c r="J32" s="6"/>
      <c r="K32" s="6" t="s">
        <v>44</v>
      </c>
    </row>
    <row r="34" spans="1:11">
      <c r="A34" s="4" t="s">
        <v>1017</v>
      </c>
      <c r="B34" s="4"/>
      <c r="C34" s="4"/>
      <c r="D34" s="4"/>
      <c r="E34" s="4"/>
      <c r="F34" s="4"/>
      <c r="G34" s="4" t="s">
        <v>43</v>
      </c>
      <c r="H34" s="4"/>
      <c r="I34" s="4" t="s">
        <v>43</v>
      </c>
      <c r="J34" s="4"/>
      <c r="K34" s="4" t="s">
        <v>44</v>
      </c>
    </row>
    <row r="37" spans="1:11">
      <c r="A37" s="4" t="s">
        <v>1018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1007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1008</v>
      </c>
      <c r="B39" s="6"/>
      <c r="C39" s="6"/>
      <c r="D39" s="6"/>
      <c r="E39" s="6"/>
      <c r="F39" s="6"/>
      <c r="G39" s="6" t="s">
        <v>43</v>
      </c>
      <c r="H39" s="6"/>
      <c r="I39" s="6" t="s">
        <v>43</v>
      </c>
      <c r="J39" s="6"/>
      <c r="K39" s="6" t="s">
        <v>44</v>
      </c>
    </row>
    <row r="41" spans="1:11">
      <c r="A41" s="6" t="s">
        <v>1019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1020</v>
      </c>
      <c r="B42" s="6"/>
      <c r="C42" s="6"/>
      <c r="D42" s="6"/>
      <c r="E42" s="6"/>
      <c r="F42" s="6"/>
      <c r="G42" s="6" t="s">
        <v>43</v>
      </c>
      <c r="H42" s="6"/>
      <c r="I42" s="6" t="s">
        <v>43</v>
      </c>
      <c r="J42" s="6"/>
      <c r="K42" s="6" t="s">
        <v>44</v>
      </c>
    </row>
    <row r="44" spans="1:11">
      <c r="A44" s="6" t="s">
        <v>1013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1014</v>
      </c>
      <c r="B45" s="6"/>
      <c r="C45" s="6"/>
      <c r="D45" s="6"/>
      <c r="E45" s="6"/>
      <c r="F45" s="6"/>
      <c r="G45" s="6" t="s">
        <v>43</v>
      </c>
      <c r="H45" s="6"/>
      <c r="I45" s="6" t="s">
        <v>43</v>
      </c>
      <c r="J45" s="6"/>
      <c r="K45" s="6" t="s">
        <v>44</v>
      </c>
    </row>
    <row r="47" spans="1:11">
      <c r="A47" s="6" t="s">
        <v>1021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1022</v>
      </c>
      <c r="B48" s="6"/>
      <c r="C48" s="6"/>
      <c r="D48" s="6"/>
      <c r="E48" s="6"/>
      <c r="F48" s="6"/>
      <c r="G48" s="6" t="s">
        <v>43</v>
      </c>
      <c r="H48" s="6"/>
      <c r="I48" s="6" t="s">
        <v>43</v>
      </c>
      <c r="J48" s="6"/>
      <c r="K48" s="6" t="s">
        <v>44</v>
      </c>
    </row>
    <row r="50" spans="1:11">
      <c r="A50" s="6" t="s">
        <v>1015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1016</v>
      </c>
      <c r="B51" s="6"/>
      <c r="C51" s="6"/>
      <c r="D51" s="6"/>
      <c r="E51" s="6"/>
      <c r="F51" s="6"/>
      <c r="G51" s="6" t="s">
        <v>43</v>
      </c>
      <c r="H51" s="6"/>
      <c r="I51" s="6" t="s">
        <v>43</v>
      </c>
      <c r="J51" s="6"/>
      <c r="K51" s="6" t="s">
        <v>44</v>
      </c>
    </row>
    <row r="53" spans="1:11">
      <c r="A53" s="4" t="s">
        <v>1023</v>
      </c>
      <c r="B53" s="4"/>
      <c r="C53" s="4"/>
      <c r="D53" s="4"/>
      <c r="E53" s="4"/>
      <c r="F53" s="4"/>
      <c r="G53" s="4" t="s">
        <v>43</v>
      </c>
      <c r="H53" s="4"/>
      <c r="I53" s="4" t="s">
        <v>43</v>
      </c>
      <c r="J53" s="4"/>
      <c r="K53" s="4" t="s">
        <v>44</v>
      </c>
    </row>
    <row r="56" spans="1:11">
      <c r="A56" s="4" t="s">
        <v>1024</v>
      </c>
      <c r="B56" s="4"/>
      <c r="C56" s="4"/>
      <c r="D56" s="4"/>
      <c r="E56" s="4"/>
      <c r="F56" s="4"/>
      <c r="G56" s="4" t="s">
        <v>43</v>
      </c>
      <c r="H56" s="4"/>
      <c r="I56" s="4" t="s">
        <v>43</v>
      </c>
      <c r="J56" s="4"/>
      <c r="K56" s="4" t="s">
        <v>44</v>
      </c>
    </row>
    <row r="59" spans="1:11">
      <c r="A59" s="7" t="s">
        <v>80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rightToLeft="1" workbookViewId="0"/>
  </sheetViews>
  <sheetFormatPr defaultColWidth="9.140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7"/>
      <c r="F20" s="7" t="s">
        <v>23</v>
      </c>
      <c r="G20" s="7"/>
      <c r="H20" s="7"/>
      <c r="I20" s="7" t="s">
        <v>24</v>
      </c>
      <c r="J20" s="7" t="s">
        <v>25</v>
      </c>
    </row>
    <row r="21" spans="1:10">
      <c r="A21" s="7" t="s">
        <v>26</v>
      </c>
      <c r="B21" s="7" t="s">
        <v>27</v>
      </c>
      <c r="C21" s="7" t="s">
        <v>21</v>
      </c>
      <c r="D21" s="7" t="s">
        <v>22</v>
      </c>
      <c r="E21" s="7"/>
      <c r="F21" s="7" t="s">
        <v>23</v>
      </c>
      <c r="G21" s="7"/>
      <c r="H21" s="7"/>
      <c r="I21" s="7">
        <v>-455.78</v>
      </c>
      <c r="J21" s="7" t="s">
        <v>28</v>
      </c>
    </row>
    <row r="22" spans="1:10">
      <c r="A22" s="6" t="s">
        <v>29</v>
      </c>
      <c r="B22" s="6"/>
      <c r="C22" s="6"/>
      <c r="D22" s="6"/>
      <c r="E22" s="6"/>
      <c r="F22" s="6"/>
      <c r="G22" s="6"/>
      <c r="H22" s="6"/>
      <c r="I22" s="6" t="s">
        <v>30</v>
      </c>
      <c r="J22" s="6" t="s">
        <v>31</v>
      </c>
    </row>
    <row r="24" spans="1:10">
      <c r="A24" s="6" t="s">
        <v>32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33</v>
      </c>
      <c r="B25" s="7" t="s">
        <v>34</v>
      </c>
      <c r="C25" s="7" t="s">
        <v>21</v>
      </c>
      <c r="D25" s="7" t="s">
        <v>22</v>
      </c>
      <c r="E25" s="7"/>
      <c r="F25" s="7" t="s">
        <v>35</v>
      </c>
      <c r="G25" s="7"/>
      <c r="H25" s="7"/>
      <c r="I25" s="7">
        <v>11.36</v>
      </c>
      <c r="J25" s="7" t="s">
        <v>36</v>
      </c>
    </row>
    <row r="26" spans="1:10">
      <c r="A26" s="7" t="s">
        <v>37</v>
      </c>
      <c r="B26" s="7" t="s">
        <v>38</v>
      </c>
      <c r="C26" s="7" t="s">
        <v>21</v>
      </c>
      <c r="D26" s="7" t="s">
        <v>22</v>
      </c>
      <c r="E26" s="7"/>
      <c r="F26" s="7" t="s">
        <v>39</v>
      </c>
      <c r="G26" s="7"/>
      <c r="H26" s="7"/>
      <c r="I26" s="7">
        <v>11.88</v>
      </c>
      <c r="J26" s="7" t="s">
        <v>36</v>
      </c>
    </row>
    <row r="27" spans="1:10">
      <c r="A27" s="7" t="s">
        <v>40</v>
      </c>
      <c r="B27" s="7" t="s">
        <v>41</v>
      </c>
      <c r="C27" s="7" t="s">
        <v>21</v>
      </c>
      <c r="D27" s="7" t="s">
        <v>22</v>
      </c>
      <c r="E27" s="7"/>
      <c r="F27" s="7" t="s">
        <v>42</v>
      </c>
      <c r="G27" s="7"/>
      <c r="H27" s="7"/>
      <c r="I27" s="7" t="s">
        <v>43</v>
      </c>
      <c r="J27" s="7" t="s">
        <v>44</v>
      </c>
    </row>
    <row r="28" spans="1:10">
      <c r="A28" s="7" t="s">
        <v>45</v>
      </c>
      <c r="B28" s="7" t="s">
        <v>46</v>
      </c>
      <c r="C28" s="7" t="s">
        <v>21</v>
      </c>
      <c r="D28" s="7" t="s">
        <v>22</v>
      </c>
      <c r="E28" s="7"/>
      <c r="F28" s="7" t="s">
        <v>47</v>
      </c>
      <c r="G28" s="7"/>
      <c r="H28" s="7"/>
      <c r="I28" s="7">
        <v>0.15</v>
      </c>
      <c r="J28" s="7" t="s">
        <v>44</v>
      </c>
    </row>
    <row r="29" spans="1:10">
      <c r="A29" s="7" t="s">
        <v>48</v>
      </c>
      <c r="B29" s="7" t="s">
        <v>49</v>
      </c>
      <c r="C29" s="7" t="s">
        <v>21</v>
      </c>
      <c r="D29" s="7" t="s">
        <v>22</v>
      </c>
      <c r="E29" s="7"/>
      <c r="F29" s="7" t="s">
        <v>50</v>
      </c>
      <c r="G29" s="7"/>
      <c r="H29" s="7"/>
      <c r="I29" s="7">
        <v>0.15</v>
      </c>
      <c r="J29" s="7" t="s">
        <v>44</v>
      </c>
    </row>
    <row r="30" spans="1:10">
      <c r="A30" s="7" t="s">
        <v>51</v>
      </c>
      <c r="B30" s="7" t="s">
        <v>52</v>
      </c>
      <c r="C30" s="7" t="s">
        <v>21</v>
      </c>
      <c r="D30" s="7" t="s">
        <v>22</v>
      </c>
      <c r="E30" s="7"/>
      <c r="F30" s="7" t="s">
        <v>53</v>
      </c>
      <c r="G30" s="7"/>
      <c r="H30" s="7"/>
      <c r="I30" s="7">
        <v>0.86</v>
      </c>
      <c r="J30" s="7" t="s">
        <v>44</v>
      </c>
    </row>
    <row r="31" spans="1:10">
      <c r="A31" s="7" t="s">
        <v>54</v>
      </c>
      <c r="B31" s="7" t="s">
        <v>55</v>
      </c>
      <c r="C31" s="7" t="s">
        <v>21</v>
      </c>
      <c r="D31" s="7" t="s">
        <v>22</v>
      </c>
      <c r="E31" s="7"/>
      <c r="F31" s="7" t="s">
        <v>56</v>
      </c>
      <c r="G31" s="7"/>
      <c r="H31" s="7"/>
      <c r="I31" s="7">
        <v>3.22</v>
      </c>
      <c r="J31" s="7" t="s">
        <v>57</v>
      </c>
    </row>
    <row r="32" spans="1:10">
      <c r="A32" s="7" t="s">
        <v>58</v>
      </c>
      <c r="B32" s="7" t="s">
        <v>59</v>
      </c>
      <c r="C32" s="7" t="s">
        <v>21</v>
      </c>
      <c r="D32" s="7" t="s">
        <v>22</v>
      </c>
      <c r="E32" s="7"/>
      <c r="F32" s="7" t="s">
        <v>60</v>
      </c>
      <c r="G32" s="7"/>
      <c r="H32" s="7"/>
      <c r="I32" s="7">
        <v>9.8000000000000007</v>
      </c>
      <c r="J32" s="7" t="s">
        <v>61</v>
      </c>
    </row>
    <row r="33" spans="1:10">
      <c r="A33" s="6" t="s">
        <v>62</v>
      </c>
      <c r="B33" s="6"/>
      <c r="C33" s="6"/>
      <c r="D33" s="6"/>
      <c r="E33" s="6"/>
      <c r="F33" s="6"/>
      <c r="G33" s="6"/>
      <c r="H33" s="6"/>
      <c r="I33" s="6">
        <v>37.42</v>
      </c>
      <c r="J33" s="6" t="s">
        <v>63</v>
      </c>
    </row>
    <row r="35" spans="1:10">
      <c r="A35" s="6" t="s">
        <v>64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65</v>
      </c>
      <c r="B36" s="6"/>
      <c r="C36" s="6"/>
      <c r="D36" s="6"/>
      <c r="E36" s="6"/>
      <c r="F36" s="6"/>
      <c r="G36" s="6"/>
      <c r="H36" s="6"/>
      <c r="I36" s="6" t="s">
        <v>43</v>
      </c>
      <c r="J36" s="6" t="s">
        <v>44</v>
      </c>
    </row>
    <row r="38" spans="1:10">
      <c r="A38" s="6" t="s">
        <v>66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67</v>
      </c>
      <c r="B39" s="6"/>
      <c r="C39" s="6"/>
      <c r="D39" s="6"/>
      <c r="E39" s="6"/>
      <c r="F39" s="6"/>
      <c r="G39" s="6"/>
      <c r="H39" s="6"/>
      <c r="I39" s="6" t="s">
        <v>43</v>
      </c>
      <c r="J39" s="6" t="s">
        <v>44</v>
      </c>
    </row>
    <row r="41" spans="1:10">
      <c r="A41" s="6" t="s">
        <v>68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69</v>
      </c>
      <c r="B42" s="6"/>
      <c r="C42" s="6"/>
      <c r="D42" s="6"/>
      <c r="E42" s="6"/>
      <c r="F42" s="6"/>
      <c r="G42" s="6"/>
      <c r="H42" s="6"/>
      <c r="I42" s="6" t="s">
        <v>43</v>
      </c>
      <c r="J42" s="6" t="s">
        <v>44</v>
      </c>
    </row>
    <row r="44" spans="1:10">
      <c r="A44" s="6" t="s">
        <v>70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71</v>
      </c>
      <c r="B45" s="6"/>
      <c r="C45" s="6"/>
      <c r="D45" s="6"/>
      <c r="E45" s="6"/>
      <c r="F45" s="6"/>
      <c r="G45" s="6"/>
      <c r="H45" s="6"/>
      <c r="I45" s="6" t="s">
        <v>43</v>
      </c>
      <c r="J45" s="6" t="s">
        <v>44</v>
      </c>
    </row>
    <row r="47" spans="1:10">
      <c r="A47" s="6" t="s">
        <v>72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73</v>
      </c>
      <c r="B48" s="6"/>
      <c r="C48" s="6"/>
      <c r="D48" s="6"/>
      <c r="E48" s="6"/>
      <c r="F48" s="6"/>
      <c r="G48" s="6"/>
      <c r="H48" s="6"/>
      <c r="I48" s="6" t="s">
        <v>43</v>
      </c>
      <c r="J48" s="6" t="s">
        <v>44</v>
      </c>
    </row>
    <row r="50" spans="1:10">
      <c r="A50" s="4" t="s">
        <v>74</v>
      </c>
      <c r="B50" s="4"/>
      <c r="C50" s="4"/>
      <c r="D50" s="4"/>
      <c r="E50" s="4"/>
      <c r="F50" s="4"/>
      <c r="G50" s="4"/>
      <c r="H50" s="4"/>
      <c r="I50" s="4" t="s">
        <v>75</v>
      </c>
      <c r="J50" s="4" t="s">
        <v>76</v>
      </c>
    </row>
    <row r="53" spans="1:10">
      <c r="A53" s="4" t="s">
        <v>77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6" t="s">
        <v>32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62</v>
      </c>
      <c r="B55" s="6"/>
      <c r="C55" s="6"/>
      <c r="D55" s="6"/>
      <c r="E55" s="6"/>
      <c r="F55" s="6"/>
      <c r="G55" s="6"/>
      <c r="H55" s="6"/>
      <c r="I55" s="6" t="s">
        <v>43</v>
      </c>
      <c r="J55" s="6" t="s">
        <v>44</v>
      </c>
    </row>
    <row r="57" spans="1:10">
      <c r="A57" s="6" t="s">
        <v>72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73</v>
      </c>
      <c r="B58" s="6"/>
      <c r="C58" s="6"/>
      <c r="D58" s="6"/>
      <c r="E58" s="6"/>
      <c r="F58" s="6"/>
      <c r="G58" s="6"/>
      <c r="H58" s="6"/>
      <c r="I58" s="6" t="s">
        <v>43</v>
      </c>
      <c r="J58" s="6" t="s">
        <v>44</v>
      </c>
    </row>
    <row r="60" spans="1:10">
      <c r="A60" s="4" t="s">
        <v>78</v>
      </c>
      <c r="B60" s="4"/>
      <c r="C60" s="4"/>
      <c r="D60" s="4"/>
      <c r="E60" s="4"/>
      <c r="F60" s="4"/>
      <c r="G60" s="4"/>
      <c r="H60" s="4"/>
      <c r="I60" s="4" t="s">
        <v>43</v>
      </c>
      <c r="J60" s="4" t="s">
        <v>44</v>
      </c>
    </row>
    <row r="63" spans="1:10">
      <c r="A63" s="4" t="s">
        <v>79</v>
      </c>
      <c r="B63" s="4"/>
      <c r="C63" s="4"/>
      <c r="D63" s="4"/>
      <c r="E63" s="4"/>
      <c r="F63" s="4"/>
      <c r="G63" s="4"/>
      <c r="H63" s="4"/>
      <c r="I63" s="4" t="s">
        <v>75</v>
      </c>
      <c r="J63" s="4" t="s">
        <v>76</v>
      </c>
    </row>
    <row r="66" spans="1:10">
      <c r="A66" s="7" t="s">
        <v>80</v>
      </c>
      <c r="B66" s="7"/>
      <c r="C66" s="7"/>
      <c r="D66" s="7"/>
      <c r="E66" s="7"/>
      <c r="F66" s="7"/>
      <c r="G66" s="7"/>
      <c r="H66" s="7"/>
      <c r="I66" s="7"/>
      <c r="J66" s="7"/>
    </row>
    <row r="70" spans="1:10">
      <c r="A70" s="2" t="s">
        <v>81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rightToLeft="1" workbookViewId="0">
      <selection activeCell="B4" sqref="B4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3.7109375" customWidth="1"/>
    <col min="7" max="7" width="14.7109375" customWidth="1"/>
    <col min="8" max="8" width="11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1025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191</v>
      </c>
      <c r="E11" s="4" t="s">
        <v>83</v>
      </c>
      <c r="F11" s="4" t="s">
        <v>9</v>
      </c>
      <c r="G11" s="4" t="s">
        <v>85</v>
      </c>
      <c r="H11" s="4" t="s">
        <v>86</v>
      </c>
      <c r="I11" s="4" t="s">
        <v>843</v>
      </c>
      <c r="J11" s="4" t="s">
        <v>13</v>
      </c>
    </row>
    <row r="12" spans="1:10">
      <c r="A12" s="5"/>
      <c r="B12" s="5"/>
      <c r="C12" s="5"/>
      <c r="D12" s="5"/>
      <c r="E12" s="5" t="s">
        <v>88</v>
      </c>
      <c r="F12" s="5"/>
      <c r="G12" s="5" t="s">
        <v>90</v>
      </c>
      <c r="H12" s="5" t="s">
        <v>91</v>
      </c>
      <c r="I12" s="5" t="s">
        <v>15</v>
      </c>
      <c r="J12" s="5" t="s">
        <v>14</v>
      </c>
    </row>
    <row r="15" spans="1:10">
      <c r="A15" s="4" t="s">
        <v>1026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1027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1028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1029</v>
      </c>
      <c r="B20" s="6"/>
      <c r="C20" s="6"/>
      <c r="D20" s="6"/>
      <c r="E20" s="6"/>
      <c r="F20" s="6"/>
      <c r="G20" s="6" t="s">
        <v>43</v>
      </c>
      <c r="H20" s="6"/>
      <c r="I20" s="6" t="s">
        <v>43</v>
      </c>
      <c r="J20" s="6" t="s">
        <v>44</v>
      </c>
    </row>
    <row r="22" spans="1:10">
      <c r="A22" s="6" t="s">
        <v>1030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1031</v>
      </c>
      <c r="B23" s="7">
        <v>81702152</v>
      </c>
      <c r="C23" s="7"/>
      <c r="D23" s="27" t="s">
        <v>1287</v>
      </c>
      <c r="E23" s="7" t="s">
        <v>1032</v>
      </c>
      <c r="F23" s="7" t="s">
        <v>23</v>
      </c>
      <c r="G23" s="7">
        <v>-53000</v>
      </c>
      <c r="H23" s="7">
        <v>10.63</v>
      </c>
      <c r="I23" s="7">
        <v>-5.63</v>
      </c>
      <c r="J23" s="7" t="s">
        <v>1033</v>
      </c>
    </row>
    <row r="24" spans="1:10">
      <c r="A24" s="7" t="s">
        <v>1034</v>
      </c>
      <c r="B24" s="7">
        <v>81002151</v>
      </c>
      <c r="C24" s="7"/>
      <c r="D24" s="27" t="s">
        <v>1287</v>
      </c>
      <c r="E24" s="7" t="s">
        <v>1035</v>
      </c>
      <c r="F24" s="7" t="s">
        <v>23</v>
      </c>
      <c r="G24" s="7">
        <v>-5000</v>
      </c>
      <c r="H24" s="7">
        <v>9.49</v>
      </c>
      <c r="I24" s="7">
        <v>-0.47</v>
      </c>
      <c r="J24" s="7" t="s">
        <v>44</v>
      </c>
    </row>
    <row r="25" spans="1:10">
      <c r="A25" s="7" t="s">
        <v>1036</v>
      </c>
      <c r="B25" s="7">
        <v>80202154</v>
      </c>
      <c r="C25" s="7"/>
      <c r="D25" s="27" t="s">
        <v>1287</v>
      </c>
      <c r="E25" s="7" t="s">
        <v>1037</v>
      </c>
      <c r="F25" s="7" t="s">
        <v>23</v>
      </c>
      <c r="G25" s="7">
        <v>-165000</v>
      </c>
      <c r="H25" s="7">
        <v>5.13</v>
      </c>
      <c r="I25" s="7">
        <v>-8.4700000000000006</v>
      </c>
      <c r="J25" s="7" t="s">
        <v>98</v>
      </c>
    </row>
    <row r="26" spans="1:10">
      <c r="A26" s="7" t="s">
        <v>1038</v>
      </c>
      <c r="B26" s="7">
        <v>82502152</v>
      </c>
      <c r="C26" s="7"/>
      <c r="D26" s="27" t="s">
        <v>1287</v>
      </c>
      <c r="E26" s="7" t="s">
        <v>1039</v>
      </c>
      <c r="F26" s="7" t="s">
        <v>23</v>
      </c>
      <c r="G26" s="7">
        <v>-77000</v>
      </c>
      <c r="H26" s="7">
        <v>4.5999999999999996</v>
      </c>
      <c r="I26" s="7">
        <v>-3.54</v>
      </c>
      <c r="J26" s="7" t="s">
        <v>1040</v>
      </c>
    </row>
    <row r="27" spans="1:10">
      <c r="A27" s="7" t="s">
        <v>1041</v>
      </c>
      <c r="B27" s="7">
        <v>81301151</v>
      </c>
      <c r="C27" s="7"/>
      <c r="D27" s="27" t="s">
        <v>1287</v>
      </c>
      <c r="E27" s="7" t="s">
        <v>1042</v>
      </c>
      <c r="F27" s="7" t="s">
        <v>23</v>
      </c>
      <c r="G27" s="7">
        <v>-525</v>
      </c>
      <c r="H27" s="7">
        <v>4.38</v>
      </c>
      <c r="I27" s="7">
        <v>-0.02</v>
      </c>
      <c r="J27" s="7" t="s">
        <v>44</v>
      </c>
    </row>
    <row r="28" spans="1:10">
      <c r="A28" s="7" t="s">
        <v>1043</v>
      </c>
      <c r="B28" s="7">
        <v>80501151</v>
      </c>
      <c r="C28" s="7"/>
      <c r="D28" s="27" t="s">
        <v>1287</v>
      </c>
      <c r="E28" s="7" t="s">
        <v>1044</v>
      </c>
      <c r="F28" s="7" t="s">
        <v>23</v>
      </c>
      <c r="G28" s="7">
        <v>-11100</v>
      </c>
      <c r="H28" s="7">
        <v>2.2999999999999998</v>
      </c>
      <c r="I28" s="7">
        <v>-0.26</v>
      </c>
      <c r="J28" s="7" t="s">
        <v>44</v>
      </c>
    </row>
    <row r="29" spans="1:10">
      <c r="A29" s="7" t="s">
        <v>1045</v>
      </c>
      <c r="B29" s="7">
        <v>80501153</v>
      </c>
      <c r="C29" s="7"/>
      <c r="D29" s="27" t="s">
        <v>1287</v>
      </c>
      <c r="E29" s="7" t="s">
        <v>1044</v>
      </c>
      <c r="F29" s="7" t="s">
        <v>23</v>
      </c>
      <c r="G29" s="7">
        <v>-24000</v>
      </c>
      <c r="H29" s="7">
        <v>2.1</v>
      </c>
      <c r="I29" s="7">
        <v>-0.5</v>
      </c>
      <c r="J29" s="7" t="s">
        <v>44</v>
      </c>
    </row>
    <row r="30" spans="1:10">
      <c r="A30" s="7" t="s">
        <v>1046</v>
      </c>
      <c r="B30" s="7">
        <v>82601151</v>
      </c>
      <c r="C30" s="7"/>
      <c r="D30" s="27" t="s">
        <v>1287</v>
      </c>
      <c r="E30" s="7" t="s">
        <v>1047</v>
      </c>
      <c r="F30" s="7" t="s">
        <v>23</v>
      </c>
      <c r="G30" s="7">
        <v>-14400</v>
      </c>
      <c r="H30" s="7">
        <v>-1.53</v>
      </c>
      <c r="I30" s="7">
        <v>0.22</v>
      </c>
      <c r="J30" s="7" t="s">
        <v>44</v>
      </c>
    </row>
    <row r="31" spans="1:10">
      <c r="A31" s="7" t="s">
        <v>1048</v>
      </c>
      <c r="B31" s="7">
        <v>80903152</v>
      </c>
      <c r="C31" s="7"/>
      <c r="D31" s="27" t="s">
        <v>1287</v>
      </c>
      <c r="E31" s="7" t="s">
        <v>1049</v>
      </c>
      <c r="F31" s="7" t="s">
        <v>23</v>
      </c>
      <c r="G31" s="7">
        <v>-60000</v>
      </c>
      <c r="H31" s="7">
        <v>-3.54</v>
      </c>
      <c r="I31" s="7">
        <v>2.12</v>
      </c>
      <c r="J31" s="7" t="s">
        <v>57</v>
      </c>
    </row>
    <row r="32" spans="1:10">
      <c r="A32" s="7" t="s">
        <v>1050</v>
      </c>
      <c r="B32" s="7">
        <v>81803151</v>
      </c>
      <c r="C32" s="7"/>
      <c r="D32" s="27" t="s">
        <v>1287</v>
      </c>
      <c r="E32" s="7" t="s">
        <v>1051</v>
      </c>
      <c r="F32" s="7" t="s">
        <v>23</v>
      </c>
      <c r="G32" s="7">
        <v>-190000</v>
      </c>
      <c r="H32" s="7">
        <v>4.01</v>
      </c>
      <c r="I32" s="7">
        <v>-7.62</v>
      </c>
      <c r="J32" s="7" t="s">
        <v>98</v>
      </c>
    </row>
    <row r="33" spans="1:10">
      <c r="A33" s="7" t="s">
        <v>1052</v>
      </c>
      <c r="B33" s="7">
        <v>81702154</v>
      </c>
      <c r="C33" s="7"/>
      <c r="D33" s="27" t="s">
        <v>1287</v>
      </c>
      <c r="E33" s="7" t="s">
        <v>1032</v>
      </c>
      <c r="F33" s="7" t="s">
        <v>23</v>
      </c>
      <c r="G33" s="7">
        <v>-225000</v>
      </c>
      <c r="H33" s="7">
        <v>-14.71</v>
      </c>
      <c r="I33" s="7">
        <v>33.090000000000003</v>
      </c>
      <c r="J33" s="7" t="s">
        <v>1053</v>
      </c>
    </row>
    <row r="34" spans="1:10">
      <c r="A34" s="7" t="s">
        <v>1054</v>
      </c>
      <c r="B34" s="7">
        <v>81903155</v>
      </c>
      <c r="C34" s="7"/>
      <c r="D34" s="27" t="s">
        <v>1287</v>
      </c>
      <c r="E34" s="7" t="s">
        <v>1055</v>
      </c>
      <c r="F34" s="7" t="s">
        <v>23</v>
      </c>
      <c r="G34" s="7">
        <v>36000</v>
      </c>
      <c r="H34" s="7">
        <v>-1.78</v>
      </c>
      <c r="I34" s="7">
        <v>-0.64</v>
      </c>
      <c r="J34" s="7" t="s">
        <v>44</v>
      </c>
    </row>
    <row r="35" spans="1:10">
      <c r="A35" s="7" t="s">
        <v>1056</v>
      </c>
      <c r="B35" s="7">
        <v>81903153</v>
      </c>
      <c r="C35" s="7"/>
      <c r="D35" s="27" t="s">
        <v>1287</v>
      </c>
      <c r="E35" s="7" t="s">
        <v>1055</v>
      </c>
      <c r="F35" s="7" t="s">
        <v>23</v>
      </c>
      <c r="G35" s="7">
        <v>-3000</v>
      </c>
      <c r="H35" s="7">
        <v>-1.78</v>
      </c>
      <c r="I35" s="7">
        <v>0.05</v>
      </c>
      <c r="J35" s="7" t="s">
        <v>44</v>
      </c>
    </row>
    <row r="36" spans="1:10">
      <c r="A36" s="7" t="s">
        <v>1057</v>
      </c>
      <c r="B36" s="7">
        <v>82601153</v>
      </c>
      <c r="C36" s="7"/>
      <c r="D36" s="27" t="s">
        <v>1287</v>
      </c>
      <c r="E36" s="7" t="s">
        <v>1047</v>
      </c>
      <c r="F36" s="7" t="s">
        <v>23</v>
      </c>
      <c r="G36" s="7">
        <v>-9</v>
      </c>
      <c r="H36" s="7">
        <v>-22</v>
      </c>
      <c r="I36" s="7" t="s">
        <v>43</v>
      </c>
      <c r="J36" s="7" t="s">
        <v>44</v>
      </c>
    </row>
    <row r="37" spans="1:10">
      <c r="A37" s="7" t="s">
        <v>1058</v>
      </c>
      <c r="B37" s="7">
        <v>82601156</v>
      </c>
      <c r="C37" s="7"/>
      <c r="D37" s="27" t="s">
        <v>1287</v>
      </c>
      <c r="E37" s="7" t="s">
        <v>1047</v>
      </c>
      <c r="F37" s="7" t="s">
        <v>23</v>
      </c>
      <c r="G37" s="7">
        <v>-36391</v>
      </c>
      <c r="H37" s="7">
        <v>-22.51</v>
      </c>
      <c r="I37" s="7">
        <v>8.19</v>
      </c>
      <c r="J37" s="7" t="s">
        <v>113</v>
      </c>
    </row>
    <row r="38" spans="1:10">
      <c r="A38" s="7" t="s">
        <v>1059</v>
      </c>
      <c r="B38" s="7">
        <v>82303154</v>
      </c>
      <c r="C38" s="7"/>
      <c r="D38" s="27" t="s">
        <v>1287</v>
      </c>
      <c r="E38" s="7" t="s">
        <v>1060</v>
      </c>
      <c r="F38" s="7" t="s">
        <v>23</v>
      </c>
      <c r="G38" s="7">
        <v>72000</v>
      </c>
      <c r="H38" s="7">
        <v>-4.18</v>
      </c>
      <c r="I38" s="7">
        <v>-3.01</v>
      </c>
      <c r="J38" s="7" t="s">
        <v>1040</v>
      </c>
    </row>
    <row r="39" spans="1:10">
      <c r="A39" s="6" t="s">
        <v>1061</v>
      </c>
      <c r="B39" s="6"/>
      <c r="C39" s="6"/>
      <c r="D39" s="6"/>
      <c r="E39" s="6"/>
      <c r="F39" s="6"/>
      <c r="G39" s="6" t="s">
        <v>1062</v>
      </c>
      <c r="H39" s="6"/>
      <c r="I39" s="6">
        <v>13.51</v>
      </c>
      <c r="J39" s="6" t="s">
        <v>36</v>
      </c>
    </row>
    <row r="41" spans="1:10">
      <c r="A41" s="6" t="s">
        <v>1063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1064</v>
      </c>
      <c r="B42" s="6"/>
      <c r="C42" s="6"/>
      <c r="D42" s="6"/>
      <c r="E42" s="6"/>
      <c r="F42" s="6"/>
      <c r="G42" s="6" t="s">
        <v>43</v>
      </c>
      <c r="H42" s="6"/>
      <c r="I42" s="6" t="s">
        <v>43</v>
      </c>
      <c r="J42" s="6" t="s">
        <v>44</v>
      </c>
    </row>
    <row r="44" spans="1:10">
      <c r="A44" s="6" t="s">
        <v>1065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1066</v>
      </c>
      <c r="B45" s="6"/>
      <c r="C45" s="6"/>
      <c r="D45" s="6"/>
      <c r="E45" s="6"/>
      <c r="F45" s="6"/>
      <c r="G45" s="6" t="s">
        <v>43</v>
      </c>
      <c r="H45" s="6"/>
      <c r="I45" s="6" t="s">
        <v>43</v>
      </c>
      <c r="J45" s="6" t="s">
        <v>44</v>
      </c>
    </row>
    <row r="47" spans="1:10">
      <c r="A47" s="6" t="s">
        <v>1067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1068</v>
      </c>
      <c r="B48" s="6"/>
      <c r="C48" s="6"/>
      <c r="D48" s="6"/>
      <c r="E48" s="6"/>
      <c r="F48" s="6"/>
      <c r="G48" s="6">
        <v>0</v>
      </c>
      <c r="H48" s="6"/>
      <c r="I48" s="6" t="s">
        <v>43</v>
      </c>
      <c r="J48" s="6" t="s">
        <v>44</v>
      </c>
    </row>
    <row r="50" spans="1:10">
      <c r="A50" s="4" t="s">
        <v>1069</v>
      </c>
      <c r="B50" s="4"/>
      <c r="C50" s="4"/>
      <c r="D50" s="4"/>
      <c r="E50" s="4"/>
      <c r="F50" s="4"/>
      <c r="G50" s="28">
        <v>-756425</v>
      </c>
      <c r="H50" s="4"/>
      <c r="I50" s="4">
        <v>13.51</v>
      </c>
      <c r="J50" s="4" t="s">
        <v>36</v>
      </c>
    </row>
    <row r="53" spans="1:10">
      <c r="A53" s="4" t="s">
        <v>1070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6" t="s">
        <v>1028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7" t="s">
        <v>1071</v>
      </c>
      <c r="B55" s="7">
        <v>29992271</v>
      </c>
      <c r="C55" s="7"/>
      <c r="D55" s="7"/>
      <c r="E55" s="7" t="s">
        <v>1072</v>
      </c>
      <c r="F55" s="7" t="s">
        <v>39</v>
      </c>
      <c r="G55" s="7">
        <v>262.68</v>
      </c>
      <c r="H55" s="7">
        <v>3368</v>
      </c>
      <c r="I55" s="7">
        <v>8.85</v>
      </c>
      <c r="J55" s="7" t="s">
        <v>61</v>
      </c>
    </row>
    <row r="56" spans="1:10">
      <c r="A56" s="7" t="s">
        <v>1073</v>
      </c>
      <c r="B56" s="7">
        <v>29992270</v>
      </c>
      <c r="C56" s="7"/>
      <c r="D56" s="7"/>
      <c r="E56" s="7" t="s">
        <v>1072</v>
      </c>
      <c r="F56" s="7" t="s">
        <v>39</v>
      </c>
      <c r="G56" s="7">
        <v>294.52</v>
      </c>
      <c r="H56" s="7">
        <v>-2850</v>
      </c>
      <c r="I56" s="7">
        <v>-8.39</v>
      </c>
      <c r="J56" s="7" t="s">
        <v>98</v>
      </c>
    </row>
    <row r="57" spans="1:10">
      <c r="A57" s="6" t="s">
        <v>1029</v>
      </c>
      <c r="B57" s="6"/>
      <c r="C57" s="6"/>
      <c r="D57" s="6"/>
      <c r="E57" s="6"/>
      <c r="F57" s="6"/>
      <c r="G57" s="6">
        <v>557.20000000000005</v>
      </c>
      <c r="H57" s="6"/>
      <c r="I57" s="6">
        <v>0.45</v>
      </c>
      <c r="J57" s="6" t="s">
        <v>44</v>
      </c>
    </row>
    <row r="59" spans="1:10">
      <c r="A59" s="6" t="s">
        <v>1074</v>
      </c>
      <c r="B59" s="6"/>
      <c r="C59" s="6"/>
      <c r="D59" s="6"/>
      <c r="E59" s="6"/>
      <c r="F59" s="6"/>
      <c r="G59" s="6"/>
      <c r="H59" s="6"/>
      <c r="I59" s="6"/>
      <c r="J59" s="6"/>
    </row>
    <row r="60" spans="1:10">
      <c r="A60" s="6" t="s">
        <v>1075</v>
      </c>
      <c r="B60" s="6"/>
      <c r="C60" s="6"/>
      <c r="D60" s="6"/>
      <c r="E60" s="6"/>
      <c r="F60" s="6"/>
      <c r="G60" s="6" t="s">
        <v>43</v>
      </c>
      <c r="H60" s="6"/>
      <c r="I60" s="6" t="s">
        <v>43</v>
      </c>
      <c r="J60" s="6" t="s">
        <v>44</v>
      </c>
    </row>
    <row r="62" spans="1:10">
      <c r="A62" s="6" t="s">
        <v>1065</v>
      </c>
      <c r="B62" s="6"/>
      <c r="C62" s="6"/>
      <c r="D62" s="6"/>
      <c r="E62" s="6"/>
      <c r="F62" s="6"/>
      <c r="G62" s="6"/>
      <c r="H62" s="6"/>
      <c r="I62" s="6"/>
      <c r="J62" s="6"/>
    </row>
    <row r="63" spans="1:10">
      <c r="A63" s="6" t="s">
        <v>1066</v>
      </c>
      <c r="B63" s="6"/>
      <c r="C63" s="6"/>
      <c r="D63" s="6"/>
      <c r="E63" s="6"/>
      <c r="F63" s="6"/>
      <c r="G63" s="6" t="s">
        <v>43</v>
      </c>
      <c r="H63" s="6"/>
      <c r="I63" s="6" t="s">
        <v>43</v>
      </c>
      <c r="J63" s="6" t="s">
        <v>44</v>
      </c>
    </row>
    <row r="65" spans="1:10">
      <c r="A65" s="6" t="s">
        <v>1067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7" t="s">
        <v>1076</v>
      </c>
      <c r="B66" s="7">
        <v>201410141</v>
      </c>
      <c r="C66" s="7"/>
      <c r="D66" s="7"/>
      <c r="E66" s="7" t="s">
        <v>1077</v>
      </c>
      <c r="F66" s="7" t="s">
        <v>39</v>
      </c>
      <c r="G66" s="7">
        <v>1313.4</v>
      </c>
      <c r="H66" s="7" t="s">
        <v>43</v>
      </c>
      <c r="I66" s="7" t="s">
        <v>43</v>
      </c>
      <c r="J66" s="7" t="s">
        <v>44</v>
      </c>
    </row>
    <row r="67" spans="1:10">
      <c r="A67" s="6" t="s">
        <v>1068</v>
      </c>
      <c r="B67" s="6"/>
      <c r="C67" s="6"/>
      <c r="D67" s="6"/>
      <c r="E67" s="6"/>
      <c r="F67" s="6"/>
      <c r="G67" s="6" t="s">
        <v>1078</v>
      </c>
      <c r="H67" s="6"/>
      <c r="I67" s="6" t="s">
        <v>43</v>
      </c>
      <c r="J67" s="6" t="s">
        <v>44</v>
      </c>
    </row>
    <row r="69" spans="1:10">
      <c r="A69" s="4" t="s">
        <v>1079</v>
      </c>
      <c r="B69" s="4"/>
      <c r="C69" s="4"/>
      <c r="D69" s="4"/>
      <c r="E69" s="4"/>
      <c r="F69" s="4"/>
      <c r="G69" s="4" t="s">
        <v>1080</v>
      </c>
      <c r="H69" s="4"/>
      <c r="I69" s="4">
        <v>0.45</v>
      </c>
      <c r="J69" s="4" t="s">
        <v>44</v>
      </c>
    </row>
    <row r="72" spans="1:10">
      <c r="A72" s="4" t="s">
        <v>1081</v>
      </c>
      <c r="B72" s="4"/>
      <c r="C72" s="4"/>
      <c r="D72" s="4"/>
      <c r="E72" s="4"/>
      <c r="F72" s="4"/>
      <c r="G72" s="4" t="s">
        <v>1082</v>
      </c>
      <c r="H72" s="4"/>
      <c r="I72" s="4">
        <v>13.96</v>
      </c>
      <c r="J72" s="4" t="s">
        <v>121</v>
      </c>
    </row>
    <row r="75" spans="1:10">
      <c r="A75" s="7" t="s">
        <v>80</v>
      </c>
      <c r="B75" s="7"/>
      <c r="C75" s="7"/>
      <c r="D75" s="7"/>
      <c r="E75" s="7"/>
      <c r="F75" s="7"/>
      <c r="G75" s="7"/>
      <c r="H75" s="7"/>
      <c r="I75" s="7"/>
      <c r="J75" s="7"/>
    </row>
    <row r="79" spans="1:10">
      <c r="A79" s="2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rightToLeft="1" workbookViewId="0">
      <selection activeCell="E35" sqref="E35"/>
    </sheetView>
  </sheetViews>
  <sheetFormatPr defaultColWidth="9.140625" defaultRowHeight="12.75"/>
  <cols>
    <col min="1" max="1" width="62.7109375" customWidth="1"/>
    <col min="2" max="2" width="15.7109375" customWidth="1"/>
    <col min="3" max="3" width="21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1083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823</v>
      </c>
      <c r="E11" s="4" t="s">
        <v>7</v>
      </c>
      <c r="F11" s="4" t="s">
        <v>8</v>
      </c>
      <c r="G11" s="4" t="s">
        <v>83</v>
      </c>
      <c r="H11" s="4" t="s">
        <v>84</v>
      </c>
      <c r="I11" s="4" t="s">
        <v>9</v>
      </c>
      <c r="J11" s="4" t="s">
        <v>10</v>
      </c>
      <c r="K11" s="4" t="s">
        <v>11</v>
      </c>
      <c r="L11" s="4" t="s">
        <v>85</v>
      </c>
      <c r="M11" s="4" t="s">
        <v>86</v>
      </c>
      <c r="N11" s="4" t="s">
        <v>843</v>
      </c>
      <c r="O11" s="4" t="s">
        <v>87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88</v>
      </c>
      <c r="H12" s="5" t="s">
        <v>89</v>
      </c>
      <c r="I12" s="5"/>
      <c r="J12" s="5" t="s">
        <v>14</v>
      </c>
      <c r="K12" s="5" t="s">
        <v>14</v>
      </c>
      <c r="L12" s="5" t="s">
        <v>90</v>
      </c>
      <c r="M12" s="5" t="s">
        <v>91</v>
      </c>
      <c r="N12" s="5" t="s">
        <v>15</v>
      </c>
      <c r="O12" s="5" t="s">
        <v>14</v>
      </c>
      <c r="P12" s="5" t="s">
        <v>14</v>
      </c>
    </row>
    <row r="15" spans="1:16">
      <c r="A15" s="4" t="s">
        <v>1084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1086</v>
      </c>
      <c r="B20" s="7">
        <v>1133743</v>
      </c>
      <c r="C20" s="7" t="s">
        <v>1087</v>
      </c>
      <c r="D20" s="7" t="s">
        <v>1088</v>
      </c>
      <c r="E20" s="7" t="s">
        <v>250</v>
      </c>
      <c r="F20" s="7" t="s">
        <v>218</v>
      </c>
      <c r="G20" s="7" t="s">
        <v>1089</v>
      </c>
      <c r="H20" s="7">
        <v>1.62</v>
      </c>
      <c r="I20" s="7" t="s">
        <v>23</v>
      </c>
      <c r="J20" s="7" t="s">
        <v>1090</v>
      </c>
      <c r="K20" s="7" t="s">
        <v>1091</v>
      </c>
      <c r="L20" s="7">
        <v>8925.69</v>
      </c>
      <c r="M20" s="7">
        <v>101.2</v>
      </c>
      <c r="N20" s="7">
        <v>9.0299999999999994</v>
      </c>
      <c r="O20" s="7" t="s">
        <v>57</v>
      </c>
      <c r="P20" s="7" t="s">
        <v>61</v>
      </c>
    </row>
    <row r="21" spans="1:16">
      <c r="A21" s="6" t="s">
        <v>827</v>
      </c>
      <c r="B21" s="6"/>
      <c r="C21" s="6"/>
      <c r="D21" s="6"/>
      <c r="E21" s="6"/>
      <c r="F21" s="6"/>
      <c r="G21" s="6"/>
      <c r="H21" s="6">
        <v>1.62</v>
      </c>
      <c r="I21" s="6"/>
      <c r="J21" s="6"/>
      <c r="K21" s="6" t="s">
        <v>1091</v>
      </c>
      <c r="L21" s="6" t="s">
        <v>1092</v>
      </c>
      <c r="M21" s="6"/>
      <c r="N21" s="6">
        <v>9.0299999999999994</v>
      </c>
      <c r="O21" s="6"/>
      <c r="P21" s="6" t="s">
        <v>61</v>
      </c>
    </row>
    <row r="23" spans="1:16">
      <c r="A23" s="6" t="s">
        <v>828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 t="s">
        <v>829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 t="s">
        <v>43</v>
      </c>
      <c r="M24" s="6"/>
      <c r="N24" s="6" t="s">
        <v>43</v>
      </c>
      <c r="O24" s="6"/>
      <c r="P24" s="6" t="s">
        <v>44</v>
      </c>
    </row>
    <row r="26" spans="1:16">
      <c r="A26" s="6" t="s">
        <v>830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7" t="s">
        <v>1093</v>
      </c>
      <c r="B27" s="7">
        <v>29993118</v>
      </c>
      <c r="C27" s="7" t="s">
        <v>1094</v>
      </c>
      <c r="D27" s="7" t="s">
        <v>1088</v>
      </c>
      <c r="E27" s="7" t="s">
        <v>256</v>
      </c>
      <c r="F27" s="7" t="s">
        <v>218</v>
      </c>
      <c r="G27" s="7" t="s">
        <v>1095</v>
      </c>
      <c r="H27" s="7">
        <v>2.67</v>
      </c>
      <c r="I27" s="7" t="s">
        <v>23</v>
      </c>
      <c r="J27" s="7" t="s">
        <v>1096</v>
      </c>
      <c r="K27" s="7" t="s">
        <v>1097</v>
      </c>
      <c r="L27" s="7">
        <v>23057.74</v>
      </c>
      <c r="M27" s="7">
        <v>102.55</v>
      </c>
      <c r="N27" s="7">
        <v>23.65</v>
      </c>
      <c r="O27" s="7" t="s">
        <v>121</v>
      </c>
      <c r="P27" s="7" t="s">
        <v>127</v>
      </c>
    </row>
    <row r="28" spans="1:16">
      <c r="A28" s="6" t="s">
        <v>831</v>
      </c>
      <c r="B28" s="6"/>
      <c r="C28" s="6"/>
      <c r="D28" s="6"/>
      <c r="E28" s="6"/>
      <c r="F28" s="6"/>
      <c r="G28" s="6"/>
      <c r="H28" s="6">
        <v>2.67</v>
      </c>
      <c r="I28" s="6"/>
      <c r="J28" s="6"/>
      <c r="K28" s="6" t="s">
        <v>1097</v>
      </c>
      <c r="L28" s="6" t="s">
        <v>1098</v>
      </c>
      <c r="M28" s="6"/>
      <c r="N28" s="6">
        <v>23.65</v>
      </c>
      <c r="O28" s="6"/>
      <c r="P28" s="6" t="s">
        <v>127</v>
      </c>
    </row>
    <row r="30" spans="1:16">
      <c r="A30" s="6" t="s">
        <v>832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>
      <c r="A31" s="6" t="s">
        <v>833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 t="s">
        <v>43</v>
      </c>
      <c r="M31" s="6"/>
      <c r="N31" s="6" t="s">
        <v>43</v>
      </c>
      <c r="O31" s="6"/>
      <c r="P31" s="6" t="s">
        <v>44</v>
      </c>
    </row>
    <row r="33" spans="1:16">
      <c r="A33" s="6" t="s">
        <v>834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835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43</v>
      </c>
      <c r="M34" s="6"/>
      <c r="N34" s="6" t="s">
        <v>43</v>
      </c>
      <c r="O34" s="6"/>
      <c r="P34" s="6" t="s">
        <v>44</v>
      </c>
    </row>
    <row r="36" spans="1:16">
      <c r="A36" s="6" t="s">
        <v>836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6" t="s">
        <v>837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 t="s">
        <v>43</v>
      </c>
      <c r="M37" s="6"/>
      <c r="N37" s="6" t="s">
        <v>43</v>
      </c>
      <c r="O37" s="6"/>
      <c r="P37" s="6" t="s">
        <v>44</v>
      </c>
    </row>
    <row r="39" spans="1:16">
      <c r="A39" s="4" t="s">
        <v>1099</v>
      </c>
      <c r="B39" s="4"/>
      <c r="C39" s="4"/>
      <c r="D39" s="4"/>
      <c r="E39" s="4"/>
      <c r="F39" s="4"/>
      <c r="G39" s="4"/>
      <c r="H39" s="4">
        <v>2.38</v>
      </c>
      <c r="I39" s="4"/>
      <c r="J39" s="4"/>
      <c r="K39" s="4" t="s">
        <v>462</v>
      </c>
      <c r="L39" s="4" t="s">
        <v>1100</v>
      </c>
      <c r="M39" s="4"/>
      <c r="N39" s="4">
        <v>32.68</v>
      </c>
      <c r="O39" s="4"/>
      <c r="P39" s="4" t="s">
        <v>1053</v>
      </c>
    </row>
    <row r="42" spans="1:16">
      <c r="A42" s="4" t="s">
        <v>1101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6" t="s">
        <v>826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1102</v>
      </c>
      <c r="B44" s="7" t="s">
        <v>1103</v>
      </c>
      <c r="C44" s="7" t="s">
        <v>1104</v>
      </c>
      <c r="D44" s="7" t="s">
        <v>1088</v>
      </c>
      <c r="E44" s="7" t="s">
        <v>352</v>
      </c>
      <c r="F44" s="7" t="s">
        <v>178</v>
      </c>
      <c r="G44" s="7" t="s">
        <v>1105</v>
      </c>
      <c r="H44" s="7">
        <v>4.4000000000000004</v>
      </c>
      <c r="I44" s="7" t="s">
        <v>23</v>
      </c>
      <c r="J44" s="7" t="s">
        <v>1106</v>
      </c>
      <c r="K44" s="7" t="s">
        <v>277</v>
      </c>
      <c r="L44" s="7">
        <v>10000</v>
      </c>
      <c r="M44" s="7">
        <v>125.97</v>
      </c>
      <c r="N44" s="7">
        <v>12.6</v>
      </c>
      <c r="O44" s="7" t="s">
        <v>113</v>
      </c>
      <c r="P44" s="7" t="s">
        <v>36</v>
      </c>
    </row>
    <row r="45" spans="1:16">
      <c r="A45" s="6" t="s">
        <v>827</v>
      </c>
      <c r="B45" s="6"/>
      <c r="C45" s="6"/>
      <c r="D45" s="6"/>
      <c r="E45" s="6"/>
      <c r="F45" s="6"/>
      <c r="G45" s="6"/>
      <c r="H45" s="6">
        <v>4.4000000000000004</v>
      </c>
      <c r="I45" s="6"/>
      <c r="J45" s="6"/>
      <c r="K45" s="6" t="s">
        <v>277</v>
      </c>
      <c r="L45" s="6" t="s">
        <v>1107</v>
      </c>
      <c r="M45" s="6"/>
      <c r="N45" s="6">
        <v>12.6</v>
      </c>
      <c r="O45" s="6"/>
      <c r="P45" s="6" t="s">
        <v>36</v>
      </c>
    </row>
    <row r="47" spans="1:16">
      <c r="A47" s="6" t="s">
        <v>828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829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43</v>
      </c>
      <c r="M48" s="6"/>
      <c r="N48" s="6" t="s">
        <v>43</v>
      </c>
      <c r="O48" s="6"/>
      <c r="P48" s="6" t="s">
        <v>44</v>
      </c>
    </row>
    <row r="50" spans="1:16">
      <c r="A50" s="6" t="s">
        <v>830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43</v>
      </c>
      <c r="M51" s="6"/>
      <c r="N51" s="6" t="s">
        <v>43</v>
      </c>
      <c r="O51" s="6"/>
      <c r="P51" s="6" t="s">
        <v>44</v>
      </c>
    </row>
    <row r="53" spans="1:16">
      <c r="A53" s="6" t="s">
        <v>832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833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43</v>
      </c>
      <c r="M54" s="6"/>
      <c r="N54" s="6" t="s">
        <v>43</v>
      </c>
      <c r="O54" s="6"/>
      <c r="P54" s="6" t="s">
        <v>44</v>
      </c>
    </row>
    <row r="56" spans="1:16">
      <c r="A56" s="6" t="s">
        <v>834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835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43</v>
      </c>
      <c r="M57" s="6"/>
      <c r="N57" s="6" t="s">
        <v>43</v>
      </c>
      <c r="O57" s="6"/>
      <c r="P57" s="6" t="s">
        <v>44</v>
      </c>
    </row>
    <row r="59" spans="1:16">
      <c r="A59" s="6" t="s">
        <v>836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6" t="s">
        <v>837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 t="s">
        <v>43</v>
      </c>
      <c r="M60" s="6"/>
      <c r="N60" s="6" t="s">
        <v>43</v>
      </c>
      <c r="O60" s="6"/>
      <c r="P60" s="6" t="s">
        <v>44</v>
      </c>
    </row>
    <row r="62" spans="1:16">
      <c r="A62" s="4" t="s">
        <v>1108</v>
      </c>
      <c r="B62" s="4"/>
      <c r="C62" s="4"/>
      <c r="D62" s="4"/>
      <c r="E62" s="4"/>
      <c r="F62" s="4"/>
      <c r="G62" s="4"/>
      <c r="H62" s="4">
        <v>4.4000000000000004</v>
      </c>
      <c r="I62" s="4"/>
      <c r="J62" s="4"/>
      <c r="K62" s="4" t="s">
        <v>277</v>
      </c>
      <c r="L62" s="4" t="s">
        <v>1107</v>
      </c>
      <c r="M62" s="4"/>
      <c r="N62" s="4">
        <v>12.6</v>
      </c>
      <c r="O62" s="4"/>
      <c r="P62" s="4" t="s">
        <v>36</v>
      </c>
    </row>
    <row r="65" spans="1:16">
      <c r="A65" s="4" t="s">
        <v>1109</v>
      </c>
      <c r="B65" s="4"/>
      <c r="C65" s="4"/>
      <c r="D65" s="4"/>
      <c r="E65" s="4"/>
      <c r="F65" s="4"/>
      <c r="G65" s="4"/>
      <c r="H65" s="4">
        <v>2.94</v>
      </c>
      <c r="I65" s="4"/>
      <c r="J65" s="4"/>
      <c r="K65" s="4" t="s">
        <v>1110</v>
      </c>
      <c r="L65" s="4" t="s">
        <v>1111</v>
      </c>
      <c r="M65" s="4"/>
      <c r="N65" s="4">
        <v>45.28</v>
      </c>
      <c r="O65" s="4"/>
      <c r="P65" s="4" t="s">
        <v>239</v>
      </c>
    </row>
    <row r="68" spans="1:16">
      <c r="A68" s="7" t="s">
        <v>80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2" spans="1:16">
      <c r="A72" s="2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rightToLeft="1" workbookViewId="0">
      <selection activeCell="H31" sqref="H31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1112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84</v>
      </c>
      <c r="G11" s="4" t="s">
        <v>9</v>
      </c>
      <c r="H11" s="4" t="s">
        <v>10</v>
      </c>
      <c r="I11" s="4" t="s">
        <v>11</v>
      </c>
      <c r="J11" s="4" t="s">
        <v>85</v>
      </c>
      <c r="K11" s="4" t="s">
        <v>86</v>
      </c>
      <c r="L11" s="4" t="s">
        <v>843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89</v>
      </c>
      <c r="G12" s="5"/>
      <c r="H12" s="5" t="s">
        <v>14</v>
      </c>
      <c r="I12" s="5" t="s">
        <v>14</v>
      </c>
      <c r="J12" s="5" t="s">
        <v>90</v>
      </c>
      <c r="K12" s="5" t="s">
        <v>91</v>
      </c>
      <c r="L12" s="5" t="s">
        <v>15</v>
      </c>
      <c r="M12" s="5" t="s">
        <v>14</v>
      </c>
    </row>
    <row r="15" spans="1:13">
      <c r="A15" s="4" t="s">
        <v>1112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1115</v>
      </c>
      <c r="B20" s="6"/>
      <c r="C20" s="6"/>
      <c r="D20" s="6"/>
      <c r="E20" s="6"/>
      <c r="F20" s="6"/>
      <c r="G20" s="6"/>
      <c r="H20" s="6"/>
      <c r="I20" s="6"/>
      <c r="J20" s="6" t="s">
        <v>43</v>
      </c>
      <c r="K20" s="6"/>
      <c r="L20" s="6" t="s">
        <v>43</v>
      </c>
      <c r="M20" s="6" t="s">
        <v>44</v>
      </c>
    </row>
    <row r="22" spans="1:13">
      <c r="A22" s="6" t="s">
        <v>1116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1117</v>
      </c>
      <c r="B23" s="6"/>
      <c r="C23" s="6"/>
      <c r="D23" s="6"/>
      <c r="E23" s="6"/>
      <c r="F23" s="6"/>
      <c r="G23" s="6"/>
      <c r="H23" s="6"/>
      <c r="I23" s="6"/>
      <c r="J23" s="6" t="s">
        <v>43</v>
      </c>
      <c r="K23" s="6"/>
      <c r="L23" s="6" t="s">
        <v>43</v>
      </c>
      <c r="M23" s="6" t="s">
        <v>44</v>
      </c>
    </row>
    <row r="25" spans="1:13">
      <c r="A25" s="6" t="s">
        <v>1118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1119</v>
      </c>
      <c r="B26" s="6"/>
      <c r="C26" s="6"/>
      <c r="D26" s="6"/>
      <c r="E26" s="6"/>
      <c r="F26" s="6"/>
      <c r="G26" s="6"/>
      <c r="H26" s="6"/>
      <c r="I26" s="6"/>
      <c r="J26" s="6" t="s">
        <v>43</v>
      </c>
      <c r="K26" s="6"/>
      <c r="L26" s="6" t="s">
        <v>43</v>
      </c>
      <c r="M26" s="6" t="s">
        <v>44</v>
      </c>
    </row>
    <row r="28" spans="1:13">
      <c r="A28" s="6" t="s">
        <v>1120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1299</v>
      </c>
      <c r="B29" s="7">
        <v>29992016</v>
      </c>
      <c r="C29" s="7"/>
      <c r="D29" s="7" t="s">
        <v>250</v>
      </c>
      <c r="E29" s="7" t="s">
        <v>218</v>
      </c>
      <c r="F29" s="7">
        <v>4.09</v>
      </c>
      <c r="G29" s="7" t="s">
        <v>23</v>
      </c>
      <c r="H29" s="7" t="s">
        <v>915</v>
      </c>
      <c r="I29" s="7" t="s">
        <v>1121</v>
      </c>
      <c r="J29" s="7">
        <v>60756.74</v>
      </c>
      <c r="K29" s="7">
        <v>122.61</v>
      </c>
      <c r="L29" s="7">
        <v>74.489999999999995</v>
      </c>
      <c r="M29" s="7" t="s">
        <v>136</v>
      </c>
    </row>
    <row r="30" spans="1:13">
      <c r="A30" s="7" t="s">
        <v>1300</v>
      </c>
      <c r="B30" s="7">
        <v>29992299</v>
      </c>
      <c r="C30" s="7"/>
      <c r="D30" s="7" t="s">
        <v>272</v>
      </c>
      <c r="E30" s="7" t="s">
        <v>218</v>
      </c>
      <c r="F30" s="7">
        <v>2.23</v>
      </c>
      <c r="G30" s="7" t="s">
        <v>23</v>
      </c>
      <c r="H30" s="49">
        <v>0.05</v>
      </c>
      <c r="I30" s="7" t="s">
        <v>1122</v>
      </c>
      <c r="J30" s="7">
        <v>30000</v>
      </c>
      <c r="K30" s="7">
        <v>102.91</v>
      </c>
      <c r="L30" s="7">
        <v>30.87</v>
      </c>
      <c r="M30" s="7" t="s">
        <v>301</v>
      </c>
    </row>
    <row r="31" spans="1:13">
      <c r="A31" s="7" t="s">
        <v>1301</v>
      </c>
      <c r="B31" s="7">
        <v>29993112</v>
      </c>
      <c r="C31" s="7"/>
      <c r="D31" s="7" t="s">
        <v>280</v>
      </c>
      <c r="E31" s="7" t="s">
        <v>218</v>
      </c>
      <c r="F31" s="7">
        <v>1.02</v>
      </c>
      <c r="G31" s="7" t="s">
        <v>23</v>
      </c>
      <c r="H31" s="7" t="s">
        <v>1106</v>
      </c>
      <c r="I31" s="7" t="s">
        <v>1123</v>
      </c>
      <c r="J31" s="7">
        <v>33969.26</v>
      </c>
      <c r="K31" s="7">
        <v>100.16</v>
      </c>
      <c r="L31" s="7">
        <v>34.020000000000003</v>
      </c>
      <c r="M31" s="7" t="s">
        <v>258</v>
      </c>
    </row>
    <row r="32" spans="1:13">
      <c r="A32" s="7" t="s">
        <v>1302</v>
      </c>
      <c r="B32" s="7">
        <v>29992219</v>
      </c>
      <c r="C32" s="7"/>
      <c r="D32" s="7" t="s">
        <v>287</v>
      </c>
      <c r="E32" s="7" t="s">
        <v>218</v>
      </c>
      <c r="F32" s="7">
        <v>2.93</v>
      </c>
      <c r="G32" s="7" t="s">
        <v>23</v>
      </c>
      <c r="H32" s="7" t="s">
        <v>1124</v>
      </c>
      <c r="I32" s="7" t="s">
        <v>1125</v>
      </c>
      <c r="J32" s="7">
        <v>116488</v>
      </c>
      <c r="K32" s="7">
        <v>99.13</v>
      </c>
      <c r="L32" s="7">
        <v>115.47</v>
      </c>
      <c r="M32" s="7" t="s">
        <v>105</v>
      </c>
    </row>
    <row r="33" spans="1:13">
      <c r="A33" s="7" t="s">
        <v>1303</v>
      </c>
      <c r="B33" s="7">
        <v>200272680</v>
      </c>
      <c r="C33" s="7"/>
      <c r="D33" s="7">
        <v>0</v>
      </c>
      <c r="E33" s="7" t="s">
        <v>1306</v>
      </c>
      <c r="F33" s="7">
        <v>0.96</v>
      </c>
      <c r="G33" s="7" t="s">
        <v>23</v>
      </c>
      <c r="H33" s="7" t="s">
        <v>526</v>
      </c>
      <c r="I33" s="7" t="s">
        <v>1126</v>
      </c>
      <c r="J33" s="7">
        <v>4960</v>
      </c>
      <c r="K33" s="7">
        <v>114.9</v>
      </c>
      <c r="L33" s="7">
        <v>5.7</v>
      </c>
      <c r="M33" s="7" t="s">
        <v>225</v>
      </c>
    </row>
    <row r="34" spans="1:13">
      <c r="A34" s="6" t="s">
        <v>1127</v>
      </c>
      <c r="B34" s="6"/>
      <c r="C34" s="6"/>
      <c r="D34" s="6"/>
      <c r="E34" s="6"/>
      <c r="F34" s="6">
        <v>2.89</v>
      </c>
      <c r="G34" s="6"/>
      <c r="H34" s="6"/>
      <c r="I34" s="6" t="s">
        <v>1128</v>
      </c>
      <c r="J34" s="6" t="s">
        <v>1129</v>
      </c>
      <c r="K34" s="6"/>
      <c r="L34" s="6">
        <v>260.56</v>
      </c>
      <c r="M34" s="6" t="s">
        <v>1130</v>
      </c>
    </row>
    <row r="36" spans="1:13">
      <c r="A36" s="6" t="s">
        <v>1131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6" t="s">
        <v>1132</v>
      </c>
      <c r="B37" s="6"/>
      <c r="C37" s="6"/>
      <c r="D37" s="6"/>
      <c r="E37" s="6"/>
      <c r="F37" s="6"/>
      <c r="G37" s="6"/>
      <c r="H37" s="6"/>
      <c r="I37" s="6"/>
      <c r="J37" s="6" t="s">
        <v>43</v>
      </c>
      <c r="K37" s="6"/>
      <c r="L37" s="6" t="s">
        <v>43</v>
      </c>
      <c r="M37" s="6" t="s">
        <v>44</v>
      </c>
    </row>
    <row r="39" spans="1:13">
      <c r="A39" s="6" t="s">
        <v>1133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1134</v>
      </c>
      <c r="B40" s="6"/>
      <c r="C40" s="6"/>
      <c r="D40" s="6"/>
      <c r="E40" s="6"/>
      <c r="F40" s="6"/>
      <c r="G40" s="6"/>
      <c r="H40" s="6"/>
      <c r="I40" s="6"/>
      <c r="J40" s="6" t="s">
        <v>43</v>
      </c>
      <c r="K40" s="6"/>
      <c r="L40" s="6" t="s">
        <v>43</v>
      </c>
      <c r="M40" s="6" t="s">
        <v>44</v>
      </c>
    </row>
    <row r="42" spans="1:13">
      <c r="A42" s="6" t="s">
        <v>1135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 t="s">
        <v>1136</v>
      </c>
      <c r="B43" s="6"/>
      <c r="C43" s="6"/>
      <c r="D43" s="6"/>
      <c r="E43" s="6"/>
      <c r="F43" s="6"/>
      <c r="G43" s="6"/>
      <c r="H43" s="6"/>
      <c r="I43" s="6"/>
      <c r="J43" s="6" t="s">
        <v>43</v>
      </c>
      <c r="K43" s="6"/>
      <c r="L43" s="6" t="s">
        <v>43</v>
      </c>
      <c r="M43" s="6" t="s">
        <v>44</v>
      </c>
    </row>
    <row r="45" spans="1:13">
      <c r="A45" s="6" t="s">
        <v>1137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6" t="s">
        <v>1138</v>
      </c>
      <c r="B46" s="6"/>
      <c r="C46" s="6"/>
      <c r="D46" s="6"/>
      <c r="E46" s="6"/>
      <c r="F46" s="6"/>
      <c r="G46" s="6"/>
      <c r="H46" s="6"/>
      <c r="I46" s="6"/>
      <c r="J46" s="6" t="s">
        <v>43</v>
      </c>
      <c r="K46" s="6"/>
      <c r="L46" s="6" t="s">
        <v>43</v>
      </c>
      <c r="M46" s="6" t="s">
        <v>44</v>
      </c>
    </row>
    <row r="48" spans="1:13">
      <c r="A48" s="6" t="s">
        <v>1139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7" t="s">
        <v>1297</v>
      </c>
      <c r="B49" s="7">
        <v>29992082</v>
      </c>
      <c r="C49" s="7"/>
      <c r="D49" s="7" t="s">
        <v>250</v>
      </c>
      <c r="E49" s="7" t="s">
        <v>281</v>
      </c>
      <c r="F49" s="7">
        <v>0.4</v>
      </c>
      <c r="G49" s="7" t="s">
        <v>23</v>
      </c>
      <c r="H49" s="7" t="s">
        <v>1140</v>
      </c>
      <c r="I49" s="7" t="s">
        <v>1141</v>
      </c>
      <c r="J49" s="7">
        <v>76000</v>
      </c>
      <c r="K49" s="7">
        <v>100.48</v>
      </c>
      <c r="L49" s="7">
        <v>76.36</v>
      </c>
      <c r="M49" s="7" t="s">
        <v>167</v>
      </c>
    </row>
    <row r="50" spans="1:13">
      <c r="A50" s="7" t="s">
        <v>1298</v>
      </c>
      <c r="B50" s="7">
        <v>29992128</v>
      </c>
      <c r="C50" s="7"/>
      <c r="D50" s="7" t="s">
        <v>250</v>
      </c>
      <c r="E50" s="7" t="s">
        <v>218</v>
      </c>
      <c r="F50" s="7">
        <v>6.07</v>
      </c>
      <c r="G50" s="7" t="s">
        <v>23</v>
      </c>
      <c r="H50" s="7" t="s">
        <v>1142</v>
      </c>
      <c r="I50" s="7" t="s">
        <v>1143</v>
      </c>
      <c r="J50" s="7">
        <v>148000</v>
      </c>
      <c r="K50" s="7">
        <v>112.23</v>
      </c>
      <c r="L50" s="7">
        <v>166.1</v>
      </c>
      <c r="M50" s="7" t="s">
        <v>103</v>
      </c>
    </row>
    <row r="51" spans="1:13">
      <c r="A51" s="6" t="s">
        <v>1144</v>
      </c>
      <c r="B51" s="6"/>
      <c r="C51" s="6"/>
      <c r="D51" s="6"/>
      <c r="E51" s="6"/>
      <c r="F51" s="6">
        <v>4.28</v>
      </c>
      <c r="G51" s="6"/>
      <c r="H51" s="6"/>
      <c r="I51" s="6" t="s">
        <v>1145</v>
      </c>
      <c r="J51" s="6" t="s">
        <v>1146</v>
      </c>
      <c r="K51" s="6"/>
      <c r="L51" s="6">
        <v>242.47</v>
      </c>
      <c r="M51" s="6" t="s">
        <v>900</v>
      </c>
    </row>
    <row r="53" spans="1:13">
      <c r="A53" s="4" t="s">
        <v>1147</v>
      </c>
      <c r="B53" s="4"/>
      <c r="C53" s="4"/>
      <c r="D53" s="4"/>
      <c r="E53" s="4"/>
      <c r="F53" s="4">
        <v>3.56</v>
      </c>
      <c r="G53" s="4"/>
      <c r="H53" s="4"/>
      <c r="I53" s="4" t="s">
        <v>1148</v>
      </c>
      <c r="J53" s="4" t="s">
        <v>1149</v>
      </c>
      <c r="K53" s="4"/>
      <c r="L53" s="4">
        <v>503.03</v>
      </c>
      <c r="M53" s="4" t="s">
        <v>128</v>
      </c>
    </row>
    <row r="56" spans="1:13">
      <c r="A56" s="4" t="s">
        <v>1150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6" t="s">
        <v>1151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6" t="s">
        <v>1152</v>
      </c>
      <c r="B58" s="6"/>
      <c r="C58" s="6"/>
      <c r="D58" s="6"/>
      <c r="E58" s="6"/>
      <c r="F58" s="6"/>
      <c r="G58" s="6"/>
      <c r="H58" s="6"/>
      <c r="I58" s="6"/>
      <c r="J58" s="6" t="s">
        <v>43</v>
      </c>
      <c r="K58" s="6"/>
      <c r="L58" s="6" t="s">
        <v>43</v>
      </c>
      <c r="M58" s="6" t="s">
        <v>44</v>
      </c>
    </row>
    <row r="60" spans="1:13">
      <c r="A60" s="6" t="s">
        <v>1153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 t="s">
        <v>1154</v>
      </c>
      <c r="B61" s="6"/>
      <c r="C61" s="6"/>
      <c r="D61" s="6"/>
      <c r="E61" s="6"/>
      <c r="F61" s="6"/>
      <c r="G61" s="6"/>
      <c r="H61" s="6"/>
      <c r="I61" s="6"/>
      <c r="J61" s="6" t="s">
        <v>43</v>
      </c>
      <c r="K61" s="6"/>
      <c r="L61" s="6" t="s">
        <v>43</v>
      </c>
      <c r="M61" s="6" t="s">
        <v>44</v>
      </c>
    </row>
    <row r="63" spans="1:13">
      <c r="A63" s="6" t="s">
        <v>1155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7" t="s">
        <v>1296</v>
      </c>
      <c r="B64" s="7">
        <v>29992225</v>
      </c>
      <c r="C64" s="7"/>
      <c r="D64" s="7" t="s">
        <v>352</v>
      </c>
      <c r="E64" s="7" t="s">
        <v>178</v>
      </c>
      <c r="F64" s="7">
        <v>5.17</v>
      </c>
      <c r="G64" s="7" t="s">
        <v>39</v>
      </c>
      <c r="H64" s="7" t="s">
        <v>1156</v>
      </c>
      <c r="I64" s="7" t="s">
        <v>1157</v>
      </c>
      <c r="J64" s="7">
        <v>95281.2</v>
      </c>
      <c r="K64" s="7">
        <v>101.14</v>
      </c>
      <c r="L64" s="7">
        <v>96.37</v>
      </c>
      <c r="M64" s="7" t="s">
        <v>160</v>
      </c>
    </row>
    <row r="65" spans="1:13">
      <c r="A65" s="6" t="s">
        <v>1158</v>
      </c>
      <c r="B65" s="6"/>
      <c r="C65" s="6"/>
      <c r="D65" s="6"/>
      <c r="E65" s="6"/>
      <c r="F65" s="6">
        <v>5.17</v>
      </c>
      <c r="G65" s="6"/>
      <c r="H65" s="6"/>
      <c r="I65" s="6" t="s">
        <v>1157</v>
      </c>
      <c r="J65" s="6" t="s">
        <v>1159</v>
      </c>
      <c r="K65" s="6"/>
      <c r="L65" s="6">
        <v>96.37</v>
      </c>
      <c r="M65" s="6" t="s">
        <v>160</v>
      </c>
    </row>
    <row r="67" spans="1:13">
      <c r="A67" s="6" t="s">
        <v>1160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7" t="s">
        <v>1295</v>
      </c>
      <c r="B68" s="7">
        <v>29991660</v>
      </c>
      <c r="C68" s="7"/>
      <c r="D68" s="7"/>
      <c r="E68" s="7"/>
      <c r="F68" s="7">
        <v>4.9400000000000004</v>
      </c>
      <c r="G68" s="7" t="s">
        <v>35</v>
      </c>
      <c r="H68" s="7" t="s">
        <v>502</v>
      </c>
      <c r="I68" s="29">
        <v>7.5899999999999995E-2</v>
      </c>
      <c r="J68" s="7">
        <v>56799.09</v>
      </c>
      <c r="K68" s="7">
        <v>98.12</v>
      </c>
      <c r="L68" s="7">
        <v>55.73</v>
      </c>
      <c r="M68" s="7" t="s">
        <v>246</v>
      </c>
    </row>
    <row r="69" spans="1:13">
      <c r="A69" s="6" t="s">
        <v>1161</v>
      </c>
      <c r="B69" s="6"/>
      <c r="C69" s="6"/>
      <c r="D69" s="6"/>
      <c r="E69" s="6"/>
      <c r="F69" s="6">
        <v>4.9400000000000004</v>
      </c>
      <c r="G69" s="6"/>
      <c r="H69" s="6"/>
      <c r="I69" s="30">
        <v>7.5899999999999995E-2</v>
      </c>
      <c r="J69" s="6" t="s">
        <v>1162</v>
      </c>
      <c r="K69" s="6"/>
      <c r="L69" s="6">
        <v>55.73</v>
      </c>
      <c r="M69" s="6" t="s">
        <v>246</v>
      </c>
    </row>
    <row r="71" spans="1:13">
      <c r="A71" s="4" t="s">
        <v>1163</v>
      </c>
      <c r="B71" s="4"/>
      <c r="C71" s="4"/>
      <c r="D71" s="4"/>
      <c r="E71" s="4"/>
      <c r="F71" s="4">
        <v>5.38</v>
      </c>
      <c r="G71" s="4"/>
      <c r="H71" s="4"/>
      <c r="I71" s="4" t="s">
        <v>1164</v>
      </c>
      <c r="J71" s="4" t="s">
        <v>1165</v>
      </c>
      <c r="K71" s="4"/>
      <c r="L71" s="4">
        <v>152.1</v>
      </c>
      <c r="M71" s="4" t="s">
        <v>1166</v>
      </c>
    </row>
    <row r="74" spans="1:13">
      <c r="A74" s="4" t="s">
        <v>1167</v>
      </c>
      <c r="B74" s="4"/>
      <c r="C74" s="4"/>
      <c r="D74" s="4"/>
      <c r="E74" s="4"/>
      <c r="F74" s="4">
        <v>3.98</v>
      </c>
      <c r="G74" s="4"/>
      <c r="H74" s="4"/>
      <c r="I74" s="4" t="s">
        <v>1168</v>
      </c>
      <c r="J74" s="4" t="s">
        <v>1169</v>
      </c>
      <c r="K74" s="4"/>
      <c r="L74" s="4">
        <v>655.13</v>
      </c>
      <c r="M74" s="4" t="s">
        <v>1170</v>
      </c>
    </row>
    <row r="77" spans="1:13">
      <c r="A77" s="7" t="s">
        <v>80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81" spans="1:1">
      <c r="A81" s="2" t="s">
        <v>81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1171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84</v>
      </c>
      <c r="G11" s="4" t="s">
        <v>9</v>
      </c>
      <c r="H11" s="4" t="s">
        <v>10</v>
      </c>
      <c r="I11" s="4" t="s">
        <v>11</v>
      </c>
      <c r="J11" s="4" t="s">
        <v>85</v>
      </c>
      <c r="K11" s="4" t="s">
        <v>86</v>
      </c>
      <c r="L11" s="4" t="s">
        <v>843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89</v>
      </c>
      <c r="G12" s="5"/>
      <c r="H12" s="5" t="s">
        <v>14</v>
      </c>
      <c r="I12" s="5" t="s">
        <v>14</v>
      </c>
      <c r="J12" s="5" t="s">
        <v>90</v>
      </c>
      <c r="K12" s="5" t="s">
        <v>91</v>
      </c>
      <c r="L12" s="5" t="s">
        <v>15</v>
      </c>
      <c r="M12" s="5" t="s">
        <v>14</v>
      </c>
    </row>
    <row r="15" spans="1:13">
      <c r="A15" s="4" t="s">
        <v>1171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1174</v>
      </c>
      <c r="B20" s="6"/>
      <c r="C20" s="6"/>
      <c r="D20" s="6"/>
      <c r="E20" s="6"/>
      <c r="F20" s="6"/>
      <c r="G20" s="6"/>
      <c r="H20" s="6"/>
      <c r="I20" s="6"/>
      <c r="J20" s="6" t="s">
        <v>43</v>
      </c>
      <c r="K20" s="6"/>
      <c r="L20" s="6" t="s">
        <v>43</v>
      </c>
      <c r="M20" s="6" t="s">
        <v>44</v>
      </c>
    </row>
    <row r="22" spans="1:13">
      <c r="A22" s="6" t="s">
        <v>1175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1176</v>
      </c>
      <c r="B23" s="6"/>
      <c r="C23" s="6"/>
      <c r="D23" s="6"/>
      <c r="E23" s="6"/>
      <c r="F23" s="6"/>
      <c r="G23" s="6"/>
      <c r="H23" s="6"/>
      <c r="I23" s="6"/>
      <c r="J23" s="6" t="s">
        <v>43</v>
      </c>
      <c r="K23" s="6"/>
      <c r="L23" s="6" t="s">
        <v>43</v>
      </c>
      <c r="M23" s="6" t="s">
        <v>44</v>
      </c>
    </row>
    <row r="25" spans="1:13">
      <c r="A25" s="6" t="s">
        <v>1177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1178</v>
      </c>
      <c r="B26" s="6"/>
      <c r="C26" s="6"/>
      <c r="D26" s="6"/>
      <c r="E26" s="6"/>
      <c r="F26" s="6"/>
      <c r="G26" s="6"/>
      <c r="H26" s="6"/>
      <c r="I26" s="6"/>
      <c r="J26" s="6" t="s">
        <v>43</v>
      </c>
      <c r="K26" s="6"/>
      <c r="L26" s="6" t="s">
        <v>43</v>
      </c>
      <c r="M26" s="6" t="s">
        <v>44</v>
      </c>
    </row>
    <row r="28" spans="1:13">
      <c r="A28" s="6" t="s">
        <v>1179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1180</v>
      </c>
      <c r="B29" s="6"/>
      <c r="C29" s="6"/>
      <c r="D29" s="6"/>
      <c r="E29" s="6"/>
      <c r="F29" s="6"/>
      <c r="G29" s="6"/>
      <c r="H29" s="6"/>
      <c r="I29" s="6"/>
      <c r="J29" s="6" t="s">
        <v>43</v>
      </c>
      <c r="K29" s="6"/>
      <c r="L29" s="6" t="s">
        <v>43</v>
      </c>
      <c r="M29" s="6" t="s">
        <v>44</v>
      </c>
    </row>
    <row r="31" spans="1:13">
      <c r="A31" s="6" t="s">
        <v>1181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1182</v>
      </c>
      <c r="B32" s="6"/>
      <c r="C32" s="6"/>
      <c r="D32" s="6"/>
      <c r="E32" s="6"/>
      <c r="F32" s="6"/>
      <c r="G32" s="6"/>
      <c r="H32" s="6"/>
      <c r="I32" s="6"/>
      <c r="J32" s="6" t="s">
        <v>43</v>
      </c>
      <c r="K32" s="6"/>
      <c r="L32" s="6" t="s">
        <v>43</v>
      </c>
      <c r="M32" s="6" t="s">
        <v>44</v>
      </c>
    </row>
    <row r="34" spans="1:13">
      <c r="A34" s="4" t="s">
        <v>1183</v>
      </c>
      <c r="B34" s="4"/>
      <c r="C34" s="4"/>
      <c r="D34" s="4"/>
      <c r="E34" s="4"/>
      <c r="F34" s="4"/>
      <c r="G34" s="4"/>
      <c r="H34" s="4"/>
      <c r="I34" s="4"/>
      <c r="J34" s="4" t="s">
        <v>43</v>
      </c>
      <c r="K34" s="4"/>
      <c r="L34" s="4" t="s">
        <v>43</v>
      </c>
      <c r="M34" s="4" t="s">
        <v>44</v>
      </c>
    </row>
    <row r="37" spans="1:13">
      <c r="A37" s="4" t="s">
        <v>1184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1184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1185</v>
      </c>
      <c r="B39" s="6"/>
      <c r="C39" s="6"/>
      <c r="D39" s="6"/>
      <c r="E39" s="6"/>
      <c r="F39" s="6"/>
      <c r="G39" s="6"/>
      <c r="H39" s="6"/>
      <c r="I39" s="6"/>
      <c r="J39" s="6" t="s">
        <v>43</v>
      </c>
      <c r="K39" s="6"/>
      <c r="L39" s="6" t="s">
        <v>43</v>
      </c>
      <c r="M39" s="6" t="s">
        <v>44</v>
      </c>
    </row>
    <row r="41" spans="1:13">
      <c r="A41" s="4" t="s">
        <v>1185</v>
      </c>
      <c r="B41" s="4"/>
      <c r="C41" s="4"/>
      <c r="D41" s="4"/>
      <c r="E41" s="4"/>
      <c r="F41" s="4"/>
      <c r="G41" s="4"/>
      <c r="H41" s="4"/>
      <c r="I41" s="4"/>
      <c r="J41" s="4" t="s">
        <v>43</v>
      </c>
      <c r="K41" s="4"/>
      <c r="L41" s="4" t="s">
        <v>43</v>
      </c>
      <c r="M41" s="4" t="s">
        <v>44</v>
      </c>
    </row>
    <row r="44" spans="1:13">
      <c r="A44" s="4" t="s">
        <v>1186</v>
      </c>
      <c r="B44" s="4"/>
      <c r="C44" s="4"/>
      <c r="D44" s="4"/>
      <c r="E44" s="4"/>
      <c r="F44" s="4"/>
      <c r="G44" s="4"/>
      <c r="H44" s="4"/>
      <c r="I44" s="4"/>
      <c r="J44" s="4" t="s">
        <v>43</v>
      </c>
      <c r="K44" s="4"/>
      <c r="L44" s="4" t="s">
        <v>43</v>
      </c>
      <c r="M44" s="4" t="s">
        <v>44</v>
      </c>
    </row>
    <row r="47" spans="1:13">
      <c r="A47" s="7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rightToLeft="1" workbookViewId="0">
      <selection activeCell="F4" sqref="F4"/>
    </sheetView>
  </sheetViews>
  <sheetFormatPr defaultColWidth="9.140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1187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1188</v>
      </c>
      <c r="E11" s="4" t="s">
        <v>1189</v>
      </c>
      <c r="F11" s="4" t="s">
        <v>1190</v>
      </c>
      <c r="G11" s="4" t="s">
        <v>843</v>
      </c>
      <c r="H11" s="4" t="s">
        <v>13</v>
      </c>
    </row>
    <row r="12" spans="1:8">
      <c r="A12" s="5"/>
      <c r="B12" s="5"/>
      <c r="C12" s="5"/>
      <c r="D12" s="5" t="s">
        <v>88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1187</v>
      </c>
      <c r="B15" s="4"/>
      <c r="C15" s="4"/>
      <c r="D15" s="4"/>
      <c r="E15" s="4"/>
      <c r="F15" s="4"/>
      <c r="G15" s="4"/>
      <c r="H15" s="4"/>
    </row>
    <row r="18" spans="1:8">
      <c r="A18" s="4" t="s">
        <v>1191</v>
      </c>
      <c r="B18" s="4"/>
      <c r="C18" s="4"/>
      <c r="D18" s="4"/>
      <c r="E18" s="4"/>
      <c r="F18" s="4"/>
      <c r="G18" s="4"/>
      <c r="H18" s="4"/>
    </row>
    <row r="19" spans="1:8">
      <c r="A19" s="6" t="s">
        <v>1192</v>
      </c>
      <c r="B19" s="6"/>
      <c r="C19" s="6"/>
      <c r="D19" s="6"/>
      <c r="E19" s="6"/>
      <c r="F19" s="6"/>
      <c r="G19" s="6"/>
      <c r="H19" s="6"/>
    </row>
    <row r="20" spans="1:8">
      <c r="A20" s="6" t="s">
        <v>1193</v>
      </c>
      <c r="B20" s="6"/>
      <c r="C20" s="6"/>
      <c r="D20" s="6"/>
      <c r="E20" s="6"/>
      <c r="F20" s="6"/>
      <c r="G20" s="6" t="s">
        <v>43</v>
      </c>
      <c r="H20" s="6" t="s">
        <v>44</v>
      </c>
    </row>
    <row r="22" spans="1:8">
      <c r="A22" s="6" t="s">
        <v>1194</v>
      </c>
      <c r="B22" s="6"/>
      <c r="C22" s="6"/>
      <c r="D22" s="6"/>
      <c r="E22" s="6"/>
      <c r="F22" s="6"/>
      <c r="G22" s="6"/>
      <c r="H22" s="6"/>
    </row>
    <row r="23" spans="1:8">
      <c r="A23" s="6" t="s">
        <v>1195</v>
      </c>
      <c r="B23" s="6"/>
      <c r="C23" s="6"/>
      <c r="D23" s="6"/>
      <c r="E23" s="6"/>
      <c r="F23" s="6"/>
      <c r="G23" s="6" t="s">
        <v>43</v>
      </c>
      <c r="H23" s="6" t="s">
        <v>44</v>
      </c>
    </row>
    <row r="25" spans="1:8">
      <c r="A25" s="4" t="s">
        <v>1196</v>
      </c>
      <c r="B25" s="4"/>
      <c r="C25" s="4"/>
      <c r="D25" s="4"/>
      <c r="E25" s="4"/>
      <c r="F25" s="4"/>
      <c r="G25" s="4" t="s">
        <v>43</v>
      </c>
      <c r="H25" s="4" t="s">
        <v>44</v>
      </c>
    </row>
    <row r="28" spans="1:8">
      <c r="A28" s="4" t="s">
        <v>1197</v>
      </c>
      <c r="B28" s="4"/>
      <c r="C28" s="4"/>
      <c r="D28" s="4"/>
      <c r="E28" s="4"/>
      <c r="F28" s="4"/>
      <c r="G28" s="4"/>
      <c r="H28" s="4"/>
    </row>
    <row r="29" spans="1:8">
      <c r="A29" s="6" t="s">
        <v>1198</v>
      </c>
      <c r="B29" s="6"/>
      <c r="C29" s="6"/>
      <c r="D29" s="6"/>
      <c r="E29" s="6"/>
      <c r="F29" s="6"/>
      <c r="G29" s="6"/>
      <c r="H29" s="6"/>
    </row>
    <row r="30" spans="1:8">
      <c r="A30" s="7" t="s">
        <v>1199</v>
      </c>
      <c r="B30" s="7">
        <v>29992202</v>
      </c>
      <c r="C30" s="7" t="s">
        <v>1200</v>
      </c>
      <c r="D30" s="42">
        <v>41799</v>
      </c>
      <c r="E30" s="7" t="s">
        <v>35</v>
      </c>
      <c r="F30" s="29">
        <v>1.67E-2</v>
      </c>
      <c r="G30" s="7">
        <v>94.21</v>
      </c>
      <c r="H30" s="7" t="s">
        <v>1201</v>
      </c>
    </row>
    <row r="31" spans="1:8">
      <c r="A31" s="6" t="s">
        <v>1202</v>
      </c>
      <c r="B31" s="6"/>
      <c r="C31" s="6"/>
      <c r="D31" s="6"/>
      <c r="E31" s="6"/>
      <c r="F31" s="6"/>
      <c r="G31" s="6">
        <v>94.21</v>
      </c>
      <c r="H31" s="6" t="s">
        <v>1201</v>
      </c>
    </row>
    <row r="33" spans="1:8">
      <c r="A33" s="6" t="s">
        <v>1203</v>
      </c>
      <c r="B33" s="6"/>
      <c r="C33" s="6"/>
      <c r="D33" s="6"/>
      <c r="E33" s="6"/>
      <c r="F33" s="6"/>
      <c r="G33" s="6"/>
      <c r="H33" s="6"/>
    </row>
    <row r="34" spans="1:8">
      <c r="A34" s="6" t="s">
        <v>1204</v>
      </c>
      <c r="B34" s="6"/>
      <c r="C34" s="6"/>
      <c r="D34" s="6"/>
      <c r="E34" s="6"/>
      <c r="F34" s="6"/>
      <c r="G34" s="6" t="s">
        <v>43</v>
      </c>
      <c r="H34" s="6" t="s">
        <v>44</v>
      </c>
    </row>
    <row r="36" spans="1:8">
      <c r="A36" s="4" t="s">
        <v>1205</v>
      </c>
      <c r="B36" s="4"/>
      <c r="C36" s="4"/>
      <c r="D36" s="4"/>
      <c r="E36" s="4"/>
      <c r="F36" s="4"/>
      <c r="G36" s="4">
        <v>94.21</v>
      </c>
      <c r="H36" s="4" t="s">
        <v>1201</v>
      </c>
    </row>
    <row r="39" spans="1:8">
      <c r="A39" s="4" t="s">
        <v>1206</v>
      </c>
      <c r="B39" s="4"/>
      <c r="C39" s="4"/>
      <c r="D39" s="4"/>
      <c r="E39" s="4"/>
      <c r="F39" s="4"/>
      <c r="G39" s="4">
        <v>94.21</v>
      </c>
      <c r="H39" s="4" t="s">
        <v>1201</v>
      </c>
    </row>
    <row r="42" spans="1:8">
      <c r="A42" s="7" t="s">
        <v>80</v>
      </c>
      <c r="B42" s="7"/>
      <c r="C42" s="7"/>
      <c r="D42" s="7"/>
      <c r="E42" s="7"/>
      <c r="F42" s="7"/>
      <c r="G42" s="7"/>
      <c r="H42" s="7"/>
    </row>
    <row r="46" spans="1:8">
      <c r="A46" s="2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rightToLeft="1" workbookViewId="0"/>
  </sheetViews>
  <sheetFormatPr defaultColWidth="9.140625" defaultRowHeight="12.75"/>
  <cols>
    <col min="1" max="1" width="28.7109375" customWidth="1"/>
    <col min="2" max="2" width="15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1207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843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1207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1208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1208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1209</v>
      </c>
      <c r="B20" s="7">
        <v>5901</v>
      </c>
      <c r="C20" s="7"/>
      <c r="D20" s="7"/>
      <c r="E20" s="7"/>
      <c r="F20" s="7"/>
      <c r="G20" s="7"/>
      <c r="H20" s="7" t="s">
        <v>43</v>
      </c>
      <c r="I20" s="7" t="s">
        <v>44</v>
      </c>
    </row>
    <row r="21" spans="1:9">
      <c r="A21" s="7" t="s">
        <v>1210</v>
      </c>
      <c r="B21" s="7">
        <v>40000</v>
      </c>
      <c r="C21" s="7"/>
      <c r="D21" s="7"/>
      <c r="E21" s="7"/>
      <c r="F21" s="7"/>
      <c r="G21" s="7"/>
      <c r="H21" s="7">
        <v>-6.09</v>
      </c>
      <c r="I21" s="7" t="s">
        <v>1033</v>
      </c>
    </row>
    <row r="22" spans="1:9">
      <c r="A22" s="7" t="s">
        <v>1211</v>
      </c>
      <c r="B22" s="7">
        <v>50000</v>
      </c>
      <c r="C22" s="7"/>
      <c r="D22" s="7"/>
      <c r="E22" s="7"/>
      <c r="F22" s="7"/>
      <c r="G22" s="7"/>
      <c r="H22" s="7">
        <v>-10.08</v>
      </c>
      <c r="I22" s="7" t="s">
        <v>1212</v>
      </c>
    </row>
    <row r="23" spans="1:9">
      <c r="A23" s="7" t="s">
        <v>1213</v>
      </c>
      <c r="B23" s="7">
        <v>50002</v>
      </c>
      <c r="C23" s="7"/>
      <c r="D23" s="7"/>
      <c r="E23" s="7"/>
      <c r="F23" s="7"/>
      <c r="G23" s="7"/>
      <c r="H23" s="7">
        <v>-0.94</v>
      </c>
      <c r="I23" s="7" t="s">
        <v>44</v>
      </c>
    </row>
    <row r="24" spans="1:9">
      <c r="A24" s="7" t="s">
        <v>1214</v>
      </c>
      <c r="B24" s="7">
        <v>281019</v>
      </c>
      <c r="C24" s="7"/>
      <c r="D24" s="7"/>
      <c r="E24" s="7"/>
      <c r="F24" s="7"/>
      <c r="G24" s="7"/>
      <c r="H24" s="7">
        <v>0.4</v>
      </c>
      <c r="I24" s="7" t="s">
        <v>44</v>
      </c>
    </row>
    <row r="25" spans="1:9">
      <c r="A25" s="6" t="s">
        <v>1215</v>
      </c>
      <c r="B25" s="6"/>
      <c r="C25" s="6"/>
      <c r="D25" s="6"/>
      <c r="E25" s="6"/>
      <c r="F25" s="6"/>
      <c r="G25" s="6"/>
      <c r="H25" s="6">
        <v>-16.71</v>
      </c>
      <c r="I25" s="6" t="s">
        <v>1216</v>
      </c>
    </row>
    <row r="27" spans="1:9">
      <c r="A27" s="4" t="s">
        <v>1215</v>
      </c>
      <c r="B27" s="4"/>
      <c r="C27" s="4"/>
      <c r="D27" s="4"/>
      <c r="E27" s="4"/>
      <c r="F27" s="4"/>
      <c r="G27" s="4"/>
      <c r="H27" s="4">
        <v>-16.71</v>
      </c>
      <c r="I27" s="4" t="s">
        <v>1216</v>
      </c>
    </row>
    <row r="30" spans="1:9">
      <c r="A30" s="4" t="s">
        <v>1217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1217</v>
      </c>
      <c r="B31" s="6"/>
      <c r="C31" s="6"/>
      <c r="D31" s="6"/>
      <c r="E31" s="6"/>
      <c r="F31" s="6"/>
      <c r="G31" s="6"/>
      <c r="H31" s="6"/>
      <c r="I31" s="6"/>
    </row>
    <row r="32" spans="1:9">
      <c r="A32" s="7" t="s">
        <v>1218</v>
      </c>
      <c r="B32" s="7" t="s">
        <v>679</v>
      </c>
      <c r="C32" s="7"/>
      <c r="D32" s="7"/>
      <c r="E32" s="7"/>
      <c r="F32" s="7"/>
      <c r="G32" s="7"/>
      <c r="H32" s="7">
        <v>0.41</v>
      </c>
      <c r="I32" s="7" t="s">
        <v>44</v>
      </c>
    </row>
    <row r="33" spans="1:9">
      <c r="A33" s="6" t="s">
        <v>1219</v>
      </c>
      <c r="B33" s="6"/>
      <c r="C33" s="6"/>
      <c r="D33" s="6"/>
      <c r="E33" s="6"/>
      <c r="F33" s="6"/>
      <c r="G33" s="6"/>
      <c r="H33" s="6">
        <v>0.41</v>
      </c>
      <c r="I33" s="6" t="s">
        <v>44</v>
      </c>
    </row>
    <row r="35" spans="1:9">
      <c r="A35" s="4" t="s">
        <v>1219</v>
      </c>
      <c r="B35" s="4"/>
      <c r="C35" s="4"/>
      <c r="D35" s="4"/>
      <c r="E35" s="4"/>
      <c r="F35" s="4"/>
      <c r="G35" s="4"/>
      <c r="H35" s="4">
        <v>0.41</v>
      </c>
      <c r="I35" s="4" t="s">
        <v>44</v>
      </c>
    </row>
    <row r="38" spans="1:9">
      <c r="A38" s="4" t="s">
        <v>1220</v>
      </c>
      <c r="B38" s="4"/>
      <c r="C38" s="4"/>
      <c r="D38" s="4"/>
      <c r="E38" s="4"/>
      <c r="F38" s="4"/>
      <c r="G38" s="4"/>
      <c r="H38" s="4">
        <v>-16.3</v>
      </c>
      <c r="I38" s="4" t="s">
        <v>1216</v>
      </c>
    </row>
    <row r="41" spans="1:9">
      <c r="A41" s="7" t="s">
        <v>80</v>
      </c>
      <c r="B41" s="7"/>
      <c r="C41" s="7"/>
      <c r="D41" s="7"/>
      <c r="E41" s="7"/>
      <c r="F41" s="7"/>
      <c r="G41" s="7"/>
      <c r="H41" s="7"/>
      <c r="I41" s="7"/>
    </row>
    <row r="45" spans="1:9">
      <c r="A45" s="2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rightToLeft="1" workbookViewId="0">
      <selection activeCell="D35" sqref="D35"/>
    </sheetView>
  </sheetViews>
  <sheetFormatPr defaultColWidth="9.140625" defaultRowHeight="12.75"/>
  <cols>
    <col min="1" max="1" width="38.7109375" customWidth="1"/>
    <col min="2" max="2" width="12.7109375" customWidth="1"/>
    <col min="3" max="3" width="9.7109375" bestFit="1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1221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1222</v>
      </c>
      <c r="E11" s="4" t="s">
        <v>843</v>
      </c>
    </row>
    <row r="12" spans="1:5">
      <c r="A12" s="5"/>
      <c r="B12" s="5"/>
      <c r="C12" s="5"/>
      <c r="D12" s="5" t="s">
        <v>88</v>
      </c>
      <c r="E12" s="5" t="s">
        <v>15</v>
      </c>
    </row>
    <row r="15" spans="1:5">
      <c r="A15" s="4" t="s">
        <v>1223</v>
      </c>
      <c r="B15" s="4"/>
      <c r="C15" s="4"/>
      <c r="D15" s="4"/>
      <c r="E15" s="4"/>
    </row>
    <row r="18" spans="1:5">
      <c r="A18" s="31" t="s">
        <v>1224</v>
      </c>
      <c r="B18" s="32"/>
      <c r="C18" s="32"/>
      <c r="D18" s="32"/>
      <c r="E18" s="32"/>
    </row>
    <row r="19" spans="1:5">
      <c r="A19" s="33" t="s">
        <v>1225</v>
      </c>
      <c r="B19" s="34"/>
      <c r="C19" s="34"/>
      <c r="D19" s="34"/>
      <c r="E19" s="34"/>
    </row>
    <row r="20" spans="1:5">
      <c r="A20" s="35" t="s">
        <v>1304</v>
      </c>
      <c r="B20" s="36">
        <v>9840800</v>
      </c>
      <c r="C20" s="36" t="s">
        <v>967</v>
      </c>
      <c r="D20" s="37">
        <v>44593</v>
      </c>
      <c r="E20" s="38">
        <v>11.709160000000004</v>
      </c>
    </row>
    <row r="21" spans="1:5">
      <c r="A21" s="35" t="s">
        <v>973</v>
      </c>
      <c r="B21" s="36">
        <v>200326239</v>
      </c>
      <c r="C21" s="36" t="s">
        <v>972</v>
      </c>
      <c r="D21" s="37">
        <v>44409</v>
      </c>
      <c r="E21" s="38">
        <v>13.449276599999997</v>
      </c>
    </row>
    <row r="22" spans="1:5">
      <c r="A22" s="35" t="s">
        <v>1305</v>
      </c>
      <c r="B22" s="36">
        <v>29991728</v>
      </c>
      <c r="C22" s="36" t="s">
        <v>972</v>
      </c>
      <c r="D22" s="37">
        <v>44409</v>
      </c>
      <c r="E22" s="38">
        <v>7.8883600000000005</v>
      </c>
    </row>
    <row r="23" spans="1:5">
      <c r="A23" s="7" t="s">
        <v>971</v>
      </c>
      <c r="B23" s="7">
        <v>201502011</v>
      </c>
      <c r="C23" s="36" t="s">
        <v>972</v>
      </c>
      <c r="D23" s="46">
        <v>44836</v>
      </c>
      <c r="E23" s="38">
        <v>90</v>
      </c>
    </row>
    <row r="24" spans="1:5">
      <c r="A24" s="7" t="s">
        <v>958</v>
      </c>
      <c r="B24" s="7">
        <v>29992287</v>
      </c>
      <c r="C24" s="36" t="s">
        <v>959</v>
      </c>
      <c r="D24" s="47">
        <v>45558</v>
      </c>
      <c r="E24" s="38">
        <v>25.770499999999998</v>
      </c>
    </row>
    <row r="25" spans="1:5">
      <c r="A25" s="33" t="s">
        <v>1226</v>
      </c>
      <c r="B25" s="34"/>
      <c r="D25" s="34"/>
      <c r="E25" s="39">
        <f>SUM(E20:E24)</f>
        <v>148.81729659999999</v>
      </c>
    </row>
    <row r="26" spans="1:5">
      <c r="A26" s="33"/>
      <c r="B26" s="34"/>
      <c r="C26" s="34"/>
      <c r="D26" s="34"/>
      <c r="E26" s="34"/>
    </row>
    <row r="27" spans="1:5">
      <c r="A27" s="31" t="s">
        <v>1227</v>
      </c>
      <c r="B27" s="32"/>
      <c r="C27" s="32"/>
      <c r="D27" s="32"/>
      <c r="E27" s="40">
        <f>+E25</f>
        <v>148.81729659999999</v>
      </c>
    </row>
    <row r="28" spans="1:5">
      <c r="A28" s="41"/>
    </row>
    <row r="29" spans="1:5">
      <c r="A29" s="31"/>
      <c r="B29" s="32"/>
      <c r="C29" s="32"/>
      <c r="D29" s="32"/>
      <c r="E29" s="32"/>
    </row>
    <row r="30" spans="1:5">
      <c r="A30" s="31" t="s">
        <v>1228</v>
      </c>
      <c r="B30" s="32"/>
      <c r="C30" s="32"/>
      <c r="D30" s="32"/>
      <c r="E30" s="32"/>
    </row>
    <row r="31" spans="1:5">
      <c r="A31" s="33" t="s">
        <v>1229</v>
      </c>
      <c r="B31" s="34"/>
      <c r="C31" s="34"/>
      <c r="D31" s="34"/>
      <c r="E31" s="34"/>
    </row>
    <row r="32" spans="1:5">
      <c r="A32" s="7" t="s">
        <v>986</v>
      </c>
      <c r="B32" s="7">
        <v>29992320</v>
      </c>
      <c r="C32" s="36" t="s">
        <v>972</v>
      </c>
      <c r="D32" s="48">
        <v>44673</v>
      </c>
      <c r="E32" s="38">
        <v>71.699699999999993</v>
      </c>
    </row>
    <row r="33" spans="1:5">
      <c r="A33" s="33" t="s">
        <v>1230</v>
      </c>
      <c r="B33" s="34"/>
      <c r="C33" s="34"/>
      <c r="D33" s="34"/>
      <c r="E33" s="39">
        <f>SUM(E32:E32)</f>
        <v>71.699699999999993</v>
      </c>
    </row>
    <row r="34" spans="1:5">
      <c r="A34" s="41"/>
    </row>
    <row r="35" spans="1:5">
      <c r="A35" s="31" t="s">
        <v>1231</v>
      </c>
      <c r="B35" s="32"/>
      <c r="C35" s="32"/>
      <c r="D35" s="32"/>
      <c r="E35" s="40">
        <f>+E33</f>
        <v>71.699699999999993</v>
      </c>
    </row>
    <row r="36" spans="1:5">
      <c r="A36" s="41"/>
    </row>
    <row r="37" spans="1:5">
      <c r="A37" s="41"/>
    </row>
    <row r="38" spans="1:5">
      <c r="A38" s="31" t="s">
        <v>1232</v>
      </c>
      <c r="B38" s="32"/>
      <c r="C38" s="32"/>
      <c r="D38" s="32"/>
      <c r="E38" s="40">
        <f>+E35+E27</f>
        <v>220.51699659999997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7"/>
  <sheetViews>
    <sheetView rightToLeft="1" workbookViewId="0">
      <selection activeCell="B6" sqref="B6"/>
    </sheetView>
  </sheetViews>
  <sheetFormatPr defaultColWidth="9.140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8" width="14.7109375" customWidth="1"/>
    <col min="9" max="9" width="16.7109375" customWidth="1"/>
    <col min="10" max="10" width="15.7109375" customWidth="1"/>
    <col min="11" max="11" width="11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82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83</v>
      </c>
      <c r="F11" s="4" t="s">
        <v>84</v>
      </c>
      <c r="G11" s="4" t="s">
        <v>9</v>
      </c>
      <c r="H11" s="4" t="s">
        <v>10</v>
      </c>
      <c r="I11" s="4" t="s">
        <v>11</v>
      </c>
      <c r="J11" s="4" t="s">
        <v>85</v>
      </c>
      <c r="K11" s="4" t="s">
        <v>86</v>
      </c>
      <c r="L11" s="4" t="s">
        <v>12</v>
      </c>
      <c r="M11" s="4" t="s">
        <v>87</v>
      </c>
      <c r="N11" s="4" t="s">
        <v>13</v>
      </c>
    </row>
    <row r="12" spans="1:14">
      <c r="A12" s="5"/>
      <c r="B12" s="5"/>
      <c r="C12" s="5"/>
      <c r="D12" s="5"/>
      <c r="E12" s="5" t="s">
        <v>88</v>
      </c>
      <c r="F12" s="5" t="s">
        <v>89</v>
      </c>
      <c r="G12" s="5"/>
      <c r="H12" s="5" t="s">
        <v>14</v>
      </c>
      <c r="I12" s="5" t="s">
        <v>14</v>
      </c>
      <c r="J12" s="5" t="s">
        <v>90</v>
      </c>
      <c r="K12" s="5" t="s">
        <v>91</v>
      </c>
      <c r="L12" s="5" t="s">
        <v>15</v>
      </c>
      <c r="M12" s="5" t="s">
        <v>14</v>
      </c>
      <c r="N12" s="5" t="s">
        <v>14</v>
      </c>
    </row>
    <row r="15" spans="1:14">
      <c r="A15" s="4" t="s">
        <v>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95</v>
      </c>
      <c r="B20" s="7">
        <v>9590431</v>
      </c>
      <c r="C20" s="7" t="s">
        <v>96</v>
      </c>
      <c r="D20" s="7"/>
      <c r="E20" s="7"/>
      <c r="F20" s="7">
        <v>8.0299999999999994</v>
      </c>
      <c r="G20" s="7" t="s">
        <v>23</v>
      </c>
      <c r="H20" s="7" t="s">
        <v>97</v>
      </c>
      <c r="I20" s="7" t="s">
        <v>98</v>
      </c>
      <c r="J20" s="7">
        <v>37000</v>
      </c>
      <c r="K20" s="7">
        <v>170.7</v>
      </c>
      <c r="L20" s="7">
        <v>63.16</v>
      </c>
      <c r="M20" s="7" t="s">
        <v>44</v>
      </c>
      <c r="N20" s="7" t="s">
        <v>99</v>
      </c>
    </row>
    <row r="21" spans="1:14">
      <c r="A21" s="7" t="s">
        <v>100</v>
      </c>
      <c r="B21" s="7">
        <v>1120583</v>
      </c>
      <c r="C21" s="7" t="s">
        <v>96</v>
      </c>
      <c r="D21" s="7"/>
      <c r="E21" s="7"/>
      <c r="F21" s="7">
        <v>20.440000000000001</v>
      </c>
      <c r="G21" s="7" t="s">
        <v>23</v>
      </c>
      <c r="H21" s="7" t="s">
        <v>101</v>
      </c>
      <c r="I21" s="7" t="s">
        <v>102</v>
      </c>
      <c r="J21" s="7">
        <v>103200</v>
      </c>
      <c r="K21" s="7">
        <v>160.6</v>
      </c>
      <c r="L21" s="7">
        <v>165.74</v>
      </c>
      <c r="M21" s="7" t="s">
        <v>44</v>
      </c>
      <c r="N21" s="7" t="s">
        <v>103</v>
      </c>
    </row>
    <row r="22" spans="1:14">
      <c r="A22" s="7" t="s">
        <v>104</v>
      </c>
      <c r="B22" s="7">
        <v>1097708</v>
      </c>
      <c r="C22" s="7" t="s">
        <v>96</v>
      </c>
      <c r="D22" s="7"/>
      <c r="E22" s="7"/>
      <c r="F22" s="7">
        <v>16.04</v>
      </c>
      <c r="G22" s="7" t="s">
        <v>23</v>
      </c>
      <c r="H22" s="7" t="s">
        <v>97</v>
      </c>
      <c r="I22" s="7" t="s">
        <v>105</v>
      </c>
      <c r="J22" s="7">
        <v>159000</v>
      </c>
      <c r="K22" s="7">
        <v>204.05</v>
      </c>
      <c r="L22" s="7">
        <v>324.44</v>
      </c>
      <c r="M22" s="7" t="s">
        <v>44</v>
      </c>
      <c r="N22" s="7" t="s">
        <v>106</v>
      </c>
    </row>
    <row r="23" spans="1:14">
      <c r="A23" s="7" t="s">
        <v>107</v>
      </c>
      <c r="B23" s="7">
        <v>1128081</v>
      </c>
      <c r="C23" s="7" t="s">
        <v>96</v>
      </c>
      <c r="D23" s="7"/>
      <c r="E23" s="7"/>
      <c r="F23" s="7">
        <v>7.89</v>
      </c>
      <c r="G23" s="7" t="s">
        <v>23</v>
      </c>
      <c r="H23" s="7" t="s">
        <v>108</v>
      </c>
      <c r="I23" s="7" t="s">
        <v>109</v>
      </c>
      <c r="J23" s="7">
        <v>1431479</v>
      </c>
      <c r="K23" s="7">
        <v>117.01</v>
      </c>
      <c r="L23" s="7" t="s">
        <v>110</v>
      </c>
      <c r="M23" s="7" t="s">
        <v>57</v>
      </c>
      <c r="N23" s="7" t="s">
        <v>111</v>
      </c>
    </row>
    <row r="24" spans="1:14">
      <c r="A24" s="6" t="s">
        <v>112</v>
      </c>
      <c r="B24" s="6"/>
      <c r="C24" s="6"/>
      <c r="D24" s="6"/>
      <c r="E24" s="6"/>
      <c r="F24" s="6">
        <v>10.01</v>
      </c>
      <c r="G24" s="6"/>
      <c r="H24" s="6"/>
      <c r="I24" s="6" t="s">
        <v>113</v>
      </c>
      <c r="J24" s="6" t="s">
        <v>114</v>
      </c>
      <c r="K24" s="6"/>
      <c r="L24" s="6" t="s">
        <v>115</v>
      </c>
      <c r="M24" s="6"/>
      <c r="N24" s="6" t="s">
        <v>116</v>
      </c>
    </row>
    <row r="26" spans="1:14">
      <c r="A26" s="6" t="s">
        <v>117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118</v>
      </c>
      <c r="B27" s="7">
        <v>8151110</v>
      </c>
      <c r="C27" s="7" t="s">
        <v>96</v>
      </c>
      <c r="D27" s="7"/>
      <c r="E27" s="7"/>
      <c r="F27" s="7">
        <v>0.6</v>
      </c>
      <c r="G27" s="7" t="s">
        <v>23</v>
      </c>
      <c r="H27" s="7">
        <v>0</v>
      </c>
      <c r="I27" s="7" t="s">
        <v>119</v>
      </c>
      <c r="J27" s="7">
        <v>162467</v>
      </c>
      <c r="K27" s="7">
        <v>99.95</v>
      </c>
      <c r="L27" s="7">
        <v>162.38999999999999</v>
      </c>
      <c r="M27" s="7" t="s">
        <v>44</v>
      </c>
      <c r="N27" s="7" t="s">
        <v>102</v>
      </c>
    </row>
    <row r="28" spans="1:14">
      <c r="A28" s="7" t="s">
        <v>120</v>
      </c>
      <c r="B28" s="7">
        <v>8150815</v>
      </c>
      <c r="C28" s="7" t="s">
        <v>96</v>
      </c>
      <c r="D28" s="7"/>
      <c r="E28" s="7"/>
      <c r="F28" s="7">
        <v>0.35</v>
      </c>
      <c r="G28" s="7" t="s">
        <v>23</v>
      </c>
      <c r="H28" s="7">
        <v>0</v>
      </c>
      <c r="I28" s="7" t="s">
        <v>121</v>
      </c>
      <c r="J28" s="7">
        <v>645000</v>
      </c>
      <c r="K28" s="7">
        <v>99.98</v>
      </c>
      <c r="L28" s="7">
        <v>644.87</v>
      </c>
      <c r="M28" s="7" t="s">
        <v>57</v>
      </c>
      <c r="N28" s="7" t="s">
        <v>122</v>
      </c>
    </row>
    <row r="29" spans="1:14">
      <c r="A29" s="7" t="s">
        <v>123</v>
      </c>
      <c r="B29" s="7">
        <v>8150914</v>
      </c>
      <c r="C29" s="7" t="s">
        <v>96</v>
      </c>
      <c r="D29" s="7"/>
      <c r="E29" s="7"/>
      <c r="F29" s="7">
        <v>0.42</v>
      </c>
      <c r="G29" s="7" t="s">
        <v>23</v>
      </c>
      <c r="H29" s="44">
        <v>0</v>
      </c>
      <c r="I29" s="7" t="s">
        <v>124</v>
      </c>
      <c r="J29" s="7">
        <v>84175</v>
      </c>
      <c r="K29" s="7">
        <v>99.96</v>
      </c>
      <c r="L29" s="7">
        <v>84.14</v>
      </c>
      <c r="M29" s="7" t="s">
        <v>44</v>
      </c>
      <c r="N29" s="7" t="s">
        <v>125</v>
      </c>
    </row>
    <row r="30" spans="1:14">
      <c r="A30" s="7" t="s">
        <v>126</v>
      </c>
      <c r="B30" s="7">
        <v>8151011</v>
      </c>
      <c r="C30" s="7" t="s">
        <v>96</v>
      </c>
      <c r="D30" s="7"/>
      <c r="E30" s="7"/>
      <c r="F30" s="7">
        <v>0.52</v>
      </c>
      <c r="G30" s="7" t="s">
        <v>23</v>
      </c>
      <c r="H30" s="44">
        <v>0</v>
      </c>
      <c r="I30" s="7" t="s">
        <v>127</v>
      </c>
      <c r="J30" s="7">
        <v>504457</v>
      </c>
      <c r="K30" s="7">
        <v>99.95</v>
      </c>
      <c r="L30" s="7">
        <v>504.2</v>
      </c>
      <c r="M30" s="7" t="s">
        <v>57</v>
      </c>
      <c r="N30" s="7" t="s">
        <v>128</v>
      </c>
    </row>
    <row r="31" spans="1:14">
      <c r="A31" s="7" t="s">
        <v>129</v>
      </c>
      <c r="B31" s="7">
        <v>8160111</v>
      </c>
      <c r="C31" s="7" t="s">
        <v>96</v>
      </c>
      <c r="D31" s="7"/>
      <c r="E31" s="7"/>
      <c r="F31" s="7">
        <v>0.77</v>
      </c>
      <c r="G31" s="7" t="s">
        <v>23</v>
      </c>
      <c r="H31" s="44">
        <v>0</v>
      </c>
      <c r="I31" s="7" t="s">
        <v>124</v>
      </c>
      <c r="J31" s="7">
        <v>100000</v>
      </c>
      <c r="K31" s="7">
        <v>99.93</v>
      </c>
      <c r="L31" s="7">
        <v>99.93</v>
      </c>
      <c r="M31" s="7" t="s">
        <v>44</v>
      </c>
      <c r="N31" s="7" t="s">
        <v>130</v>
      </c>
    </row>
    <row r="32" spans="1:14">
      <c r="A32" s="7" t="s">
        <v>131</v>
      </c>
      <c r="B32" s="7">
        <v>8151219</v>
      </c>
      <c r="C32" s="7" t="s">
        <v>96</v>
      </c>
      <c r="D32" s="7"/>
      <c r="E32" s="7"/>
      <c r="F32" s="7">
        <v>0.67</v>
      </c>
      <c r="G32" s="7" t="s">
        <v>23</v>
      </c>
      <c r="H32" s="44">
        <v>0</v>
      </c>
      <c r="I32" s="7" t="s">
        <v>127</v>
      </c>
      <c r="J32" s="7">
        <v>397714</v>
      </c>
      <c r="K32" s="7">
        <v>99.93</v>
      </c>
      <c r="L32" s="7">
        <v>397.44</v>
      </c>
      <c r="M32" s="7" t="s">
        <v>44</v>
      </c>
      <c r="N32" s="7" t="s">
        <v>132</v>
      </c>
    </row>
    <row r="33" spans="1:14">
      <c r="A33" s="7" t="s">
        <v>133</v>
      </c>
      <c r="B33" s="7">
        <v>8160210</v>
      </c>
      <c r="C33" s="7" t="s">
        <v>96</v>
      </c>
      <c r="D33" s="7"/>
      <c r="E33" s="7"/>
      <c r="F33" s="7">
        <v>0.85</v>
      </c>
      <c r="G33" s="7" t="s">
        <v>23</v>
      </c>
      <c r="H33" s="44">
        <v>0</v>
      </c>
      <c r="I33" s="7" t="s">
        <v>124</v>
      </c>
      <c r="J33" s="7">
        <v>122244</v>
      </c>
      <c r="K33" s="7">
        <v>99.92</v>
      </c>
      <c r="L33" s="7">
        <v>122.15</v>
      </c>
      <c r="M33" s="7" t="s">
        <v>44</v>
      </c>
      <c r="N33" s="7" t="s">
        <v>134</v>
      </c>
    </row>
    <row r="34" spans="1:14">
      <c r="A34" s="7" t="s">
        <v>135</v>
      </c>
      <c r="B34" s="7">
        <v>8160319</v>
      </c>
      <c r="C34" s="7" t="s">
        <v>96</v>
      </c>
      <c r="D34" s="7"/>
      <c r="E34" s="7"/>
      <c r="F34" s="7">
        <v>0.92</v>
      </c>
      <c r="G34" s="7" t="s">
        <v>23</v>
      </c>
      <c r="H34" s="44">
        <v>0</v>
      </c>
      <c r="I34" s="7" t="s">
        <v>124</v>
      </c>
      <c r="J34" s="7">
        <v>74000</v>
      </c>
      <c r="K34" s="7">
        <v>99.92</v>
      </c>
      <c r="L34" s="7">
        <v>73.94</v>
      </c>
      <c r="M34" s="7" t="s">
        <v>44</v>
      </c>
      <c r="N34" s="7" t="s">
        <v>136</v>
      </c>
    </row>
    <row r="35" spans="1:14">
      <c r="A35" s="7" t="s">
        <v>137</v>
      </c>
      <c r="B35" s="7">
        <v>8150724</v>
      </c>
      <c r="C35" s="7" t="s">
        <v>96</v>
      </c>
      <c r="D35" s="7"/>
      <c r="E35" s="7"/>
      <c r="F35" s="7">
        <v>0.27</v>
      </c>
      <c r="G35" s="7" t="s">
        <v>23</v>
      </c>
      <c r="H35" s="44">
        <v>0</v>
      </c>
      <c r="I35" s="7" t="s">
        <v>138</v>
      </c>
      <c r="J35" s="7">
        <v>496538</v>
      </c>
      <c r="K35" s="7">
        <v>99.98</v>
      </c>
      <c r="L35" s="7">
        <v>496.44</v>
      </c>
      <c r="M35" s="7" t="s">
        <v>44</v>
      </c>
      <c r="N35" s="7" t="s">
        <v>139</v>
      </c>
    </row>
    <row r="36" spans="1:14">
      <c r="A36" s="7" t="s">
        <v>140</v>
      </c>
      <c r="B36" s="7">
        <v>1125400</v>
      </c>
      <c r="C36" s="7" t="s">
        <v>96</v>
      </c>
      <c r="D36" s="7"/>
      <c r="E36" s="7"/>
      <c r="F36" s="7">
        <v>17.02</v>
      </c>
      <c r="G36" s="7" t="s">
        <v>23</v>
      </c>
      <c r="H36" s="7" t="s">
        <v>141</v>
      </c>
      <c r="I36" s="7" t="s">
        <v>142</v>
      </c>
      <c r="J36" s="7">
        <v>633800</v>
      </c>
      <c r="K36" s="7">
        <v>158.22</v>
      </c>
      <c r="L36" s="7" t="s">
        <v>143</v>
      </c>
      <c r="M36" s="7" t="s">
        <v>57</v>
      </c>
      <c r="N36" s="7" t="s">
        <v>144</v>
      </c>
    </row>
    <row r="37" spans="1:14">
      <c r="A37" s="7" t="s">
        <v>145</v>
      </c>
      <c r="B37" s="7">
        <v>1101575</v>
      </c>
      <c r="C37" s="7" t="s">
        <v>96</v>
      </c>
      <c r="D37" s="7"/>
      <c r="E37" s="7"/>
      <c r="F37" s="7">
        <v>1.87</v>
      </c>
      <c r="G37" s="7" t="s">
        <v>23</v>
      </c>
      <c r="H37" s="7" t="s">
        <v>141</v>
      </c>
      <c r="I37" s="7" t="s">
        <v>146</v>
      </c>
      <c r="J37" s="7">
        <v>115000</v>
      </c>
      <c r="K37" s="7">
        <v>110.68</v>
      </c>
      <c r="L37" s="7">
        <v>127.28</v>
      </c>
      <c r="M37" s="7" t="s">
        <v>44</v>
      </c>
      <c r="N37" s="7" t="s">
        <v>147</v>
      </c>
    </row>
    <row r="38" spans="1:14">
      <c r="A38" s="7" t="s">
        <v>148</v>
      </c>
      <c r="B38" s="7">
        <v>1127166</v>
      </c>
      <c r="C38" s="7" t="s">
        <v>96</v>
      </c>
      <c r="D38" s="7"/>
      <c r="E38" s="7"/>
      <c r="F38" s="7">
        <v>1.1499999999999999</v>
      </c>
      <c r="G38" s="7" t="s">
        <v>23</v>
      </c>
      <c r="H38" s="7" t="s">
        <v>149</v>
      </c>
      <c r="I38" s="7" t="s">
        <v>124</v>
      </c>
      <c r="J38" s="7">
        <v>1038112</v>
      </c>
      <c r="K38" s="7">
        <v>104.91</v>
      </c>
      <c r="L38" s="7" t="s">
        <v>150</v>
      </c>
      <c r="M38" s="7" t="s">
        <v>57</v>
      </c>
      <c r="N38" s="7" t="s">
        <v>151</v>
      </c>
    </row>
    <row r="39" spans="1:14">
      <c r="A39" s="7" t="s">
        <v>152</v>
      </c>
      <c r="B39" s="7">
        <v>1122019</v>
      </c>
      <c r="C39" s="7" t="s">
        <v>96</v>
      </c>
      <c r="D39" s="7"/>
      <c r="E39" s="7"/>
      <c r="F39" s="7">
        <v>1.38</v>
      </c>
      <c r="G39" s="7" t="s">
        <v>23</v>
      </c>
      <c r="H39" s="7" t="s">
        <v>153</v>
      </c>
      <c r="I39" s="7" t="s">
        <v>127</v>
      </c>
      <c r="J39" s="7">
        <v>2362294</v>
      </c>
      <c r="K39" s="7">
        <v>108.36</v>
      </c>
      <c r="L39" s="7" t="s">
        <v>154</v>
      </c>
      <c r="M39" s="7" t="s">
        <v>57</v>
      </c>
      <c r="N39" s="7" t="s">
        <v>155</v>
      </c>
    </row>
    <row r="40" spans="1:14">
      <c r="A40" s="7" t="s">
        <v>156</v>
      </c>
      <c r="B40" s="7">
        <v>9268335</v>
      </c>
      <c r="C40" s="7" t="s">
        <v>96</v>
      </c>
      <c r="D40" s="7"/>
      <c r="E40" s="7"/>
      <c r="F40" s="7">
        <v>0.84</v>
      </c>
      <c r="G40" s="7" t="s">
        <v>23</v>
      </c>
      <c r="H40" s="7" t="s">
        <v>157</v>
      </c>
      <c r="I40" s="7" t="s">
        <v>119</v>
      </c>
      <c r="J40" s="7">
        <v>869686</v>
      </c>
      <c r="K40" s="7">
        <v>106.45</v>
      </c>
      <c r="L40" s="7">
        <v>925.78</v>
      </c>
      <c r="M40" s="7" t="s">
        <v>57</v>
      </c>
      <c r="N40" s="7" t="s">
        <v>158</v>
      </c>
    </row>
    <row r="41" spans="1:14">
      <c r="A41" s="6" t="s">
        <v>159</v>
      </c>
      <c r="B41" s="6"/>
      <c r="C41" s="6"/>
      <c r="D41" s="6"/>
      <c r="E41" s="6"/>
      <c r="F41" s="6">
        <v>2.91</v>
      </c>
      <c r="G41" s="6"/>
      <c r="H41" s="6"/>
      <c r="I41" s="6" t="s">
        <v>160</v>
      </c>
      <c r="J41" s="6" t="s">
        <v>161</v>
      </c>
      <c r="K41" s="6"/>
      <c r="L41" s="6" t="s">
        <v>162</v>
      </c>
      <c r="M41" s="6"/>
      <c r="N41" s="6" t="s">
        <v>163</v>
      </c>
    </row>
    <row r="43" spans="1:14">
      <c r="A43" s="6" t="s">
        <v>164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>
      <c r="A44" s="6" t="s">
        <v>165</v>
      </c>
      <c r="B44" s="6"/>
      <c r="C44" s="6"/>
      <c r="D44" s="6"/>
      <c r="E44" s="6"/>
      <c r="F44" s="6"/>
      <c r="G44" s="6"/>
      <c r="H44" s="6"/>
      <c r="I44" s="6"/>
      <c r="J44" s="6" t="s">
        <v>43</v>
      </c>
      <c r="K44" s="6"/>
      <c r="L44" s="6" t="s">
        <v>43</v>
      </c>
      <c r="M44" s="6"/>
      <c r="N44" s="6" t="s">
        <v>44</v>
      </c>
    </row>
    <row r="46" spans="1:14">
      <c r="A46" s="4" t="s">
        <v>166</v>
      </c>
      <c r="B46" s="4"/>
      <c r="C46" s="4"/>
      <c r="D46" s="4"/>
      <c r="E46" s="4"/>
      <c r="F46" s="4">
        <v>4.42</v>
      </c>
      <c r="G46" s="4"/>
      <c r="H46" s="4"/>
      <c r="I46" s="4" t="s">
        <v>167</v>
      </c>
      <c r="J46" s="4" t="s">
        <v>168</v>
      </c>
      <c r="K46" s="4"/>
      <c r="L46" s="4" t="s">
        <v>169</v>
      </c>
      <c r="M46" s="4"/>
      <c r="N46" s="4" t="s">
        <v>170</v>
      </c>
    </row>
    <row r="49" spans="1:14">
      <c r="A49" s="4" t="s">
        <v>171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6" t="s">
        <v>172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>
      <c r="A51" s="6" t="s">
        <v>173</v>
      </c>
      <c r="B51" s="6"/>
      <c r="C51" s="6"/>
      <c r="D51" s="6"/>
      <c r="E51" s="6"/>
      <c r="F51" s="6"/>
      <c r="G51" s="6"/>
      <c r="H51" s="6"/>
      <c r="I51" s="6"/>
      <c r="J51" s="6" t="s">
        <v>43</v>
      </c>
      <c r="K51" s="6"/>
      <c r="L51" s="6" t="s">
        <v>43</v>
      </c>
      <c r="M51" s="6"/>
      <c r="N51" s="6" t="s">
        <v>44</v>
      </c>
    </row>
    <row r="53" spans="1:14">
      <c r="A53" s="6" t="s">
        <v>174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>
      <c r="A54" s="7" t="s">
        <v>175</v>
      </c>
      <c r="B54" s="7" t="s">
        <v>176</v>
      </c>
      <c r="C54" s="7" t="s">
        <v>177</v>
      </c>
      <c r="D54" s="7" t="s">
        <v>178</v>
      </c>
      <c r="E54" s="7"/>
      <c r="F54" s="7">
        <v>9.36</v>
      </c>
      <c r="G54" s="7" t="s">
        <v>53</v>
      </c>
      <c r="H54" s="7" t="s">
        <v>179</v>
      </c>
      <c r="I54" s="7" t="s">
        <v>180</v>
      </c>
      <c r="J54" s="7">
        <v>1038.4000000000001</v>
      </c>
      <c r="K54" s="7">
        <v>12980.9</v>
      </c>
      <c r="L54" s="7">
        <v>134.82</v>
      </c>
      <c r="M54" s="7" t="s">
        <v>44</v>
      </c>
      <c r="N54" s="7" t="s">
        <v>181</v>
      </c>
    </row>
    <row r="55" spans="1:14">
      <c r="A55" s="6" t="s">
        <v>182</v>
      </c>
      <c r="B55" s="6"/>
      <c r="C55" s="6"/>
      <c r="D55" s="6"/>
      <c r="E55" s="6"/>
      <c r="F55" s="6">
        <v>9.36</v>
      </c>
      <c r="G55" s="6"/>
      <c r="H55" s="6"/>
      <c r="I55" s="6" t="s">
        <v>180</v>
      </c>
      <c r="J55" s="6" t="s">
        <v>183</v>
      </c>
      <c r="K55" s="6"/>
      <c r="L55" s="6">
        <v>134.82</v>
      </c>
      <c r="M55" s="6"/>
      <c r="N55" s="6" t="s">
        <v>181</v>
      </c>
    </row>
    <row r="57" spans="1:14">
      <c r="A57" s="4" t="s">
        <v>184</v>
      </c>
      <c r="B57" s="4"/>
      <c r="C57" s="4"/>
      <c r="D57" s="4"/>
      <c r="E57" s="4"/>
      <c r="F57" s="4">
        <v>9.36</v>
      </c>
      <c r="G57" s="4"/>
      <c r="H57" s="4"/>
      <c r="I57" s="4" t="s">
        <v>180</v>
      </c>
      <c r="J57" s="4" t="s">
        <v>183</v>
      </c>
      <c r="K57" s="4"/>
      <c r="L57" s="4">
        <v>134.82</v>
      </c>
      <c r="M57" s="4"/>
      <c r="N57" s="4" t="s">
        <v>181</v>
      </c>
    </row>
    <row r="60" spans="1:14">
      <c r="A60" s="4" t="s">
        <v>185</v>
      </c>
      <c r="B60" s="4"/>
      <c r="C60" s="4"/>
      <c r="D60" s="4"/>
      <c r="E60" s="4"/>
      <c r="F60" s="4">
        <v>4.4800000000000004</v>
      </c>
      <c r="G60" s="4"/>
      <c r="H60" s="4"/>
      <c r="I60" s="4" t="s">
        <v>186</v>
      </c>
      <c r="J60" s="4" t="s">
        <v>187</v>
      </c>
      <c r="K60" s="4"/>
      <c r="L60" s="4" t="s">
        <v>188</v>
      </c>
      <c r="M60" s="4"/>
      <c r="N60" s="4" t="s">
        <v>189</v>
      </c>
    </row>
    <row r="63" spans="1:14">
      <c r="A63" s="7" t="s">
        <v>80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7" spans="1:1">
      <c r="A67" s="2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191</v>
      </c>
      <c r="E11" s="4" t="s">
        <v>7</v>
      </c>
      <c r="F11" s="4" t="s">
        <v>8</v>
      </c>
      <c r="G11" s="4" t="s">
        <v>83</v>
      </c>
      <c r="H11" s="4" t="s">
        <v>84</v>
      </c>
      <c r="I11" s="4" t="s">
        <v>9</v>
      </c>
      <c r="J11" s="4" t="s">
        <v>10</v>
      </c>
      <c r="K11" s="4" t="s">
        <v>11</v>
      </c>
      <c r="L11" s="4" t="s">
        <v>85</v>
      </c>
      <c r="M11" s="4" t="s">
        <v>86</v>
      </c>
      <c r="N11" s="4" t="s">
        <v>12</v>
      </c>
      <c r="O11" s="4" t="s">
        <v>87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88</v>
      </c>
      <c r="H12" s="5" t="s">
        <v>89</v>
      </c>
      <c r="I12" s="5"/>
      <c r="J12" s="5" t="s">
        <v>14</v>
      </c>
      <c r="K12" s="5" t="s">
        <v>14</v>
      </c>
      <c r="L12" s="5" t="s">
        <v>90</v>
      </c>
      <c r="M12" s="5" t="s">
        <v>91</v>
      </c>
      <c r="N12" s="5" t="s">
        <v>15</v>
      </c>
      <c r="O12" s="5" t="s">
        <v>14</v>
      </c>
      <c r="P12" s="5" t="s">
        <v>14</v>
      </c>
    </row>
    <row r="15" spans="1:16">
      <c r="A15" s="4" t="s">
        <v>192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195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43</v>
      </c>
      <c r="M20" s="6"/>
      <c r="N20" s="6" t="s">
        <v>43</v>
      </c>
      <c r="O20" s="6"/>
      <c r="P20" s="6" t="s">
        <v>44</v>
      </c>
    </row>
    <row r="22" spans="1:16">
      <c r="A22" s="6" t="s">
        <v>196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197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43</v>
      </c>
      <c r="M23" s="6"/>
      <c r="N23" s="6" t="s">
        <v>43</v>
      </c>
      <c r="O23" s="6"/>
      <c r="P23" s="6" t="s">
        <v>44</v>
      </c>
    </row>
    <row r="25" spans="1:16">
      <c r="A25" s="6" t="s">
        <v>198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43</v>
      </c>
      <c r="M26" s="6"/>
      <c r="N26" s="6" t="s">
        <v>43</v>
      </c>
      <c r="O26" s="6"/>
      <c r="P26" s="6" t="s">
        <v>44</v>
      </c>
    </row>
    <row r="28" spans="1:16">
      <c r="A28" s="6" t="s">
        <v>200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201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43</v>
      </c>
      <c r="M29" s="6"/>
      <c r="N29" s="6" t="s">
        <v>43</v>
      </c>
      <c r="O29" s="6"/>
      <c r="P29" s="6" t="s">
        <v>44</v>
      </c>
    </row>
    <row r="31" spans="1:16">
      <c r="A31" s="4" t="s">
        <v>202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43</v>
      </c>
      <c r="M31" s="4"/>
      <c r="N31" s="4" t="s">
        <v>43</v>
      </c>
      <c r="O31" s="4"/>
      <c r="P31" s="4" t="s">
        <v>44</v>
      </c>
    </row>
    <row r="34" spans="1:16">
      <c r="A34" s="4" t="s">
        <v>203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204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205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43</v>
      </c>
      <c r="M36" s="6"/>
      <c r="N36" s="6" t="s">
        <v>43</v>
      </c>
      <c r="O36" s="6"/>
      <c r="P36" s="6" t="s">
        <v>44</v>
      </c>
    </row>
    <row r="38" spans="1:16">
      <c r="A38" s="6" t="s">
        <v>206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207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43</v>
      </c>
      <c r="M39" s="6"/>
      <c r="N39" s="6" t="s">
        <v>43</v>
      </c>
      <c r="O39" s="6"/>
      <c r="P39" s="6" t="s">
        <v>44</v>
      </c>
    </row>
    <row r="41" spans="1:16">
      <c r="A41" s="4" t="s">
        <v>208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43</v>
      </c>
      <c r="M41" s="4"/>
      <c r="N41" s="4" t="s">
        <v>43</v>
      </c>
      <c r="O41" s="4"/>
      <c r="P41" s="4" t="s">
        <v>44</v>
      </c>
    </row>
    <row r="44" spans="1:16">
      <c r="A44" s="4" t="s">
        <v>209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43</v>
      </c>
      <c r="M44" s="4"/>
      <c r="N44" s="4" t="s">
        <v>43</v>
      </c>
      <c r="O44" s="4"/>
      <c r="P44" s="4" t="s">
        <v>44</v>
      </c>
    </row>
    <row r="47" spans="1:16">
      <c r="A47" s="7" t="s">
        <v>80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0"/>
  <sheetViews>
    <sheetView rightToLeft="1" topLeftCell="A9" zoomScaleNormal="100" workbookViewId="0">
      <selection activeCell="F41" sqref="F41"/>
    </sheetView>
  </sheetViews>
  <sheetFormatPr defaultColWidth="9.140625" defaultRowHeight="12.75"/>
  <cols>
    <col min="1" max="1" width="52.7109375" customWidth="1"/>
    <col min="2" max="2" width="15.7109375" customWidth="1"/>
    <col min="3" max="3" width="34.7109375" customWidth="1"/>
    <col min="4" max="4" width="46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191</v>
      </c>
      <c r="E11" s="4" t="s">
        <v>7</v>
      </c>
      <c r="F11" s="4" t="s">
        <v>8</v>
      </c>
      <c r="G11" s="4" t="s">
        <v>83</v>
      </c>
      <c r="H11" s="4" t="s">
        <v>84</v>
      </c>
      <c r="I11" s="4" t="s">
        <v>9</v>
      </c>
      <c r="J11" s="4" t="s">
        <v>10</v>
      </c>
      <c r="K11" s="4" t="s">
        <v>11</v>
      </c>
      <c r="L11" s="4" t="s">
        <v>85</v>
      </c>
      <c r="M11" s="4" t="s">
        <v>86</v>
      </c>
      <c r="N11" s="4" t="s">
        <v>12</v>
      </c>
      <c r="O11" s="4" t="s">
        <v>87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88</v>
      </c>
      <c r="H12" s="5" t="s">
        <v>89</v>
      </c>
      <c r="I12" s="5"/>
      <c r="J12" s="5" t="s">
        <v>14</v>
      </c>
      <c r="K12" s="5" t="s">
        <v>14</v>
      </c>
      <c r="L12" s="5" t="s">
        <v>90</v>
      </c>
      <c r="M12" s="5" t="s">
        <v>91</v>
      </c>
      <c r="N12" s="5" t="s">
        <v>15</v>
      </c>
      <c r="O12" s="5" t="s">
        <v>14</v>
      </c>
      <c r="P12" s="5" t="s">
        <v>14</v>
      </c>
    </row>
    <row r="15" spans="1:16">
      <c r="A15" s="4" t="s">
        <v>211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212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213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214</v>
      </c>
      <c r="B20" s="7">
        <v>2310142</v>
      </c>
      <c r="C20" s="7" t="s">
        <v>215</v>
      </c>
      <c r="D20" s="7" t="s">
        <v>216</v>
      </c>
      <c r="E20" s="7" t="s">
        <v>217</v>
      </c>
      <c r="F20" s="7" t="s">
        <v>218</v>
      </c>
      <c r="G20" s="7"/>
      <c r="H20" s="7">
        <v>3.42</v>
      </c>
      <c r="I20" s="7" t="s">
        <v>23</v>
      </c>
      <c r="J20" s="7" t="s">
        <v>219</v>
      </c>
      <c r="K20" s="7" t="s">
        <v>220</v>
      </c>
      <c r="L20" s="7">
        <v>156000</v>
      </c>
      <c r="M20" s="7">
        <v>100.23</v>
      </c>
      <c r="N20" s="7">
        <v>156.36000000000001</v>
      </c>
      <c r="O20" s="7" t="s">
        <v>57</v>
      </c>
      <c r="P20" s="7" t="s">
        <v>221</v>
      </c>
    </row>
    <row r="21" spans="1:16">
      <c r="A21" s="7" t="s">
        <v>222</v>
      </c>
      <c r="B21" s="7">
        <v>2310092</v>
      </c>
      <c r="C21" s="7" t="s">
        <v>215</v>
      </c>
      <c r="D21" s="7" t="s">
        <v>216</v>
      </c>
      <c r="E21" s="7" t="s">
        <v>217</v>
      </c>
      <c r="F21" s="7" t="s">
        <v>218</v>
      </c>
      <c r="G21" s="7"/>
      <c r="H21" s="7">
        <v>1.01</v>
      </c>
      <c r="I21" s="7" t="s">
        <v>23</v>
      </c>
      <c r="J21" s="7" t="s">
        <v>223</v>
      </c>
      <c r="K21" s="7" t="s">
        <v>224</v>
      </c>
      <c r="L21" s="7">
        <v>400931</v>
      </c>
      <c r="M21" s="7">
        <v>108.9</v>
      </c>
      <c r="N21" s="7">
        <v>436.61</v>
      </c>
      <c r="O21" s="7" t="s">
        <v>225</v>
      </c>
      <c r="P21" s="7" t="s">
        <v>226</v>
      </c>
    </row>
    <row r="22" spans="1:16">
      <c r="A22" s="7" t="s">
        <v>227</v>
      </c>
      <c r="B22" s="7">
        <v>1940360</v>
      </c>
      <c r="C22" s="7" t="s">
        <v>228</v>
      </c>
      <c r="D22" s="7" t="s">
        <v>216</v>
      </c>
      <c r="E22" s="7" t="s">
        <v>217</v>
      </c>
      <c r="F22" s="7" t="s">
        <v>229</v>
      </c>
      <c r="G22" s="7"/>
      <c r="H22" s="7">
        <v>0.14000000000000001</v>
      </c>
      <c r="I22" s="7" t="s">
        <v>23</v>
      </c>
      <c r="J22" s="7" t="s">
        <v>230</v>
      </c>
      <c r="K22" s="7" t="s">
        <v>231</v>
      </c>
      <c r="L22" s="7">
        <v>50250</v>
      </c>
      <c r="M22" s="7">
        <v>127.45</v>
      </c>
      <c r="N22" s="7">
        <v>64.040000000000006</v>
      </c>
      <c r="O22" s="7" t="s">
        <v>44</v>
      </c>
      <c r="P22" s="7" t="s">
        <v>232</v>
      </c>
    </row>
    <row r="23" spans="1:16">
      <c r="A23" s="7" t="s">
        <v>233</v>
      </c>
      <c r="B23" s="7">
        <v>1940568</v>
      </c>
      <c r="C23" s="7" t="s">
        <v>228</v>
      </c>
      <c r="D23" s="7" t="s">
        <v>216</v>
      </c>
      <c r="E23" s="7" t="s">
        <v>217</v>
      </c>
      <c r="F23" s="7" t="s">
        <v>229</v>
      </c>
      <c r="G23" s="7"/>
      <c r="H23" s="7">
        <v>4.32</v>
      </c>
      <c r="I23" s="7" t="s">
        <v>23</v>
      </c>
      <c r="J23" s="7" t="s">
        <v>234</v>
      </c>
      <c r="K23" s="7" t="s">
        <v>113</v>
      </c>
      <c r="L23" s="7">
        <v>195000</v>
      </c>
      <c r="M23" s="7">
        <v>105.81</v>
      </c>
      <c r="N23" s="7">
        <v>206.33</v>
      </c>
      <c r="O23" s="7" t="s">
        <v>57</v>
      </c>
      <c r="P23" s="7" t="s">
        <v>235</v>
      </c>
    </row>
    <row r="24" spans="1:16">
      <c r="A24" s="7" t="s">
        <v>236</v>
      </c>
      <c r="B24" s="7">
        <v>1135177</v>
      </c>
      <c r="C24" s="7" t="s">
        <v>237</v>
      </c>
      <c r="D24" s="7" t="s">
        <v>216</v>
      </c>
      <c r="E24" s="7" t="s">
        <v>22</v>
      </c>
      <c r="F24" s="7" t="s">
        <v>229</v>
      </c>
      <c r="G24" s="7"/>
      <c r="H24" s="7">
        <v>4.93</v>
      </c>
      <c r="I24" s="7" t="s">
        <v>23</v>
      </c>
      <c r="J24" s="7" t="s">
        <v>238</v>
      </c>
      <c r="K24" s="7" t="s">
        <v>127</v>
      </c>
      <c r="L24" s="7">
        <v>42000</v>
      </c>
      <c r="M24" s="7">
        <v>103.5</v>
      </c>
      <c r="N24" s="7">
        <v>43.47</v>
      </c>
      <c r="O24" s="7" t="s">
        <v>57</v>
      </c>
      <c r="P24" s="7" t="s">
        <v>239</v>
      </c>
    </row>
    <row r="25" spans="1:16">
      <c r="A25" s="7" t="s">
        <v>240</v>
      </c>
      <c r="B25" s="7">
        <v>6040224</v>
      </c>
      <c r="C25" s="7" t="s">
        <v>241</v>
      </c>
      <c r="D25" s="7" t="s">
        <v>216</v>
      </c>
      <c r="E25" s="7" t="s">
        <v>22</v>
      </c>
      <c r="F25" s="7" t="s">
        <v>229</v>
      </c>
      <c r="G25" s="7"/>
      <c r="H25" s="7">
        <v>0.97</v>
      </c>
      <c r="I25" s="7" t="s">
        <v>23</v>
      </c>
      <c r="J25" s="7" t="s">
        <v>242</v>
      </c>
      <c r="K25" s="7" t="s">
        <v>243</v>
      </c>
      <c r="L25" s="7">
        <v>51438.879999999997</v>
      </c>
      <c r="M25" s="7">
        <v>124.56</v>
      </c>
      <c r="N25" s="7">
        <v>64.069999999999993</v>
      </c>
      <c r="O25" s="7" t="s">
        <v>57</v>
      </c>
      <c r="P25" s="7" t="s">
        <v>232</v>
      </c>
    </row>
    <row r="26" spans="1:16">
      <c r="A26" s="7" t="s">
        <v>244</v>
      </c>
      <c r="B26" s="7">
        <v>1940386</v>
      </c>
      <c r="C26" s="7" t="s">
        <v>228</v>
      </c>
      <c r="D26" s="7" t="s">
        <v>216</v>
      </c>
      <c r="E26" s="7" t="s">
        <v>22</v>
      </c>
      <c r="F26" s="7" t="s">
        <v>229</v>
      </c>
      <c r="G26" s="7"/>
      <c r="H26" s="7">
        <v>1.69</v>
      </c>
      <c r="I26" s="7" t="s">
        <v>23</v>
      </c>
      <c r="J26" s="7" t="s">
        <v>245</v>
      </c>
      <c r="K26" s="7" t="s">
        <v>243</v>
      </c>
      <c r="L26" s="7">
        <v>42692.44</v>
      </c>
      <c r="M26" s="7">
        <v>130.15</v>
      </c>
      <c r="N26" s="7">
        <v>55.56</v>
      </c>
      <c r="O26" s="7" t="s">
        <v>57</v>
      </c>
      <c r="P26" s="7" t="s">
        <v>246</v>
      </c>
    </row>
    <row r="27" spans="1:16">
      <c r="A27" s="7" t="s">
        <v>247</v>
      </c>
      <c r="B27" s="7">
        <v>1122670</v>
      </c>
      <c r="C27" s="7" t="s">
        <v>248</v>
      </c>
      <c r="D27" s="7" t="s">
        <v>249</v>
      </c>
      <c r="E27" s="7" t="s">
        <v>250</v>
      </c>
      <c r="F27" s="7" t="s">
        <v>218</v>
      </c>
      <c r="G27" s="7"/>
      <c r="H27" s="7">
        <v>2.4900000000000002</v>
      </c>
      <c r="I27" s="7" t="s">
        <v>23</v>
      </c>
      <c r="J27" s="7" t="s">
        <v>251</v>
      </c>
      <c r="K27" s="7" t="s">
        <v>252</v>
      </c>
      <c r="L27" s="7">
        <v>19720</v>
      </c>
      <c r="M27" s="7">
        <v>111.66</v>
      </c>
      <c r="N27" s="7">
        <v>22.02</v>
      </c>
      <c r="O27" s="7" t="s">
        <v>44</v>
      </c>
      <c r="P27" s="7" t="s">
        <v>124</v>
      </c>
    </row>
    <row r="28" spans="1:16">
      <c r="A28" s="7" t="s">
        <v>253</v>
      </c>
      <c r="B28" s="7">
        <v>11109151</v>
      </c>
      <c r="C28" s="7" t="s">
        <v>254</v>
      </c>
      <c r="D28" s="7" t="s">
        <v>255</v>
      </c>
      <c r="E28" s="7" t="s">
        <v>256</v>
      </c>
      <c r="F28" s="7" t="s">
        <v>257</v>
      </c>
      <c r="G28" s="7"/>
      <c r="H28" s="7">
        <v>9.9700000000000006</v>
      </c>
      <c r="I28" s="7" t="s">
        <v>23</v>
      </c>
      <c r="J28" s="7" t="s">
        <v>267</v>
      </c>
      <c r="K28" s="7" t="s">
        <v>268</v>
      </c>
      <c r="L28" s="7">
        <v>25000</v>
      </c>
      <c r="M28" s="7">
        <v>138.27000000000001</v>
      </c>
      <c r="N28" s="7">
        <v>34.57</v>
      </c>
      <c r="O28" s="7" t="s">
        <v>44</v>
      </c>
      <c r="P28" s="7" t="s">
        <v>258</v>
      </c>
    </row>
    <row r="29" spans="1:16">
      <c r="A29" s="7" t="s">
        <v>259</v>
      </c>
      <c r="B29" s="7">
        <v>1260546</v>
      </c>
      <c r="C29" s="7" t="s">
        <v>260</v>
      </c>
      <c r="D29" s="7" t="s">
        <v>249</v>
      </c>
      <c r="E29" s="7" t="s">
        <v>256</v>
      </c>
      <c r="F29" s="7" t="s">
        <v>229</v>
      </c>
      <c r="G29" s="7"/>
      <c r="H29" s="7">
        <v>6.48</v>
      </c>
      <c r="I29" s="7" t="s">
        <v>23</v>
      </c>
      <c r="J29" s="7" t="s">
        <v>261</v>
      </c>
      <c r="K29" s="7" t="s">
        <v>262</v>
      </c>
      <c r="L29" s="7">
        <v>211960</v>
      </c>
      <c r="M29" s="7">
        <v>126.5</v>
      </c>
      <c r="N29" s="7">
        <v>268.13</v>
      </c>
      <c r="O29" s="7" t="s">
        <v>57</v>
      </c>
      <c r="P29" s="7" t="s">
        <v>263</v>
      </c>
    </row>
    <row r="30" spans="1:16">
      <c r="A30" s="7" t="s">
        <v>264</v>
      </c>
      <c r="B30" s="7">
        <v>1260603</v>
      </c>
      <c r="C30" s="7" t="s">
        <v>260</v>
      </c>
      <c r="D30" s="7" t="s">
        <v>249</v>
      </c>
      <c r="E30" s="7" t="s">
        <v>256</v>
      </c>
      <c r="F30" s="7" t="s">
        <v>229</v>
      </c>
      <c r="G30" s="7"/>
      <c r="H30" s="7">
        <v>8.9</v>
      </c>
      <c r="I30" s="7" t="s">
        <v>23</v>
      </c>
      <c r="J30" s="7" t="s">
        <v>97</v>
      </c>
      <c r="K30" s="7" t="s">
        <v>265</v>
      </c>
      <c r="L30" s="7">
        <v>11000</v>
      </c>
      <c r="M30" s="7">
        <v>109.56</v>
      </c>
      <c r="N30" s="7">
        <v>12.05</v>
      </c>
      <c r="O30" s="7" t="s">
        <v>44</v>
      </c>
      <c r="P30" s="7" t="s">
        <v>36</v>
      </c>
    </row>
    <row r="31" spans="1:16">
      <c r="A31" s="7" t="s">
        <v>266</v>
      </c>
      <c r="B31" s="7">
        <v>1110915</v>
      </c>
      <c r="C31" s="7" t="s">
        <v>254</v>
      </c>
      <c r="D31" s="7" t="s">
        <v>255</v>
      </c>
      <c r="E31" s="7" t="s">
        <v>256</v>
      </c>
      <c r="F31" s="7" t="s">
        <v>218</v>
      </c>
      <c r="G31" s="7"/>
      <c r="H31" s="7">
        <v>10</v>
      </c>
      <c r="I31" s="7" t="s">
        <v>23</v>
      </c>
      <c r="J31" s="7" t="s">
        <v>267</v>
      </c>
      <c r="K31" s="7" t="s">
        <v>268</v>
      </c>
      <c r="L31" s="7">
        <v>25134</v>
      </c>
      <c r="M31" s="7">
        <v>139.94999999999999</v>
      </c>
      <c r="N31" s="7">
        <v>35.18</v>
      </c>
      <c r="O31" s="7" t="s">
        <v>44</v>
      </c>
      <c r="P31" s="7" t="s">
        <v>258</v>
      </c>
    </row>
    <row r="32" spans="1:16">
      <c r="A32" s="7" t="s">
        <v>269</v>
      </c>
      <c r="B32" s="7">
        <v>11109155</v>
      </c>
      <c r="C32" s="7" t="s">
        <v>254</v>
      </c>
      <c r="D32" s="7" t="s">
        <v>255</v>
      </c>
      <c r="E32" s="7" t="s">
        <v>256</v>
      </c>
      <c r="F32" s="7" t="s">
        <v>218</v>
      </c>
      <c r="G32" s="7"/>
      <c r="H32" s="7">
        <v>9.67</v>
      </c>
      <c r="I32" s="7" t="s">
        <v>23</v>
      </c>
      <c r="J32" s="7" t="s">
        <v>267</v>
      </c>
      <c r="K32" s="7" t="s">
        <v>268</v>
      </c>
      <c r="L32" s="7">
        <v>12500</v>
      </c>
      <c r="M32" s="7">
        <v>126.32</v>
      </c>
      <c r="N32" s="7">
        <v>15.79</v>
      </c>
      <c r="O32" s="7" t="s">
        <v>44</v>
      </c>
      <c r="P32" s="7" t="s">
        <v>121</v>
      </c>
    </row>
    <row r="33" spans="1:16">
      <c r="A33" s="7" t="s">
        <v>270</v>
      </c>
      <c r="B33" s="7">
        <v>3900206</v>
      </c>
      <c r="C33" s="7" t="s">
        <v>271</v>
      </c>
      <c r="D33" s="7" t="s">
        <v>249</v>
      </c>
      <c r="E33" s="7" t="s">
        <v>272</v>
      </c>
      <c r="F33" s="7" t="s">
        <v>218</v>
      </c>
      <c r="G33" s="7"/>
      <c r="H33" s="7">
        <v>2.4</v>
      </c>
      <c r="I33" s="7" t="s">
        <v>23</v>
      </c>
      <c r="J33" s="7" t="s">
        <v>153</v>
      </c>
      <c r="K33" s="7" t="s">
        <v>99</v>
      </c>
      <c r="L33" s="7">
        <v>4570.0200000000004</v>
      </c>
      <c r="M33" s="7">
        <v>131.07</v>
      </c>
      <c r="N33" s="7">
        <v>5.99</v>
      </c>
      <c r="O33" s="7" t="s">
        <v>44</v>
      </c>
      <c r="P33" s="7" t="s">
        <v>225</v>
      </c>
    </row>
    <row r="34" spans="1:16">
      <c r="A34" s="7" t="s">
        <v>273</v>
      </c>
      <c r="B34" s="7">
        <v>1107333</v>
      </c>
      <c r="C34" s="7" t="s">
        <v>274</v>
      </c>
      <c r="D34" s="7" t="s">
        <v>275</v>
      </c>
      <c r="E34" s="7" t="s">
        <v>272</v>
      </c>
      <c r="F34" s="7" t="s">
        <v>218</v>
      </c>
      <c r="G34" s="7"/>
      <c r="H34" s="7">
        <v>1.22</v>
      </c>
      <c r="I34" s="7" t="s">
        <v>23</v>
      </c>
      <c r="J34" s="7" t="s">
        <v>276</v>
      </c>
      <c r="K34" s="7" t="s">
        <v>277</v>
      </c>
      <c r="L34" s="7">
        <v>7032</v>
      </c>
      <c r="M34" s="7">
        <v>127.17</v>
      </c>
      <c r="N34" s="7">
        <v>8.94</v>
      </c>
      <c r="O34" s="7" t="s">
        <v>44</v>
      </c>
      <c r="P34" s="7" t="s">
        <v>61</v>
      </c>
    </row>
    <row r="35" spans="1:16">
      <c r="A35" s="7" t="s">
        <v>278</v>
      </c>
      <c r="B35" s="7">
        <v>6110431</v>
      </c>
      <c r="C35" s="7" t="s">
        <v>279</v>
      </c>
      <c r="D35" s="7" t="s">
        <v>249</v>
      </c>
      <c r="E35" s="7" t="s">
        <v>280</v>
      </c>
      <c r="F35" s="7" t="s">
        <v>281</v>
      </c>
      <c r="G35" s="7"/>
      <c r="H35" s="7">
        <v>3.84</v>
      </c>
      <c r="I35" s="7" t="s">
        <v>23</v>
      </c>
      <c r="J35" s="7" t="s">
        <v>282</v>
      </c>
      <c r="K35" s="7" t="s">
        <v>283</v>
      </c>
      <c r="L35" s="7">
        <v>30659.48</v>
      </c>
      <c r="M35" s="7">
        <v>72.95</v>
      </c>
      <c r="N35" s="7">
        <v>22.37</v>
      </c>
      <c r="O35" s="7" t="s">
        <v>44</v>
      </c>
      <c r="P35" s="7" t="s">
        <v>124</v>
      </c>
    </row>
    <row r="36" spans="1:16">
      <c r="A36" s="7" t="s">
        <v>284</v>
      </c>
      <c r="B36" s="7">
        <v>6390207</v>
      </c>
      <c r="C36" s="7" t="s">
        <v>285</v>
      </c>
      <c r="D36" s="7" t="s">
        <v>286</v>
      </c>
      <c r="E36" s="7" t="s">
        <v>287</v>
      </c>
      <c r="F36" s="7" t="s">
        <v>218</v>
      </c>
      <c r="G36" s="7"/>
      <c r="H36" s="7">
        <v>5.26</v>
      </c>
      <c r="I36" s="7" t="s">
        <v>23</v>
      </c>
      <c r="J36" s="7" t="s">
        <v>288</v>
      </c>
      <c r="K36" s="7" t="s">
        <v>289</v>
      </c>
      <c r="L36" s="7">
        <v>138170</v>
      </c>
      <c r="M36" s="7">
        <v>86.79</v>
      </c>
      <c r="N36" s="7">
        <v>119.92</v>
      </c>
      <c r="O36" s="7" t="s">
        <v>44</v>
      </c>
      <c r="P36" s="7" t="s">
        <v>290</v>
      </c>
    </row>
    <row r="37" spans="1:16">
      <c r="A37" s="7" t="s">
        <v>291</v>
      </c>
      <c r="B37" s="7">
        <v>1123371</v>
      </c>
      <c r="C37" s="7" t="s">
        <v>292</v>
      </c>
      <c r="D37" s="7" t="s">
        <v>249</v>
      </c>
      <c r="E37" s="7" t="s">
        <v>293</v>
      </c>
      <c r="F37" s="7" t="s">
        <v>218</v>
      </c>
      <c r="G37" s="7"/>
      <c r="H37" s="7">
        <v>2</v>
      </c>
      <c r="I37" s="7" t="s">
        <v>23</v>
      </c>
      <c r="J37" s="7" t="s">
        <v>294</v>
      </c>
      <c r="K37" s="7" t="s">
        <v>295</v>
      </c>
      <c r="L37" s="7">
        <v>23400.01</v>
      </c>
      <c r="M37" s="7">
        <v>104.83</v>
      </c>
      <c r="N37" s="7">
        <v>24.53</v>
      </c>
      <c r="O37" s="7" t="s">
        <v>57</v>
      </c>
      <c r="P37" s="7" t="s">
        <v>127</v>
      </c>
    </row>
    <row r="38" spans="1:16">
      <c r="A38" s="7" t="s">
        <v>296</v>
      </c>
      <c r="B38" s="7">
        <v>1113034</v>
      </c>
      <c r="C38" s="7" t="s">
        <v>297</v>
      </c>
      <c r="D38" s="7" t="s">
        <v>211</v>
      </c>
      <c r="E38" s="7" t="s">
        <v>298</v>
      </c>
      <c r="F38" s="7" t="s">
        <v>218</v>
      </c>
      <c r="G38" s="7"/>
      <c r="H38" s="7">
        <v>1.79</v>
      </c>
      <c r="I38" s="7" t="s">
        <v>23</v>
      </c>
      <c r="J38" s="7" t="s">
        <v>299</v>
      </c>
      <c r="K38" s="7" t="s">
        <v>300</v>
      </c>
      <c r="L38" s="7">
        <v>35791.919999999998</v>
      </c>
      <c r="M38" s="7">
        <v>83.93</v>
      </c>
      <c r="N38" s="7">
        <v>30.04</v>
      </c>
      <c r="O38" s="7" t="s">
        <v>44</v>
      </c>
      <c r="P38" s="7" t="s">
        <v>301</v>
      </c>
    </row>
    <row r="39" spans="1:16">
      <c r="A39" s="7" t="s">
        <v>302</v>
      </c>
      <c r="B39" s="7">
        <v>1118892</v>
      </c>
      <c r="C39" s="7" t="s">
        <v>303</v>
      </c>
      <c r="D39" s="7" t="s">
        <v>275</v>
      </c>
      <c r="E39" s="7">
        <v>0</v>
      </c>
      <c r="F39" s="7" t="s">
        <v>1306</v>
      </c>
      <c r="G39" s="7"/>
      <c r="H39" s="7">
        <v>0.74</v>
      </c>
      <c r="I39" s="7" t="s">
        <v>23</v>
      </c>
      <c r="J39" s="7" t="s">
        <v>304</v>
      </c>
      <c r="K39" s="7" t="s">
        <v>305</v>
      </c>
      <c r="L39" s="7">
        <v>4500</v>
      </c>
      <c r="M39" s="7">
        <v>111.01</v>
      </c>
      <c r="N39" s="7">
        <v>5</v>
      </c>
      <c r="O39" s="7" t="s">
        <v>44</v>
      </c>
      <c r="P39" s="7" t="s">
        <v>225</v>
      </c>
    </row>
    <row r="40" spans="1:16">
      <c r="A40" s="7" t="s">
        <v>306</v>
      </c>
      <c r="B40" s="7">
        <v>1128321</v>
      </c>
      <c r="C40" s="7" t="s">
        <v>303</v>
      </c>
      <c r="D40" s="7" t="s">
        <v>275</v>
      </c>
      <c r="E40" s="7">
        <v>0</v>
      </c>
      <c r="F40" s="7" t="s">
        <v>1306</v>
      </c>
      <c r="G40" s="7"/>
      <c r="H40" s="7">
        <v>2.8</v>
      </c>
      <c r="I40" s="7" t="s">
        <v>23</v>
      </c>
      <c r="J40" s="7" t="s">
        <v>307</v>
      </c>
      <c r="K40" s="7" t="s">
        <v>308</v>
      </c>
      <c r="L40" s="7">
        <v>27000</v>
      </c>
      <c r="M40" s="7">
        <v>111.36</v>
      </c>
      <c r="N40" s="7">
        <v>30.07</v>
      </c>
      <c r="O40" s="7" t="s">
        <v>57</v>
      </c>
      <c r="P40" s="7" t="s">
        <v>301</v>
      </c>
    </row>
    <row r="41" spans="1:16">
      <c r="A41" s="6" t="s">
        <v>309</v>
      </c>
      <c r="B41" s="6"/>
      <c r="C41" s="6"/>
      <c r="D41" s="6"/>
      <c r="E41" s="6"/>
      <c r="F41" s="6"/>
      <c r="G41" s="6"/>
      <c r="H41" s="6">
        <v>3.37</v>
      </c>
      <c r="I41" s="6"/>
      <c r="J41" s="6"/>
      <c r="K41" s="6" t="s">
        <v>310</v>
      </c>
      <c r="L41" s="6" t="s">
        <v>311</v>
      </c>
      <c r="M41" s="6"/>
      <c r="N41" s="6" t="s">
        <v>312</v>
      </c>
      <c r="O41" s="6"/>
      <c r="P41" s="6" t="s">
        <v>313</v>
      </c>
    </row>
    <row r="43" spans="1:16">
      <c r="A43" s="6" t="s">
        <v>314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315</v>
      </c>
      <c r="B44" s="7">
        <v>1110931</v>
      </c>
      <c r="C44" s="7" t="s">
        <v>254</v>
      </c>
      <c r="D44" s="7" t="s">
        <v>255</v>
      </c>
      <c r="E44" s="7" t="s">
        <v>256</v>
      </c>
      <c r="F44" s="7" t="s">
        <v>218</v>
      </c>
      <c r="G44" s="7"/>
      <c r="H44" s="7">
        <v>1.1299999999999999</v>
      </c>
      <c r="I44" s="7" t="s">
        <v>23</v>
      </c>
      <c r="J44" s="7" t="s">
        <v>157</v>
      </c>
      <c r="K44" s="7" t="s">
        <v>316</v>
      </c>
      <c r="L44" s="7">
        <v>8768.7999999999993</v>
      </c>
      <c r="M44" s="7">
        <v>108.75</v>
      </c>
      <c r="N44" s="7">
        <v>9.5399999999999991</v>
      </c>
      <c r="O44" s="7" t="s">
        <v>44</v>
      </c>
      <c r="P44" s="7" t="s">
        <v>61</v>
      </c>
    </row>
    <row r="45" spans="1:16">
      <c r="A45" s="7" t="s">
        <v>317</v>
      </c>
      <c r="B45" s="7">
        <v>1118843</v>
      </c>
      <c r="C45" s="7" t="s">
        <v>318</v>
      </c>
      <c r="D45" s="7" t="s">
        <v>319</v>
      </c>
      <c r="E45" s="7" t="s">
        <v>256</v>
      </c>
      <c r="F45" s="7" t="s">
        <v>218</v>
      </c>
      <c r="G45" s="7"/>
      <c r="H45" s="7">
        <v>1.68</v>
      </c>
      <c r="I45" s="7" t="s">
        <v>23</v>
      </c>
      <c r="J45" s="7" t="s">
        <v>141</v>
      </c>
      <c r="K45" s="7" t="s">
        <v>320</v>
      </c>
      <c r="L45" s="7">
        <v>11520</v>
      </c>
      <c r="M45" s="7">
        <v>108.43</v>
      </c>
      <c r="N45" s="7">
        <v>12.49</v>
      </c>
      <c r="O45" s="7" t="s">
        <v>44</v>
      </c>
      <c r="P45" s="7" t="s">
        <v>36</v>
      </c>
    </row>
    <row r="46" spans="1:16">
      <c r="A46" s="7" t="s">
        <v>321</v>
      </c>
      <c r="B46" s="7">
        <v>1113661</v>
      </c>
      <c r="C46" s="7" t="s">
        <v>274</v>
      </c>
      <c r="D46" s="7" t="s">
        <v>322</v>
      </c>
      <c r="E46" s="7" t="s">
        <v>272</v>
      </c>
      <c r="F46" s="7" t="s">
        <v>218</v>
      </c>
      <c r="G46" s="7"/>
      <c r="H46" s="7">
        <v>1.25</v>
      </c>
      <c r="I46" s="7" t="s">
        <v>23</v>
      </c>
      <c r="J46" s="7" t="s">
        <v>323</v>
      </c>
      <c r="K46" s="7" t="s">
        <v>324</v>
      </c>
      <c r="L46" s="7">
        <v>10996.68</v>
      </c>
      <c r="M46" s="7">
        <v>107.71</v>
      </c>
      <c r="N46" s="7">
        <v>11.84</v>
      </c>
      <c r="O46" s="7" t="s">
        <v>44</v>
      </c>
      <c r="P46" s="7" t="s">
        <v>36</v>
      </c>
    </row>
    <row r="47" spans="1:16">
      <c r="A47" s="7" t="s">
        <v>325</v>
      </c>
      <c r="B47" s="7">
        <v>4250155</v>
      </c>
      <c r="C47" s="7" t="s">
        <v>326</v>
      </c>
      <c r="D47" s="7" t="s">
        <v>249</v>
      </c>
      <c r="E47" s="7" t="s">
        <v>280</v>
      </c>
      <c r="F47" s="7" t="s">
        <v>218</v>
      </c>
      <c r="G47" s="7"/>
      <c r="H47" s="7">
        <v>0.41</v>
      </c>
      <c r="I47" s="7" t="s">
        <v>23</v>
      </c>
      <c r="J47" s="7" t="s">
        <v>327</v>
      </c>
      <c r="K47" s="7" t="s">
        <v>328</v>
      </c>
      <c r="L47" s="7">
        <v>1000</v>
      </c>
      <c r="M47" s="7">
        <v>105</v>
      </c>
      <c r="N47" s="7">
        <v>1.05</v>
      </c>
      <c r="O47" s="7" t="s">
        <v>44</v>
      </c>
      <c r="P47" s="7" t="s">
        <v>44</v>
      </c>
    </row>
    <row r="48" spans="1:16">
      <c r="A48" s="7" t="s">
        <v>329</v>
      </c>
      <c r="B48" s="7">
        <v>6390249</v>
      </c>
      <c r="C48" s="7" t="s">
        <v>285</v>
      </c>
      <c r="D48" s="7" t="s">
        <v>286</v>
      </c>
      <c r="E48" s="7" t="s">
        <v>287</v>
      </c>
      <c r="F48" s="7" t="s">
        <v>218</v>
      </c>
      <c r="G48" s="7"/>
      <c r="H48" s="7">
        <v>1.76</v>
      </c>
      <c r="I48" s="7" t="s">
        <v>23</v>
      </c>
      <c r="J48" s="7" t="s">
        <v>330</v>
      </c>
      <c r="K48" s="7" t="s">
        <v>331</v>
      </c>
      <c r="L48" s="7">
        <v>3461.54</v>
      </c>
      <c r="M48" s="7">
        <v>88.79</v>
      </c>
      <c r="N48" s="7">
        <v>3.07</v>
      </c>
      <c r="O48" s="7" t="s">
        <v>44</v>
      </c>
      <c r="P48" s="7" t="s">
        <v>57</v>
      </c>
    </row>
    <row r="49" spans="1:16">
      <c r="A49" s="6" t="s">
        <v>332</v>
      </c>
      <c r="B49" s="6"/>
      <c r="C49" s="6"/>
      <c r="D49" s="6"/>
      <c r="E49" s="6"/>
      <c r="F49" s="6"/>
      <c r="G49" s="6"/>
      <c r="H49" s="6">
        <v>1.38</v>
      </c>
      <c r="I49" s="6"/>
      <c r="J49" s="6"/>
      <c r="K49" s="6" t="s">
        <v>333</v>
      </c>
      <c r="L49" s="6" t="s">
        <v>334</v>
      </c>
      <c r="M49" s="6"/>
      <c r="N49" s="6">
        <v>38</v>
      </c>
      <c r="O49" s="6"/>
      <c r="P49" s="6" t="s">
        <v>63</v>
      </c>
    </row>
    <row r="51" spans="1:16">
      <c r="A51" s="6" t="s">
        <v>335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336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43</v>
      </c>
      <c r="M52" s="6"/>
      <c r="N52" s="6" t="s">
        <v>43</v>
      </c>
      <c r="O52" s="6"/>
      <c r="P52" s="6" t="s">
        <v>44</v>
      </c>
    </row>
    <row r="54" spans="1:16">
      <c r="A54" s="6" t="s">
        <v>337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338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43</v>
      </c>
      <c r="M55" s="6"/>
      <c r="N55" s="6" t="s">
        <v>43</v>
      </c>
      <c r="O55" s="6"/>
      <c r="P55" s="6" t="s">
        <v>44</v>
      </c>
    </row>
    <row r="57" spans="1:16">
      <c r="A57" s="4" t="s">
        <v>339</v>
      </c>
      <c r="B57" s="4"/>
      <c r="C57" s="4"/>
      <c r="D57" s="4"/>
      <c r="E57" s="4"/>
      <c r="F57" s="4"/>
      <c r="G57" s="4"/>
      <c r="H57" s="4">
        <v>3.33</v>
      </c>
      <c r="I57" s="4"/>
      <c r="J57" s="4"/>
      <c r="K57" s="4" t="s">
        <v>340</v>
      </c>
      <c r="L57" s="4" t="s">
        <v>341</v>
      </c>
      <c r="M57" s="4"/>
      <c r="N57" s="4" t="s">
        <v>342</v>
      </c>
      <c r="O57" s="4"/>
      <c r="P57" s="4" t="s">
        <v>343</v>
      </c>
    </row>
    <row r="60" spans="1:16">
      <c r="A60" s="4" t="s">
        <v>344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>
      <c r="A61" s="6" t="s">
        <v>345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6" t="s">
        <v>346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 t="s">
        <v>43</v>
      </c>
      <c r="M62" s="6"/>
      <c r="N62" s="6" t="s">
        <v>43</v>
      </c>
      <c r="O62" s="6"/>
      <c r="P62" s="6" t="s">
        <v>44</v>
      </c>
    </row>
    <row r="64" spans="1:16">
      <c r="A64" s="6" t="s">
        <v>347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7" t="s">
        <v>348</v>
      </c>
      <c r="B65" s="7" t="s">
        <v>349</v>
      </c>
      <c r="C65" s="7" t="s">
        <v>350</v>
      </c>
      <c r="D65" s="7" t="s">
        <v>351</v>
      </c>
      <c r="E65" s="7" t="s">
        <v>352</v>
      </c>
      <c r="F65" s="7" t="s">
        <v>178</v>
      </c>
      <c r="G65" s="7"/>
      <c r="H65" s="7">
        <v>13.93</v>
      </c>
      <c r="I65" s="7" t="s">
        <v>39</v>
      </c>
      <c r="J65" s="7" t="s">
        <v>141</v>
      </c>
      <c r="K65" s="7" t="s">
        <v>353</v>
      </c>
      <c r="L65" s="7">
        <v>47760</v>
      </c>
      <c r="M65" s="7">
        <v>106.3</v>
      </c>
      <c r="N65" s="7">
        <v>50.8</v>
      </c>
      <c r="O65" s="7" t="s">
        <v>44</v>
      </c>
      <c r="P65" s="7" t="s">
        <v>354</v>
      </c>
    </row>
    <row r="66" spans="1:16">
      <c r="A66" s="7" t="s">
        <v>355</v>
      </c>
      <c r="B66" s="7" t="s">
        <v>356</v>
      </c>
      <c r="C66" s="7" t="s">
        <v>357</v>
      </c>
      <c r="D66" s="7" t="s">
        <v>358</v>
      </c>
      <c r="E66" s="7" t="s">
        <v>352</v>
      </c>
      <c r="F66" s="7" t="s">
        <v>178</v>
      </c>
      <c r="G66" s="7"/>
      <c r="H66" s="7">
        <v>0.61</v>
      </c>
      <c r="I66" s="7" t="s">
        <v>359</v>
      </c>
      <c r="J66" s="7" t="s">
        <v>360</v>
      </c>
      <c r="K66" s="7" t="s">
        <v>361</v>
      </c>
      <c r="L66" s="7">
        <v>2462.4</v>
      </c>
      <c r="M66" s="7">
        <v>98.66</v>
      </c>
      <c r="N66" s="7">
        <v>2.52</v>
      </c>
      <c r="O66" s="7" t="s">
        <v>44</v>
      </c>
      <c r="P66" s="7" t="s">
        <v>57</v>
      </c>
    </row>
    <row r="67" spans="1:16">
      <c r="A67" s="7" t="s">
        <v>362</v>
      </c>
      <c r="B67" s="7" t="s">
        <v>363</v>
      </c>
      <c r="C67" s="7" t="s">
        <v>364</v>
      </c>
      <c r="D67" s="7" t="s">
        <v>365</v>
      </c>
      <c r="E67" s="7" t="s">
        <v>352</v>
      </c>
      <c r="F67" s="7" t="s">
        <v>178</v>
      </c>
      <c r="G67" s="7"/>
      <c r="H67" s="7">
        <v>3.33</v>
      </c>
      <c r="I67" s="7" t="s">
        <v>39</v>
      </c>
      <c r="J67" s="7" t="s">
        <v>366</v>
      </c>
      <c r="K67" s="7" t="s">
        <v>367</v>
      </c>
      <c r="L67" s="7">
        <v>34626</v>
      </c>
      <c r="M67" s="7">
        <v>129.08000000000001</v>
      </c>
      <c r="N67" s="7">
        <v>46.48</v>
      </c>
      <c r="O67" s="7" t="s">
        <v>44</v>
      </c>
      <c r="P67" s="7" t="s">
        <v>368</v>
      </c>
    </row>
    <row r="68" spans="1:16">
      <c r="A68" s="7" t="s">
        <v>369</v>
      </c>
      <c r="B68" s="7" t="s">
        <v>370</v>
      </c>
      <c r="C68" s="7" t="s">
        <v>371</v>
      </c>
      <c r="D68" s="7" t="s">
        <v>365</v>
      </c>
      <c r="E68" s="7" t="s">
        <v>177</v>
      </c>
      <c r="F68" s="7" t="s">
        <v>178</v>
      </c>
      <c r="G68" s="7"/>
      <c r="H68" s="7">
        <v>4.79</v>
      </c>
      <c r="I68" s="7" t="s">
        <v>39</v>
      </c>
      <c r="J68" s="7" t="s">
        <v>304</v>
      </c>
      <c r="K68" s="7" t="s">
        <v>372</v>
      </c>
      <c r="L68" s="7">
        <v>31840</v>
      </c>
      <c r="M68" s="7">
        <v>109.98</v>
      </c>
      <c r="N68" s="7">
        <v>35.28</v>
      </c>
      <c r="O68" s="7" t="s">
        <v>44</v>
      </c>
      <c r="P68" s="7" t="s">
        <v>258</v>
      </c>
    </row>
    <row r="69" spans="1:16">
      <c r="A69" s="7" t="s">
        <v>373</v>
      </c>
      <c r="B69" s="7" t="s">
        <v>374</v>
      </c>
      <c r="C69" s="7" t="s">
        <v>375</v>
      </c>
      <c r="D69" s="7" t="s">
        <v>365</v>
      </c>
      <c r="E69" s="7" t="s">
        <v>177</v>
      </c>
      <c r="F69" s="7" t="s">
        <v>178</v>
      </c>
      <c r="G69" s="7"/>
      <c r="H69" s="7">
        <v>5.96</v>
      </c>
      <c r="I69" s="7" t="s">
        <v>39</v>
      </c>
      <c r="J69" s="7" t="s">
        <v>376</v>
      </c>
      <c r="K69" s="7" t="s">
        <v>377</v>
      </c>
      <c r="L69" s="7">
        <v>79600</v>
      </c>
      <c r="M69" s="7">
        <v>110.53</v>
      </c>
      <c r="N69" s="7">
        <v>88.63</v>
      </c>
      <c r="O69" s="7" t="s">
        <v>44</v>
      </c>
      <c r="P69" s="7" t="s">
        <v>378</v>
      </c>
    </row>
    <row r="70" spans="1:16">
      <c r="A70" s="7" t="s">
        <v>379</v>
      </c>
      <c r="B70" s="7" t="s">
        <v>380</v>
      </c>
      <c r="C70" s="7" t="s">
        <v>381</v>
      </c>
      <c r="D70" s="7" t="s">
        <v>358</v>
      </c>
      <c r="E70" s="7" t="s">
        <v>280</v>
      </c>
      <c r="F70" s="7" t="s">
        <v>178</v>
      </c>
      <c r="G70" s="7"/>
      <c r="H70" s="7">
        <v>7.55</v>
      </c>
      <c r="I70" s="7" t="s">
        <v>39</v>
      </c>
      <c r="J70" s="7" t="s">
        <v>97</v>
      </c>
      <c r="K70" s="7" t="s">
        <v>382</v>
      </c>
      <c r="L70" s="7">
        <v>47760</v>
      </c>
      <c r="M70" s="7">
        <v>107.53</v>
      </c>
      <c r="N70" s="7">
        <v>51.66</v>
      </c>
      <c r="O70" s="7" t="s">
        <v>44</v>
      </c>
      <c r="P70" s="7" t="s">
        <v>383</v>
      </c>
    </row>
    <row r="71" spans="1:16">
      <c r="A71" s="7" t="s">
        <v>384</v>
      </c>
      <c r="B71" s="7" t="s">
        <v>385</v>
      </c>
      <c r="C71" s="7" t="s">
        <v>386</v>
      </c>
      <c r="D71" s="7" t="s">
        <v>387</v>
      </c>
      <c r="E71" s="7" t="s">
        <v>280</v>
      </c>
      <c r="F71" s="7" t="s">
        <v>178</v>
      </c>
      <c r="G71" s="7"/>
      <c r="H71" s="7">
        <v>5.1100000000000003</v>
      </c>
      <c r="I71" s="7" t="s">
        <v>39</v>
      </c>
      <c r="J71" s="7" t="s">
        <v>388</v>
      </c>
      <c r="K71" s="7" t="s">
        <v>389</v>
      </c>
      <c r="L71" s="7">
        <v>43780</v>
      </c>
      <c r="M71" s="7">
        <v>112.49</v>
      </c>
      <c r="N71" s="7">
        <v>49.64</v>
      </c>
      <c r="O71" s="7" t="s">
        <v>44</v>
      </c>
      <c r="P71" s="7" t="s">
        <v>354</v>
      </c>
    </row>
    <row r="72" spans="1:16">
      <c r="A72" s="7" t="s">
        <v>390</v>
      </c>
      <c r="B72" s="7" t="s">
        <v>391</v>
      </c>
      <c r="C72" s="7" t="s">
        <v>392</v>
      </c>
      <c r="D72" s="7" t="s">
        <v>365</v>
      </c>
      <c r="E72" s="7" t="s">
        <v>280</v>
      </c>
      <c r="F72" s="7" t="s">
        <v>178</v>
      </c>
      <c r="G72" s="7"/>
      <c r="H72" s="7">
        <v>7.38</v>
      </c>
      <c r="I72" s="7" t="s">
        <v>39</v>
      </c>
      <c r="J72" s="7" t="s">
        <v>393</v>
      </c>
      <c r="K72" s="7" t="s">
        <v>394</v>
      </c>
      <c r="L72" s="7">
        <v>35820</v>
      </c>
      <c r="M72" s="7">
        <v>111.51</v>
      </c>
      <c r="N72" s="7">
        <v>40.159999999999997</v>
      </c>
      <c r="O72" s="7" t="s">
        <v>44</v>
      </c>
      <c r="P72" s="7" t="s">
        <v>395</v>
      </c>
    </row>
    <row r="73" spans="1:16">
      <c r="A73" s="7" t="s">
        <v>396</v>
      </c>
      <c r="B73" s="7" t="s">
        <v>397</v>
      </c>
      <c r="C73" s="7" t="s">
        <v>398</v>
      </c>
      <c r="D73" s="7" t="s">
        <v>365</v>
      </c>
      <c r="E73" s="7" t="s">
        <v>280</v>
      </c>
      <c r="F73" s="7" t="s">
        <v>178</v>
      </c>
      <c r="G73" s="7"/>
      <c r="H73" s="7">
        <v>6.87</v>
      </c>
      <c r="I73" s="7" t="s">
        <v>39</v>
      </c>
      <c r="J73" s="7" t="s">
        <v>399</v>
      </c>
      <c r="K73" s="7" t="s">
        <v>400</v>
      </c>
      <c r="L73" s="7">
        <v>75620</v>
      </c>
      <c r="M73" s="7">
        <v>97.74</v>
      </c>
      <c r="N73" s="7">
        <v>74.36</v>
      </c>
      <c r="O73" s="7" t="s">
        <v>44</v>
      </c>
      <c r="P73" s="7" t="s">
        <v>136</v>
      </c>
    </row>
    <row r="74" spans="1:16">
      <c r="A74" s="7" t="s">
        <v>401</v>
      </c>
      <c r="B74" s="7" t="s">
        <v>402</v>
      </c>
      <c r="C74" s="7" t="s">
        <v>403</v>
      </c>
      <c r="D74" s="7" t="s">
        <v>404</v>
      </c>
      <c r="E74" s="7" t="s">
        <v>280</v>
      </c>
      <c r="F74" s="7" t="s">
        <v>178</v>
      </c>
      <c r="G74" s="7"/>
      <c r="H74" s="7">
        <v>7.07</v>
      </c>
      <c r="I74" s="7" t="s">
        <v>39</v>
      </c>
      <c r="J74" s="7" t="s">
        <v>267</v>
      </c>
      <c r="K74" s="7" t="s">
        <v>405</v>
      </c>
      <c r="L74" s="7">
        <v>87560</v>
      </c>
      <c r="M74" s="7">
        <v>114.59</v>
      </c>
      <c r="N74" s="7">
        <v>100.52</v>
      </c>
      <c r="O74" s="7" t="s">
        <v>44</v>
      </c>
      <c r="P74" s="7" t="s">
        <v>406</v>
      </c>
    </row>
    <row r="75" spans="1:16">
      <c r="A75" s="7" t="s">
        <v>407</v>
      </c>
      <c r="B75" s="7" t="s">
        <v>408</v>
      </c>
      <c r="C75" s="7" t="s">
        <v>409</v>
      </c>
      <c r="D75" s="7" t="s">
        <v>365</v>
      </c>
      <c r="E75" s="7" t="s">
        <v>410</v>
      </c>
      <c r="F75" s="7" t="s">
        <v>178</v>
      </c>
      <c r="G75" s="7"/>
      <c r="H75" s="7">
        <v>7.48</v>
      </c>
      <c r="I75" s="7" t="s">
        <v>39</v>
      </c>
      <c r="J75" s="7" t="s">
        <v>411</v>
      </c>
      <c r="K75" s="7" t="s">
        <v>412</v>
      </c>
      <c r="L75" s="7">
        <v>79600</v>
      </c>
      <c r="M75" s="7">
        <v>107.11</v>
      </c>
      <c r="N75" s="7">
        <v>85.88</v>
      </c>
      <c r="O75" s="7" t="s">
        <v>44</v>
      </c>
      <c r="P75" s="7" t="s">
        <v>413</v>
      </c>
    </row>
    <row r="76" spans="1:16">
      <c r="A76" s="7" t="s">
        <v>414</v>
      </c>
      <c r="B76" s="7" t="s">
        <v>415</v>
      </c>
      <c r="C76" s="7" t="s">
        <v>416</v>
      </c>
      <c r="D76" s="7" t="s">
        <v>365</v>
      </c>
      <c r="E76" s="7" t="s">
        <v>410</v>
      </c>
      <c r="F76" s="7" t="s">
        <v>178</v>
      </c>
      <c r="G76" s="7"/>
      <c r="H76" s="7">
        <v>5.79</v>
      </c>
      <c r="I76" s="7" t="s">
        <v>39</v>
      </c>
      <c r="J76" s="7" t="s">
        <v>417</v>
      </c>
      <c r="K76" s="7" t="s">
        <v>418</v>
      </c>
      <c r="L76" s="7">
        <v>31840</v>
      </c>
      <c r="M76" s="7">
        <v>116.93</v>
      </c>
      <c r="N76" s="7">
        <v>37.56</v>
      </c>
      <c r="O76" s="7" t="s">
        <v>44</v>
      </c>
      <c r="P76" s="7" t="s">
        <v>63</v>
      </c>
    </row>
    <row r="77" spans="1:16">
      <c r="A77" s="7" t="s">
        <v>419</v>
      </c>
      <c r="B77" s="7" t="s">
        <v>420</v>
      </c>
      <c r="C77" s="7" t="s">
        <v>421</v>
      </c>
      <c r="D77" s="7" t="s">
        <v>365</v>
      </c>
      <c r="E77" s="7" t="s">
        <v>410</v>
      </c>
      <c r="F77" s="7" t="s">
        <v>178</v>
      </c>
      <c r="G77" s="7"/>
      <c r="H77" s="7">
        <v>5.93</v>
      </c>
      <c r="I77" s="7" t="s">
        <v>39</v>
      </c>
      <c r="J77" s="7" t="s">
        <v>376</v>
      </c>
      <c r="K77" s="7" t="s">
        <v>422</v>
      </c>
      <c r="L77" s="7">
        <v>111440</v>
      </c>
      <c r="M77" s="7">
        <v>110.35</v>
      </c>
      <c r="N77" s="7">
        <v>124.04</v>
      </c>
      <c r="O77" s="7" t="s">
        <v>44</v>
      </c>
      <c r="P77" s="7" t="s">
        <v>423</v>
      </c>
    </row>
    <row r="78" spans="1:16">
      <c r="A78" s="7" t="s">
        <v>424</v>
      </c>
      <c r="B78" s="7" t="s">
        <v>425</v>
      </c>
      <c r="C78" s="7" t="s">
        <v>426</v>
      </c>
      <c r="D78" s="7" t="s">
        <v>427</v>
      </c>
      <c r="E78" s="7" t="s">
        <v>410</v>
      </c>
      <c r="F78" s="7" t="s">
        <v>178</v>
      </c>
      <c r="G78" s="7"/>
      <c r="H78" s="7">
        <v>3.38</v>
      </c>
      <c r="I78" s="7" t="s">
        <v>39</v>
      </c>
      <c r="J78" s="7" t="s">
        <v>428</v>
      </c>
      <c r="K78" s="7" t="s">
        <v>429</v>
      </c>
      <c r="L78" s="7">
        <v>59700</v>
      </c>
      <c r="M78" s="7">
        <v>108.02</v>
      </c>
      <c r="N78" s="7">
        <v>66.900000000000006</v>
      </c>
      <c r="O78" s="7" t="s">
        <v>44</v>
      </c>
      <c r="P78" s="7" t="s">
        <v>252</v>
      </c>
    </row>
    <row r="79" spans="1:16">
      <c r="A79" s="7" t="s">
        <v>430</v>
      </c>
      <c r="B79" s="7" t="s">
        <v>431</v>
      </c>
      <c r="C79" s="7" t="s">
        <v>432</v>
      </c>
      <c r="D79" s="7" t="s">
        <v>433</v>
      </c>
      <c r="E79" s="7" t="s">
        <v>410</v>
      </c>
      <c r="F79" s="7" t="s">
        <v>178</v>
      </c>
      <c r="G79" s="7"/>
      <c r="H79" s="7">
        <v>3.37</v>
      </c>
      <c r="I79" s="7" t="s">
        <v>434</v>
      </c>
      <c r="J79" s="7" t="s">
        <v>435</v>
      </c>
      <c r="K79" s="7" t="s">
        <v>436</v>
      </c>
      <c r="L79" s="7">
        <v>29978.2</v>
      </c>
      <c r="M79" s="7">
        <v>83.23</v>
      </c>
      <c r="N79" s="7">
        <v>26.18</v>
      </c>
      <c r="O79" s="7" t="s">
        <v>44</v>
      </c>
      <c r="P79" s="7" t="s">
        <v>437</v>
      </c>
    </row>
    <row r="80" spans="1:16">
      <c r="A80" s="7" t="s">
        <v>438</v>
      </c>
      <c r="B80" s="7" t="s">
        <v>439</v>
      </c>
      <c r="C80" s="7" t="s">
        <v>440</v>
      </c>
      <c r="D80" s="7" t="s">
        <v>427</v>
      </c>
      <c r="E80" s="7" t="s">
        <v>410</v>
      </c>
      <c r="F80" s="7" t="s">
        <v>178</v>
      </c>
      <c r="G80" s="7"/>
      <c r="H80" s="7">
        <v>12.89</v>
      </c>
      <c r="I80" s="7" t="s">
        <v>39</v>
      </c>
      <c r="J80" s="7" t="s">
        <v>441</v>
      </c>
      <c r="K80" s="7" t="s">
        <v>442</v>
      </c>
      <c r="L80" s="7">
        <v>75620</v>
      </c>
      <c r="M80" s="7">
        <v>100.48</v>
      </c>
      <c r="N80" s="7">
        <v>76.66</v>
      </c>
      <c r="O80" s="7" t="s">
        <v>44</v>
      </c>
      <c r="P80" s="7" t="s">
        <v>167</v>
      </c>
    </row>
    <row r="81" spans="1:16">
      <c r="A81" s="7" t="s">
        <v>443</v>
      </c>
      <c r="B81" s="7" t="s">
        <v>444</v>
      </c>
      <c r="C81" s="7" t="s">
        <v>445</v>
      </c>
      <c r="D81" s="7" t="s">
        <v>446</v>
      </c>
      <c r="E81" s="7" t="s">
        <v>410</v>
      </c>
      <c r="F81" s="7" t="s">
        <v>178</v>
      </c>
      <c r="G81" s="7"/>
      <c r="H81" s="7">
        <v>14.27</v>
      </c>
      <c r="I81" s="7" t="s">
        <v>39</v>
      </c>
      <c r="J81" s="7" t="s">
        <v>447</v>
      </c>
      <c r="K81" s="7" t="s">
        <v>448</v>
      </c>
      <c r="L81" s="7">
        <v>11940</v>
      </c>
      <c r="M81" s="7">
        <v>108.77</v>
      </c>
      <c r="N81" s="7">
        <v>13.19</v>
      </c>
      <c r="O81" s="7" t="s">
        <v>44</v>
      </c>
      <c r="P81" s="7" t="s">
        <v>36</v>
      </c>
    </row>
    <row r="82" spans="1:16">
      <c r="A82" s="7" t="s">
        <v>449</v>
      </c>
      <c r="B82" s="7" t="s">
        <v>450</v>
      </c>
      <c r="C82" s="7" t="s">
        <v>451</v>
      </c>
      <c r="D82" s="7" t="s">
        <v>365</v>
      </c>
      <c r="E82" s="7" t="s">
        <v>410</v>
      </c>
      <c r="F82" s="7" t="s">
        <v>178</v>
      </c>
      <c r="G82" s="7"/>
      <c r="H82" s="7">
        <v>6.52</v>
      </c>
      <c r="I82" s="7" t="s">
        <v>39</v>
      </c>
      <c r="J82" s="7" t="s">
        <v>97</v>
      </c>
      <c r="K82" s="7" t="s">
        <v>452</v>
      </c>
      <c r="L82" s="7">
        <v>47760</v>
      </c>
      <c r="M82" s="7">
        <v>103.11</v>
      </c>
      <c r="N82" s="7">
        <v>50.06</v>
      </c>
      <c r="O82" s="7" t="s">
        <v>44</v>
      </c>
      <c r="P82" s="7" t="s">
        <v>354</v>
      </c>
    </row>
    <row r="83" spans="1:16">
      <c r="A83" s="7" t="s">
        <v>453</v>
      </c>
      <c r="B83" s="7" t="s">
        <v>454</v>
      </c>
      <c r="C83" s="7" t="s">
        <v>455</v>
      </c>
      <c r="D83" s="7" t="s">
        <v>456</v>
      </c>
      <c r="E83" s="7" t="s">
        <v>410</v>
      </c>
      <c r="F83" s="7" t="s">
        <v>178</v>
      </c>
      <c r="G83" s="7"/>
      <c r="H83" s="7">
        <v>25.24</v>
      </c>
      <c r="I83" s="7" t="s">
        <v>35</v>
      </c>
      <c r="J83" s="7" t="s">
        <v>457</v>
      </c>
      <c r="K83" s="7" t="s">
        <v>458</v>
      </c>
      <c r="L83" s="7">
        <v>47008.5</v>
      </c>
      <c r="M83" s="7">
        <v>109.58</v>
      </c>
      <c r="N83" s="7">
        <v>52.83</v>
      </c>
      <c r="O83" s="7" t="s">
        <v>44</v>
      </c>
      <c r="P83" s="7" t="s">
        <v>383</v>
      </c>
    </row>
    <row r="84" spans="1:16">
      <c r="A84" s="7" t="s">
        <v>459</v>
      </c>
      <c r="B84" s="7" t="s">
        <v>460</v>
      </c>
      <c r="C84" s="7" t="s">
        <v>461</v>
      </c>
      <c r="D84" s="7" t="s">
        <v>365</v>
      </c>
      <c r="E84" s="7" t="s">
        <v>410</v>
      </c>
      <c r="F84" s="7" t="s">
        <v>178</v>
      </c>
      <c r="G84" s="7"/>
      <c r="H84" s="7">
        <v>16.54</v>
      </c>
      <c r="I84" s="7" t="s">
        <v>35</v>
      </c>
      <c r="J84" s="7" t="s">
        <v>457</v>
      </c>
      <c r="K84" s="7" t="s">
        <v>462</v>
      </c>
      <c r="L84" s="7">
        <v>47008.5</v>
      </c>
      <c r="M84" s="7">
        <v>107.78</v>
      </c>
      <c r="N84" s="7">
        <v>50.7</v>
      </c>
      <c r="O84" s="7" t="s">
        <v>44</v>
      </c>
      <c r="P84" s="7" t="s">
        <v>354</v>
      </c>
    </row>
    <row r="85" spans="1:16">
      <c r="A85" s="7" t="s">
        <v>463</v>
      </c>
      <c r="B85" s="7" t="s">
        <v>464</v>
      </c>
      <c r="C85" s="7" t="s">
        <v>465</v>
      </c>
      <c r="D85" s="7" t="s">
        <v>466</v>
      </c>
      <c r="E85" s="7" t="s">
        <v>287</v>
      </c>
      <c r="F85" s="7" t="s">
        <v>178</v>
      </c>
      <c r="G85" s="7"/>
      <c r="H85" s="7">
        <v>5.91</v>
      </c>
      <c r="I85" s="7" t="s">
        <v>39</v>
      </c>
      <c r="J85" s="7" t="s">
        <v>441</v>
      </c>
      <c r="K85" s="7" t="s">
        <v>467</v>
      </c>
      <c r="L85" s="7">
        <v>47760</v>
      </c>
      <c r="M85" s="7">
        <v>106.06</v>
      </c>
      <c r="N85" s="7">
        <v>51.53</v>
      </c>
      <c r="O85" s="7" t="s">
        <v>44</v>
      </c>
      <c r="P85" s="7" t="s">
        <v>383</v>
      </c>
    </row>
    <row r="86" spans="1:16">
      <c r="A86" s="7" t="s">
        <v>468</v>
      </c>
      <c r="B86" s="7" t="s">
        <v>469</v>
      </c>
      <c r="C86" s="7" t="s">
        <v>470</v>
      </c>
      <c r="D86" s="7" t="s">
        <v>387</v>
      </c>
      <c r="E86" s="7" t="s">
        <v>287</v>
      </c>
      <c r="F86" s="7" t="s">
        <v>178</v>
      </c>
      <c r="G86" s="7"/>
      <c r="H86" s="7">
        <v>7.03</v>
      </c>
      <c r="I86" s="7" t="s">
        <v>39</v>
      </c>
      <c r="J86" s="7" t="s">
        <v>471</v>
      </c>
      <c r="K86" s="7" t="s">
        <v>472</v>
      </c>
      <c r="L86" s="7">
        <v>47760</v>
      </c>
      <c r="M86" s="7">
        <v>107.15</v>
      </c>
      <c r="N86" s="7">
        <v>52</v>
      </c>
      <c r="O86" s="7" t="s">
        <v>44</v>
      </c>
      <c r="P86" s="7" t="s">
        <v>383</v>
      </c>
    </row>
    <row r="87" spans="1:16">
      <c r="A87" s="7" t="s">
        <v>473</v>
      </c>
      <c r="B87" s="7" t="s">
        <v>474</v>
      </c>
      <c r="C87" s="7" t="s">
        <v>475</v>
      </c>
      <c r="D87" s="7" t="s">
        <v>365</v>
      </c>
      <c r="E87" s="7" t="s">
        <v>287</v>
      </c>
      <c r="F87" s="7" t="s">
        <v>178</v>
      </c>
      <c r="G87" s="7"/>
      <c r="H87" s="7">
        <v>6.57</v>
      </c>
      <c r="I87" s="7" t="s">
        <v>39</v>
      </c>
      <c r="J87" s="7" t="s">
        <v>457</v>
      </c>
      <c r="K87" s="7" t="s">
        <v>476</v>
      </c>
      <c r="L87" s="7">
        <v>59700</v>
      </c>
      <c r="M87" s="7">
        <v>93.23</v>
      </c>
      <c r="N87" s="7">
        <v>56.49</v>
      </c>
      <c r="O87" s="7" t="s">
        <v>44</v>
      </c>
      <c r="P87" s="7" t="s">
        <v>477</v>
      </c>
    </row>
    <row r="88" spans="1:16">
      <c r="A88" s="7" t="s">
        <v>478</v>
      </c>
      <c r="B88" s="7" t="s">
        <v>479</v>
      </c>
      <c r="C88" s="7" t="s">
        <v>480</v>
      </c>
      <c r="D88" s="7" t="s">
        <v>427</v>
      </c>
      <c r="E88" s="7" t="s">
        <v>287</v>
      </c>
      <c r="F88" s="7" t="s">
        <v>178</v>
      </c>
      <c r="G88" s="7"/>
      <c r="H88" s="7">
        <v>5.65</v>
      </c>
      <c r="I88" s="7" t="s">
        <v>39</v>
      </c>
      <c r="J88" s="7" t="s">
        <v>481</v>
      </c>
      <c r="K88" s="7" t="s">
        <v>482</v>
      </c>
      <c r="L88" s="7">
        <v>27860</v>
      </c>
      <c r="M88" s="7">
        <v>97.18</v>
      </c>
      <c r="N88" s="7">
        <v>27.19</v>
      </c>
      <c r="O88" s="7" t="s">
        <v>44</v>
      </c>
      <c r="P88" s="7" t="s">
        <v>437</v>
      </c>
    </row>
    <row r="89" spans="1:16">
      <c r="A89" s="7" t="s">
        <v>483</v>
      </c>
      <c r="B89" s="7" t="s">
        <v>484</v>
      </c>
      <c r="C89" s="7" t="s">
        <v>485</v>
      </c>
      <c r="D89" s="7" t="s">
        <v>365</v>
      </c>
      <c r="E89" s="7" t="s">
        <v>287</v>
      </c>
      <c r="F89" s="7" t="s">
        <v>178</v>
      </c>
      <c r="G89" s="7"/>
      <c r="H89" s="7">
        <v>6.18</v>
      </c>
      <c r="I89" s="7" t="s">
        <v>39</v>
      </c>
      <c r="J89" s="7" t="s">
        <v>486</v>
      </c>
      <c r="K89" s="7" t="s">
        <v>487</v>
      </c>
      <c r="L89" s="7">
        <v>67660</v>
      </c>
      <c r="M89" s="7">
        <v>109.04</v>
      </c>
      <c r="N89" s="7">
        <v>75.31</v>
      </c>
      <c r="O89" s="7" t="s">
        <v>44</v>
      </c>
      <c r="P89" s="7" t="s">
        <v>136</v>
      </c>
    </row>
    <row r="90" spans="1:16">
      <c r="A90" s="7" t="s">
        <v>488</v>
      </c>
      <c r="B90" s="7" t="s">
        <v>489</v>
      </c>
      <c r="C90" s="7" t="s">
        <v>490</v>
      </c>
      <c r="D90" s="7" t="s">
        <v>427</v>
      </c>
      <c r="E90" s="7" t="s">
        <v>287</v>
      </c>
      <c r="F90" s="7" t="s">
        <v>178</v>
      </c>
      <c r="G90" s="7"/>
      <c r="H90" s="7">
        <v>3.47</v>
      </c>
      <c r="I90" s="7" t="s">
        <v>39</v>
      </c>
      <c r="J90" s="7" t="s">
        <v>491</v>
      </c>
      <c r="K90" s="7" t="s">
        <v>492</v>
      </c>
      <c r="L90" s="7">
        <v>39800</v>
      </c>
      <c r="M90" s="7">
        <v>101.77</v>
      </c>
      <c r="N90" s="7">
        <v>40.64</v>
      </c>
      <c r="O90" s="7" t="s">
        <v>44</v>
      </c>
      <c r="P90" s="7" t="s">
        <v>395</v>
      </c>
    </row>
    <row r="91" spans="1:16">
      <c r="A91" s="7" t="s">
        <v>493</v>
      </c>
      <c r="B91" s="7" t="s">
        <v>494</v>
      </c>
      <c r="C91" s="7" t="s">
        <v>495</v>
      </c>
      <c r="D91" s="7" t="s">
        <v>427</v>
      </c>
      <c r="E91" s="7" t="s">
        <v>287</v>
      </c>
      <c r="F91" s="7" t="s">
        <v>178</v>
      </c>
      <c r="G91" s="7"/>
      <c r="H91" s="7">
        <v>16.89</v>
      </c>
      <c r="I91" s="7" t="s">
        <v>39</v>
      </c>
      <c r="J91" s="7" t="s">
        <v>496</v>
      </c>
      <c r="K91" s="7" t="s">
        <v>497</v>
      </c>
      <c r="L91" s="7">
        <v>51740</v>
      </c>
      <c r="M91" s="7">
        <v>100.69</v>
      </c>
      <c r="N91" s="7">
        <v>52.81</v>
      </c>
      <c r="O91" s="7" t="s">
        <v>44</v>
      </c>
      <c r="P91" s="7" t="s">
        <v>383</v>
      </c>
    </row>
    <row r="92" spans="1:16">
      <c r="A92" s="7" t="s">
        <v>498</v>
      </c>
      <c r="B92" s="7" t="s">
        <v>499</v>
      </c>
      <c r="C92" s="7" t="s">
        <v>500</v>
      </c>
      <c r="D92" s="7" t="s">
        <v>501</v>
      </c>
      <c r="E92" s="7" t="s">
        <v>287</v>
      </c>
      <c r="F92" s="7" t="s">
        <v>178</v>
      </c>
      <c r="G92" s="7"/>
      <c r="H92" s="7">
        <v>15.04</v>
      </c>
      <c r="I92" s="7" t="s">
        <v>39</v>
      </c>
      <c r="J92" s="7" t="s">
        <v>502</v>
      </c>
      <c r="K92" s="7" t="s">
        <v>503</v>
      </c>
      <c r="L92" s="7">
        <v>47760</v>
      </c>
      <c r="M92" s="7">
        <v>108.19</v>
      </c>
      <c r="N92" s="7">
        <v>53.23</v>
      </c>
      <c r="O92" s="7" t="s">
        <v>44</v>
      </c>
      <c r="P92" s="7" t="s">
        <v>383</v>
      </c>
    </row>
    <row r="93" spans="1:16">
      <c r="A93" s="7" t="s">
        <v>504</v>
      </c>
      <c r="B93" s="7" t="s">
        <v>505</v>
      </c>
      <c r="C93" s="7" t="s">
        <v>506</v>
      </c>
      <c r="D93" s="7" t="s">
        <v>365</v>
      </c>
      <c r="E93" s="7" t="s">
        <v>287</v>
      </c>
      <c r="F93" s="7" t="s">
        <v>178</v>
      </c>
      <c r="G93" s="7"/>
      <c r="H93" s="7">
        <v>7.64</v>
      </c>
      <c r="I93" s="7" t="s">
        <v>39</v>
      </c>
      <c r="J93" s="7" t="s">
        <v>153</v>
      </c>
      <c r="K93" s="7" t="s">
        <v>507</v>
      </c>
      <c r="L93" s="7">
        <v>47760</v>
      </c>
      <c r="M93" s="7">
        <v>105.23</v>
      </c>
      <c r="N93" s="7">
        <v>50.94</v>
      </c>
      <c r="O93" s="7" t="s">
        <v>44</v>
      </c>
      <c r="P93" s="7" t="s">
        <v>383</v>
      </c>
    </row>
    <row r="94" spans="1:16">
      <c r="A94" s="7" t="s">
        <v>508</v>
      </c>
      <c r="B94" s="7" t="s">
        <v>509</v>
      </c>
      <c r="C94" s="7" t="s">
        <v>510</v>
      </c>
      <c r="D94" s="7" t="s">
        <v>511</v>
      </c>
      <c r="E94" s="7" t="s">
        <v>512</v>
      </c>
      <c r="F94" s="7" t="s">
        <v>178</v>
      </c>
      <c r="G94" s="7"/>
      <c r="H94" s="7">
        <v>3.5</v>
      </c>
      <c r="I94" s="7" t="s">
        <v>39</v>
      </c>
      <c r="J94" s="7" t="s">
        <v>513</v>
      </c>
      <c r="K94" s="7" t="s">
        <v>514</v>
      </c>
      <c r="L94" s="7">
        <v>59700</v>
      </c>
      <c r="M94" s="7">
        <v>122.11</v>
      </c>
      <c r="N94" s="7">
        <v>74.849999999999994</v>
      </c>
      <c r="O94" s="7" t="s">
        <v>44</v>
      </c>
      <c r="P94" s="7" t="s">
        <v>136</v>
      </c>
    </row>
    <row r="95" spans="1:16">
      <c r="A95" s="7" t="s">
        <v>515</v>
      </c>
      <c r="B95" s="7" t="s">
        <v>516</v>
      </c>
      <c r="C95" s="7" t="s">
        <v>517</v>
      </c>
      <c r="D95" s="7" t="s">
        <v>365</v>
      </c>
      <c r="E95" s="7" t="s">
        <v>512</v>
      </c>
      <c r="F95" s="7" t="s">
        <v>178</v>
      </c>
      <c r="G95" s="7"/>
      <c r="H95" s="7">
        <v>1.0900000000000001</v>
      </c>
      <c r="I95" s="7" t="s">
        <v>359</v>
      </c>
      <c r="J95" s="7" t="s">
        <v>323</v>
      </c>
      <c r="K95" s="7" t="s">
        <v>518</v>
      </c>
      <c r="L95" s="7">
        <v>20930.400000000001</v>
      </c>
      <c r="M95" s="7">
        <v>122.89</v>
      </c>
      <c r="N95" s="7">
        <v>26.2</v>
      </c>
      <c r="O95" s="7" t="s">
        <v>44</v>
      </c>
      <c r="P95" s="7" t="s">
        <v>437</v>
      </c>
    </row>
    <row r="96" spans="1:16">
      <c r="A96" s="7" t="s">
        <v>519</v>
      </c>
      <c r="B96" s="7" t="s">
        <v>520</v>
      </c>
      <c r="C96" s="7" t="s">
        <v>521</v>
      </c>
      <c r="D96" s="7" t="s">
        <v>365</v>
      </c>
      <c r="E96" s="7" t="s">
        <v>512</v>
      </c>
      <c r="F96" s="7" t="s">
        <v>178</v>
      </c>
      <c r="G96" s="7"/>
      <c r="H96" s="7">
        <v>13.13</v>
      </c>
      <c r="I96" s="7" t="s">
        <v>35</v>
      </c>
      <c r="J96" s="7" t="s">
        <v>157</v>
      </c>
      <c r="K96" s="7" t="s">
        <v>522</v>
      </c>
      <c r="L96" s="7">
        <v>42735</v>
      </c>
      <c r="M96" s="7">
        <v>112.52</v>
      </c>
      <c r="N96" s="7">
        <v>49.56</v>
      </c>
      <c r="O96" s="7" t="s">
        <v>44</v>
      </c>
      <c r="P96" s="7" t="s">
        <v>354</v>
      </c>
    </row>
    <row r="97" spans="1:16">
      <c r="A97" s="7" t="s">
        <v>523</v>
      </c>
      <c r="B97" s="7" t="s">
        <v>524</v>
      </c>
      <c r="C97" s="7" t="s">
        <v>525</v>
      </c>
      <c r="D97" s="7" t="s">
        <v>427</v>
      </c>
      <c r="E97" s="7"/>
      <c r="F97" s="7"/>
      <c r="G97" s="7"/>
      <c r="H97" s="7">
        <v>3.25</v>
      </c>
      <c r="I97" s="7" t="s">
        <v>39</v>
      </c>
      <c r="J97" s="7" t="s">
        <v>526</v>
      </c>
      <c r="K97" s="7" t="s">
        <v>527</v>
      </c>
      <c r="L97" s="7">
        <v>51740</v>
      </c>
      <c r="M97" s="7">
        <v>72.7</v>
      </c>
      <c r="N97" s="7">
        <v>38.31</v>
      </c>
      <c r="O97" s="7" t="s">
        <v>44</v>
      </c>
      <c r="P97" s="7" t="s">
        <v>63</v>
      </c>
    </row>
    <row r="98" spans="1:16">
      <c r="A98" s="6" t="s">
        <v>528</v>
      </c>
      <c r="B98" s="6"/>
      <c r="C98" s="6"/>
      <c r="D98" s="6"/>
      <c r="E98" s="6"/>
      <c r="F98" s="6"/>
      <c r="G98" s="6"/>
      <c r="H98" s="6">
        <v>8.0399999999999991</v>
      </c>
      <c r="I98" s="6"/>
      <c r="J98" s="6"/>
      <c r="K98" s="6" t="s">
        <v>529</v>
      </c>
      <c r="L98" s="6" t="s">
        <v>530</v>
      </c>
      <c r="M98" s="6"/>
      <c r="N98" s="6" t="s">
        <v>531</v>
      </c>
      <c r="O98" s="6"/>
      <c r="P98" s="6" t="s">
        <v>532</v>
      </c>
    </row>
    <row r="100" spans="1:16">
      <c r="A100" s="4" t="s">
        <v>533</v>
      </c>
      <c r="B100" s="4"/>
      <c r="C100" s="4"/>
      <c r="D100" s="4"/>
      <c r="E100" s="4"/>
      <c r="F100" s="4"/>
      <c r="G100" s="4"/>
      <c r="H100" s="4">
        <v>8.0399999999999991</v>
      </c>
      <c r="I100" s="4"/>
      <c r="J100" s="4"/>
      <c r="K100" s="4" t="s">
        <v>529</v>
      </c>
      <c r="L100" s="4" t="s">
        <v>530</v>
      </c>
      <c r="M100" s="4"/>
      <c r="N100" s="4" t="s">
        <v>531</v>
      </c>
      <c r="O100" s="4"/>
      <c r="P100" s="4" t="s">
        <v>532</v>
      </c>
    </row>
    <row r="103" spans="1:16">
      <c r="A103" s="4" t="s">
        <v>534</v>
      </c>
      <c r="B103" s="4"/>
      <c r="C103" s="4"/>
      <c r="D103" s="4"/>
      <c r="E103" s="4"/>
      <c r="F103" s="4"/>
      <c r="G103" s="4"/>
      <c r="H103" s="4">
        <v>5.77</v>
      </c>
      <c r="I103" s="4"/>
      <c r="J103" s="4"/>
      <c r="K103" s="4" t="s">
        <v>535</v>
      </c>
      <c r="L103" s="4" t="s">
        <v>536</v>
      </c>
      <c r="M103" s="4"/>
      <c r="N103" s="4" t="s">
        <v>537</v>
      </c>
      <c r="O103" s="4"/>
      <c r="P103" s="4" t="s">
        <v>538</v>
      </c>
    </row>
    <row r="106" spans="1:16">
      <c r="A106" s="7" t="s">
        <v>80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10" spans="1:16">
      <c r="A110" s="2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6"/>
  <sheetViews>
    <sheetView rightToLeft="1" workbookViewId="0">
      <selection activeCell="D29" sqref="D29"/>
    </sheetView>
  </sheetViews>
  <sheetFormatPr defaultColWidth="9.140625" defaultRowHeight="12.75"/>
  <cols>
    <col min="1" max="1" width="36.7109375" customWidth="1"/>
    <col min="2" max="2" width="15.7109375" customWidth="1"/>
    <col min="3" max="3" width="36.7109375" customWidth="1"/>
    <col min="4" max="4" width="46.7109375" customWidth="1"/>
    <col min="5" max="6" width="13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539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85</v>
      </c>
      <c r="G11" s="4" t="s">
        <v>86</v>
      </c>
      <c r="H11" s="4" t="s">
        <v>12</v>
      </c>
      <c r="I11" s="4" t="s">
        <v>87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90</v>
      </c>
      <c r="G12" s="5" t="s">
        <v>91</v>
      </c>
      <c r="H12" s="5" t="s">
        <v>15</v>
      </c>
      <c r="I12" s="5" t="s">
        <v>14</v>
      </c>
      <c r="J12" s="5" t="s">
        <v>14</v>
      </c>
    </row>
    <row r="15" spans="1:10">
      <c r="A15" s="4" t="s">
        <v>540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541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543</v>
      </c>
      <c r="B20" s="7">
        <v>593038</v>
      </c>
      <c r="C20" s="7" t="s">
        <v>544</v>
      </c>
      <c r="D20" s="7" t="s">
        <v>216</v>
      </c>
      <c r="E20" s="7" t="s">
        <v>23</v>
      </c>
      <c r="F20" s="7">
        <v>3130</v>
      </c>
      <c r="G20" s="7">
        <v>5470</v>
      </c>
      <c r="H20" s="7">
        <v>171.21</v>
      </c>
      <c r="I20" s="7" t="s">
        <v>44</v>
      </c>
      <c r="J20" s="7" t="s">
        <v>545</v>
      </c>
    </row>
    <row r="21" spans="1:10">
      <c r="A21" s="7" t="s">
        <v>546</v>
      </c>
      <c r="B21" s="7">
        <v>691212</v>
      </c>
      <c r="C21" s="7" t="s">
        <v>547</v>
      </c>
      <c r="D21" s="7" t="s">
        <v>216</v>
      </c>
      <c r="E21" s="7" t="s">
        <v>23</v>
      </c>
      <c r="F21" s="7">
        <v>28130</v>
      </c>
      <c r="G21" s="7">
        <v>673</v>
      </c>
      <c r="H21" s="7">
        <v>189.31</v>
      </c>
      <c r="I21" s="7" t="s">
        <v>44</v>
      </c>
      <c r="J21" s="7" t="s">
        <v>548</v>
      </c>
    </row>
    <row r="22" spans="1:10">
      <c r="A22" s="7" t="s">
        <v>549</v>
      </c>
      <c r="B22" s="7">
        <v>604611</v>
      </c>
      <c r="C22" s="7" t="s">
        <v>241</v>
      </c>
      <c r="D22" s="7" t="s">
        <v>216</v>
      </c>
      <c r="E22" s="7" t="s">
        <v>23</v>
      </c>
      <c r="F22" s="7">
        <v>18680</v>
      </c>
      <c r="G22" s="7">
        <v>1477</v>
      </c>
      <c r="H22" s="7">
        <v>275.89999999999998</v>
      </c>
      <c r="I22" s="7" t="s">
        <v>44</v>
      </c>
      <c r="J22" s="7" t="s">
        <v>550</v>
      </c>
    </row>
    <row r="23" spans="1:10">
      <c r="A23" s="7" t="s">
        <v>551</v>
      </c>
      <c r="B23" s="7">
        <v>662577</v>
      </c>
      <c r="C23" s="7" t="s">
        <v>552</v>
      </c>
      <c r="D23" s="7" t="s">
        <v>216</v>
      </c>
      <c r="E23" s="7" t="s">
        <v>23</v>
      </c>
      <c r="F23" s="7">
        <v>14335</v>
      </c>
      <c r="G23" s="7">
        <v>1916</v>
      </c>
      <c r="H23" s="7">
        <v>274.66000000000003</v>
      </c>
      <c r="I23" s="7" t="s">
        <v>44</v>
      </c>
      <c r="J23" s="7" t="s">
        <v>550</v>
      </c>
    </row>
    <row r="24" spans="1:10">
      <c r="A24" s="7" t="s">
        <v>553</v>
      </c>
      <c r="B24" s="7">
        <v>1081165</v>
      </c>
      <c r="C24" s="7" t="s">
        <v>554</v>
      </c>
      <c r="D24" s="7" t="s">
        <v>555</v>
      </c>
      <c r="E24" s="7" t="s">
        <v>23</v>
      </c>
      <c r="F24" s="7">
        <v>23086</v>
      </c>
      <c r="G24" s="7">
        <v>492.2</v>
      </c>
      <c r="H24" s="7">
        <v>113.63</v>
      </c>
      <c r="I24" s="7" t="s">
        <v>44</v>
      </c>
      <c r="J24" s="7" t="s">
        <v>556</v>
      </c>
    </row>
    <row r="25" spans="1:10">
      <c r="A25" s="7" t="s">
        <v>557</v>
      </c>
      <c r="B25" s="7">
        <v>1084128</v>
      </c>
      <c r="C25" s="7" t="s">
        <v>558</v>
      </c>
      <c r="D25" s="7" t="s">
        <v>275</v>
      </c>
      <c r="E25" s="7" t="s">
        <v>23</v>
      </c>
      <c r="F25" s="7">
        <v>230</v>
      </c>
      <c r="G25" s="7">
        <v>102600</v>
      </c>
      <c r="H25" s="7">
        <v>235.98</v>
      </c>
      <c r="I25" s="7" t="s">
        <v>44</v>
      </c>
      <c r="J25" s="7" t="s">
        <v>559</v>
      </c>
    </row>
    <row r="26" spans="1:10">
      <c r="A26" s="7" t="s">
        <v>560</v>
      </c>
      <c r="B26" s="7">
        <v>126011</v>
      </c>
      <c r="C26" s="7" t="s">
        <v>260</v>
      </c>
      <c r="D26" s="7" t="s">
        <v>249</v>
      </c>
      <c r="E26" s="7" t="s">
        <v>23</v>
      </c>
      <c r="F26" s="7">
        <v>2346</v>
      </c>
      <c r="G26" s="7">
        <v>4920</v>
      </c>
      <c r="H26" s="7">
        <v>115.42</v>
      </c>
      <c r="I26" s="7" t="s">
        <v>44</v>
      </c>
      <c r="J26" s="7" t="s">
        <v>105</v>
      </c>
    </row>
    <row r="27" spans="1:10">
      <c r="A27" s="7" t="s">
        <v>561</v>
      </c>
      <c r="B27" s="7">
        <v>323014</v>
      </c>
      <c r="C27" s="7" t="s">
        <v>562</v>
      </c>
      <c r="D27" s="7" t="s">
        <v>249</v>
      </c>
      <c r="E27" s="7" t="s">
        <v>23</v>
      </c>
      <c r="F27" s="7">
        <v>1105</v>
      </c>
      <c r="G27" s="7">
        <v>15140</v>
      </c>
      <c r="H27" s="7">
        <v>167.3</v>
      </c>
      <c r="I27" s="7" t="s">
        <v>44</v>
      </c>
      <c r="J27" s="7" t="s">
        <v>103</v>
      </c>
    </row>
    <row r="28" spans="1:10">
      <c r="A28" s="7" t="s">
        <v>563</v>
      </c>
      <c r="B28" s="7">
        <v>32301418</v>
      </c>
      <c r="C28" s="7" t="s">
        <v>562</v>
      </c>
      <c r="D28" s="7" t="s">
        <v>249</v>
      </c>
      <c r="E28" s="7" t="s">
        <v>23</v>
      </c>
      <c r="F28" s="7">
        <v>630</v>
      </c>
      <c r="G28" s="7">
        <v>14034.78</v>
      </c>
      <c r="H28" s="7">
        <v>88.42</v>
      </c>
      <c r="I28" s="7" t="s">
        <v>44</v>
      </c>
      <c r="J28" s="7" t="s">
        <v>378</v>
      </c>
    </row>
    <row r="29" spans="1:10">
      <c r="A29" s="7" t="s">
        <v>564</v>
      </c>
      <c r="B29" s="7">
        <v>1119478</v>
      </c>
      <c r="C29" s="7" t="s">
        <v>564</v>
      </c>
      <c r="D29" s="7" t="s">
        <v>249</v>
      </c>
      <c r="E29" s="7" t="s">
        <v>23</v>
      </c>
      <c r="F29" s="7">
        <v>2336</v>
      </c>
      <c r="G29" s="7">
        <v>16370</v>
      </c>
      <c r="H29" s="7">
        <v>382.4</v>
      </c>
      <c r="I29" s="7" t="s">
        <v>44</v>
      </c>
      <c r="J29" s="7" t="s">
        <v>565</v>
      </c>
    </row>
    <row r="30" spans="1:10">
      <c r="A30" s="7" t="s">
        <v>566</v>
      </c>
      <c r="B30" s="7">
        <v>281014</v>
      </c>
      <c r="C30" s="7" t="s">
        <v>567</v>
      </c>
      <c r="D30" s="7" t="s">
        <v>255</v>
      </c>
      <c r="E30" s="7" t="s">
        <v>23</v>
      </c>
      <c r="F30" s="7">
        <v>2135</v>
      </c>
      <c r="G30" s="7">
        <v>2830</v>
      </c>
      <c r="H30" s="7">
        <v>60.42</v>
      </c>
      <c r="I30" s="7" t="s">
        <v>44</v>
      </c>
      <c r="J30" s="7" t="s">
        <v>568</v>
      </c>
    </row>
    <row r="31" spans="1:10">
      <c r="A31" s="7" t="s">
        <v>569</v>
      </c>
      <c r="B31" s="7">
        <v>1100007</v>
      </c>
      <c r="C31" s="7" t="s">
        <v>570</v>
      </c>
      <c r="D31" s="7" t="s">
        <v>286</v>
      </c>
      <c r="E31" s="7" t="s">
        <v>23</v>
      </c>
      <c r="F31" s="7">
        <v>195</v>
      </c>
      <c r="G31" s="7">
        <v>58150</v>
      </c>
      <c r="H31" s="7">
        <v>113.39</v>
      </c>
      <c r="I31" s="7" t="s">
        <v>44</v>
      </c>
      <c r="J31" s="7" t="s">
        <v>556</v>
      </c>
    </row>
    <row r="32" spans="1:10">
      <c r="A32" s="6" t="s">
        <v>571</v>
      </c>
      <c r="B32" s="6"/>
      <c r="C32" s="6"/>
      <c r="D32" s="6"/>
      <c r="E32" s="6"/>
      <c r="F32" s="6" t="s">
        <v>572</v>
      </c>
      <c r="G32" s="6"/>
      <c r="H32" s="6" t="s">
        <v>573</v>
      </c>
      <c r="I32" s="6"/>
      <c r="J32" s="6" t="s">
        <v>574</v>
      </c>
    </row>
    <row r="34" spans="1:10">
      <c r="A34" s="6" t="s">
        <v>575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7" t="s">
        <v>576</v>
      </c>
      <c r="B35" s="7">
        <v>585018</v>
      </c>
      <c r="C35" s="7" t="s">
        <v>577</v>
      </c>
      <c r="D35" s="7" t="s">
        <v>555</v>
      </c>
      <c r="E35" s="7" t="s">
        <v>23</v>
      </c>
      <c r="F35" s="7">
        <v>3224</v>
      </c>
      <c r="G35" s="7">
        <v>1855</v>
      </c>
      <c r="H35" s="7">
        <v>59.81</v>
      </c>
      <c r="I35" s="7" t="s">
        <v>44</v>
      </c>
      <c r="J35" s="7" t="s">
        <v>568</v>
      </c>
    </row>
    <row r="36" spans="1:10">
      <c r="A36" s="7" t="s">
        <v>578</v>
      </c>
      <c r="B36" s="7">
        <v>566018</v>
      </c>
      <c r="C36" s="7" t="s">
        <v>579</v>
      </c>
      <c r="D36" s="7" t="s">
        <v>555</v>
      </c>
      <c r="E36" s="7" t="s">
        <v>23</v>
      </c>
      <c r="F36" s="7">
        <v>1040</v>
      </c>
      <c r="G36" s="7">
        <v>3652</v>
      </c>
      <c r="H36" s="7">
        <v>37.979999999999997</v>
      </c>
      <c r="I36" s="7" t="s">
        <v>44</v>
      </c>
      <c r="J36" s="7" t="s">
        <v>63</v>
      </c>
    </row>
    <row r="37" spans="1:10">
      <c r="A37" s="7" t="s">
        <v>580</v>
      </c>
      <c r="B37" s="7">
        <v>1107663</v>
      </c>
      <c r="C37" s="7" t="s">
        <v>581</v>
      </c>
      <c r="D37" s="7" t="s">
        <v>275</v>
      </c>
      <c r="E37" s="7" t="s">
        <v>23</v>
      </c>
      <c r="F37" s="7">
        <v>1077</v>
      </c>
      <c r="G37" s="7">
        <v>6719</v>
      </c>
      <c r="H37" s="7">
        <v>72.36</v>
      </c>
      <c r="I37" s="7" t="s">
        <v>44</v>
      </c>
      <c r="J37" s="7" t="s">
        <v>582</v>
      </c>
    </row>
    <row r="38" spans="1:10">
      <c r="A38" s="7" t="s">
        <v>583</v>
      </c>
      <c r="B38" s="7">
        <v>390013</v>
      </c>
      <c r="C38" s="7" t="s">
        <v>271</v>
      </c>
      <c r="D38" s="7" t="s">
        <v>249</v>
      </c>
      <c r="E38" s="7" t="s">
        <v>23</v>
      </c>
      <c r="F38" s="7">
        <v>10687</v>
      </c>
      <c r="G38" s="7">
        <v>3069</v>
      </c>
      <c r="H38" s="7">
        <v>327.98</v>
      </c>
      <c r="I38" s="7" t="s">
        <v>57</v>
      </c>
      <c r="J38" s="7" t="s">
        <v>584</v>
      </c>
    </row>
    <row r="39" spans="1:10">
      <c r="A39" s="7" t="s">
        <v>585</v>
      </c>
      <c r="B39" s="7">
        <v>1097278</v>
      </c>
      <c r="C39" s="7" t="s">
        <v>586</v>
      </c>
      <c r="D39" s="7" t="s">
        <v>249</v>
      </c>
      <c r="E39" s="7" t="s">
        <v>23</v>
      </c>
      <c r="F39" s="7">
        <v>7532</v>
      </c>
      <c r="G39" s="7">
        <v>1315</v>
      </c>
      <c r="H39" s="7">
        <v>99.05</v>
      </c>
      <c r="I39" s="7" t="s">
        <v>44</v>
      </c>
      <c r="J39" s="7" t="s">
        <v>130</v>
      </c>
    </row>
    <row r="40" spans="1:10">
      <c r="A40" s="7" t="s">
        <v>587</v>
      </c>
      <c r="B40" s="7">
        <v>416016</v>
      </c>
      <c r="C40" s="7" t="s">
        <v>588</v>
      </c>
      <c r="D40" s="7" t="s">
        <v>249</v>
      </c>
      <c r="E40" s="7" t="s">
        <v>23</v>
      </c>
      <c r="F40" s="7">
        <v>930</v>
      </c>
      <c r="G40" s="7">
        <v>6780</v>
      </c>
      <c r="H40" s="7">
        <v>63.05</v>
      </c>
      <c r="I40" s="7" t="s">
        <v>44</v>
      </c>
      <c r="J40" s="7" t="s">
        <v>99</v>
      </c>
    </row>
    <row r="41" spans="1:10">
      <c r="A41" s="7" t="s">
        <v>589</v>
      </c>
      <c r="B41" s="7">
        <v>10989201</v>
      </c>
      <c r="C41" s="7" t="s">
        <v>590</v>
      </c>
      <c r="D41" s="7" t="s">
        <v>249</v>
      </c>
      <c r="E41" s="7" t="s">
        <v>23</v>
      </c>
      <c r="F41" s="7">
        <v>7000</v>
      </c>
      <c r="G41" s="7">
        <v>1216.46</v>
      </c>
      <c r="H41" s="7">
        <v>85.15</v>
      </c>
      <c r="I41" s="7" t="s">
        <v>44</v>
      </c>
      <c r="J41" s="7" t="s">
        <v>125</v>
      </c>
    </row>
    <row r="42" spans="1:10">
      <c r="A42" s="7" t="s">
        <v>591</v>
      </c>
      <c r="B42" s="7">
        <v>1098920</v>
      </c>
      <c r="C42" s="7" t="s">
        <v>590</v>
      </c>
      <c r="D42" s="7" t="s">
        <v>249</v>
      </c>
      <c r="E42" s="7" t="s">
        <v>23</v>
      </c>
      <c r="F42" s="7">
        <v>7384</v>
      </c>
      <c r="G42" s="7">
        <v>1220</v>
      </c>
      <c r="H42" s="7">
        <v>90.08</v>
      </c>
      <c r="I42" s="7" t="s">
        <v>44</v>
      </c>
      <c r="J42" s="7" t="s">
        <v>378</v>
      </c>
    </row>
    <row r="43" spans="1:10">
      <c r="A43" s="7" t="s">
        <v>592</v>
      </c>
      <c r="B43" s="7">
        <v>621011</v>
      </c>
      <c r="C43" s="7" t="s">
        <v>593</v>
      </c>
      <c r="D43" s="7" t="s">
        <v>594</v>
      </c>
      <c r="E43" s="7" t="s">
        <v>23</v>
      </c>
      <c r="F43" s="7">
        <v>829</v>
      </c>
      <c r="G43" s="7">
        <v>6434</v>
      </c>
      <c r="H43" s="7">
        <v>53.34</v>
      </c>
      <c r="I43" s="7" t="s">
        <v>57</v>
      </c>
      <c r="J43" s="7" t="s">
        <v>383</v>
      </c>
    </row>
    <row r="44" spans="1:10">
      <c r="A44" s="7" t="s">
        <v>595</v>
      </c>
      <c r="B44" s="7">
        <v>1133875</v>
      </c>
      <c r="C44" s="7" t="s">
        <v>596</v>
      </c>
      <c r="D44" s="7" t="s">
        <v>597</v>
      </c>
      <c r="E44" s="7" t="s">
        <v>23</v>
      </c>
      <c r="F44" s="7">
        <v>16200</v>
      </c>
      <c r="G44" s="7">
        <v>632.9</v>
      </c>
      <c r="H44" s="7">
        <v>102.53</v>
      </c>
      <c r="I44" s="7" t="s">
        <v>44</v>
      </c>
      <c r="J44" s="7" t="s">
        <v>406</v>
      </c>
    </row>
    <row r="45" spans="1:10">
      <c r="A45" s="7" t="s">
        <v>598</v>
      </c>
      <c r="B45" s="7">
        <v>583013</v>
      </c>
      <c r="C45" s="7" t="s">
        <v>598</v>
      </c>
      <c r="D45" s="7" t="s">
        <v>286</v>
      </c>
      <c r="E45" s="7" t="s">
        <v>23</v>
      </c>
      <c r="F45" s="7">
        <v>806.75</v>
      </c>
      <c r="G45" s="7">
        <v>13290</v>
      </c>
      <c r="H45" s="7">
        <v>107.22</v>
      </c>
      <c r="I45" s="7" t="s">
        <v>44</v>
      </c>
      <c r="J45" s="7" t="s">
        <v>599</v>
      </c>
    </row>
    <row r="46" spans="1:10">
      <c r="A46" s="7" t="s">
        <v>600</v>
      </c>
      <c r="B46" s="7">
        <v>1129501</v>
      </c>
      <c r="C46" s="7" t="s">
        <v>601</v>
      </c>
      <c r="D46" s="7" t="s">
        <v>602</v>
      </c>
      <c r="E46" s="7" t="s">
        <v>23</v>
      </c>
      <c r="F46" s="7">
        <v>335</v>
      </c>
      <c r="G46" s="7">
        <v>14800</v>
      </c>
      <c r="H46" s="7">
        <v>49.58</v>
      </c>
      <c r="I46" s="7" t="s">
        <v>44</v>
      </c>
      <c r="J46" s="7" t="s">
        <v>354</v>
      </c>
    </row>
    <row r="47" spans="1:10">
      <c r="A47" s="7" t="s">
        <v>603</v>
      </c>
      <c r="B47" s="7">
        <v>1081843</v>
      </c>
      <c r="C47" s="7" t="s">
        <v>604</v>
      </c>
      <c r="D47" s="7" t="s">
        <v>602</v>
      </c>
      <c r="E47" s="7" t="s">
        <v>23</v>
      </c>
      <c r="F47" s="7">
        <v>2150</v>
      </c>
      <c r="G47" s="7">
        <v>1089</v>
      </c>
      <c r="H47" s="7">
        <v>23.41</v>
      </c>
      <c r="I47" s="7" t="s">
        <v>44</v>
      </c>
      <c r="J47" s="7" t="s">
        <v>124</v>
      </c>
    </row>
    <row r="48" spans="1:10">
      <c r="A48" s="6" t="s">
        <v>605</v>
      </c>
      <c r="B48" s="6"/>
      <c r="C48" s="6"/>
      <c r="D48" s="6"/>
      <c r="E48" s="6"/>
      <c r="F48" s="6" t="s">
        <v>606</v>
      </c>
      <c r="G48" s="6"/>
      <c r="H48" s="6" t="s">
        <v>607</v>
      </c>
      <c r="I48" s="6"/>
      <c r="J48" s="6" t="s">
        <v>608</v>
      </c>
    </row>
    <row r="50" spans="1:10">
      <c r="A50" s="6" t="s">
        <v>609</v>
      </c>
      <c r="B50" s="6"/>
      <c r="C50" s="6"/>
      <c r="D50" s="6"/>
      <c r="E50" s="6"/>
      <c r="F50" s="6"/>
      <c r="G50" s="6"/>
      <c r="H50" s="6"/>
      <c r="I50" s="6"/>
      <c r="J50" s="6"/>
    </row>
    <row r="51" spans="1:10">
      <c r="A51" s="7" t="s">
        <v>610</v>
      </c>
      <c r="B51" s="7">
        <v>371013</v>
      </c>
      <c r="C51" s="7" t="s">
        <v>611</v>
      </c>
      <c r="D51" s="7" t="s">
        <v>612</v>
      </c>
      <c r="E51" s="7" t="s">
        <v>23</v>
      </c>
      <c r="F51" s="7">
        <v>600</v>
      </c>
      <c r="G51" s="7">
        <v>1567</v>
      </c>
      <c r="H51" s="7">
        <v>9.4</v>
      </c>
      <c r="I51" s="7" t="s">
        <v>44</v>
      </c>
      <c r="J51" s="7" t="s">
        <v>61</v>
      </c>
    </row>
    <row r="52" spans="1:10">
      <c r="A52" s="7" t="s">
        <v>613</v>
      </c>
      <c r="B52" s="7">
        <v>1119080</v>
      </c>
      <c r="C52" s="7" t="s">
        <v>614</v>
      </c>
      <c r="D52" s="7" t="s">
        <v>249</v>
      </c>
      <c r="E52" s="7" t="s">
        <v>23</v>
      </c>
      <c r="F52" s="7">
        <v>670</v>
      </c>
      <c r="G52" s="7">
        <v>3476</v>
      </c>
      <c r="H52" s="7">
        <v>23.29</v>
      </c>
      <c r="I52" s="7" t="s">
        <v>44</v>
      </c>
      <c r="J52" s="7" t="s">
        <v>124</v>
      </c>
    </row>
    <row r="53" spans="1:10">
      <c r="A53" s="7" t="s">
        <v>615</v>
      </c>
      <c r="B53" s="7">
        <v>1131523</v>
      </c>
      <c r="C53" s="7" t="s">
        <v>616</v>
      </c>
      <c r="D53" s="7" t="s">
        <v>249</v>
      </c>
      <c r="E53" s="7" t="s">
        <v>23</v>
      </c>
      <c r="F53" s="7">
        <v>6000</v>
      </c>
      <c r="G53" s="7">
        <v>454.1</v>
      </c>
      <c r="H53" s="7">
        <v>27.25</v>
      </c>
      <c r="I53" s="7" t="s">
        <v>44</v>
      </c>
      <c r="J53" s="7" t="s">
        <v>437</v>
      </c>
    </row>
    <row r="54" spans="1:10">
      <c r="A54" s="7" t="s">
        <v>617</v>
      </c>
      <c r="B54" s="7">
        <v>1104488</v>
      </c>
      <c r="C54" s="7" t="s">
        <v>617</v>
      </c>
      <c r="D54" s="7" t="s">
        <v>249</v>
      </c>
      <c r="E54" s="7" t="s">
        <v>23</v>
      </c>
      <c r="F54" s="7">
        <v>2300</v>
      </c>
      <c r="G54" s="7">
        <v>1686</v>
      </c>
      <c r="H54" s="7">
        <v>38.78</v>
      </c>
      <c r="I54" s="7" t="s">
        <v>57</v>
      </c>
      <c r="J54" s="7" t="s">
        <v>395</v>
      </c>
    </row>
    <row r="55" spans="1:10">
      <c r="A55" s="7" t="s">
        <v>618</v>
      </c>
      <c r="B55" s="7">
        <v>1132356</v>
      </c>
      <c r="C55" s="7" t="s">
        <v>619</v>
      </c>
      <c r="D55" s="7" t="s">
        <v>620</v>
      </c>
      <c r="E55" s="7" t="s">
        <v>23</v>
      </c>
      <c r="F55" s="7">
        <v>4040</v>
      </c>
      <c r="G55" s="7">
        <v>857.9</v>
      </c>
      <c r="H55" s="7">
        <v>34.659999999999997</v>
      </c>
      <c r="I55" s="7" t="s">
        <v>44</v>
      </c>
      <c r="J55" s="7" t="s">
        <v>258</v>
      </c>
    </row>
    <row r="56" spans="1:10">
      <c r="A56" s="7" t="s">
        <v>621</v>
      </c>
      <c r="B56" s="7">
        <v>175018</v>
      </c>
      <c r="C56" s="7" t="s">
        <v>622</v>
      </c>
      <c r="D56" s="7" t="s">
        <v>602</v>
      </c>
      <c r="E56" s="7" t="s">
        <v>23</v>
      </c>
      <c r="F56" s="7">
        <v>140</v>
      </c>
      <c r="G56" s="7">
        <v>2667</v>
      </c>
      <c r="H56" s="7">
        <v>3.73</v>
      </c>
      <c r="I56" s="7" t="s">
        <v>44</v>
      </c>
      <c r="J56" s="7" t="s">
        <v>225</v>
      </c>
    </row>
    <row r="57" spans="1:10">
      <c r="A57" s="7" t="s">
        <v>623</v>
      </c>
      <c r="B57" s="7">
        <v>1080639</v>
      </c>
      <c r="C57" s="7" t="s">
        <v>624</v>
      </c>
      <c r="D57" s="7" t="s">
        <v>602</v>
      </c>
      <c r="E57" s="7" t="s">
        <v>23</v>
      </c>
      <c r="F57" s="7">
        <v>122</v>
      </c>
      <c r="G57" s="7">
        <v>5099</v>
      </c>
      <c r="H57" s="7">
        <v>6.22</v>
      </c>
      <c r="I57" s="7" t="s">
        <v>44</v>
      </c>
      <c r="J57" s="7" t="s">
        <v>113</v>
      </c>
    </row>
    <row r="58" spans="1:10">
      <c r="A58" s="7" t="s">
        <v>625</v>
      </c>
      <c r="B58" s="7">
        <v>1096106</v>
      </c>
      <c r="C58" s="7" t="s">
        <v>626</v>
      </c>
      <c r="D58" s="7" t="s">
        <v>602</v>
      </c>
      <c r="E58" s="7" t="s">
        <v>23</v>
      </c>
      <c r="F58" s="7">
        <v>419</v>
      </c>
      <c r="G58" s="7">
        <v>3390</v>
      </c>
      <c r="H58" s="7">
        <v>14.2</v>
      </c>
      <c r="I58" s="7" t="s">
        <v>44</v>
      </c>
      <c r="J58" s="7" t="s">
        <v>121</v>
      </c>
    </row>
    <row r="59" spans="1:10">
      <c r="A59" s="7" t="s">
        <v>627</v>
      </c>
      <c r="B59" s="7">
        <v>208017</v>
      </c>
      <c r="C59" s="7" t="s">
        <v>628</v>
      </c>
      <c r="D59" s="7" t="s">
        <v>602</v>
      </c>
      <c r="E59" s="7" t="s">
        <v>23</v>
      </c>
      <c r="F59" s="7">
        <v>2000</v>
      </c>
      <c r="G59" s="7">
        <v>2275</v>
      </c>
      <c r="H59" s="7">
        <v>45.5</v>
      </c>
      <c r="I59" s="7" t="s">
        <v>57</v>
      </c>
      <c r="J59" s="7" t="s">
        <v>239</v>
      </c>
    </row>
    <row r="60" spans="1:10">
      <c r="A60" s="7" t="s">
        <v>629</v>
      </c>
      <c r="B60" s="7">
        <v>1128461</v>
      </c>
      <c r="C60" s="7" t="s">
        <v>630</v>
      </c>
      <c r="D60" s="7" t="s">
        <v>631</v>
      </c>
      <c r="E60" s="7" t="s">
        <v>23</v>
      </c>
      <c r="F60" s="7">
        <v>1200</v>
      </c>
      <c r="G60" s="7">
        <v>190</v>
      </c>
      <c r="H60" s="7">
        <v>2.2799999999999998</v>
      </c>
      <c r="I60" s="7" t="s">
        <v>57</v>
      </c>
      <c r="J60" s="7" t="s">
        <v>57</v>
      </c>
    </row>
    <row r="61" spans="1:10">
      <c r="A61" s="6" t="s">
        <v>632</v>
      </c>
      <c r="B61" s="6"/>
      <c r="C61" s="6"/>
      <c r="D61" s="6"/>
      <c r="E61" s="6"/>
      <c r="F61" s="6" t="s">
        <v>633</v>
      </c>
      <c r="G61" s="6"/>
      <c r="H61" s="6">
        <v>205.31</v>
      </c>
      <c r="I61" s="6"/>
      <c r="J61" s="6" t="s">
        <v>235</v>
      </c>
    </row>
    <row r="63" spans="1:10">
      <c r="A63" s="6" t="s">
        <v>634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635</v>
      </c>
      <c r="B64" s="6"/>
      <c r="C64" s="6"/>
      <c r="D64" s="6"/>
      <c r="E64" s="6"/>
      <c r="F64" s="6" t="s">
        <v>43</v>
      </c>
      <c r="G64" s="6"/>
      <c r="H64" s="6" t="s">
        <v>43</v>
      </c>
      <c r="I64" s="6"/>
      <c r="J64" s="6" t="s">
        <v>44</v>
      </c>
    </row>
    <row r="66" spans="1:10">
      <c r="A66" s="6" t="s">
        <v>636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>
      <c r="A67" s="6" t="s">
        <v>637</v>
      </c>
      <c r="B67" s="6"/>
      <c r="C67" s="6"/>
      <c r="D67" s="6"/>
      <c r="E67" s="6"/>
      <c r="F67" s="6" t="s">
        <v>43</v>
      </c>
      <c r="G67" s="6"/>
      <c r="H67" s="6" t="s">
        <v>43</v>
      </c>
      <c r="I67" s="6"/>
      <c r="J67" s="6" t="s">
        <v>44</v>
      </c>
    </row>
    <row r="69" spans="1:10">
      <c r="A69" s="4" t="s">
        <v>638</v>
      </c>
      <c r="B69" s="4"/>
      <c r="C69" s="4"/>
      <c r="D69" s="4"/>
      <c r="E69" s="4"/>
      <c r="F69" s="4" t="s">
        <v>639</v>
      </c>
      <c r="G69" s="4"/>
      <c r="H69" s="4" t="s">
        <v>640</v>
      </c>
      <c r="I69" s="4"/>
      <c r="J69" s="4" t="s">
        <v>641</v>
      </c>
    </row>
    <row r="72" spans="1:10">
      <c r="A72" s="4" t="s">
        <v>642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6" t="s">
        <v>643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7" t="s">
        <v>644</v>
      </c>
      <c r="B74" s="7" t="s">
        <v>645</v>
      </c>
      <c r="C74" s="7" t="s">
        <v>567</v>
      </c>
      <c r="D74" s="7" t="s">
        <v>511</v>
      </c>
      <c r="E74" s="7" t="s">
        <v>39</v>
      </c>
      <c r="F74" s="7">
        <v>17432.400000000001</v>
      </c>
      <c r="G74" s="7">
        <v>709</v>
      </c>
      <c r="H74" s="7">
        <v>123.6</v>
      </c>
      <c r="I74" s="7" t="s">
        <v>44</v>
      </c>
      <c r="J74" s="7" t="s">
        <v>423</v>
      </c>
    </row>
    <row r="75" spans="1:10">
      <c r="A75" s="6" t="s">
        <v>646</v>
      </c>
      <c r="B75" s="6"/>
      <c r="C75" s="6"/>
      <c r="D75" s="6"/>
      <c r="E75" s="6"/>
      <c r="F75" s="6" t="s">
        <v>647</v>
      </c>
      <c r="G75" s="6"/>
      <c r="H75" s="6">
        <v>123.6</v>
      </c>
      <c r="I75" s="6"/>
      <c r="J75" s="6" t="s">
        <v>423</v>
      </c>
    </row>
    <row r="77" spans="1:10">
      <c r="A77" s="6" t="s">
        <v>648</v>
      </c>
      <c r="B77" s="6"/>
      <c r="C77" s="6"/>
      <c r="D77" s="6"/>
      <c r="E77" s="6"/>
      <c r="F77" s="6"/>
      <c r="G77" s="6"/>
      <c r="H77" s="6"/>
      <c r="I77" s="6"/>
      <c r="J77" s="6"/>
    </row>
    <row r="78" spans="1:10">
      <c r="A78" s="7" t="s">
        <v>649</v>
      </c>
      <c r="B78" s="7" t="s">
        <v>650</v>
      </c>
      <c r="C78" s="7" t="s">
        <v>651</v>
      </c>
      <c r="D78" s="7" t="s">
        <v>433</v>
      </c>
      <c r="E78" s="7" t="s">
        <v>35</v>
      </c>
      <c r="F78" s="7">
        <v>4145.3</v>
      </c>
      <c r="G78" s="7">
        <v>2900.8</v>
      </c>
      <c r="H78" s="7">
        <v>120.25</v>
      </c>
      <c r="I78" s="7" t="s">
        <v>44</v>
      </c>
      <c r="J78" s="7" t="s">
        <v>290</v>
      </c>
    </row>
    <row r="79" spans="1:10">
      <c r="A79" s="7" t="s">
        <v>652</v>
      </c>
      <c r="B79" s="7" t="s">
        <v>653</v>
      </c>
      <c r="C79" s="7" t="s">
        <v>654</v>
      </c>
      <c r="D79" s="7" t="s">
        <v>655</v>
      </c>
      <c r="E79" s="7" t="s">
        <v>35</v>
      </c>
      <c r="F79" s="7">
        <v>1072.6500000000001</v>
      </c>
      <c r="G79" s="7">
        <v>11572.8</v>
      </c>
      <c r="H79" s="7">
        <v>124.14</v>
      </c>
      <c r="I79" s="7" t="s">
        <v>44</v>
      </c>
      <c r="J79" s="7" t="s">
        <v>423</v>
      </c>
    </row>
    <row r="80" spans="1:10">
      <c r="A80" s="7" t="s">
        <v>656</v>
      </c>
      <c r="B80" s="7" t="s">
        <v>657</v>
      </c>
      <c r="C80" s="7" t="s">
        <v>658</v>
      </c>
      <c r="D80" s="7" t="s">
        <v>655</v>
      </c>
      <c r="E80" s="7" t="s">
        <v>35</v>
      </c>
      <c r="F80" s="7">
        <v>504.27</v>
      </c>
      <c r="G80" s="7">
        <v>24813</v>
      </c>
      <c r="H80" s="7">
        <v>125.13</v>
      </c>
      <c r="I80" s="7" t="s">
        <v>44</v>
      </c>
      <c r="J80" s="7" t="s">
        <v>423</v>
      </c>
    </row>
    <row r="81" spans="1:10">
      <c r="A81" s="7" t="s">
        <v>659</v>
      </c>
      <c r="B81" s="7" t="s">
        <v>660</v>
      </c>
      <c r="C81" s="7" t="s">
        <v>661</v>
      </c>
      <c r="D81" s="7" t="s">
        <v>662</v>
      </c>
      <c r="E81" s="7" t="s">
        <v>35</v>
      </c>
      <c r="F81" s="7">
        <v>363.25</v>
      </c>
      <c r="G81" s="7">
        <v>7352.2</v>
      </c>
      <c r="H81" s="7">
        <v>26.71</v>
      </c>
      <c r="I81" s="7" t="s">
        <v>44</v>
      </c>
      <c r="J81" s="7" t="s">
        <v>437</v>
      </c>
    </row>
    <row r="82" spans="1:10">
      <c r="A82" s="7" t="s">
        <v>663</v>
      </c>
      <c r="B82" s="7" t="s">
        <v>664</v>
      </c>
      <c r="C82" s="7" t="s">
        <v>665</v>
      </c>
      <c r="D82" s="7" t="s">
        <v>466</v>
      </c>
      <c r="E82" s="7" t="s">
        <v>35</v>
      </c>
      <c r="F82" s="7">
        <v>1615.38</v>
      </c>
      <c r="G82" s="7">
        <v>3145.3</v>
      </c>
      <c r="H82" s="7">
        <v>50.81</v>
      </c>
      <c r="I82" s="7" t="s">
        <v>44</v>
      </c>
      <c r="J82" s="7" t="s">
        <v>354</v>
      </c>
    </row>
    <row r="83" spans="1:10">
      <c r="A83" s="7" t="s">
        <v>666</v>
      </c>
      <c r="B83" s="7" t="s">
        <v>667</v>
      </c>
      <c r="C83" s="7" t="s">
        <v>668</v>
      </c>
      <c r="D83" s="7" t="s">
        <v>456</v>
      </c>
      <c r="E83" s="7" t="s">
        <v>39</v>
      </c>
      <c r="F83" s="7">
        <v>1830.8</v>
      </c>
      <c r="G83" s="7">
        <v>4615</v>
      </c>
      <c r="H83" s="7">
        <v>84.49</v>
      </c>
      <c r="I83" s="7" t="s">
        <v>44</v>
      </c>
      <c r="J83" s="7" t="s">
        <v>125</v>
      </c>
    </row>
    <row r="84" spans="1:10">
      <c r="A84" s="7" t="s">
        <v>669</v>
      </c>
      <c r="B84" s="7" t="s">
        <v>670</v>
      </c>
      <c r="C84" s="7" t="s">
        <v>671</v>
      </c>
      <c r="D84" s="7" t="s">
        <v>456</v>
      </c>
      <c r="E84" s="7" t="s">
        <v>56</v>
      </c>
      <c r="F84" s="7">
        <v>507.01</v>
      </c>
      <c r="G84" s="7">
        <v>9615</v>
      </c>
      <c r="H84" s="7">
        <v>48.75</v>
      </c>
      <c r="I84" s="7" t="s">
        <v>44</v>
      </c>
      <c r="J84" s="7" t="s">
        <v>354</v>
      </c>
    </row>
    <row r="85" spans="1:10">
      <c r="A85" s="7" t="s">
        <v>672</v>
      </c>
      <c r="B85" s="7" t="s">
        <v>673</v>
      </c>
      <c r="C85" s="7" t="s">
        <v>674</v>
      </c>
      <c r="D85" s="7" t="s">
        <v>456</v>
      </c>
      <c r="E85" s="7" t="s">
        <v>56</v>
      </c>
      <c r="F85" s="7">
        <v>367.99</v>
      </c>
      <c r="G85" s="7">
        <v>26810</v>
      </c>
      <c r="H85" s="7">
        <v>98.66</v>
      </c>
      <c r="I85" s="7" t="s">
        <v>44</v>
      </c>
      <c r="J85" s="7" t="s">
        <v>130</v>
      </c>
    </row>
    <row r="86" spans="1:10">
      <c r="A86" s="7" t="s">
        <v>675</v>
      </c>
      <c r="B86" s="7" t="s">
        <v>676</v>
      </c>
      <c r="C86" s="7" t="s">
        <v>677</v>
      </c>
      <c r="D86" s="7" t="s">
        <v>456</v>
      </c>
      <c r="E86" s="7" t="s">
        <v>39</v>
      </c>
      <c r="F86" s="7">
        <v>955.2</v>
      </c>
      <c r="G86" s="7">
        <v>4944</v>
      </c>
      <c r="H86" s="7">
        <v>47.23</v>
      </c>
      <c r="I86" s="7" t="s">
        <v>44</v>
      </c>
      <c r="J86" s="7" t="s">
        <v>368</v>
      </c>
    </row>
    <row r="87" spans="1:10">
      <c r="A87" s="7" t="s">
        <v>678</v>
      </c>
      <c r="B87" s="7" t="s">
        <v>679</v>
      </c>
      <c r="C87" s="7" t="s">
        <v>421</v>
      </c>
      <c r="D87" s="7" t="s">
        <v>456</v>
      </c>
      <c r="E87" s="7" t="s">
        <v>39</v>
      </c>
      <c r="F87" s="7">
        <v>2169.1</v>
      </c>
      <c r="G87" s="7">
        <v>3479</v>
      </c>
      <c r="H87" s="7">
        <v>75.459999999999994</v>
      </c>
      <c r="I87" s="7" t="s">
        <v>44</v>
      </c>
      <c r="J87" s="7" t="s">
        <v>136</v>
      </c>
    </row>
    <row r="88" spans="1:10">
      <c r="A88" s="7" t="s">
        <v>680</v>
      </c>
      <c r="B88" s="7" t="s">
        <v>681</v>
      </c>
      <c r="C88" s="7" t="s">
        <v>682</v>
      </c>
      <c r="D88" s="7" t="s">
        <v>365</v>
      </c>
      <c r="E88" s="7" t="s">
        <v>35</v>
      </c>
      <c r="F88" s="7">
        <v>816.24</v>
      </c>
      <c r="G88" s="7">
        <v>7611.2</v>
      </c>
      <c r="H88" s="7">
        <v>62.13</v>
      </c>
      <c r="I88" s="7" t="s">
        <v>44</v>
      </c>
      <c r="J88" s="7" t="s">
        <v>99</v>
      </c>
    </row>
    <row r="89" spans="1:10">
      <c r="A89" s="7" t="s">
        <v>683</v>
      </c>
      <c r="B89" s="7" t="s">
        <v>684</v>
      </c>
      <c r="C89" s="7" t="s">
        <v>685</v>
      </c>
      <c r="D89" s="7" t="s">
        <v>387</v>
      </c>
      <c r="E89" s="7" t="s">
        <v>39</v>
      </c>
      <c r="F89" s="7">
        <v>21890</v>
      </c>
      <c r="G89" s="7">
        <v>26.75</v>
      </c>
      <c r="H89" s="7">
        <v>5.86</v>
      </c>
      <c r="I89" s="7" t="s">
        <v>44</v>
      </c>
      <c r="J89" s="7" t="s">
        <v>225</v>
      </c>
    </row>
    <row r="90" spans="1:10">
      <c r="A90" s="7" t="s">
        <v>686</v>
      </c>
      <c r="B90" s="7" t="s">
        <v>687</v>
      </c>
      <c r="C90" s="7" t="s">
        <v>688</v>
      </c>
      <c r="D90" s="7" t="s">
        <v>387</v>
      </c>
      <c r="E90" s="7" t="s">
        <v>35</v>
      </c>
      <c r="F90" s="7">
        <v>5068.37</v>
      </c>
      <c r="G90" s="7">
        <v>602.5</v>
      </c>
      <c r="H90" s="7">
        <v>30.54</v>
      </c>
      <c r="I90" s="7" t="s">
        <v>57</v>
      </c>
      <c r="J90" s="7" t="s">
        <v>301</v>
      </c>
    </row>
    <row r="91" spans="1:10">
      <c r="A91" s="7" t="s">
        <v>689</v>
      </c>
      <c r="B91" s="7" t="s">
        <v>690</v>
      </c>
      <c r="C91" s="7" t="s">
        <v>691</v>
      </c>
      <c r="D91" s="7" t="s">
        <v>387</v>
      </c>
      <c r="E91" s="7" t="s">
        <v>35</v>
      </c>
      <c r="F91" s="7">
        <v>14230.76</v>
      </c>
      <c r="G91" s="7">
        <v>435.1</v>
      </c>
      <c r="H91" s="7">
        <v>61.92</v>
      </c>
      <c r="I91" s="7" t="s">
        <v>44</v>
      </c>
      <c r="J91" s="7" t="s">
        <v>99</v>
      </c>
    </row>
    <row r="92" spans="1:10">
      <c r="A92" s="7" t="s">
        <v>692</v>
      </c>
      <c r="B92" s="7" t="s">
        <v>693</v>
      </c>
      <c r="C92" s="7" t="s">
        <v>694</v>
      </c>
      <c r="D92" s="7" t="s">
        <v>695</v>
      </c>
      <c r="E92" s="7" t="s">
        <v>39</v>
      </c>
      <c r="F92" s="7">
        <v>115.42</v>
      </c>
      <c r="G92" s="7">
        <v>64400</v>
      </c>
      <c r="H92" s="7">
        <v>74.33</v>
      </c>
      <c r="I92" s="7" t="s">
        <v>44</v>
      </c>
      <c r="J92" s="7" t="s">
        <v>136</v>
      </c>
    </row>
    <row r="93" spans="1:10">
      <c r="A93" s="7" t="s">
        <v>696</v>
      </c>
      <c r="B93" s="7" t="s">
        <v>697</v>
      </c>
      <c r="C93" s="7" t="s">
        <v>698</v>
      </c>
      <c r="D93" s="7" t="s">
        <v>699</v>
      </c>
      <c r="E93" s="7" t="s">
        <v>35</v>
      </c>
      <c r="F93" s="7">
        <v>679.49</v>
      </c>
      <c r="G93" s="7">
        <v>9236.2999999999993</v>
      </c>
      <c r="H93" s="7">
        <v>62.76</v>
      </c>
      <c r="I93" s="7" t="s">
        <v>44</v>
      </c>
      <c r="J93" s="7" t="s">
        <v>99</v>
      </c>
    </row>
    <row r="94" spans="1:10">
      <c r="A94" s="6" t="s">
        <v>700</v>
      </c>
      <c r="B94" s="6"/>
      <c r="C94" s="6"/>
      <c r="D94" s="6"/>
      <c r="E94" s="6"/>
      <c r="F94" s="6" t="s">
        <v>701</v>
      </c>
      <c r="G94" s="6"/>
      <c r="H94" s="6" t="s">
        <v>702</v>
      </c>
      <c r="I94" s="6"/>
      <c r="J94" s="6" t="s">
        <v>703</v>
      </c>
    </row>
    <row r="96" spans="1:10">
      <c r="A96" s="4" t="s">
        <v>704</v>
      </c>
      <c r="B96" s="4"/>
      <c r="C96" s="4"/>
      <c r="D96" s="4"/>
      <c r="E96" s="4"/>
      <c r="F96" s="4" t="s">
        <v>705</v>
      </c>
      <c r="G96" s="4"/>
      <c r="H96" s="4" t="s">
        <v>706</v>
      </c>
      <c r="I96" s="4"/>
      <c r="J96" s="4" t="s">
        <v>707</v>
      </c>
    </row>
    <row r="99" spans="1:10">
      <c r="A99" s="4" t="s">
        <v>708</v>
      </c>
      <c r="B99" s="4"/>
      <c r="C99" s="4"/>
      <c r="D99" s="4"/>
      <c r="E99" s="4"/>
      <c r="F99" s="4" t="s">
        <v>709</v>
      </c>
      <c r="G99" s="4"/>
      <c r="H99" s="4" t="s">
        <v>710</v>
      </c>
      <c r="I99" s="4"/>
      <c r="J99" s="4" t="s">
        <v>711</v>
      </c>
    </row>
    <row r="102" spans="1:10">
      <c r="A102" s="7" t="s">
        <v>80</v>
      </c>
      <c r="B102" s="7"/>
      <c r="C102" s="7"/>
      <c r="D102" s="7"/>
      <c r="E102" s="7"/>
      <c r="F102" s="7"/>
      <c r="G102" s="7"/>
      <c r="H102" s="7"/>
      <c r="I102" s="7"/>
      <c r="J102" s="7"/>
    </row>
    <row r="106" spans="1:10">
      <c r="A106" s="2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8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712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85</v>
      </c>
      <c r="F11" s="4" t="s">
        <v>86</v>
      </c>
      <c r="G11" s="4" t="s">
        <v>12</v>
      </c>
      <c r="H11" s="4" t="s">
        <v>87</v>
      </c>
      <c r="I11" s="4" t="s">
        <v>13</v>
      </c>
    </row>
    <row r="12" spans="1:9">
      <c r="A12" s="5"/>
      <c r="B12" s="5"/>
      <c r="C12" s="5"/>
      <c r="D12" s="5"/>
      <c r="E12" s="5" t="s">
        <v>90</v>
      </c>
      <c r="F12" s="5" t="s">
        <v>91</v>
      </c>
      <c r="G12" s="5" t="s">
        <v>15</v>
      </c>
      <c r="H12" s="5" t="s">
        <v>14</v>
      </c>
      <c r="I12" s="5" t="s">
        <v>14</v>
      </c>
    </row>
    <row r="15" spans="1:9">
      <c r="A15" s="4" t="s">
        <v>713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714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715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716</v>
      </c>
      <c r="B20" s="6"/>
      <c r="C20" s="6"/>
      <c r="D20" s="6"/>
      <c r="E20" s="6" t="s">
        <v>43</v>
      </c>
      <c r="F20" s="6"/>
      <c r="G20" s="6" t="s">
        <v>43</v>
      </c>
      <c r="H20" s="6"/>
      <c r="I20" s="6" t="s">
        <v>44</v>
      </c>
    </row>
    <row r="22" spans="1:9">
      <c r="A22" s="6" t="s">
        <v>717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718</v>
      </c>
      <c r="B23" s="6"/>
      <c r="C23" s="6"/>
      <c r="D23" s="6"/>
      <c r="E23" s="6" t="s">
        <v>43</v>
      </c>
      <c r="F23" s="6"/>
      <c r="G23" s="6" t="s">
        <v>43</v>
      </c>
      <c r="H23" s="6"/>
      <c r="I23" s="6" t="s">
        <v>44</v>
      </c>
    </row>
    <row r="25" spans="1:9">
      <c r="A25" s="6" t="s">
        <v>719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720</v>
      </c>
      <c r="B26" s="6"/>
      <c r="C26" s="6"/>
      <c r="D26" s="6"/>
      <c r="E26" s="6" t="s">
        <v>43</v>
      </c>
      <c r="F26" s="6"/>
      <c r="G26" s="6" t="s">
        <v>43</v>
      </c>
      <c r="H26" s="6"/>
      <c r="I26" s="6" t="s">
        <v>44</v>
      </c>
    </row>
    <row r="28" spans="1:9">
      <c r="A28" s="6" t="s">
        <v>721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722</v>
      </c>
      <c r="B29" s="6"/>
      <c r="C29" s="6"/>
      <c r="D29" s="6"/>
      <c r="E29" s="6" t="s">
        <v>43</v>
      </c>
      <c r="F29" s="6"/>
      <c r="G29" s="6" t="s">
        <v>43</v>
      </c>
      <c r="H29" s="6"/>
      <c r="I29" s="6" t="s">
        <v>44</v>
      </c>
    </row>
    <row r="31" spans="1:9">
      <c r="A31" s="6" t="s">
        <v>723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724</v>
      </c>
      <c r="B32" s="6"/>
      <c r="C32" s="6"/>
      <c r="D32" s="6"/>
      <c r="E32" s="6" t="s">
        <v>43</v>
      </c>
      <c r="F32" s="6"/>
      <c r="G32" s="6" t="s">
        <v>43</v>
      </c>
      <c r="H32" s="6"/>
      <c r="I32" s="6" t="s">
        <v>44</v>
      </c>
    </row>
    <row r="34" spans="1:9">
      <c r="A34" s="6" t="s">
        <v>725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726</v>
      </c>
      <c r="B35" s="6"/>
      <c r="C35" s="6"/>
      <c r="D35" s="6"/>
      <c r="E35" s="6" t="s">
        <v>43</v>
      </c>
      <c r="F35" s="6"/>
      <c r="G35" s="6" t="s">
        <v>43</v>
      </c>
      <c r="H35" s="6"/>
      <c r="I35" s="6" t="s">
        <v>44</v>
      </c>
    </row>
    <row r="37" spans="1:9">
      <c r="A37" s="4" t="s">
        <v>727</v>
      </c>
      <c r="B37" s="4"/>
      <c r="C37" s="4"/>
      <c r="D37" s="4"/>
      <c r="E37" s="4" t="s">
        <v>43</v>
      </c>
      <c r="F37" s="4"/>
      <c r="G37" s="4" t="s">
        <v>43</v>
      </c>
      <c r="H37" s="4"/>
      <c r="I37" s="4" t="s">
        <v>44</v>
      </c>
    </row>
    <row r="40" spans="1:9">
      <c r="A40" s="4" t="s">
        <v>728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729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730</v>
      </c>
      <c r="B42" s="7" t="s">
        <v>731</v>
      </c>
      <c r="C42" s="7" t="s">
        <v>730</v>
      </c>
      <c r="D42" s="7" t="s">
        <v>39</v>
      </c>
      <c r="E42" s="7">
        <v>5731.2</v>
      </c>
      <c r="F42" s="7">
        <v>2193</v>
      </c>
      <c r="G42" s="7">
        <v>125.69</v>
      </c>
      <c r="H42" s="7" t="s">
        <v>44</v>
      </c>
      <c r="I42" s="7" t="s">
        <v>147</v>
      </c>
    </row>
    <row r="43" spans="1:9">
      <c r="A43" s="7" t="s">
        <v>732</v>
      </c>
      <c r="B43" s="7" t="s">
        <v>733</v>
      </c>
      <c r="C43" s="7" t="s">
        <v>734</v>
      </c>
      <c r="D43" s="7" t="s">
        <v>39</v>
      </c>
      <c r="E43" s="7">
        <v>4258.6000000000004</v>
      </c>
      <c r="F43" s="7">
        <v>2286</v>
      </c>
      <c r="G43" s="7">
        <v>97.35</v>
      </c>
      <c r="H43" s="7" t="s">
        <v>44</v>
      </c>
      <c r="I43" s="7" t="s">
        <v>160</v>
      </c>
    </row>
    <row r="44" spans="1:9">
      <c r="A44" s="7" t="s">
        <v>735</v>
      </c>
      <c r="B44" s="7" t="s">
        <v>736</v>
      </c>
      <c r="C44" s="7" t="s">
        <v>737</v>
      </c>
      <c r="D44" s="7" t="s">
        <v>39</v>
      </c>
      <c r="E44" s="7">
        <v>179.1</v>
      </c>
      <c r="F44" s="7">
        <v>10560</v>
      </c>
      <c r="G44" s="7">
        <v>18.91</v>
      </c>
      <c r="H44" s="7" t="s">
        <v>44</v>
      </c>
      <c r="I44" s="7" t="s">
        <v>119</v>
      </c>
    </row>
    <row r="45" spans="1:9">
      <c r="A45" s="7" t="s">
        <v>738</v>
      </c>
      <c r="B45" s="7" t="s">
        <v>739</v>
      </c>
      <c r="C45" s="7" t="s">
        <v>740</v>
      </c>
      <c r="D45" s="7" t="s">
        <v>39</v>
      </c>
      <c r="E45" s="7">
        <v>557.20000000000005</v>
      </c>
      <c r="F45" s="7">
        <v>20643</v>
      </c>
      <c r="G45" s="7">
        <v>115.02</v>
      </c>
      <c r="H45" s="7" t="s">
        <v>44</v>
      </c>
      <c r="I45" s="7" t="s">
        <v>556</v>
      </c>
    </row>
    <row r="46" spans="1:9">
      <c r="A46" s="7" t="s">
        <v>741</v>
      </c>
      <c r="B46" s="7" t="s">
        <v>742</v>
      </c>
      <c r="C46" s="7" t="s">
        <v>741</v>
      </c>
      <c r="D46" s="7" t="s">
        <v>35</v>
      </c>
      <c r="E46" s="7">
        <v>9102.56</v>
      </c>
      <c r="F46" s="7">
        <v>10614</v>
      </c>
      <c r="G46" s="7">
        <v>966.15</v>
      </c>
      <c r="H46" s="7" t="s">
        <v>57</v>
      </c>
      <c r="I46" s="7" t="s">
        <v>743</v>
      </c>
    </row>
    <row r="47" spans="1:9">
      <c r="A47" s="6" t="s">
        <v>744</v>
      </c>
      <c r="B47" s="6"/>
      <c r="C47" s="6"/>
      <c r="D47" s="6"/>
      <c r="E47" s="6" t="s">
        <v>745</v>
      </c>
      <c r="F47" s="6"/>
      <c r="G47" s="6" t="s">
        <v>746</v>
      </c>
      <c r="H47" s="6"/>
      <c r="I47" s="6" t="s">
        <v>747</v>
      </c>
    </row>
    <row r="49" spans="1:9">
      <c r="A49" s="6" t="s">
        <v>748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749</v>
      </c>
      <c r="B50" s="6"/>
      <c r="C50" s="6"/>
      <c r="D50" s="6"/>
      <c r="E50" s="6" t="s">
        <v>43</v>
      </c>
      <c r="F50" s="6"/>
      <c r="G50" s="6" t="s">
        <v>43</v>
      </c>
      <c r="H50" s="6"/>
      <c r="I50" s="6" t="s">
        <v>44</v>
      </c>
    </row>
    <row r="52" spans="1:9">
      <c r="A52" s="6" t="s">
        <v>723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724</v>
      </c>
      <c r="B53" s="6"/>
      <c r="C53" s="6"/>
      <c r="D53" s="6"/>
      <c r="E53" s="6" t="s">
        <v>43</v>
      </c>
      <c r="F53" s="6"/>
      <c r="G53" s="6" t="s">
        <v>43</v>
      </c>
      <c r="H53" s="6"/>
      <c r="I53" s="6" t="s">
        <v>44</v>
      </c>
    </row>
    <row r="55" spans="1:9">
      <c r="A55" s="6" t="s">
        <v>725</v>
      </c>
      <c r="B55" s="6"/>
      <c r="C55" s="6"/>
      <c r="D55" s="6"/>
      <c r="E55" s="6"/>
      <c r="F55" s="6"/>
      <c r="G55" s="6"/>
      <c r="H55" s="6"/>
      <c r="I55" s="6"/>
    </row>
    <row r="56" spans="1:9">
      <c r="A56" s="6" t="s">
        <v>726</v>
      </c>
      <c r="B56" s="6"/>
      <c r="C56" s="6"/>
      <c r="D56" s="6"/>
      <c r="E56" s="6" t="s">
        <v>43</v>
      </c>
      <c r="F56" s="6"/>
      <c r="G56" s="6" t="s">
        <v>43</v>
      </c>
      <c r="H56" s="6"/>
      <c r="I56" s="6" t="s">
        <v>44</v>
      </c>
    </row>
    <row r="58" spans="1:9">
      <c r="A58" s="4" t="s">
        <v>750</v>
      </c>
      <c r="B58" s="4"/>
      <c r="C58" s="4"/>
      <c r="D58" s="4"/>
      <c r="E58" s="4" t="s">
        <v>745</v>
      </c>
      <c r="F58" s="4"/>
      <c r="G58" s="4" t="s">
        <v>746</v>
      </c>
      <c r="H58" s="4"/>
      <c r="I58" s="4" t="s">
        <v>747</v>
      </c>
    </row>
    <row r="61" spans="1:9">
      <c r="A61" s="4" t="s">
        <v>751</v>
      </c>
      <c r="B61" s="4"/>
      <c r="C61" s="4"/>
      <c r="D61" s="4"/>
      <c r="E61" s="4" t="s">
        <v>745</v>
      </c>
      <c r="F61" s="4"/>
      <c r="G61" s="4" t="s">
        <v>746</v>
      </c>
      <c r="H61" s="4"/>
      <c r="I61" s="4" t="s">
        <v>747</v>
      </c>
    </row>
    <row r="64" spans="1:9">
      <c r="A64" s="7" t="s">
        <v>80</v>
      </c>
      <c r="B64" s="7"/>
      <c r="C64" s="7"/>
      <c r="D64" s="7"/>
      <c r="E64" s="7"/>
      <c r="F64" s="7"/>
      <c r="G64" s="7"/>
      <c r="H64" s="7"/>
      <c r="I64" s="7"/>
    </row>
    <row r="68" spans="1:1">
      <c r="A68" s="2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rightToLeft="1" workbookViewId="0">
      <selection activeCell="B4" sqref="B4"/>
    </sheetView>
  </sheetViews>
  <sheetFormatPr defaultColWidth="9.140625" defaultRowHeight="12.75"/>
  <cols>
    <col min="1" max="1" width="46.7109375" customWidth="1"/>
    <col min="2" max="2" width="15.7109375" customWidth="1"/>
    <col min="3" max="3" width="33.7109375" customWidth="1"/>
    <col min="4" max="4" width="34.7109375" customWidth="1"/>
    <col min="5" max="5" width="8.7109375" customWidth="1"/>
    <col min="6" max="6" width="10.7109375" customWidth="1"/>
    <col min="7" max="7" width="13.7109375" customWidth="1"/>
    <col min="8" max="8" width="12.7109375" customWidth="1"/>
    <col min="9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752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191</v>
      </c>
      <c r="E11" s="4" t="s">
        <v>7</v>
      </c>
      <c r="F11" s="4" t="s">
        <v>8</v>
      </c>
      <c r="G11" s="4" t="s">
        <v>9</v>
      </c>
      <c r="H11" s="4" t="s">
        <v>85</v>
      </c>
      <c r="I11" s="4" t="s">
        <v>86</v>
      </c>
      <c r="J11" s="4" t="s">
        <v>12</v>
      </c>
      <c r="K11" s="4" t="s">
        <v>87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90</v>
      </c>
      <c r="I12" s="5" t="s">
        <v>91</v>
      </c>
      <c r="J12" s="5" t="s">
        <v>15</v>
      </c>
      <c r="K12" s="5" t="s">
        <v>14</v>
      </c>
      <c r="L12" s="5" t="s">
        <v>14</v>
      </c>
    </row>
    <row r="15" spans="1:12">
      <c r="A15" s="4" t="s">
        <v>753</v>
      </c>
      <c r="B15" s="4"/>
      <c r="C15" s="4"/>
      <c r="D15" s="4"/>
      <c r="E15" s="4"/>
      <c r="F15" s="4"/>
      <c r="G15" s="45"/>
      <c r="H15" s="4"/>
      <c r="I15" s="4"/>
      <c r="J15" s="4"/>
      <c r="K15" s="4"/>
      <c r="L15" s="4"/>
    </row>
    <row r="16" spans="1:12">
      <c r="G16" s="45"/>
      <c r="K16" s="43"/>
    </row>
    <row r="17" spans="1:12">
      <c r="G17" s="45"/>
      <c r="K17" s="43"/>
    </row>
    <row r="18" spans="1:12">
      <c r="A18" s="4" t="s">
        <v>754</v>
      </c>
      <c r="B18" s="4"/>
      <c r="C18" s="4"/>
      <c r="D18" s="4"/>
      <c r="E18" s="4"/>
      <c r="F18" s="4"/>
      <c r="G18" s="4"/>
      <c r="H18" s="4"/>
      <c r="I18" s="4"/>
      <c r="J18" s="4"/>
      <c r="K18" s="43"/>
      <c r="L18" s="4"/>
    </row>
    <row r="19" spans="1:12">
      <c r="A19" s="6" t="s">
        <v>755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756</v>
      </c>
      <c r="B20" s="7">
        <v>5108642</v>
      </c>
      <c r="C20" s="7" t="s">
        <v>757</v>
      </c>
      <c r="D20" s="7" t="s">
        <v>758</v>
      </c>
      <c r="E20" s="7"/>
      <c r="F20" s="7"/>
      <c r="G20" s="7" t="s">
        <v>23</v>
      </c>
      <c r="H20" s="7">
        <v>6130</v>
      </c>
      <c r="I20" s="7">
        <v>142.37</v>
      </c>
      <c r="J20" s="7">
        <v>8.73</v>
      </c>
      <c r="K20" s="43">
        <v>6.0661663982693156E-5</v>
      </c>
      <c r="L20" s="7" t="s">
        <v>61</v>
      </c>
    </row>
    <row r="21" spans="1:12">
      <c r="A21" s="7" t="s">
        <v>759</v>
      </c>
      <c r="B21" s="7">
        <v>5105903</v>
      </c>
      <c r="C21" s="7" t="s">
        <v>757</v>
      </c>
      <c r="D21" s="7" t="s">
        <v>758</v>
      </c>
      <c r="E21" s="7"/>
      <c r="F21" s="7"/>
      <c r="G21" s="7" t="s">
        <v>23</v>
      </c>
      <c r="H21" s="7">
        <v>4566</v>
      </c>
      <c r="I21" s="7">
        <v>268.83</v>
      </c>
      <c r="J21" s="7">
        <v>12.27</v>
      </c>
      <c r="K21" s="43">
        <v>3.106376939438651E-5</v>
      </c>
      <c r="L21" s="7" t="s">
        <v>36</v>
      </c>
    </row>
    <row r="22" spans="1:12">
      <c r="A22" s="7" t="s">
        <v>760</v>
      </c>
      <c r="B22" s="7">
        <v>5105218</v>
      </c>
      <c r="C22" s="7" t="s">
        <v>757</v>
      </c>
      <c r="D22" s="7" t="s">
        <v>758</v>
      </c>
      <c r="E22" s="7"/>
      <c r="F22" s="7"/>
      <c r="G22" s="7" t="s">
        <v>23</v>
      </c>
      <c r="H22" s="7">
        <v>11250</v>
      </c>
      <c r="I22" s="7">
        <v>120.81</v>
      </c>
      <c r="J22" s="7">
        <v>13.59</v>
      </c>
      <c r="K22" s="43">
        <v>1.4406117967128492E-4</v>
      </c>
      <c r="L22" s="7" t="s">
        <v>36</v>
      </c>
    </row>
    <row r="23" spans="1:12">
      <c r="A23" s="6" t="s">
        <v>761</v>
      </c>
      <c r="B23" s="6"/>
      <c r="C23" s="6"/>
      <c r="D23" s="6"/>
      <c r="E23" s="6"/>
      <c r="F23" s="6"/>
      <c r="G23" s="6"/>
      <c r="H23" s="6" t="s">
        <v>762</v>
      </c>
      <c r="I23" s="6"/>
      <c r="J23" s="6">
        <v>34.590000000000003</v>
      </c>
      <c r="K23" s="6"/>
      <c r="L23" s="6" t="s">
        <v>258</v>
      </c>
    </row>
    <row r="25" spans="1:12">
      <c r="A25" s="4" t="s">
        <v>763</v>
      </c>
      <c r="B25" s="4"/>
      <c r="C25" s="4"/>
      <c r="D25" s="4"/>
      <c r="E25" s="4"/>
      <c r="F25" s="4"/>
      <c r="G25" s="4"/>
      <c r="H25" s="4" t="s">
        <v>762</v>
      </c>
      <c r="I25" s="4"/>
      <c r="J25" s="4">
        <v>34.590000000000003</v>
      </c>
      <c r="K25" s="4"/>
      <c r="L25" s="4" t="s">
        <v>258</v>
      </c>
    </row>
    <row r="28" spans="1:12">
      <c r="A28" s="4" t="s">
        <v>764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765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766</v>
      </c>
      <c r="B30" s="7" t="s">
        <v>767</v>
      </c>
      <c r="C30" s="7" t="s">
        <v>768</v>
      </c>
      <c r="D30" s="7" t="s">
        <v>365</v>
      </c>
      <c r="E30" s="7"/>
      <c r="F30" s="7"/>
      <c r="G30" s="7" t="s">
        <v>39</v>
      </c>
      <c r="H30" s="7">
        <v>64.430000000000007</v>
      </c>
      <c r="I30" s="7">
        <v>11900</v>
      </c>
      <c r="J30" s="7">
        <v>30.52</v>
      </c>
      <c r="K30" s="17">
        <v>0</v>
      </c>
      <c r="L30" s="7" t="s">
        <v>301</v>
      </c>
    </row>
    <row r="31" spans="1:12">
      <c r="A31" s="7" t="s">
        <v>769</v>
      </c>
      <c r="B31" s="7" t="s">
        <v>770</v>
      </c>
      <c r="C31" s="7" t="s">
        <v>771</v>
      </c>
      <c r="D31" s="7" t="s">
        <v>365</v>
      </c>
      <c r="E31" s="7"/>
      <c r="F31" s="7"/>
      <c r="G31" s="7" t="s">
        <v>39</v>
      </c>
      <c r="H31" s="7">
        <v>1210</v>
      </c>
      <c r="I31" s="7">
        <v>1471</v>
      </c>
      <c r="J31" s="7">
        <v>70.84</v>
      </c>
      <c r="K31" s="7" t="s">
        <v>44</v>
      </c>
      <c r="L31" s="7" t="s">
        <v>582</v>
      </c>
    </row>
    <row r="32" spans="1:12">
      <c r="A32" s="6" t="s">
        <v>772</v>
      </c>
      <c r="B32" s="6"/>
      <c r="C32" s="6"/>
      <c r="D32" s="6"/>
      <c r="E32" s="6"/>
      <c r="F32" s="6"/>
      <c r="G32" s="6"/>
      <c r="H32" s="6" t="s">
        <v>773</v>
      </c>
      <c r="I32" s="6"/>
      <c r="J32" s="6">
        <v>101.36</v>
      </c>
      <c r="K32" s="6"/>
      <c r="L32" s="6" t="s">
        <v>406</v>
      </c>
    </row>
    <row r="34" spans="1:12">
      <c r="A34" s="4" t="s">
        <v>774</v>
      </c>
      <c r="B34" s="4"/>
      <c r="C34" s="4"/>
      <c r="D34" s="4"/>
      <c r="E34" s="4"/>
      <c r="F34" s="4"/>
      <c r="G34" s="4"/>
      <c r="H34" s="4" t="s">
        <v>773</v>
      </c>
      <c r="I34" s="4"/>
      <c r="J34" s="4">
        <v>101.36</v>
      </c>
      <c r="K34" s="4"/>
      <c r="L34" s="4" t="s">
        <v>406</v>
      </c>
    </row>
    <row r="37" spans="1:12">
      <c r="A37" s="4" t="s">
        <v>775</v>
      </c>
      <c r="B37" s="4"/>
      <c r="C37" s="4"/>
      <c r="D37" s="4"/>
      <c r="E37" s="4"/>
      <c r="F37" s="4"/>
      <c r="G37" s="4"/>
      <c r="H37" s="4" t="s">
        <v>776</v>
      </c>
      <c r="I37" s="4"/>
      <c r="J37" s="4">
        <v>135.94999999999999</v>
      </c>
      <c r="K37" s="4"/>
      <c r="L37" s="4" t="s">
        <v>777</v>
      </c>
    </row>
    <row r="40" spans="1:12">
      <c r="A40" s="7" t="s">
        <v>80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4" spans="1:12">
      <c r="A44" s="2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778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191</v>
      </c>
      <c r="E11" s="4" t="s">
        <v>9</v>
      </c>
      <c r="F11" s="4" t="s">
        <v>85</v>
      </c>
      <c r="G11" s="4" t="s">
        <v>86</v>
      </c>
      <c r="H11" s="4" t="s">
        <v>12</v>
      </c>
      <c r="I11" s="4" t="s">
        <v>87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90</v>
      </c>
      <c r="G12" s="5" t="s">
        <v>91</v>
      </c>
      <c r="H12" s="5" t="s">
        <v>15</v>
      </c>
      <c r="I12" s="5" t="s">
        <v>14</v>
      </c>
      <c r="J12" s="5" t="s">
        <v>14</v>
      </c>
    </row>
    <row r="15" spans="1:10">
      <c r="A15" s="4" t="s">
        <v>779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780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781</v>
      </c>
      <c r="B20" s="7">
        <v>1132364</v>
      </c>
      <c r="C20" s="7" t="s">
        <v>619</v>
      </c>
      <c r="D20" s="7" t="s">
        <v>620</v>
      </c>
      <c r="E20" s="7" t="s">
        <v>23</v>
      </c>
      <c r="F20" s="7">
        <v>808</v>
      </c>
      <c r="G20" s="7">
        <v>150.6</v>
      </c>
      <c r="H20" s="7">
        <v>1.22</v>
      </c>
      <c r="I20" s="7" t="s">
        <v>57</v>
      </c>
      <c r="J20" s="7" t="s">
        <v>44</v>
      </c>
    </row>
    <row r="21" spans="1:10">
      <c r="A21" s="7" t="s">
        <v>782</v>
      </c>
      <c r="B21" s="7">
        <v>3900305</v>
      </c>
      <c r="C21" s="7" t="s">
        <v>271</v>
      </c>
      <c r="D21" s="7" t="s">
        <v>249</v>
      </c>
      <c r="E21" s="7" t="s">
        <v>23</v>
      </c>
      <c r="F21" s="7">
        <v>200</v>
      </c>
      <c r="G21" s="7">
        <v>451.3</v>
      </c>
      <c r="H21" s="7">
        <v>0.9</v>
      </c>
      <c r="I21" s="7" t="s">
        <v>44</v>
      </c>
      <c r="J21" s="7" t="s">
        <v>44</v>
      </c>
    </row>
    <row r="22" spans="1:10">
      <c r="A22" s="7" t="s">
        <v>783</v>
      </c>
      <c r="B22" s="7">
        <v>1128479</v>
      </c>
      <c r="C22" s="7" t="s">
        <v>630</v>
      </c>
      <c r="D22" s="7" t="s">
        <v>631</v>
      </c>
      <c r="E22" s="7" t="s">
        <v>23</v>
      </c>
      <c r="F22" s="7">
        <v>600</v>
      </c>
      <c r="G22" s="7">
        <v>1.9</v>
      </c>
      <c r="H22" s="7">
        <v>0.01</v>
      </c>
      <c r="I22" s="7" t="s">
        <v>113</v>
      </c>
      <c r="J22" s="7" t="s">
        <v>44</v>
      </c>
    </row>
    <row r="23" spans="1:10">
      <c r="A23" s="7" t="s">
        <v>784</v>
      </c>
      <c r="B23" s="7">
        <v>1128487</v>
      </c>
      <c r="C23" s="7" t="s">
        <v>630</v>
      </c>
      <c r="D23" s="7" t="s">
        <v>631</v>
      </c>
      <c r="E23" s="7" t="s">
        <v>23</v>
      </c>
      <c r="F23" s="7">
        <v>600</v>
      </c>
      <c r="G23" s="7">
        <v>6</v>
      </c>
      <c r="H23" s="7">
        <v>0.04</v>
      </c>
      <c r="I23" s="7" t="s">
        <v>61</v>
      </c>
      <c r="J23" s="7" t="s">
        <v>44</v>
      </c>
    </row>
    <row r="24" spans="1:10">
      <c r="A24" s="6" t="s">
        <v>785</v>
      </c>
      <c r="B24" s="6"/>
      <c r="C24" s="6"/>
      <c r="D24" s="6"/>
      <c r="E24" s="6"/>
      <c r="F24" s="6" t="s">
        <v>786</v>
      </c>
      <c r="G24" s="6"/>
      <c r="H24" s="6">
        <v>2.17</v>
      </c>
      <c r="I24" s="6"/>
      <c r="J24" s="6" t="s">
        <v>57</v>
      </c>
    </row>
    <row r="26" spans="1:10">
      <c r="A26" s="4" t="s">
        <v>785</v>
      </c>
      <c r="B26" s="4"/>
      <c r="C26" s="4"/>
      <c r="D26" s="4"/>
      <c r="E26" s="4"/>
      <c r="F26" s="4" t="s">
        <v>786</v>
      </c>
      <c r="G26" s="4"/>
      <c r="H26" s="4">
        <v>2.17</v>
      </c>
      <c r="I26" s="4"/>
      <c r="J26" s="4" t="s">
        <v>57</v>
      </c>
    </row>
    <row r="29" spans="1:10">
      <c r="A29" s="4" t="s">
        <v>787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6" t="s">
        <v>787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 t="s">
        <v>788</v>
      </c>
      <c r="B31" s="6"/>
      <c r="C31" s="6"/>
      <c r="D31" s="6"/>
      <c r="E31" s="6"/>
      <c r="F31" s="6" t="s">
        <v>43</v>
      </c>
      <c r="G31" s="6"/>
      <c r="H31" s="6" t="s">
        <v>43</v>
      </c>
      <c r="I31" s="6"/>
      <c r="J31" s="6" t="s">
        <v>44</v>
      </c>
    </row>
    <row r="33" spans="1:10">
      <c r="A33" s="4" t="s">
        <v>788</v>
      </c>
      <c r="B33" s="4"/>
      <c r="C33" s="4"/>
      <c r="D33" s="4"/>
      <c r="E33" s="4"/>
      <c r="F33" s="4" t="s">
        <v>43</v>
      </c>
      <c r="G33" s="4"/>
      <c r="H33" s="4" t="s">
        <v>43</v>
      </c>
      <c r="I33" s="4"/>
      <c r="J33" s="4" t="s">
        <v>44</v>
      </c>
    </row>
    <row r="36" spans="1:10">
      <c r="A36" s="4" t="s">
        <v>789</v>
      </c>
      <c r="B36" s="4"/>
      <c r="C36" s="4"/>
      <c r="D36" s="4"/>
      <c r="E36" s="4"/>
      <c r="F36" s="4" t="s">
        <v>786</v>
      </c>
      <c r="G36" s="4"/>
      <c r="H36" s="4">
        <v>2.17</v>
      </c>
      <c r="I36" s="4"/>
      <c r="J36" s="4" t="s">
        <v>57</v>
      </c>
    </row>
    <row r="39" spans="1:10">
      <c r="A39" s="7" t="s">
        <v>80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רעות סבאג</cp:lastModifiedBy>
  <dcterms:created xsi:type="dcterms:W3CDTF">2015-05-19T10:58:14Z</dcterms:created>
  <dcterms:modified xsi:type="dcterms:W3CDTF">2015-06-02T13:55:40Z</dcterms:modified>
</cp:coreProperties>
</file>