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<sst xmlns="http://schemas.openxmlformats.org/spreadsheetml/2006/main" uniqueCount="259" count="259">
  <si>
    <t>סכום נכסי ההשקעה</t>
  </si>
  <si>
    <t>לתאריך 31/03/14
שם הקופה הפניקס פנסיה משלימה
מספר אישור 671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</si>
  <si>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</si>
  <si>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</si>
  <si>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</si>
  <si>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</si>
  <si>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</si>
  <si>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</si>
  <si>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</si>
  <si>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</si>
  <si>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</si>
  <si>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</si>
  <si>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</si>
  <si>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</si>
  <si>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</si>
  <si>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</si>
  <si>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</si>
  <si>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</si>
  <si>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</si>
  <si>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</si>
  <si>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</si>
  <si>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</si>
  <si>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</si>
  <si>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</si>
  <si>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</si>
  <si>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</si>
  <si>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</si>
  <si>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</si>
  <si>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</si>
  <si>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</si>
  <si>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חזרה לגליון סכום נכסי ההשקעה</t>
  </si>
  <si>
    <t>מטבע</t>
  </si>
  <si>
    <t>לי"שט</t>
  </si>
  <si>
    <t>דולר ארה"ב</t>
  </si>
  <si>
    <t>אירו 1</t>
  </si>
  <si>
    <t>פרנק שוויצרי</t>
  </si>
  <si>
    <t>דולר קנדי</t>
  </si>
  <si>
    <t>יין יפני</t>
  </si>
  <si>
    <t>דולר הונג קונג יציג</t>
  </si>
  <si>
    <t>כתר שבדי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</si>
  <si>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</si>
  <si>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</si>
  <si>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</si>
  <si>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</si>
  <si>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</si>
  <si>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</si>
  <si>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</si>
  <si>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</si>
  <si>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</si>
  <si>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מעלות</t>
  </si>
  <si>
    <t>AA+</t>
  </si>
  <si>
    <t>EUR</t>
  </si>
  <si>
    <t>אירו 1- אחר</t>
  </si>
  <si>
    <t>USD</t>
  </si>
  <si>
    <t>דולר ארה"ב- אחר</t>
  </si>
  <si>
    <t>GBP</t>
  </si>
  <si>
    <t>לי"שט- אחר</t>
  </si>
  <si>
    <t>שקל</t>
  </si>
  <si>
    <t>עו'ש</t>
  </si>
  <si>
    <t>פ.ח.ק.</t>
  </si>
  <si>
    <t>סה"כ בישראל</t>
  </si>
  <si>
    <t>בחו"ל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</si>
  <si>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</si>
  <si>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</si>
  <si>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</si>
  <si>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</si>
  <si>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</si>
  <si>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</si>
  <si>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</si>
  <si>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</si>
  <si>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RF</t>
  </si>
  <si>
    <t>סה"כ לא צמודות</t>
  </si>
  <si>
    <t>סה"כ </t>
  </si>
  <si>
    <t>S&amp;P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</si>
  <si>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</si>
  <si>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</si>
  <si>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</si>
  <si>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</si>
  <si>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</si>
  <si>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</si>
  <si>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</si>
  <si>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</si>
  <si>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</si>
  <si>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</si>
  <si>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</si>
  <si>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</si>
  <si>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בנקים-מסחרי ומשכנתאות</t>
  </si>
  <si>
    <t>AA</t>
  </si>
  <si>
    <t>שרותים-תקשורת ומחשב</t>
  </si>
  <si>
    <t>מידרוג</t>
  </si>
  <si>
    <t>Aa2</t>
  </si>
  <si>
    <t>נדלן מניב-ישראל</t>
  </si>
  <si>
    <t>Aa3</t>
  </si>
  <si>
    <t>AA-</t>
  </si>
  <si>
    <t>נדלן מניב מדינות מפותחות</t>
  </si>
  <si>
    <t>ביטוח</t>
  </si>
  <si>
    <t>שירותים-תשתיות חשמל ומים</t>
  </si>
  <si>
    <t>A1</t>
  </si>
  <si>
    <t>A+</t>
  </si>
  <si>
    <t>שירותים פיננסים</t>
  </si>
  <si>
    <t>השקעות והחזקות</t>
  </si>
  <si>
    <t>תעשיה-כריה,כימיה גומי ופלסטיק</t>
  </si>
  <si>
    <t>נדלן יזמי - ישראל</t>
  </si>
  <si>
    <t>אנרגיה-זיקוק שיווק,גז</t>
  </si>
  <si>
    <t>נדל"ן ובינוי</t>
  </si>
  <si>
    <t>מסחר</t>
  </si>
  <si>
    <t>נדלן יזמי מדינות מפותחות</t>
  </si>
  <si>
    <t>נדלן יזמי מדינות מתפתחות</t>
  </si>
  <si>
    <t>A</t>
  </si>
  <si>
    <t>A2</t>
  </si>
  <si>
    <t>ליסינג</t>
  </si>
  <si>
    <t>נדלן מניב - OECD</t>
  </si>
  <si>
    <t>פנימי</t>
  </si>
  <si>
    <t>A3</t>
  </si>
  <si>
    <t>A-</t>
  </si>
  <si>
    <t>BBB+</t>
  </si>
  <si>
    <t>Baa1</t>
  </si>
  <si>
    <t>היי-טק</t>
  </si>
  <si>
    <t>BBB</t>
  </si>
  <si>
    <t>BBB-</t>
  </si>
  <si>
    <t>B</t>
  </si>
  <si>
    <t>D</t>
  </si>
  <si>
    <t>NR3</t>
  </si>
  <si>
    <t>סה"כ צמוד למדד</t>
  </si>
  <si>
    <t>לא צמוד</t>
  </si>
  <si>
    <t>תעשיה-מכונות,ציוד חשמלי ואלקטר</t>
  </si>
  <si>
    <t>תעשיה-אחר</t>
  </si>
  <si>
    <t>Baa2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</si>
  <si>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</si>
  <si>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</si>
  <si>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</si>
  <si>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</si>
  <si>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</si>
  <si>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סה"כ אג"ח קונצרני</t>
  </si>
  <si>
    <t>תעשיה-פארמה</t>
  </si>
  <si>
    <t>Information Technology</t>
  </si>
  <si>
    <t>חממות טכנולוגיה</t>
  </si>
  <si>
    <t>תעשיה-מזון,משקאות וטבק</t>
  </si>
  <si>
    <t>שירותים-תירות,בתי מלון,הארחה,ל</t>
  </si>
  <si>
    <t>Health Care</t>
  </si>
  <si>
    <t>Consumer Discretionary</t>
  </si>
  <si>
    <t>Consumer Staples</t>
  </si>
  <si>
    <t>Energy</t>
  </si>
  <si>
    <t>Financials</t>
  </si>
  <si>
    <t>US0028241000</t>
  </si>
  <si>
    <t>Industrials</t>
  </si>
  <si>
    <t>סה"כ מניות</t>
  </si>
  <si>
    <t>אחר</t>
  </si>
  <si>
    <t>סה"כ אחר</t>
  </si>
  <si>
    <t>short</t>
  </si>
  <si>
    <t>סה"כ short</t>
  </si>
  <si>
    <t>CHINAGORA מרובה</t>
  </si>
  <si>
    <t>BLACK ROCKאגח מרובה</t>
  </si>
  <si>
    <t> מרובהS@P ענף</t>
  </si>
  <si>
    <t>IE00B12VW565</t>
  </si>
  <si>
    <t>לא מדורג</t>
  </si>
  <si>
    <t>מרובה CONSTELLATION</t>
  </si>
  <si>
    <t>CONSTELLATION F- CONSTELLATION</t>
  </si>
  <si>
    <t>מרובה CS</t>
  </si>
  <si>
    <t> MXWD ענף גלובלי </t>
  </si>
  <si>
    <t>NB CHINA מרובה</t>
  </si>
  <si>
    <t>NEUBERGER- NEUBERGER BERMA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</si>
  <si>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</si>
  <si>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</si>
  <si>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</si>
  <si>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</si>
  <si>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</si>
  <si>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</si>
  <si>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</si>
  <si>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</si>
  <si>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</si>
  <si>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</si>
  <si>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</si>
  <si>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</si>
  <si>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</si>
  <si>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</si>
  <si>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 מרובהNIKKEY ענף</t>
  </si>
  <si>
    <t>FTSE מרובה</t>
  </si>
  <si>
    <t>TOPIX מרובה</t>
  </si>
  <si>
    <t>TORONTO  מרובה</t>
  </si>
  <si>
    <t>נסדק מרובה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</si>
  <si>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</si>
  <si>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</si>
  <si>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</si>
  <si>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</si>
  <si>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</si>
  <si>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</si>
  <si>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</si>
  <si>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</si>
  <si>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</si>
  <si>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</si>
  <si>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</si>
  <si>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</si>
  <si>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</si>
  <si>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</si>
  <si>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</si>
  <si>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</si>
  <si>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</si>
  <si>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</si>
  <si>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</si>
  <si>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30/04/13</t>
  </si>
  <si>
    <t>צמוד מדד</t>
  </si>
  <si>
    <t>01/01/14</t>
  </si>
  <si>
    <t>סה"כ צמוד מדד</t>
  </si>
  <si>
    <t>צמוד למטח</t>
  </si>
  <si>
    <t>סה"כ צמוד למטח</t>
  </si>
  <si>
    <t>שותפויות נדלן</t>
  </si>
  <si>
    <t>31/12/13</t>
  </si>
  <si>
    <t>31/03/14</t>
  </si>
  <si>
    <t>מט"ח/מט"ח</t>
  </si>
  <si>
    <t>סה"כ מט"ח/מט"ח</t>
  </si>
  <si>
    <t>20/03/14</t>
  </si>
  <si>
    <t>20/02/14</t>
  </si>
  <si>
    <t>25/02/14</t>
  </si>
  <si>
    <t>28/02/14</t>
  </si>
  <si>
    <t>הלוואות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</si>
  <si>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</si>
  <si>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</si>
  <si>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</si>
  <si>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</si>
  <si>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מג'</t>
  </si>
  <si>
    <t>NR1</t>
  </si>
  <si>
    <t>גורם נג'</t>
  </si>
  <si>
    <t>סה"כ מובטחות בבטחונות אחרים</t>
  </si>
  <si>
    <t>לא מובטחות</t>
  </si>
  <si>
    <t>סה"כ לא מובטחות</t>
  </si>
  <si>
    <t>פקדונות מעל 3 חודשים</t>
  </si>
  <si>
    <t>זכויות במקרקעין</t>
  </si>
  <si>
    <t>מניב</t>
  </si>
  <si>
    <t>סה"כ מניב</t>
  </si>
  <si>
    <t>לא מניב</t>
  </si>
  <si>
    <t>סה"כ לא מניב</t>
  </si>
  <si>
    <t>השקעות אחרות</t>
  </si>
  <si>
    <t>חייבים / זכאים</t>
  </si>
  <si>
    <t>יתרות התחייבות להשקעה</t>
  </si>
  <si>
    <t>עלות מתואמת 
 (אלפי ש''ח)</t>
  </si>
  <si>
    <t>ריבית אפקטיבית (אחוזים)</t>
  </si>
  <si>
    <t>מסגרות מנוצלות ללווים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</si>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</sst>
</file>

<file path=xl/styles.xml><?xml version="1.0" encoding="utf-8"?>
<styleSheet xmlns="http://schemas.openxmlformats.org/spreadsheetml/2006/main">
  <fonts count="1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000000"/>
      <name val="David"/>
      <vertAlign val="baseline"/>
      <sz val="16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000000"/>
      <name val="David"/>
      <vertAlign val="baseline"/>
      <sz val="12"/>
      <strike val="0"/>
    </font>
    <font>
      <b val="1"/>
      <i val="0"/>
      <u val="single"/>
      <color rgb="FF000000"/>
      <name val="David"/>
      <vertAlign val="baseline"/>
      <sz val="14"/>
      <strike val="0"/>
    </font>
    <font>
      <b val="1"/>
      <i val="0"/>
      <u val="single"/>
      <color rgb="FF000000"/>
      <name val="Arial"/>
      <vertAlign val="baseline"/>
      <sz val="14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4" fillId="3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4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4" xfId="0">
      <alignment horizontal="right" vertical="center" wrapText="1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center" vertical="bottom" wrapText="0" shrinkToFit="0" textRotation="0" indent="0"/>
    </xf>
    <xf applyAlignment="1" applyBorder="1" applyFont="1" applyFill="1" applyNumberFormat="1" fontId="9" fillId="2" borderId="0" numFmtId="0" xfId="0">
      <alignment horizontal="center" vertical="top" wrapText="1" shrinkToFit="0" textRotation="0" indent="0"/>
    </xf>
    <xf applyAlignment="1" applyBorder="1" applyFont="1" applyFill="1" applyNumberFormat="1" fontId="10" fillId="5" borderId="1" numFmtId="0" xfId="0">
      <alignment horizontal="right" vertical="center" wrapText="1" shrinkToFit="0" textRotation="0" indent="0"/>
    </xf>
    <xf applyAlignment="1" applyBorder="1" applyFont="1" applyFill="1" applyNumberFormat="1" fontId="11" fillId="2" borderId="1" numFmtId="0" xfId="0">
      <alignment horizontal="right" vertical="center" wrapText="1" shrinkToFit="0" textRotation="0" indent="0"/>
    </xf>
    <xf applyAlignment="1" applyBorder="1" applyFont="1" applyFill="1" applyNumberFormat="1" fontId="11" fillId="2" borderId="1" numFmtId="4" xfId="0">
      <alignment horizontal="right" vertical="center" wrapText="1" shrinkToFit="0" textRotation="0" indent="0"/>
    </xf>
    <xf applyAlignment="1" applyBorder="1" applyFont="1" applyFill="1" applyNumberFormat="1" fontId="10" fillId="5" borderId="1" numFmtId="4" xfId="0">
      <alignment horizontal="right" vertical="center" wrapText="1" shrinkToFit="0" textRotation="0" indent="0"/>
    </xf>
    <xf applyAlignment="1" applyBorder="1" applyFont="1" applyFill="1" applyNumberFormat="1" fontId="9" fillId="2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general" vertical="top" wrapText="1" shrinkToFit="0" textRotation="0" indent="0"/>
    </xf>
    <xf applyAlignment="1" applyBorder="1" applyFont="1" applyFill="1" applyNumberFormat="1" fontId="11" fillId="2" borderId="1" numFmtId="49" xfId="0">
      <alignment horizontal="right" vertical="center" wrapText="1" shrinkToFit="0" textRotation="0" indent="0"/>
    </xf>
    <xf applyAlignment="1" applyBorder="1" applyFont="1" applyFill="1" applyNumberFormat="1" fontId="12" fillId="2" borderId="0" numFmtId="0" xfId="0">
      <alignment horizontal="center" vertical="top" wrapText="1" shrinkToFit="0" textRotation="0" indent="0"/>
    </xf>
    <xf applyAlignment="1" applyBorder="1" applyFont="1" applyFill="1" applyNumberFormat="1" fontId="13" fillId="2" borderId="0" numFmtId="0" xfId="0">
      <alignment horizontal="center" vertical="top" wrapText="1" shrinkToFit="0" textRotation="0" indent="0"/>
    </xf>
    <xf applyAlignment="1" applyBorder="1" applyFont="1" applyFill="1" applyNumberFormat="1" fontId="14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8"/>
  <sheetViews>
    <sheetView workbookViewId="0" showGridLines="0" tabSelected="1">
      <selection activeCell="F18" sqref="F18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28.9">
      <c r="A1" s="2" t="s">
        <v>0</v>
      </c>
    </row>
    <row r="2" spans="1:6" customHeight="1" ht="61.15">
      <c r="A2" s="3" t="s">
        <v>1</v>
      </c>
      <c r="B2" s="3"/>
      <c r="C2" s="3"/>
      <c r="D2" s="3"/>
      <c r="E2" s="3"/>
    </row>
    <row r="3" spans="1:6" customHeight="1" ht="2.85">
      <c r="A3" s="4"/>
    </row>
    <row r="4" spans="1:6" customHeight="1" ht="15.2"/>
    <row r="5" spans="1:6" customHeight="1" ht="43.15">
      <c r="A5" s="5" t="s">
        <v>2</v>
      </c>
      <c r="B5" s="5" t="str">
        <v>שווי השקעה  
 (אלפי ש''ח)</v>
      </c>
      <c r="C5" s="5"/>
    </row>
    <row r="6" spans="1:6">
      <c r="A6" s="6"/>
      <c r="B6" s="6"/>
      <c r="C6" s="6" t="str">
        <v>סעיף 1. נכסים המוצגים לפי שווי הוגן:</v>
      </c>
    </row>
    <row r="7" spans="1:6">
      <c r="A7" s="6">
        <v>7.7699999999999996</v>
      </c>
      <c r="B7" s="7">
        <v>17700.07</v>
      </c>
      <c r="C7" s="8" t="s">
        <f>HYPERLINK("#'"&amp;גיליון1!B1&amp;"'!A2",גיליון1!A1)</f>
        <v>3</v>
      </c>
    </row>
    <row r="8" spans="1:6">
      <c r="A8" s="6"/>
      <c r="B8" s="6"/>
      <c r="C8" s="6" t="s">
        <v>4</v>
      </c>
    </row>
    <row r="9" spans="1:6">
      <c r="A9" s="6">
        <v>59.979999999999997</v>
      </c>
      <c r="B9" s="7">
        <v>136550.45999999999</v>
      </c>
      <c r="C9" s="8" t="s">
        <f>HYPERLINK("#'"&amp;גיליון1!B3&amp;"'!A2",גיליון1!A3)</f>
        <v>5</v>
      </c>
    </row>
    <row r="10" spans="1:6">
      <c r="A10" s="6">
        <v>0</v>
      </c>
      <c r="B10" s="6">
        <v>0</v>
      </c>
      <c r="C10" s="8" t="s">
        <f>HYPERLINK("#'"&amp;גיליון1!B4&amp;"'!A2",גיליון1!A4)</f>
        <v>6</v>
      </c>
    </row>
    <row r="11" spans="1:6">
      <c r="A11" s="6">
        <v>9.6199999999999992</v>
      </c>
      <c r="B11" s="7">
        <v>21891.48</v>
      </c>
      <c r="C11" s="8" t="s">
        <f>HYPERLINK("#'"&amp;גיליון1!B5&amp;"'!A2",גיליון1!A5)</f>
        <v>7</v>
      </c>
    </row>
    <row r="12" spans="1:6">
      <c r="A12" s="6">
        <v>6.1399999999999997</v>
      </c>
      <c r="B12" s="7">
        <v>13969.35</v>
      </c>
      <c r="C12" s="8" t="s">
        <f>HYPERLINK("#'"&amp;גיליון1!B6&amp;"'!A2",גיליון1!A6)</f>
        <v>8</v>
      </c>
    </row>
    <row r="13" spans="1:6">
      <c r="A13" s="6">
        <v>6.3799999999999999</v>
      </c>
      <c r="B13" s="7">
        <v>14529.139999999999</v>
      </c>
      <c r="C13" s="8" t="s">
        <f>HYPERLINK("#'"&amp;גיליון1!B7&amp;"'!A2",גיליון1!A7)</f>
        <v>9</v>
      </c>
    </row>
    <row r="14" spans="1:6">
      <c r="A14" s="6">
        <v>5.2000000000000002</v>
      </c>
      <c r="B14" s="7">
        <v>11844.459999999999</v>
      </c>
      <c r="C14" s="8" t="s">
        <f>HYPERLINK("#'"&amp;גיליון1!B8&amp;"'!A2",גיליון1!A8)</f>
        <v>10</v>
      </c>
    </row>
    <row r="15" spans="1:6">
      <c r="A15" s="6">
        <v>0</v>
      </c>
      <c r="B15" s="6">
        <v>2.0099999999999998</v>
      </c>
      <c r="C15" s="8" t="s">
        <f>HYPERLINK("#'"&amp;גיליון1!B9&amp;"'!A2",גיליון1!A9)</f>
        <v>11</v>
      </c>
    </row>
    <row r="16" spans="1:6">
      <c r="A16" s="6">
        <v>0</v>
      </c>
      <c r="B16" s="6">
        <v>8.8599999999999994</v>
      </c>
      <c r="C16" s="8" t="s">
        <f>HYPERLINK("#'"&amp;גיליון1!B10&amp;"'!A2",גיליון1!A10)</f>
        <v>12</v>
      </c>
    </row>
    <row r="17" spans="1:6">
      <c r="A17" s="6">
        <v>-0.02</v>
      </c>
      <c r="B17" s="6">
        <v>-53.310000000000002</v>
      </c>
      <c r="C17" s="8" t="s">
        <f>HYPERLINK("#'"&amp;גיליון1!B11&amp;"'!A2",גיליון1!A11)</f>
        <v>13</v>
      </c>
    </row>
    <row r="18" spans="1:6">
      <c r="A18" s="6">
        <v>0</v>
      </c>
      <c r="B18" s="6">
        <v>0</v>
      </c>
      <c r="C18" s="8" t="s">
        <f>HYPERLINK("#'"&amp;גיליון1!B12&amp;"'!A2",גיליון1!A12)</f>
        <v>14</v>
      </c>
    </row>
    <row r="19" spans="1:6">
      <c r="A19" s="6"/>
      <c r="B19" s="6"/>
      <c r="C19" s="6" t="s">
        <v>15</v>
      </c>
    </row>
    <row r="20" spans="1:6">
      <c r="A20" s="6">
        <v>0</v>
      </c>
      <c r="B20" s="6">
        <v>0</v>
      </c>
      <c r="C20" s="8" t="s">
        <f>HYPERLINK("#'"&amp;גיליון1!B14&amp;"'!A2",גיליון1!A14)</f>
        <v>5</v>
      </c>
    </row>
    <row r="21" spans="1:6">
      <c r="A21" s="6">
        <v>0.029999999999999999</v>
      </c>
      <c r="B21" s="6">
        <v>75.780000000000001</v>
      </c>
      <c r="C21" s="8" t="s">
        <f>HYPERLINK("#'"&amp;גיליון1!B15&amp;"'!A2",גיליון1!A15)</f>
        <v>6</v>
      </c>
    </row>
    <row r="22" spans="1:6">
      <c r="A22" s="6">
        <v>2.2599999999999998</v>
      </c>
      <c r="B22" s="7">
        <v>5145.4200000000001</v>
      </c>
      <c r="C22" s="8" t="s">
        <f>HYPERLINK("#'"&amp;גיליון1!B16&amp;"'!A2",גיליון1!A16)</f>
        <v>7</v>
      </c>
    </row>
    <row r="23" spans="1:6">
      <c r="A23" s="6">
        <v>0</v>
      </c>
      <c r="B23" s="6">
        <v>0</v>
      </c>
      <c r="C23" s="8" t="s">
        <f>HYPERLINK("#'"&amp;גיליון1!B17&amp;"'!A2",גיליון1!A17)</f>
        <v>8</v>
      </c>
    </row>
    <row r="24" spans="1:6">
      <c r="A24" s="6">
        <v>0.38</v>
      </c>
      <c r="B24" s="6">
        <v>857.10000000000002</v>
      </c>
      <c r="C24" s="8" t="s">
        <f>HYPERLINK("#'"&amp;גיליון1!B18&amp;"'!A2",גיליון1!A18)</f>
        <v>16</v>
      </c>
    </row>
    <row r="25" spans="1:6">
      <c r="A25" s="6">
        <v>0</v>
      </c>
      <c r="B25" s="6">
        <v>0</v>
      </c>
      <c r="C25" s="8" t="s">
        <f>HYPERLINK("#'"&amp;גיליון1!B19&amp;"'!A2",גיליון1!A19)</f>
        <v>17</v>
      </c>
    </row>
    <row r="26" spans="1:6">
      <c r="A26" s="6">
        <v>0.01</v>
      </c>
      <c r="B26" s="6">
        <v>16.420000000000002</v>
      </c>
      <c r="C26" s="8" t="s">
        <f>HYPERLINK("#'"&amp;גיליון1!B20&amp;"'!A2",גיליון1!A20)</f>
        <v>18</v>
      </c>
    </row>
    <row r="27" spans="1:6">
      <c r="A27" s="6">
        <v>0</v>
      </c>
      <c r="B27" s="6">
        <v>-4.5499999999999998</v>
      </c>
      <c r="C27" s="8" t="s">
        <f>HYPERLINK("#'"&amp;גיליון1!B21&amp;"'!A2",גיליון1!A21)</f>
        <v>19</v>
      </c>
    </row>
    <row r="28" spans="1:6">
      <c r="A28" s="6">
        <v>0</v>
      </c>
      <c r="B28" s="6">
        <v>0</v>
      </c>
      <c r="C28" s="8" t="s">
        <f>HYPERLINK("#'"&amp;גיליון1!B22&amp;"'!A2",גיליון1!A22)</f>
        <v>20</v>
      </c>
    </row>
    <row r="29" spans="1:6">
      <c r="A29" s="6">
        <v>1.51</v>
      </c>
      <c r="B29" s="7">
        <v>3441.4099999999999</v>
      </c>
      <c r="C29" s="8" t="s">
        <f>HYPERLINK("#'"&amp;גיליון1!B23&amp;"'!A2",גיליון1!A23)</f>
        <v>21</v>
      </c>
    </row>
    <row r="30" spans="1:6">
      <c r="A30" s="6">
        <v>0</v>
      </c>
      <c r="B30" s="6">
        <v>0</v>
      </c>
      <c r="C30" s="8" t="s">
        <f>HYPERLINK("#'"&amp;גיליון1!B24&amp;"'!A2",גיליון1!A24)</f>
        <v>22</v>
      </c>
    </row>
    <row r="31" spans="1:6">
      <c r="A31" s="6">
        <v>1</v>
      </c>
      <c r="B31" s="7">
        <v>2276.54</v>
      </c>
      <c r="C31" s="8" t="s">
        <f>HYPERLINK("#'"&amp;גיליון1!B25&amp;"'!A2",גיליון1!A25)</f>
        <v>23</v>
      </c>
    </row>
    <row r="32" spans="1:6">
      <c r="A32" s="6">
        <v>-0.26000000000000001</v>
      </c>
      <c r="B32" s="6">
        <v>-585.62</v>
      </c>
      <c r="C32" s="8" t="s">
        <f>HYPERLINK("#'"&amp;גיליון1!B26&amp;"'!A2",גיליון1!A26)</f>
        <v>24</v>
      </c>
    </row>
    <row r="33" spans="1:6">
      <c r="A33" s="6"/>
      <c r="B33" s="6"/>
      <c r="C33" s="6" t="s">
        <v>25</v>
      </c>
    </row>
    <row r="34" spans="1:6">
      <c r="A34" s="6">
        <v>0</v>
      </c>
      <c r="B34" s="6">
        <v>0</v>
      </c>
      <c r="C34" s="8" t="s">
        <f>HYPERLINK("#'"&amp;גיליון1!B28&amp;"'!A2",גיליון1!A28)</f>
        <v>26</v>
      </c>
    </row>
    <row r="35" spans="1:6">
      <c r="A35" s="6">
        <v>0</v>
      </c>
      <c r="B35" s="6">
        <v>0</v>
      </c>
      <c r="C35" s="8" t="s">
        <f>HYPERLINK("#'"&amp;גיליון1!B29&amp;"'!A2",גיליון1!A29)</f>
        <v>27</v>
      </c>
    </row>
    <row r="36" spans="1:6">
      <c r="A36" s="6">
        <v>0</v>
      </c>
      <c r="B36" s="6">
        <v>0</v>
      </c>
      <c r="C36" s="8" t="s">
        <f>HYPERLINK("#'"&amp;גיליון1!B30&amp;"'!A2",גיליון1!A30)</f>
        <v>28</v>
      </c>
    </row>
    <row r="37" spans="1:6">
      <c r="A37" s="9">
        <v>100</v>
      </c>
      <c r="B37" s="10">
        <v>227665.01999999999</v>
      </c>
      <c r="C37" s="9" t="str">
        <v>סה"כ סכום נכסי ההשקעה</v>
      </c>
    </row>
    <row r="38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:E2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4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סחירים - כתבי אופציה</v>
      </c>
      <c r="K2" s="11" t="s">
        <f>HYPERLINK("#'"&amp;גיליון1!$A$32&amp;"'!C6",גיליון1!$B$32)</f>
        <v>30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31</v>
      </c>
      <c r="G6" s="5" t="s">
        <v>75</v>
      </c>
      <c r="H6" s="5" t="s">
        <v>46</v>
      </c>
      <c r="I6" s="5" t="s">
        <v>47</v>
      </c>
    </row>
    <row r="7" spans="1:11">
      <c r="A7" s="14"/>
      <c r="B7" s="14"/>
      <c r="C7" s="14"/>
      <c r="D7" s="14"/>
      <c r="E7" s="14"/>
      <c r="F7" s="14"/>
      <c r="G7" s="14"/>
      <c r="H7" s="14"/>
      <c r="I7" s="14" t="str">
        <v>כתבי אופציות בישראל</v>
      </c>
    </row>
    <row r="8" spans="1:11">
      <c r="A8" s="15">
        <v>0</v>
      </c>
      <c r="B8" s="15">
        <v>0.050000000000000003</v>
      </c>
      <c r="C8" s="15">
        <v>2.0099999999999998</v>
      </c>
      <c r="D8" s="15">
        <v>3</v>
      </c>
      <c r="E8" s="16">
        <v>67000</v>
      </c>
      <c r="F8" s="15" t="s">
        <v>57</v>
      </c>
      <c r="G8" s="15" t="s">
        <v>117</v>
      </c>
      <c r="H8" s="15">
        <v>1131606</v>
      </c>
      <c r="I8" s="15" t="str">
        <v>ביו לייט אפ 8- ביולייט</v>
      </c>
    </row>
    <row r="9" spans="1:11">
      <c r="A9" s="14">
        <v>0</v>
      </c>
      <c r="B9" s="14"/>
      <c r="C9" s="14">
        <v>2.0099999999999998</v>
      </c>
      <c r="D9" s="14"/>
      <c r="E9" s="17">
        <v>67000</v>
      </c>
      <c r="F9" s="14"/>
      <c r="G9" s="14"/>
      <c r="H9" s="14"/>
      <c r="I9" s="14" t="str">
        <v>סה"כ כתבי אופציות בישראל</v>
      </c>
    </row>
    <row r="10" spans="1:11">
      <c r="A10" s="14"/>
      <c r="B10" s="14"/>
      <c r="C10" s="14"/>
      <c r="D10" s="14"/>
      <c r="E10" s="14"/>
      <c r="F10" s="14"/>
      <c r="G10" s="14"/>
      <c r="H10" s="14"/>
      <c r="I10" s="14" t="s">
        <v>162</v>
      </c>
    </row>
    <row r="11" spans="1:11">
      <c r="A11" s="15">
        <v>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</row>
    <row r="12" spans="1:11">
      <c r="A12" s="14">
        <v>0</v>
      </c>
      <c r="B12" s="14"/>
      <c r="C12" s="14">
        <v>0</v>
      </c>
      <c r="D12" s="14"/>
      <c r="E12" s="14">
        <v>0</v>
      </c>
      <c r="F12" s="14"/>
      <c r="G12" s="14"/>
      <c r="H12" s="14"/>
      <c r="I12" s="14" t="s">
        <v>163</v>
      </c>
    </row>
    <row r="13" spans="1:11">
      <c r="A13" s="9">
        <v>0</v>
      </c>
      <c r="B13" s="9"/>
      <c r="C13" s="9">
        <v>2.0099999999999998</v>
      </c>
      <c r="D13" s="9"/>
      <c r="E13" s="10">
        <v>67000</v>
      </c>
      <c r="F13" s="9"/>
      <c r="G13" s="9"/>
      <c r="H13" s="9"/>
      <c r="I13" s="9" t="s">
        <v>164</v>
      </c>
    </row>
    <row r="14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2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סחירים - אופציות</v>
      </c>
      <c r="K2" s="11" t="s">
        <f>HYPERLINK("#'"&amp;גיליון1!$A$32&amp;"'!C6",גיליון1!$B$32)</f>
        <v>30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31</v>
      </c>
      <c r="G6" s="5" t="s">
        <v>75</v>
      </c>
      <c r="H6" s="5" t="s">
        <v>46</v>
      </c>
      <c r="I6" s="5" t="s">
        <v>47</v>
      </c>
    </row>
    <row r="7" spans="1:11">
      <c r="A7" s="14"/>
      <c r="B7" s="14"/>
      <c r="C7" s="14"/>
      <c r="D7" s="14"/>
      <c r="E7" s="14"/>
      <c r="F7" s="14"/>
      <c r="G7" s="14"/>
      <c r="H7" s="14"/>
      <c r="I7" s="14" t="s">
        <v>48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">
        <v>165</v>
      </c>
    </row>
    <row r="9" spans="1:11" ht="22.5">
      <c r="A9" s="15">
        <v>0</v>
      </c>
      <c r="B9" s="15">
        <v>0</v>
      </c>
      <c r="C9" s="15">
        <v>4.6799999999999997</v>
      </c>
      <c r="D9" s="16">
        <v>78000</v>
      </c>
      <c r="E9" s="15">
        <v>6</v>
      </c>
      <c r="F9" s="15" t="s">
        <v>57</v>
      </c>
      <c r="G9" s="15" t="s">
        <v>86</v>
      </c>
      <c r="H9" s="15">
        <v>81095168</v>
      </c>
      <c r="I9" s="15" t="str">
        <v>DS C 600 APR- בנק דיסקונט</v>
      </c>
    </row>
    <row r="10" spans="1:11" ht="22.5">
      <c r="A10" s="15">
        <v>0</v>
      </c>
      <c r="B10" s="15">
        <v>0</v>
      </c>
      <c r="C10" s="15">
        <v>-0.17999999999999999</v>
      </c>
      <c r="D10" s="16">
        <v>3000</v>
      </c>
      <c r="E10" s="15">
        <v>-6</v>
      </c>
      <c r="F10" s="15" t="s">
        <v>57</v>
      </c>
      <c r="G10" s="15" t="s">
        <v>86</v>
      </c>
      <c r="H10" s="15">
        <v>81095275</v>
      </c>
      <c r="I10" s="15" t="str">
        <v>DS P 600 APR- בנק דיסקונט</v>
      </c>
    </row>
    <row r="11" spans="1:11">
      <c r="A11" s="15">
        <v>0.02</v>
      </c>
      <c r="B11" s="15">
        <v>0</v>
      </c>
      <c r="C11" s="15">
        <v>34.719999999999999</v>
      </c>
      <c r="D11" s="16">
        <v>157800</v>
      </c>
      <c r="E11" s="15">
        <v>22</v>
      </c>
      <c r="F11" s="15" t="s">
        <v>57</v>
      </c>
      <c r="G11" s="15" t="s">
        <v>166</v>
      </c>
      <c r="H11" s="15">
        <v>81092959</v>
      </c>
      <c r="I11" s="15" t="str">
        <v>C 1400 APR- מסלקת הבורסה</v>
      </c>
    </row>
    <row r="12" spans="1:11">
      <c r="A12" s="15">
        <v>-0.01</v>
      </c>
      <c r="B12" s="15">
        <v>0</v>
      </c>
      <c r="C12" s="15">
        <v>-30.359999999999999</v>
      </c>
      <c r="D12" s="16">
        <v>138000</v>
      </c>
      <c r="E12" s="15">
        <v>-22</v>
      </c>
      <c r="F12" s="15" t="s">
        <v>57</v>
      </c>
      <c r="G12" s="15" t="s">
        <v>166</v>
      </c>
      <c r="H12" s="15">
        <v>81093221</v>
      </c>
      <c r="I12" s="15" t="str">
        <v>P 1400 APR- מסלקת הבורסה</v>
      </c>
    </row>
    <row r="13" spans="1:11">
      <c r="A13" s="14">
        <v>0</v>
      </c>
      <c r="B13" s="14"/>
      <c r="C13" s="14">
        <v>8.8599999999999994</v>
      </c>
      <c r="D13" s="14"/>
      <c r="E13" s="14">
        <v>0</v>
      </c>
      <c r="F13" s="14"/>
      <c r="G13" s="14"/>
      <c r="H13" s="14"/>
      <c r="I13" s="14" t="s">
        <v>167</v>
      </c>
    </row>
    <row r="14" spans="1:11">
      <c r="A14" s="14"/>
      <c r="B14" s="14"/>
      <c r="C14" s="14"/>
      <c r="D14" s="14"/>
      <c r="E14" s="14"/>
      <c r="F14" s="14"/>
      <c r="G14" s="14"/>
      <c r="H14" s="14"/>
      <c r="I14" s="14" t="s">
        <v>168</v>
      </c>
    </row>
    <row r="15" spans="1:11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</row>
    <row r="16" spans="1:11">
      <c r="A16" s="14">
        <v>0</v>
      </c>
      <c r="B16" s="14"/>
      <c r="C16" s="14">
        <v>0</v>
      </c>
      <c r="D16" s="14"/>
      <c r="E16" s="14">
        <v>0</v>
      </c>
      <c r="F16" s="14"/>
      <c r="G16" s="14"/>
      <c r="H16" s="14"/>
      <c r="I16" s="14" t="s">
        <v>169</v>
      </c>
    </row>
    <row r="17" spans="1:11">
      <c r="A17" s="14"/>
      <c r="B17" s="14"/>
      <c r="C17" s="14"/>
      <c r="D17" s="14"/>
      <c r="E17" s="14"/>
      <c r="F17" s="14"/>
      <c r="G17" s="14"/>
      <c r="H17" s="14"/>
      <c r="I17" s="14" t="s">
        <v>170</v>
      </c>
    </row>
    <row r="18" spans="1:11">
      <c r="A18" s="15">
        <v>0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</row>
    <row r="19" spans="1:11">
      <c r="A19" s="14">
        <v>0</v>
      </c>
      <c r="B19" s="14"/>
      <c r="C19" s="14">
        <v>0</v>
      </c>
      <c r="D19" s="14"/>
      <c r="E19" s="14">
        <v>0</v>
      </c>
      <c r="F19" s="14"/>
      <c r="G19" s="14"/>
      <c r="H19" s="14"/>
      <c r="I19" s="14" t="s">
        <v>171</v>
      </c>
    </row>
    <row r="20" spans="1:11">
      <c r="A20" s="14"/>
      <c r="B20" s="14"/>
      <c r="C20" s="14"/>
      <c r="D20" s="14"/>
      <c r="E20" s="14"/>
      <c r="F20" s="14"/>
      <c r="G20" s="14"/>
      <c r="H20" s="14"/>
      <c r="I20" s="14" t="s">
        <v>147</v>
      </c>
    </row>
    <row r="21" spans="1:11">
      <c r="A21" s="15">
        <v>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</row>
    <row r="22" spans="1:11">
      <c r="A22" s="14">
        <v>0</v>
      </c>
      <c r="B22" s="14"/>
      <c r="C22" s="14">
        <v>0</v>
      </c>
      <c r="D22" s="14"/>
      <c r="E22" s="14">
        <v>0</v>
      </c>
      <c r="F22" s="14"/>
      <c r="G22" s="14"/>
      <c r="H22" s="14"/>
      <c r="I22" s="14" t="s">
        <v>148</v>
      </c>
    </row>
    <row r="23" spans="1:11">
      <c r="A23" s="14">
        <v>0</v>
      </c>
      <c r="B23" s="14"/>
      <c r="C23" s="14">
        <v>8.8599999999999994</v>
      </c>
      <c r="D23" s="14"/>
      <c r="E23" s="14">
        <v>0</v>
      </c>
      <c r="F23" s="14"/>
      <c r="G23" s="14"/>
      <c r="H23" s="14"/>
      <c r="I23" s="14" t="s">
        <v>60</v>
      </c>
    </row>
    <row r="24" spans="1:11">
      <c r="A24" s="14"/>
      <c r="B24" s="14"/>
      <c r="C24" s="14"/>
      <c r="D24" s="14"/>
      <c r="E24" s="14"/>
      <c r="F24" s="14"/>
      <c r="G24" s="14"/>
      <c r="H24" s="14"/>
      <c r="I24" s="14" t="s">
        <v>61</v>
      </c>
    </row>
    <row r="25" spans="1:11">
      <c r="A25" s="14"/>
      <c r="B25" s="14"/>
      <c r="C25" s="14"/>
      <c r="D25" s="14"/>
      <c r="E25" s="14"/>
      <c r="F25" s="14"/>
      <c r="G25" s="14"/>
      <c r="H25" s="14"/>
      <c r="I25" s="14" t="s">
        <v>165</v>
      </c>
    </row>
    <row r="26" spans="1:11">
      <c r="A26" s="1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</row>
    <row r="27" spans="1:11">
      <c r="A27" s="14">
        <v>0</v>
      </c>
      <c r="B27" s="14"/>
      <c r="C27" s="14">
        <v>0</v>
      </c>
      <c r="D27" s="14"/>
      <c r="E27" s="14">
        <v>0</v>
      </c>
      <c r="F27" s="14"/>
      <c r="G27" s="14"/>
      <c r="H27" s="14"/>
      <c r="I27" s="14" t="s">
        <v>167</v>
      </c>
    </row>
    <row r="28" spans="1:11">
      <c r="A28" s="14"/>
      <c r="B28" s="14"/>
      <c r="C28" s="14"/>
      <c r="D28" s="14"/>
      <c r="E28" s="14"/>
      <c r="F28" s="14"/>
      <c r="G28" s="14"/>
      <c r="H28" s="14"/>
      <c r="I28" s="14" t="s">
        <v>31</v>
      </c>
    </row>
    <row r="29" spans="1:11">
      <c r="A29" s="15">
        <v>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</row>
    <row r="30" spans="1:11">
      <c r="A30" s="14">
        <v>0</v>
      </c>
      <c r="B30" s="14"/>
      <c r="C30" s="14">
        <v>0</v>
      </c>
      <c r="D30" s="14"/>
      <c r="E30" s="14">
        <v>0</v>
      </c>
      <c r="F30" s="14"/>
      <c r="G30" s="14"/>
      <c r="H30" s="14"/>
      <c r="I30" s="14" t="s">
        <v>172</v>
      </c>
    </row>
    <row r="31" spans="1:11">
      <c r="A31" s="14"/>
      <c r="B31" s="14"/>
      <c r="C31" s="14"/>
      <c r="D31" s="14"/>
      <c r="E31" s="14"/>
      <c r="F31" s="14"/>
      <c r="G31" s="14"/>
      <c r="H31" s="14"/>
      <c r="I31" s="14" t="s">
        <v>170</v>
      </c>
    </row>
    <row r="32" spans="1:11">
      <c r="A32" s="15">
        <v>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</row>
    <row r="33" spans="1:11">
      <c r="A33" s="14">
        <v>0</v>
      </c>
      <c r="B33" s="14"/>
      <c r="C33" s="14">
        <v>0</v>
      </c>
      <c r="D33" s="14"/>
      <c r="E33" s="14">
        <v>0</v>
      </c>
      <c r="F33" s="14"/>
      <c r="G33" s="14"/>
      <c r="H33" s="14"/>
      <c r="I33" s="14" t="s">
        <v>171</v>
      </c>
    </row>
    <row r="34" spans="1:11">
      <c r="A34" s="14"/>
      <c r="B34" s="14"/>
      <c r="C34" s="14"/>
      <c r="D34" s="14"/>
      <c r="E34" s="14"/>
      <c r="F34" s="14"/>
      <c r="G34" s="14"/>
      <c r="H34" s="14"/>
      <c r="I34" s="14" t="s">
        <v>173</v>
      </c>
    </row>
    <row r="35" spans="1:11">
      <c r="A35" s="15">
        <v>0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</row>
    <row r="36" spans="1:11">
      <c r="A36" s="14">
        <v>0</v>
      </c>
      <c r="B36" s="14"/>
      <c r="C36" s="14">
        <v>0</v>
      </c>
      <c r="D36" s="14"/>
      <c r="E36" s="14">
        <v>0</v>
      </c>
      <c r="F36" s="14"/>
      <c r="G36" s="14"/>
      <c r="H36" s="14"/>
      <c r="I36" s="14" t="s">
        <v>174</v>
      </c>
    </row>
    <row r="37" spans="1:11">
      <c r="A37" s="14"/>
      <c r="B37" s="14"/>
      <c r="C37" s="14"/>
      <c r="D37" s="14"/>
      <c r="E37" s="14"/>
      <c r="F37" s="14"/>
      <c r="G37" s="14"/>
      <c r="H37" s="14"/>
      <c r="I37" s="14" t="s">
        <v>147</v>
      </c>
    </row>
    <row r="38" spans="1:11">
      <c r="A38" s="15">
        <v>0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</row>
    <row r="39" spans="1:11">
      <c r="A39" s="14">
        <v>0</v>
      </c>
      <c r="B39" s="14"/>
      <c r="C39" s="14">
        <v>0</v>
      </c>
      <c r="D39" s="14"/>
      <c r="E39" s="14">
        <v>0</v>
      </c>
      <c r="F39" s="14"/>
      <c r="G39" s="14"/>
      <c r="H39" s="14"/>
      <c r="I39" s="14" t="s">
        <v>148</v>
      </c>
    </row>
    <row r="40" spans="1:11">
      <c r="A40" s="14">
        <v>0</v>
      </c>
      <c r="B40" s="14"/>
      <c r="C40" s="14">
        <v>0</v>
      </c>
      <c r="D40" s="14"/>
      <c r="E40" s="14">
        <v>0</v>
      </c>
      <c r="F40" s="14"/>
      <c r="G40" s="14"/>
      <c r="H40" s="14"/>
      <c r="I40" s="14" t="s">
        <v>62</v>
      </c>
    </row>
    <row r="41" spans="1:11">
      <c r="A41" s="9">
        <v>0</v>
      </c>
      <c r="B41" s="9"/>
      <c r="C41" s="9">
        <v>8.8599999999999994</v>
      </c>
      <c r="D41" s="9"/>
      <c r="E41" s="9">
        <v>0</v>
      </c>
      <c r="F41" s="9"/>
      <c r="G41" s="9"/>
      <c r="H41" s="9"/>
      <c r="I41" s="9" t="s">
        <v>175</v>
      </c>
    </row>
    <row r="4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0"/>
  <sheetViews>
    <sheetView topLeftCell="A13" workbookViewId="0" showGridLines="0">
      <selection activeCell="I2" sqref="I2"/>
    </sheetView>
  </sheetViews>
  <sheetFormatPr defaultRowHeight="12.75"/>
  <cols>
    <col min="1" max="1" style="1" width="13.14063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8.9">
      <c r="A2" s="2" t="str">
        <v>ניירות ערך סחירים - חוזים עתידיים</v>
      </c>
      <c r="I2" s="11" t="s">
        <f>HYPERLINK("#'"&amp;גיליון1!$A$32&amp;"'!C6",גיליון1!$B$32)</f>
        <v>30</v>
      </c>
    </row>
    <row r="3" spans="1:9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5" t="s">
        <v>65</v>
      </c>
      <c r="B6" s="5" t="s">
        <v>66</v>
      </c>
      <c r="C6" s="5" t="s">
        <v>31</v>
      </c>
      <c r="D6" s="5" t="s">
        <v>75</v>
      </c>
      <c r="E6" s="5" t="s">
        <v>46</v>
      </c>
      <c r="F6" s="5" t="s">
        <v>47</v>
      </c>
    </row>
    <row r="7" spans="1:9">
      <c r="A7" s="14"/>
      <c r="B7" s="14"/>
      <c r="C7" s="14"/>
      <c r="D7" s="14"/>
      <c r="E7" s="14"/>
      <c r="F7" s="14" t="s">
        <v>48</v>
      </c>
    </row>
    <row r="8" spans="1:9">
      <c r="A8" s="14"/>
      <c r="B8" s="14"/>
      <c r="C8" s="14"/>
      <c r="D8" s="14"/>
      <c r="E8" s="14"/>
      <c r="F8" s="14"/>
    </row>
    <row r="9" spans="1:9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</row>
    <row r="10" spans="1:9">
      <c r="A10" s="14"/>
      <c r="B10" s="14">
        <v>0</v>
      </c>
      <c r="C10" s="14"/>
      <c r="D10" s="14"/>
      <c r="E10" s="14"/>
      <c r="F10" s="14" t="s">
        <v>72</v>
      </c>
    </row>
    <row r="11" spans="1:9">
      <c r="A11" s="14"/>
      <c r="B11" s="14">
        <v>0</v>
      </c>
      <c r="C11" s="14"/>
      <c r="D11" s="14"/>
      <c r="E11" s="14"/>
      <c r="F11" s="14" t="s">
        <v>60</v>
      </c>
    </row>
    <row r="12" spans="1:9">
      <c r="A12" s="14"/>
      <c r="B12" s="14"/>
      <c r="C12" s="14"/>
      <c r="D12" s="14"/>
      <c r="E12" s="14"/>
      <c r="F12" s="14" t="s">
        <v>61</v>
      </c>
    </row>
    <row r="13" spans="1:9">
      <c r="A13" s="14"/>
      <c r="B13" s="14"/>
      <c r="C13" s="14"/>
      <c r="D13" s="14"/>
      <c r="E13" s="14"/>
      <c r="F13" s="14">
        <v>0</v>
      </c>
    </row>
    <row r="14" spans="1:9" ht="33.75">
      <c r="A14" s="15">
        <v>100</v>
      </c>
      <c r="B14" s="16">
        <v>-6403.5</v>
      </c>
      <c r="C14" s="15" t="s">
        <v>57</v>
      </c>
      <c r="D14" s="15" t="s">
        <v>176</v>
      </c>
      <c r="E14" s="15">
        <v>90005</v>
      </c>
      <c r="F14" s="15" t="str">
        <v>NIKKEY 225 JUN 14- CME</v>
      </c>
    </row>
    <row r="15" spans="1:9" ht="33.75">
      <c r="A15" s="16">
        <v>1483000000</v>
      </c>
      <c r="B15" s="15">
        <v>0.070000000000000007</v>
      </c>
      <c r="C15" s="15" t="s">
        <v>37</v>
      </c>
      <c r="D15" s="15" t="s">
        <v>176</v>
      </c>
      <c r="E15" s="15">
        <v>90019</v>
      </c>
      <c r="F15" s="15" t="str">
        <v>NIKKEI 225 (OSE) JUN14- OSE</v>
      </c>
    </row>
    <row r="16" spans="1:9" ht="33.75">
      <c r="A16" s="15">
        <v>100</v>
      </c>
      <c r="B16" s="16">
        <v>-1016046.79</v>
      </c>
      <c r="C16" s="15" t="s">
        <v>37</v>
      </c>
      <c r="D16" s="15" t="s">
        <v>176</v>
      </c>
      <c r="E16" s="15">
        <v>9001900</v>
      </c>
      <c r="F16" s="15" t="str">
        <v>NIKKEI 225 (OSE) JUN14 התחייבות- OSE</v>
      </c>
    </row>
    <row r="17" spans="1:9" ht="22.5">
      <c r="A17" s="16">
        <v>46615000</v>
      </c>
      <c r="B17" s="15">
        <v>5.2999999999999998</v>
      </c>
      <c r="C17" s="15" t="s">
        <v>33</v>
      </c>
      <c r="D17" s="15" t="s">
        <v>153</v>
      </c>
      <c r="E17" s="15">
        <v>9000800</v>
      </c>
      <c r="F17" s="15" t="str">
        <v>S&amp;P FUTURE JUN14- CME</v>
      </c>
    </row>
    <row r="18" spans="1:9" ht="22.5">
      <c r="A18" s="15">
        <v>100</v>
      </c>
      <c r="B18" s="16">
        <v>-2463875.3199999998</v>
      </c>
      <c r="C18" s="15" t="s">
        <v>33</v>
      </c>
      <c r="D18" s="15" t="s">
        <v>153</v>
      </c>
      <c r="E18" s="15">
        <v>90008011</v>
      </c>
      <c r="F18" s="15" t="str">
        <v>S&amp;P FUTURE JUN14 התחייבות- CME</v>
      </c>
    </row>
    <row r="19" spans="1:9" ht="22.5">
      <c r="A19" s="16">
        <v>6543500</v>
      </c>
      <c r="B19" s="15">
        <v>5.3399999999999999</v>
      </c>
      <c r="C19" s="15" t="s">
        <v>32</v>
      </c>
      <c r="D19" s="15" t="s">
        <v>177</v>
      </c>
      <c r="E19" s="15">
        <v>900196</v>
      </c>
      <c r="F19" s="15" t="str">
        <v>FTSE 100 IDX FUT JUN14- EUX - EUREX</v>
      </c>
    </row>
    <row r="20" spans="1:9" ht="22.5">
      <c r="A20" s="15">
        <v>100</v>
      </c>
      <c r="B20" s="16">
        <v>-354274.03000000003</v>
      </c>
      <c r="C20" s="15" t="s">
        <v>32</v>
      </c>
      <c r="D20" s="15" t="s">
        <v>177</v>
      </c>
      <c r="E20" s="15">
        <v>9001961</v>
      </c>
      <c r="F20" s="15" t="str">
        <v>FTSE 100 IDX FUT JUN14 התחייבות- EUX - EUREX</v>
      </c>
    </row>
    <row r="21" spans="1:9">
      <c r="A21" s="16">
        <v>1203000000</v>
      </c>
      <c r="B21" s="15">
        <v>0.02</v>
      </c>
      <c r="C21" s="15" t="s">
        <v>37</v>
      </c>
      <c r="D21" s="15" t="s">
        <v>178</v>
      </c>
      <c r="E21" s="15">
        <v>900155</v>
      </c>
      <c r="F21" s="15" t="str">
        <v>TOPIX INDEX FUT JUN14- OSE</v>
      </c>
    </row>
    <row r="22" spans="1:9" ht="22.5">
      <c r="A22" s="15">
        <v>100</v>
      </c>
      <c r="B22" s="16">
        <v>-293479.37</v>
      </c>
      <c r="C22" s="15" t="s">
        <v>37</v>
      </c>
      <c r="D22" s="15" t="s">
        <v>178</v>
      </c>
      <c r="E22" s="15">
        <v>9001550</v>
      </c>
      <c r="F22" s="15" t="str">
        <v>TOPIX INDEX FUT JUN14 התחייבות- OSE</v>
      </c>
    </row>
    <row r="23" spans="1:9" ht="22.5">
      <c r="A23" s="16">
        <v>16360000</v>
      </c>
      <c r="B23" s="15">
        <v>2.3399999999999999</v>
      </c>
      <c r="C23" s="15" t="s">
        <v>36</v>
      </c>
      <c r="D23" s="15" t="s">
        <v>179</v>
      </c>
      <c r="E23" s="15">
        <v>900095</v>
      </c>
      <c r="F23" s="15" t="str">
        <v>S&amp;P TSX 60 IX FUT JUN14- OSE</v>
      </c>
    </row>
    <row r="24" spans="1:9" ht="22.5">
      <c r="A24" s="15">
        <v>100</v>
      </c>
      <c r="B24" s="16">
        <v>-380768.40999999997</v>
      </c>
      <c r="C24" s="15" t="s">
        <v>36</v>
      </c>
      <c r="D24" s="15" t="s">
        <v>179</v>
      </c>
      <c r="E24" s="15">
        <v>9000955</v>
      </c>
      <c r="F24" s="15" t="str">
        <v>S&amp;P TSX 60 IX FUT JUN14 התחייבות- OSE</v>
      </c>
    </row>
    <row r="25" spans="1:9">
      <c r="A25" s="16">
        <v>35862500</v>
      </c>
      <c r="B25" s="15">
        <v>2.5099999999999998</v>
      </c>
      <c r="C25" s="15" t="s">
        <v>33</v>
      </c>
      <c r="D25" s="15" t="s">
        <v>180</v>
      </c>
      <c r="E25" s="15">
        <v>900400</v>
      </c>
      <c r="F25" s="15" t="str">
        <v>NASDAQ 100 FUTURE- CME</v>
      </c>
    </row>
    <row r="26" spans="1:9" ht="22.5">
      <c r="A26" s="15">
        <v>100</v>
      </c>
      <c r="B26" s="16">
        <v>-931850.89000000001</v>
      </c>
      <c r="C26" s="15" t="s">
        <v>33</v>
      </c>
      <c r="D26" s="15" t="s">
        <v>180</v>
      </c>
      <c r="E26" s="15">
        <v>9004001</v>
      </c>
      <c r="F26" s="15" t="str">
        <v>NASDAQ 100 FUTURE התחייבות- CME</v>
      </c>
    </row>
    <row r="27" spans="1:9">
      <c r="A27" s="14"/>
      <c r="B27" s="17">
        <v>-5446682.7199999997</v>
      </c>
      <c r="C27" s="14"/>
      <c r="D27" s="14"/>
      <c r="E27" s="14"/>
      <c r="F27" s="14" t="s">
        <v>181</v>
      </c>
    </row>
    <row r="28" spans="1:9">
      <c r="A28" s="14"/>
      <c r="B28" s="17">
        <v>-5446682.7199999997</v>
      </c>
      <c r="C28" s="14"/>
      <c r="D28" s="14"/>
      <c r="E28" s="14"/>
      <c r="F28" s="14" t="s">
        <v>62</v>
      </c>
    </row>
    <row r="29" spans="1:9">
      <c r="A29" s="9"/>
      <c r="B29" s="10">
        <v>-5446682.7199999997</v>
      </c>
      <c r="C29" s="9"/>
      <c r="D29" s="9"/>
      <c r="E29" s="9"/>
      <c r="F29" s="9" t="s">
        <v>182</v>
      </c>
    </row>
    <row r="30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0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8.9">
      <c r="A2" s="2" t="str">
        <v>ניירות ערך סחירים - מוצרים מובנים</v>
      </c>
      <c r="R2" s="11" t="s">
        <f>HYPERLINK("#'"&amp;גיליון1!$A$32&amp;"'!C6",גיליון1!$B$32)</f>
        <v>30</v>
      </c>
    </row>
    <row r="3" spans="1:18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9"/>
    </row>
    <row r="4" spans="1:18" customHeight="1" ht="2.85"/>
    <row r="5" spans="1:18" customHeight="1" ht="15.2"/>
    <row r="6" spans="1:18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42</v>
      </c>
      <c r="G6" s="5" t="s">
        <v>43</v>
      </c>
      <c r="H6" s="5" t="s">
        <v>31</v>
      </c>
      <c r="I6" s="5" t="s">
        <v>67</v>
      </c>
      <c r="J6" s="5" t="s">
        <v>183</v>
      </c>
      <c r="K6" s="5" t="s">
        <v>44</v>
      </c>
      <c r="L6" s="5" t="s">
        <v>45</v>
      </c>
      <c r="M6" s="5" t="s">
        <v>184</v>
      </c>
      <c r="N6" s="5" t="s">
        <v>46</v>
      </c>
      <c r="O6" s="5" t="s">
        <v>47</v>
      </c>
    </row>
    <row r="7" spans="1:18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48</v>
      </c>
    </row>
    <row r="8" spans="1:1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185</v>
      </c>
    </row>
    <row r="9" spans="1:18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/>
      <c r="K10" s="15"/>
      <c r="L10" s="15">
        <v>0</v>
      </c>
      <c r="M10" s="15"/>
      <c r="N10" s="15">
        <v>0</v>
      </c>
      <c r="O10" s="15">
        <v>0</v>
      </c>
    </row>
    <row r="11" spans="1:18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/>
      <c r="O11" s="14" t="s">
        <v>72</v>
      </c>
    </row>
    <row r="12" spans="1:18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/>
      <c r="O12" s="14" t="s">
        <v>186</v>
      </c>
    </row>
    <row r="13" spans="1:18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 t="s">
        <v>187</v>
      </c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8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/>
      <c r="L15" s="15">
        <v>0</v>
      </c>
      <c r="M15" s="15"/>
      <c r="N15" s="15">
        <v>0</v>
      </c>
      <c r="O15" s="15">
        <v>0</v>
      </c>
    </row>
    <row r="16" spans="1:18">
      <c r="A16" s="14">
        <v>0</v>
      </c>
      <c r="B16" s="14"/>
      <c r="C16" s="14">
        <v>0</v>
      </c>
      <c r="D16" s="14"/>
      <c r="E16" s="14">
        <v>0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/>
      <c r="O16" s="14" t="s">
        <v>72</v>
      </c>
    </row>
    <row r="17" spans="1:18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/>
      <c r="O17" s="14" t="s">
        <v>188</v>
      </c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 t="s">
        <v>189</v>
      </c>
    </row>
    <row r="19" spans="1:18" ht="22.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 t="s">
        <v>190</v>
      </c>
    </row>
    <row r="20" spans="1:18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5"/>
      <c r="L20" s="15">
        <v>0</v>
      </c>
      <c r="M20" s="15"/>
      <c r="N20" s="15">
        <v>0</v>
      </c>
      <c r="O20" s="15">
        <v>0</v>
      </c>
    </row>
    <row r="21" spans="1:18" ht="33.7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191</v>
      </c>
    </row>
    <row r="22" spans="1:18" ht="22.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 t="s">
        <v>192</v>
      </c>
    </row>
    <row r="23" spans="1:18">
      <c r="A23" s="15">
        <v>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/>
      <c r="K23" s="15"/>
      <c r="L23" s="15">
        <v>0</v>
      </c>
      <c r="M23" s="15"/>
      <c r="N23" s="15">
        <v>0</v>
      </c>
      <c r="O23" s="15">
        <v>0</v>
      </c>
    </row>
    <row r="24" spans="1:18" ht="33.75">
      <c r="A24" s="14">
        <v>0</v>
      </c>
      <c r="B24" s="14"/>
      <c r="C24" s="14">
        <v>0</v>
      </c>
      <c r="D24" s="14"/>
      <c r="E24" s="14">
        <v>0</v>
      </c>
      <c r="F24" s="14">
        <v>0</v>
      </c>
      <c r="G24" s="14"/>
      <c r="H24" s="14"/>
      <c r="I24" s="14">
        <v>0</v>
      </c>
      <c r="J24" s="14"/>
      <c r="K24" s="14"/>
      <c r="L24" s="14"/>
      <c r="M24" s="14"/>
      <c r="N24" s="14"/>
      <c r="O24" s="14" t="s">
        <v>193</v>
      </c>
    </row>
    <row r="25" spans="1:18" ht="22.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 t="s">
        <v>194</v>
      </c>
    </row>
    <row r="26" spans="1:18">
      <c r="A26" s="1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/>
      <c r="K26" s="15"/>
      <c r="L26" s="15">
        <v>0</v>
      </c>
      <c r="M26" s="15"/>
      <c r="N26" s="15">
        <v>0</v>
      </c>
      <c r="O26" s="15">
        <v>0</v>
      </c>
    </row>
    <row r="27" spans="1:18" ht="33.75">
      <c r="A27" s="14">
        <v>0</v>
      </c>
      <c r="B27" s="14"/>
      <c r="C27" s="14">
        <v>0</v>
      </c>
      <c r="D27" s="14"/>
      <c r="E27" s="14">
        <v>0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/>
      <c r="O27" s="14" t="s">
        <v>195</v>
      </c>
    </row>
    <row r="28" spans="1:18" ht="22.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 t="s">
        <v>196</v>
      </c>
    </row>
    <row r="29" spans="1:18">
      <c r="A29" s="15">
        <v>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/>
      <c r="K29" s="15"/>
      <c r="L29" s="15">
        <v>0</v>
      </c>
      <c r="M29" s="15"/>
      <c r="N29" s="15">
        <v>0</v>
      </c>
      <c r="O29" s="15">
        <v>0</v>
      </c>
    </row>
    <row r="30" spans="1:18" ht="22.5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">
        <v>197</v>
      </c>
    </row>
    <row r="31" spans="1:18" ht="22.5">
      <c r="A31" s="14">
        <v>0</v>
      </c>
      <c r="B31" s="14"/>
      <c r="C31" s="14">
        <v>0</v>
      </c>
      <c r="D31" s="14"/>
      <c r="E31" s="14">
        <v>0</v>
      </c>
      <c r="F31" s="14">
        <v>0</v>
      </c>
      <c r="G31" s="14"/>
      <c r="H31" s="14"/>
      <c r="I31" s="14">
        <v>0</v>
      </c>
      <c r="J31" s="14"/>
      <c r="K31" s="14"/>
      <c r="L31" s="14"/>
      <c r="M31" s="14"/>
      <c r="N31" s="14"/>
      <c r="O31" s="14" t="s">
        <v>198</v>
      </c>
    </row>
    <row r="32" spans="1:18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/>
      <c r="O32" s="14" t="s">
        <v>60</v>
      </c>
    </row>
    <row r="33" spans="1:18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 t="s">
        <v>61</v>
      </c>
    </row>
    <row r="34" spans="1:18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 t="s">
        <v>185</v>
      </c>
    </row>
    <row r="35" spans="1:18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8">
      <c r="A36" s="15">
        <v>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/>
      <c r="K36" s="15"/>
      <c r="L36" s="15">
        <v>0</v>
      </c>
      <c r="M36" s="15"/>
      <c r="N36" s="15">
        <v>0</v>
      </c>
      <c r="O36" s="15">
        <v>0</v>
      </c>
    </row>
    <row r="37" spans="1:18">
      <c r="A37" s="14">
        <v>0</v>
      </c>
      <c r="B37" s="14"/>
      <c r="C37" s="14">
        <v>0</v>
      </c>
      <c r="D37" s="14"/>
      <c r="E37" s="14">
        <v>0</v>
      </c>
      <c r="F37" s="14">
        <v>0</v>
      </c>
      <c r="G37" s="14"/>
      <c r="H37" s="14"/>
      <c r="I37" s="14">
        <v>0</v>
      </c>
      <c r="J37" s="14"/>
      <c r="K37" s="14"/>
      <c r="L37" s="14"/>
      <c r="M37" s="14"/>
      <c r="N37" s="14"/>
      <c r="O37" s="14" t="s">
        <v>72</v>
      </c>
    </row>
    <row r="38" spans="1:18">
      <c r="A38" s="14">
        <v>0</v>
      </c>
      <c r="B38" s="14"/>
      <c r="C38" s="14">
        <v>0</v>
      </c>
      <c r="D38" s="14"/>
      <c r="E38" s="14">
        <v>0</v>
      </c>
      <c r="F38" s="14">
        <v>0</v>
      </c>
      <c r="G38" s="14"/>
      <c r="H38" s="14"/>
      <c r="I38" s="14">
        <v>0</v>
      </c>
      <c r="J38" s="14"/>
      <c r="K38" s="14"/>
      <c r="L38" s="14"/>
      <c r="M38" s="14"/>
      <c r="N38" s="14"/>
      <c r="O38" s="14" t="s">
        <v>186</v>
      </c>
    </row>
    <row r="39" spans="1:18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187</v>
      </c>
    </row>
    <row r="40" spans="1:18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8">
      <c r="A41" s="15">
        <v>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/>
      <c r="K41" s="15"/>
      <c r="L41" s="15">
        <v>0</v>
      </c>
      <c r="M41" s="15"/>
      <c r="N41" s="15">
        <v>0</v>
      </c>
      <c r="O41" s="15">
        <v>0</v>
      </c>
    </row>
    <row r="42" spans="1:18">
      <c r="A42" s="14">
        <v>0</v>
      </c>
      <c r="B42" s="14"/>
      <c r="C42" s="14">
        <v>0</v>
      </c>
      <c r="D42" s="14"/>
      <c r="E42" s="14">
        <v>0</v>
      </c>
      <c r="F42" s="14">
        <v>0</v>
      </c>
      <c r="G42" s="14"/>
      <c r="H42" s="14"/>
      <c r="I42" s="14">
        <v>0</v>
      </c>
      <c r="J42" s="14"/>
      <c r="K42" s="14"/>
      <c r="L42" s="14"/>
      <c r="M42" s="14"/>
      <c r="N42" s="14"/>
      <c r="O42" s="14" t="s">
        <v>72</v>
      </c>
    </row>
    <row r="43" spans="1:18">
      <c r="A43" s="14">
        <v>0</v>
      </c>
      <c r="B43" s="14"/>
      <c r="C43" s="14">
        <v>0</v>
      </c>
      <c r="D43" s="14"/>
      <c r="E43" s="14">
        <v>0</v>
      </c>
      <c r="F43" s="14">
        <v>0</v>
      </c>
      <c r="G43" s="14"/>
      <c r="H43" s="14"/>
      <c r="I43" s="14">
        <v>0</v>
      </c>
      <c r="J43" s="14"/>
      <c r="K43" s="14"/>
      <c r="L43" s="14"/>
      <c r="M43" s="14"/>
      <c r="N43" s="14"/>
      <c r="O43" s="14" t="s">
        <v>188</v>
      </c>
    </row>
    <row r="44" spans="1:18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 t="s">
        <v>189</v>
      </c>
    </row>
    <row r="45" spans="1:18" ht="22.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 t="s">
        <v>190</v>
      </c>
    </row>
    <row r="46" spans="1:18">
      <c r="A46" s="15">
        <v>0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/>
      <c r="K46" s="15"/>
      <c r="L46" s="15">
        <v>0</v>
      </c>
      <c r="M46" s="15"/>
      <c r="N46" s="15">
        <v>0</v>
      </c>
      <c r="O46" s="15">
        <v>0</v>
      </c>
    </row>
    <row r="47" spans="1:18" ht="33.75">
      <c r="A47" s="14">
        <v>0</v>
      </c>
      <c r="B47" s="14"/>
      <c r="C47" s="14">
        <v>0</v>
      </c>
      <c r="D47" s="14"/>
      <c r="E47" s="14">
        <v>0</v>
      </c>
      <c r="F47" s="14">
        <v>0</v>
      </c>
      <c r="G47" s="14"/>
      <c r="H47" s="14"/>
      <c r="I47" s="14">
        <v>0</v>
      </c>
      <c r="J47" s="14"/>
      <c r="K47" s="14"/>
      <c r="L47" s="14"/>
      <c r="M47" s="14"/>
      <c r="N47" s="14"/>
      <c r="O47" s="14" t="s">
        <v>191</v>
      </c>
    </row>
    <row r="48" spans="1:18" ht="22.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 t="s">
        <v>192</v>
      </c>
    </row>
    <row r="49" spans="1:18">
      <c r="A49" s="15">
        <v>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/>
      <c r="K49" s="15"/>
      <c r="L49" s="15">
        <v>0</v>
      </c>
      <c r="M49" s="15"/>
      <c r="N49" s="15">
        <v>0</v>
      </c>
      <c r="O49" s="15">
        <v>0</v>
      </c>
    </row>
    <row r="50" spans="1:18" ht="33.75">
      <c r="A50" s="14">
        <v>0</v>
      </c>
      <c r="B50" s="14"/>
      <c r="C50" s="14">
        <v>0</v>
      </c>
      <c r="D50" s="14"/>
      <c r="E50" s="14">
        <v>0</v>
      </c>
      <c r="F50" s="14">
        <v>0</v>
      </c>
      <c r="G50" s="14"/>
      <c r="H50" s="14"/>
      <c r="I50" s="14">
        <v>0</v>
      </c>
      <c r="J50" s="14"/>
      <c r="K50" s="14"/>
      <c r="L50" s="14"/>
      <c r="M50" s="14"/>
      <c r="N50" s="14"/>
      <c r="O50" s="14" t="s">
        <v>193</v>
      </c>
    </row>
    <row r="51" spans="1:18" ht="22.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 t="s">
        <v>194</v>
      </c>
    </row>
    <row r="52" spans="1:18">
      <c r="A52" s="15">
        <v>0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/>
      <c r="K52" s="15"/>
      <c r="L52" s="15">
        <v>0</v>
      </c>
      <c r="M52" s="15"/>
      <c r="N52" s="15">
        <v>0</v>
      </c>
      <c r="O52" s="15">
        <v>0</v>
      </c>
    </row>
    <row r="53" spans="1:18" ht="33.75">
      <c r="A53" s="14">
        <v>0</v>
      </c>
      <c r="B53" s="14"/>
      <c r="C53" s="14">
        <v>0</v>
      </c>
      <c r="D53" s="14"/>
      <c r="E53" s="14">
        <v>0</v>
      </c>
      <c r="F53" s="14">
        <v>0</v>
      </c>
      <c r="G53" s="14"/>
      <c r="H53" s="14"/>
      <c r="I53" s="14">
        <v>0</v>
      </c>
      <c r="J53" s="14"/>
      <c r="K53" s="14"/>
      <c r="L53" s="14"/>
      <c r="M53" s="14"/>
      <c r="N53" s="14"/>
      <c r="O53" s="14" t="s">
        <v>195</v>
      </c>
    </row>
    <row r="54" spans="1:18" ht="22.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 t="s">
        <v>196</v>
      </c>
    </row>
    <row r="55" spans="1:18">
      <c r="A55" s="15">
        <v>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/>
      <c r="K55" s="15"/>
      <c r="L55" s="15">
        <v>0</v>
      </c>
      <c r="M55" s="15"/>
      <c r="N55" s="15">
        <v>0</v>
      </c>
      <c r="O55" s="15">
        <v>0</v>
      </c>
    </row>
    <row r="56" spans="1:18" ht="22.5">
      <c r="A56" s="14">
        <v>0</v>
      </c>
      <c r="B56" s="14"/>
      <c r="C56" s="14">
        <v>0</v>
      </c>
      <c r="D56" s="14"/>
      <c r="E56" s="14">
        <v>0</v>
      </c>
      <c r="F56" s="14">
        <v>0</v>
      </c>
      <c r="G56" s="14"/>
      <c r="H56" s="14"/>
      <c r="I56" s="14">
        <v>0</v>
      </c>
      <c r="J56" s="14"/>
      <c r="K56" s="14"/>
      <c r="L56" s="14"/>
      <c r="M56" s="14"/>
      <c r="N56" s="14"/>
      <c r="O56" s="14" t="s">
        <v>197</v>
      </c>
    </row>
    <row r="57" spans="1:18" ht="22.5">
      <c r="A57" s="14">
        <v>0</v>
      </c>
      <c r="B57" s="14"/>
      <c r="C57" s="14">
        <v>0</v>
      </c>
      <c r="D57" s="14"/>
      <c r="E57" s="14">
        <v>0</v>
      </c>
      <c r="F57" s="14">
        <v>0</v>
      </c>
      <c r="G57" s="14"/>
      <c r="H57" s="14"/>
      <c r="I57" s="14">
        <v>0</v>
      </c>
      <c r="J57" s="14"/>
      <c r="K57" s="14"/>
      <c r="L57" s="14"/>
      <c r="M57" s="14"/>
      <c r="N57" s="14"/>
      <c r="O57" s="14" t="s">
        <v>198</v>
      </c>
    </row>
    <row r="58" spans="1:18">
      <c r="A58" s="14">
        <v>0</v>
      </c>
      <c r="B58" s="14"/>
      <c r="C58" s="14">
        <v>0</v>
      </c>
      <c r="D58" s="14"/>
      <c r="E58" s="14">
        <v>0</v>
      </c>
      <c r="F58" s="14">
        <v>0</v>
      </c>
      <c r="G58" s="14"/>
      <c r="H58" s="14"/>
      <c r="I58" s="14">
        <v>0</v>
      </c>
      <c r="J58" s="14"/>
      <c r="K58" s="14"/>
      <c r="L58" s="14"/>
      <c r="M58" s="14"/>
      <c r="N58" s="14"/>
      <c r="O58" s="14" t="s">
        <v>62</v>
      </c>
    </row>
    <row r="59" spans="1:18">
      <c r="A59" s="9">
        <v>0</v>
      </c>
      <c r="B59" s="9"/>
      <c r="C59" s="9">
        <v>0</v>
      </c>
      <c r="D59" s="9"/>
      <c r="E59" s="9">
        <v>0</v>
      </c>
      <c r="F59" s="9">
        <v>0</v>
      </c>
      <c r="G59" s="9"/>
      <c r="H59" s="9"/>
      <c r="I59" s="9">
        <v>0</v>
      </c>
      <c r="J59" s="9"/>
      <c r="K59" s="9"/>
      <c r="L59" s="9"/>
      <c r="M59" s="9"/>
      <c r="N59" s="9"/>
      <c r="O59" s="9" t="s">
        <v>199</v>
      </c>
    </row>
    <row r="60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47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8.9">
      <c r="A2" s="2" t="str">
        <v>ניירות ערך לא סחירים - תעודות התחייבות ממשלתיות</v>
      </c>
      <c r="P2" s="11" t="s">
        <f>HYPERLINK("#'"&amp;גיליון1!$A$32&amp;"'!C6",גיליון1!$B$32)</f>
        <v>30</v>
      </c>
    </row>
    <row r="3" spans="1:16" customHeight="1" ht="61.15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63</v>
      </c>
      <c r="C6" s="5" t="s">
        <v>41</v>
      </c>
      <c r="D6" s="5" t="s">
        <v>65</v>
      </c>
      <c r="E6" s="5" t="s">
        <v>66</v>
      </c>
      <c r="F6" s="5" t="s">
        <v>42</v>
      </c>
      <c r="G6" s="5" t="s">
        <v>43</v>
      </c>
      <c r="H6" s="5" t="s">
        <v>31</v>
      </c>
      <c r="I6" s="5" t="s">
        <v>67</v>
      </c>
      <c r="J6" s="5" t="s">
        <v>183</v>
      </c>
      <c r="K6" s="5" t="s">
        <v>44</v>
      </c>
      <c r="L6" s="5" t="s">
        <v>45</v>
      </c>
      <c r="M6" s="5" t="s">
        <v>46</v>
      </c>
      <c r="N6" s="5" t="s">
        <v>47</v>
      </c>
    </row>
    <row r="7" spans="1:1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 t="s">
        <v>48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tr">
        <v>חץ</v>
      </c>
    </row>
    <row r="9" spans="1:16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6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/>
      <c r="K10" s="15"/>
      <c r="L10" s="15">
        <v>0</v>
      </c>
      <c r="M10" s="15">
        <v>0</v>
      </c>
      <c r="N10" s="15">
        <v>0</v>
      </c>
    </row>
    <row r="11" spans="1:16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 t="s">
        <v>72</v>
      </c>
    </row>
    <row r="12" spans="1:16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 t="str">
        <v>סה"כ חץ</v>
      </c>
    </row>
    <row r="13" spans="1:16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 t="str">
        <v>ערד</v>
      </c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6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/>
      <c r="L15" s="15">
        <v>0</v>
      </c>
      <c r="M15" s="15">
        <v>0</v>
      </c>
      <c r="N15" s="15">
        <v>0</v>
      </c>
    </row>
    <row r="16" spans="1:16">
      <c r="A16" s="14">
        <v>0</v>
      </c>
      <c r="B16" s="14"/>
      <c r="C16" s="14">
        <v>0</v>
      </c>
      <c r="D16" s="14"/>
      <c r="E16" s="14">
        <v>0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 t="s">
        <v>72</v>
      </c>
    </row>
    <row r="17" spans="1:16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 t="str">
        <v>סה"כ ערד</v>
      </c>
    </row>
    <row r="18" spans="1:16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 t="str">
        <v>מירון</v>
      </c>
    </row>
    <row r="19" spans="1:16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6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5"/>
      <c r="L20" s="15">
        <v>0</v>
      </c>
      <c r="M20" s="15">
        <v>0</v>
      </c>
      <c r="N20" s="15">
        <v>0</v>
      </c>
    </row>
    <row r="21" spans="1:16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 t="s">
        <v>72</v>
      </c>
    </row>
    <row r="22" spans="1:16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 t="str">
        <v>סה"כ מירון</v>
      </c>
    </row>
    <row r="23" spans="1:16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 t="str">
        <v>פיקדונות חשכ"ל</v>
      </c>
    </row>
    <row r="24" spans="1: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6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/>
      <c r="K25" s="15"/>
      <c r="L25" s="15">
        <v>0</v>
      </c>
      <c r="M25" s="15">
        <v>0</v>
      </c>
      <c r="N25" s="15">
        <v>0</v>
      </c>
    </row>
    <row r="26" spans="1:16">
      <c r="A26" s="14">
        <v>0</v>
      </c>
      <c r="B26" s="14"/>
      <c r="C26" s="14">
        <v>0</v>
      </c>
      <c r="D26" s="14"/>
      <c r="E26" s="14">
        <v>0</v>
      </c>
      <c r="F26" s="14">
        <v>0</v>
      </c>
      <c r="G26" s="14"/>
      <c r="H26" s="14"/>
      <c r="I26" s="14">
        <v>0</v>
      </c>
      <c r="J26" s="14"/>
      <c r="K26" s="14"/>
      <c r="L26" s="14"/>
      <c r="M26" s="14"/>
      <c r="N26" s="14" t="s">
        <v>72</v>
      </c>
    </row>
    <row r="27" spans="1:16">
      <c r="A27" s="14">
        <v>0</v>
      </c>
      <c r="B27" s="14"/>
      <c r="C27" s="14">
        <v>0</v>
      </c>
      <c r="D27" s="14"/>
      <c r="E27" s="14">
        <v>0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 t="str">
        <v>סה"כ פיקדונות חשכ"ל</v>
      </c>
    </row>
    <row r="28" spans="1:16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 t="s">
        <v>147</v>
      </c>
    </row>
    <row r="29" spans="1:1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6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/>
      <c r="K30" s="15"/>
      <c r="L30" s="15">
        <v>0</v>
      </c>
      <c r="M30" s="15">
        <v>0</v>
      </c>
      <c r="N30" s="15">
        <v>0</v>
      </c>
    </row>
    <row r="31" spans="1:16">
      <c r="A31" s="14">
        <v>0</v>
      </c>
      <c r="B31" s="14"/>
      <c r="C31" s="14">
        <v>0</v>
      </c>
      <c r="D31" s="14"/>
      <c r="E31" s="14">
        <v>0</v>
      </c>
      <c r="F31" s="14">
        <v>0</v>
      </c>
      <c r="G31" s="14"/>
      <c r="H31" s="14"/>
      <c r="I31" s="14">
        <v>0</v>
      </c>
      <c r="J31" s="14"/>
      <c r="K31" s="14"/>
      <c r="L31" s="14"/>
      <c r="M31" s="14"/>
      <c r="N31" s="14" t="s">
        <v>72</v>
      </c>
    </row>
    <row r="32" spans="1:16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 t="s">
        <v>148</v>
      </c>
    </row>
    <row r="33" spans="1:16">
      <c r="A33" s="14">
        <v>0</v>
      </c>
      <c r="B33" s="14"/>
      <c r="C33" s="14">
        <v>0</v>
      </c>
      <c r="D33" s="14"/>
      <c r="E33" s="14">
        <v>0</v>
      </c>
      <c r="F33" s="14">
        <v>0</v>
      </c>
      <c r="G33" s="14"/>
      <c r="H33" s="14"/>
      <c r="I33" s="14">
        <v>0</v>
      </c>
      <c r="J33" s="14"/>
      <c r="K33" s="14"/>
      <c r="L33" s="14"/>
      <c r="M33" s="14"/>
      <c r="N33" s="14" t="s">
        <v>60</v>
      </c>
    </row>
    <row r="34" spans="1:1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 t="s">
        <v>61</v>
      </c>
    </row>
    <row r="35" spans="1:16" ht="22.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 t="str">
        <v>אג"ח של ממשלת ישראל שהונפקו בחו"ל</v>
      </c>
    </row>
    <row r="36" spans="1:1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6">
      <c r="A37" s="15">
        <v>0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/>
      <c r="K37" s="15"/>
      <c r="L37" s="15">
        <v>0</v>
      </c>
      <c r="M37" s="15">
        <v>0</v>
      </c>
      <c r="N37" s="15">
        <v>0</v>
      </c>
    </row>
    <row r="38" spans="1:16">
      <c r="A38" s="14">
        <v>0</v>
      </c>
      <c r="B38" s="14"/>
      <c r="C38" s="14">
        <v>0</v>
      </c>
      <c r="D38" s="14"/>
      <c r="E38" s="14">
        <v>0</v>
      </c>
      <c r="F38" s="14">
        <v>0</v>
      </c>
      <c r="G38" s="14"/>
      <c r="H38" s="14"/>
      <c r="I38" s="14">
        <v>0</v>
      </c>
      <c r="J38" s="14"/>
      <c r="K38" s="14"/>
      <c r="L38" s="14"/>
      <c r="M38" s="14"/>
      <c r="N38" s="14" t="s">
        <v>72</v>
      </c>
    </row>
    <row r="39" spans="1:16" ht="22.5">
      <c r="A39" s="14">
        <v>0</v>
      </c>
      <c r="B39" s="14"/>
      <c r="C39" s="14">
        <v>0</v>
      </c>
      <c r="D39" s="14"/>
      <c r="E39" s="14">
        <v>0</v>
      </c>
      <c r="F39" s="14">
        <v>0</v>
      </c>
      <c r="G39" s="14"/>
      <c r="H39" s="14"/>
      <c r="I39" s="14">
        <v>0</v>
      </c>
      <c r="J39" s="14"/>
      <c r="K39" s="14"/>
      <c r="L39" s="14"/>
      <c r="M39" s="14"/>
      <c r="N39" s="14" t="str">
        <v>סה"כ אג"ח של ממשלת ישראל שהונפקו בחו"ל</v>
      </c>
    </row>
    <row r="40" spans="1:16" ht="22.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 t="str">
        <v>אג"ח לא סחיר שהנפיקו ממשלות זרות בחו"ל</v>
      </c>
    </row>
    <row r="41" spans="1:1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6">
      <c r="A42" s="15">
        <v>0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/>
      <c r="K42" s="15"/>
      <c r="L42" s="15">
        <v>0</v>
      </c>
      <c r="M42" s="15">
        <v>0</v>
      </c>
      <c r="N42" s="15">
        <v>0</v>
      </c>
    </row>
    <row r="43" spans="1:16">
      <c r="A43" s="14">
        <v>0</v>
      </c>
      <c r="B43" s="14"/>
      <c r="C43" s="14">
        <v>0</v>
      </c>
      <c r="D43" s="14"/>
      <c r="E43" s="14">
        <v>0</v>
      </c>
      <c r="F43" s="14">
        <v>0</v>
      </c>
      <c r="G43" s="14"/>
      <c r="H43" s="14"/>
      <c r="I43" s="14">
        <v>0</v>
      </c>
      <c r="J43" s="14"/>
      <c r="K43" s="14"/>
      <c r="L43" s="14"/>
      <c r="M43" s="14"/>
      <c r="N43" s="14" t="s">
        <v>72</v>
      </c>
    </row>
    <row r="44" spans="1:16" ht="22.5">
      <c r="A44" s="14">
        <v>0</v>
      </c>
      <c r="B44" s="14"/>
      <c r="C44" s="14">
        <v>0</v>
      </c>
      <c r="D44" s="14"/>
      <c r="E44" s="14">
        <v>0</v>
      </c>
      <c r="F44" s="14">
        <v>0</v>
      </c>
      <c r="G44" s="14"/>
      <c r="H44" s="14"/>
      <c r="I44" s="14">
        <v>0</v>
      </c>
      <c r="J44" s="14"/>
      <c r="K44" s="14"/>
      <c r="L44" s="14"/>
      <c r="M44" s="14"/>
      <c r="N44" s="14" t="str">
        <v>סה"כ אג"ח לא סחיר שהנפיקו ממשלות זרות בחו"ל</v>
      </c>
    </row>
    <row r="45" spans="1:16">
      <c r="A45" s="14">
        <v>0</v>
      </c>
      <c r="B45" s="14"/>
      <c r="C45" s="14">
        <v>0</v>
      </c>
      <c r="D45" s="14"/>
      <c r="E45" s="14">
        <v>0</v>
      </c>
      <c r="F45" s="14">
        <v>0</v>
      </c>
      <c r="G45" s="14"/>
      <c r="H45" s="14"/>
      <c r="I45" s="14">
        <v>0</v>
      </c>
      <c r="J45" s="14"/>
      <c r="K45" s="14"/>
      <c r="L45" s="14"/>
      <c r="M45" s="14"/>
      <c r="N45" s="14" t="s">
        <v>62</v>
      </c>
    </row>
    <row r="46" spans="1:16" ht="24">
      <c r="A46" s="9">
        <v>0</v>
      </c>
      <c r="B46" s="9"/>
      <c r="C46" s="9">
        <v>0</v>
      </c>
      <c r="D46" s="9"/>
      <c r="E46" s="9">
        <v>0</v>
      </c>
      <c r="F46" s="9">
        <v>0</v>
      </c>
      <c r="G46" s="9"/>
      <c r="H46" s="9"/>
      <c r="I46" s="9">
        <v>0</v>
      </c>
      <c r="J46" s="9"/>
      <c r="K46" s="9"/>
      <c r="L46" s="9"/>
      <c r="M46" s="9"/>
      <c r="N46" s="9" t="s">
        <v>74</v>
      </c>
    </row>
    <row r="47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8.9">
      <c r="A2" s="2" t="str">
        <v>ניירות ערך לא סחירים - תעודות חוב מסחריות</v>
      </c>
      <c r="Q2" s="11" t="s">
        <f>HYPERLINK("#'"&amp;גיליון1!$A$32&amp;"'!C6",גיליון1!$B$32)</f>
        <v>30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63</v>
      </c>
      <c r="C6" s="5" t="s">
        <v>41</v>
      </c>
      <c r="D6" s="5" t="s">
        <v>65</v>
      </c>
      <c r="E6" s="5" t="s">
        <v>66</v>
      </c>
      <c r="F6" s="5" t="s">
        <v>42</v>
      </c>
      <c r="G6" s="5" t="s">
        <v>43</v>
      </c>
      <c r="H6" s="5" t="s">
        <v>31</v>
      </c>
      <c r="I6" s="5" t="s">
        <v>67</v>
      </c>
      <c r="J6" s="5" t="s">
        <v>183</v>
      </c>
      <c r="K6" s="5" t="s">
        <v>44</v>
      </c>
      <c r="L6" s="5" t="s">
        <v>45</v>
      </c>
      <c r="M6" s="5" t="s">
        <v>75</v>
      </c>
      <c r="N6" s="5" t="s">
        <v>46</v>
      </c>
      <c r="O6" s="5" t="s">
        <v>47</v>
      </c>
    </row>
    <row r="7" spans="1:1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48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76</v>
      </c>
    </row>
    <row r="9" spans="1:17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/>
      <c r="K9" s="15"/>
      <c r="L9" s="15">
        <v>0</v>
      </c>
      <c r="M9" s="15">
        <v>0</v>
      </c>
      <c r="N9" s="15">
        <v>0</v>
      </c>
      <c r="O9" s="15">
        <v>0</v>
      </c>
    </row>
    <row r="10" spans="1:17">
      <c r="A10" s="14">
        <v>0</v>
      </c>
      <c r="B10" s="14"/>
      <c r="C10" s="14">
        <v>0</v>
      </c>
      <c r="D10" s="14"/>
      <c r="E10" s="14">
        <v>0</v>
      </c>
      <c r="F10" s="14">
        <v>0</v>
      </c>
      <c r="G10" s="14"/>
      <c r="H10" s="14"/>
      <c r="I10" s="14">
        <v>0</v>
      </c>
      <c r="J10" s="14"/>
      <c r="K10" s="14"/>
      <c r="L10" s="14"/>
      <c r="M10" s="14"/>
      <c r="N10" s="14"/>
      <c r="O10" s="14" t="s">
        <v>77</v>
      </c>
    </row>
    <row r="11" spans="1:17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 t="s">
        <v>69</v>
      </c>
    </row>
    <row r="12" spans="1:17" ht="22.5">
      <c r="A12" s="15">
        <v>0</v>
      </c>
      <c r="B12" s="15">
        <v>0</v>
      </c>
      <c r="C12" s="15">
        <v>11.210000000000001</v>
      </c>
      <c r="D12" s="15">
        <v>101.94</v>
      </c>
      <c r="E12" s="16">
        <v>11000</v>
      </c>
      <c r="F12" s="15">
        <v>-1.26</v>
      </c>
      <c r="G12" s="15">
        <v>1.55</v>
      </c>
      <c r="H12" s="15" t="s">
        <v>57</v>
      </c>
      <c r="I12" s="15">
        <v>0.53000000000000003</v>
      </c>
      <c r="J12" s="20" t="str">
        <v>10/10/13</v>
      </c>
      <c r="K12" s="15" t="s">
        <v>49</v>
      </c>
      <c r="L12" s="15" t="s">
        <v>87</v>
      </c>
      <c r="M12" s="15" t="s">
        <v>91</v>
      </c>
      <c r="N12" s="15">
        <v>3930652</v>
      </c>
      <c r="O12" s="15" t="str">
        <v>נ.ע.מ עזריאלי -10.10.13- עזריאלי</v>
      </c>
    </row>
    <row r="13" spans="1:17" ht="22.5">
      <c r="A13" s="15">
        <v>0.01</v>
      </c>
      <c r="B13" s="15">
        <v>0</v>
      </c>
      <c r="C13" s="15">
        <v>27.420000000000002</v>
      </c>
      <c r="D13" s="15">
        <v>101.56</v>
      </c>
      <c r="E13" s="16">
        <v>27000</v>
      </c>
      <c r="F13" s="15">
        <v>0.16</v>
      </c>
      <c r="G13" s="15">
        <v>1.55</v>
      </c>
      <c r="H13" s="15" t="s">
        <v>57</v>
      </c>
      <c r="I13" s="15">
        <v>0.53000000000000003</v>
      </c>
      <c r="J13" s="15" t="s">
        <v>200</v>
      </c>
      <c r="K13" s="15" t="s">
        <v>49</v>
      </c>
      <c r="L13" s="15" t="s">
        <v>87</v>
      </c>
      <c r="M13" s="15" t="s">
        <v>91</v>
      </c>
      <c r="N13" s="15">
        <v>3930651</v>
      </c>
      <c r="O13" s="15" t="str">
        <v>עזריאלי נ.ע.מ 30.04.13- עזריאלי</v>
      </c>
    </row>
    <row r="14" spans="1:17" ht="33.75">
      <c r="A14" s="15">
        <v>0.02</v>
      </c>
      <c r="B14" s="15">
        <v>0</v>
      </c>
      <c r="C14" s="15">
        <v>37.140000000000001</v>
      </c>
      <c r="D14" s="15">
        <v>103.18000000000001</v>
      </c>
      <c r="E14" s="16">
        <v>36000</v>
      </c>
      <c r="F14" s="15">
        <v>-9.0999999999999996</v>
      </c>
      <c r="G14" s="15">
        <v>2.1499999999999999</v>
      </c>
      <c r="H14" s="15" t="s">
        <v>57</v>
      </c>
      <c r="I14" s="15">
        <v>0.13</v>
      </c>
      <c r="J14" s="15" t="str">
        <v>27/06/13</v>
      </c>
      <c r="K14" s="15" t="s">
        <v>89</v>
      </c>
      <c r="L14" s="15" t="s">
        <v>109</v>
      </c>
      <c r="M14" s="15" t="s">
        <v>103</v>
      </c>
      <c r="N14" s="15">
        <v>393066</v>
      </c>
      <c r="O14" s="15" t="str">
        <v>דור אלון אנרגיה בישראל (1988) בע"מ- דור אלון</v>
      </c>
    </row>
    <row r="15" spans="1:17">
      <c r="A15" s="14">
        <v>0.029999999999999999</v>
      </c>
      <c r="B15" s="14"/>
      <c r="C15" s="14">
        <v>75.780000000000001</v>
      </c>
      <c r="D15" s="14"/>
      <c r="E15" s="17">
        <v>74000</v>
      </c>
      <c r="F15" s="14">
        <v>-4.5899999999999999</v>
      </c>
      <c r="G15" s="14"/>
      <c r="H15" s="14"/>
      <c r="I15" s="14">
        <v>0.33000000000000002</v>
      </c>
      <c r="J15" s="14"/>
      <c r="K15" s="14"/>
      <c r="L15" s="14"/>
      <c r="M15" s="14"/>
      <c r="N15" s="14"/>
      <c r="O15" s="14" t="s">
        <v>71</v>
      </c>
    </row>
    <row r="16" spans="1:17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 t="s">
        <v>78</v>
      </c>
    </row>
    <row r="17" spans="1:17">
      <c r="A17" s="15">
        <v>0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/>
      <c r="K17" s="15"/>
      <c r="L17" s="15">
        <v>0</v>
      </c>
      <c r="M17" s="15">
        <v>0</v>
      </c>
      <c r="N17" s="15">
        <v>0</v>
      </c>
      <c r="O17" s="15">
        <v>0</v>
      </c>
    </row>
    <row r="18" spans="1:17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/>
      <c r="O18" s="14" t="s">
        <v>79</v>
      </c>
    </row>
    <row r="19" spans="1:17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 t="s">
        <v>147</v>
      </c>
    </row>
    <row r="20" spans="1:17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5"/>
      <c r="L20" s="15">
        <v>0</v>
      </c>
      <c r="M20" s="15">
        <v>0</v>
      </c>
      <c r="N20" s="15">
        <v>0</v>
      </c>
      <c r="O20" s="15">
        <v>0</v>
      </c>
    </row>
    <row r="21" spans="1:17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148</v>
      </c>
    </row>
    <row r="22" spans="1:17">
      <c r="A22" s="14">
        <v>0.029999999999999999</v>
      </c>
      <c r="B22" s="14"/>
      <c r="C22" s="14">
        <v>75.780000000000001</v>
      </c>
      <c r="D22" s="14"/>
      <c r="E22" s="17">
        <v>74000</v>
      </c>
      <c r="F22" s="14">
        <v>-4.5899999999999999</v>
      </c>
      <c r="G22" s="14"/>
      <c r="H22" s="14"/>
      <c r="I22" s="14">
        <v>0.33000000000000002</v>
      </c>
      <c r="J22" s="14"/>
      <c r="K22" s="14"/>
      <c r="L22" s="14"/>
      <c r="M22" s="14"/>
      <c r="N22" s="14"/>
      <c r="O22" s="14" t="s">
        <v>60</v>
      </c>
    </row>
    <row r="23" spans="1:17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 t="s">
        <v>61</v>
      </c>
    </row>
    <row r="24" spans="1:17" ht="22.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 t="str">
        <v>תעודות חוב מסחריות של חברות ישראליות</v>
      </c>
    </row>
    <row r="25" spans="1:17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/>
      <c r="K25" s="15"/>
      <c r="L25" s="15">
        <v>0</v>
      </c>
      <c r="M25" s="15">
        <v>0</v>
      </c>
      <c r="N25" s="15">
        <v>0</v>
      </c>
      <c r="O25" s="15">
        <v>0</v>
      </c>
    </row>
    <row r="26" spans="1:17" ht="22.5">
      <c r="A26" s="14">
        <v>0</v>
      </c>
      <c r="B26" s="14"/>
      <c r="C26" s="14">
        <v>0</v>
      </c>
      <c r="D26" s="14"/>
      <c r="E26" s="14">
        <v>0</v>
      </c>
      <c r="F26" s="14">
        <v>0</v>
      </c>
      <c r="G26" s="14"/>
      <c r="H26" s="14"/>
      <c r="I26" s="14">
        <v>0</v>
      </c>
      <c r="J26" s="14"/>
      <c r="K26" s="14"/>
      <c r="L26" s="14"/>
      <c r="M26" s="14"/>
      <c r="N26" s="14"/>
      <c r="O26" s="14" t="str">
        <v>סה"כ תעודות חוב מסחריות של חברות ישראליות</v>
      </c>
    </row>
    <row r="27" spans="1:17" ht="22.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 t="str">
        <v>תעודות חוב מסחריות של חברות זרות</v>
      </c>
    </row>
    <row r="28" spans="1:17">
      <c r="A28" s="15">
        <v>0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/>
      <c r="K28" s="15"/>
      <c r="L28" s="15">
        <v>0</v>
      </c>
      <c r="M28" s="15">
        <v>0</v>
      </c>
      <c r="N28" s="15">
        <v>0</v>
      </c>
      <c r="O28" s="15">
        <v>0</v>
      </c>
    </row>
    <row r="29" spans="1:17" ht="22.5">
      <c r="A29" s="14">
        <v>0</v>
      </c>
      <c r="B29" s="14"/>
      <c r="C29" s="14">
        <v>0</v>
      </c>
      <c r="D29" s="14"/>
      <c r="E29" s="14">
        <v>0</v>
      </c>
      <c r="F29" s="14">
        <v>0</v>
      </c>
      <c r="G29" s="14"/>
      <c r="H29" s="14"/>
      <c r="I29" s="14">
        <v>0</v>
      </c>
      <c r="J29" s="14"/>
      <c r="K29" s="14"/>
      <c r="L29" s="14"/>
      <c r="M29" s="14"/>
      <c r="N29" s="14"/>
      <c r="O29" s="14" t="str">
        <v>סה"כ תעודות חוב מסחריות של חברות זרות</v>
      </c>
    </row>
    <row r="30" spans="1:17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">
        <v>62</v>
      </c>
    </row>
    <row r="31" spans="1:17" ht="24">
      <c r="A31" s="9">
        <v>0.029999999999999999</v>
      </c>
      <c r="B31" s="9"/>
      <c r="C31" s="9">
        <v>75.780000000000001</v>
      </c>
      <c r="D31" s="9"/>
      <c r="E31" s="10">
        <v>74000</v>
      </c>
      <c r="F31" s="9">
        <v>-4.5899999999999999</v>
      </c>
      <c r="G31" s="9"/>
      <c r="H31" s="9"/>
      <c r="I31" s="9">
        <v>0.33000000000000002</v>
      </c>
      <c r="J31" s="9"/>
      <c r="K31" s="9"/>
      <c r="L31" s="9"/>
      <c r="M31" s="9"/>
      <c r="N31" s="9"/>
      <c r="O31" s="9" t="s">
        <v>84</v>
      </c>
    </row>
    <row r="3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51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24.57031" bestFit="1" customWidth="1"/>
    <col min="18" max="16384" style="1"/>
  </cols>
  <sheetData>
    <row r="2" spans="1:17" customHeight="1" ht="28.9">
      <c r="A2" s="2" t="str">
        <v>ניירות ערך לא סחירים - אג''ח קונצרני</v>
      </c>
      <c r="Q2" s="11" t="s">
        <f>HYPERLINK("#'"&amp;גיליון1!$A$32&amp;"'!C6",גיליון1!$B$32)</f>
        <v>30</v>
      </c>
    </row>
    <row r="3" spans="1:17" customHeight="1" ht="61.15">
      <c r="A3" s="3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63</v>
      </c>
      <c r="C6" s="5" t="s">
        <v>41</v>
      </c>
      <c r="D6" s="5" t="s">
        <v>65</v>
      </c>
      <c r="E6" s="5" t="s">
        <v>66</v>
      </c>
      <c r="F6" s="5" t="s">
        <v>42</v>
      </c>
      <c r="G6" s="5" t="s">
        <v>43</v>
      </c>
      <c r="H6" s="5" t="s">
        <v>31</v>
      </c>
      <c r="I6" s="5" t="s">
        <v>67</v>
      </c>
      <c r="J6" s="5" t="s">
        <v>183</v>
      </c>
      <c r="K6" s="5" t="s">
        <v>44</v>
      </c>
      <c r="L6" s="5" t="s">
        <v>45</v>
      </c>
      <c r="M6" s="5" t="s">
        <v>75</v>
      </c>
      <c r="N6" s="5" t="s">
        <v>46</v>
      </c>
      <c r="O6" s="5" t="s">
        <v>47</v>
      </c>
    </row>
    <row r="7" spans="1:1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48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201</v>
      </c>
    </row>
    <row r="9" spans="1:17" ht="33.75">
      <c r="A9" s="15">
        <v>0.059999999999999998</v>
      </c>
      <c r="B9" s="15">
        <v>0.02</v>
      </c>
      <c r="C9" s="15">
        <v>137.11000000000001</v>
      </c>
      <c r="D9" s="15">
        <v>137.11000000000001</v>
      </c>
      <c r="E9" s="16">
        <v>99999.699999999997</v>
      </c>
      <c r="F9" s="15">
        <v>0.070000000000000007</v>
      </c>
      <c r="G9" s="15">
        <v>4.9000000000000004</v>
      </c>
      <c r="H9" s="15" t="s">
        <v>57</v>
      </c>
      <c r="I9" s="15">
        <v>2.6600000000000001</v>
      </c>
      <c r="J9" s="15" t="str">
        <v>28/10/12</v>
      </c>
      <c r="K9" s="15" t="s">
        <v>112</v>
      </c>
      <c r="L9" s="15" t="s">
        <v>50</v>
      </c>
      <c r="M9" s="15" t="s">
        <v>96</v>
      </c>
      <c r="N9" s="15">
        <v>1095538</v>
      </c>
      <c r="O9" s="15" t="str">
        <v>מקורות אג"ח 5- מקורות</v>
      </c>
    </row>
    <row r="10" spans="1:17" ht="33.75">
      <c r="A10" s="15">
        <v>0.070000000000000007</v>
      </c>
      <c r="B10" s="15">
        <v>0</v>
      </c>
      <c r="C10" s="15">
        <v>150.71000000000001</v>
      </c>
      <c r="D10" s="15">
        <v>126.65000000000001</v>
      </c>
      <c r="E10" s="16">
        <v>119000</v>
      </c>
      <c r="F10" s="15">
        <v>2.6299999999999999</v>
      </c>
      <c r="G10" s="15">
        <v>4.0999999999999996</v>
      </c>
      <c r="H10" s="15" t="s">
        <v>57</v>
      </c>
      <c r="I10" s="15">
        <v>13.109999999999999</v>
      </c>
      <c r="J10" s="15" t="str">
        <v>22/04/13</v>
      </c>
      <c r="K10" s="15" t="s">
        <v>112</v>
      </c>
      <c r="L10" s="15" t="s">
        <v>50</v>
      </c>
      <c r="M10" s="15" t="s">
        <v>96</v>
      </c>
      <c r="N10" s="15">
        <v>1124346</v>
      </c>
      <c r="O10" s="15" t="str">
        <v>מקורות אגח 8-רמ- מקורות</v>
      </c>
    </row>
    <row r="11" spans="1:17" ht="22.5">
      <c r="A11" s="15">
        <v>0.029999999999999999</v>
      </c>
      <c r="B11" s="15">
        <v>0.040000000000000001</v>
      </c>
      <c r="C11" s="15">
        <v>66.159999999999997</v>
      </c>
      <c r="D11" s="15">
        <v>136.88</v>
      </c>
      <c r="E11" s="16">
        <v>48333.550000000003</v>
      </c>
      <c r="F11" s="15">
        <v>0.78000000000000003</v>
      </c>
      <c r="G11" s="15">
        <v>5</v>
      </c>
      <c r="H11" s="15" t="s">
        <v>57</v>
      </c>
      <c r="I11" s="15">
        <v>3.29</v>
      </c>
      <c r="J11" s="20" t="s">
        <v>202</v>
      </c>
      <c r="K11" s="15" t="s">
        <v>49</v>
      </c>
      <c r="L11" s="15" t="s">
        <v>50</v>
      </c>
      <c r="M11" s="15" t="str">
        <v>רשויות מקומיות</v>
      </c>
      <c r="N11" s="15">
        <v>1098698</v>
      </c>
      <c r="O11" s="15" t="str">
        <v>רעננה   אגח 1-מ- אחר</v>
      </c>
    </row>
    <row r="12" spans="1:17" ht="22.5">
      <c r="A12" s="15">
        <v>0.080000000000000002</v>
      </c>
      <c r="B12" s="15">
        <v>0.050000000000000003</v>
      </c>
      <c r="C12" s="15">
        <v>180.66</v>
      </c>
      <c r="D12" s="15">
        <v>108.83</v>
      </c>
      <c r="E12" s="16">
        <v>166000</v>
      </c>
      <c r="F12" s="15">
        <v>-1.51</v>
      </c>
      <c r="G12" s="15">
        <v>2.3500000000000001</v>
      </c>
      <c r="H12" s="15" t="s">
        <v>57</v>
      </c>
      <c r="I12" s="15">
        <v>4.7599999999999998</v>
      </c>
      <c r="J12" s="20" t="s">
        <v>202</v>
      </c>
      <c r="K12" s="15" t="s">
        <v>89</v>
      </c>
      <c r="L12" s="15" t="s">
        <v>90</v>
      </c>
      <c r="M12" s="15" t="s">
        <v>95</v>
      </c>
      <c r="N12" s="15">
        <v>1127562</v>
      </c>
      <c r="O12" s="15" t="str">
        <v>מגדל הון אגב-ר- מגדל</v>
      </c>
    </row>
    <row r="13" spans="1:17" ht="33.75">
      <c r="A13" s="15">
        <v>0.23000000000000001</v>
      </c>
      <c r="B13" s="15">
        <v>0.059999999999999998</v>
      </c>
      <c r="C13" s="15">
        <v>519.45000000000005</v>
      </c>
      <c r="D13" s="15">
        <v>155</v>
      </c>
      <c r="E13" s="16">
        <v>335126.23999999999</v>
      </c>
      <c r="F13" s="15">
        <v>1.77</v>
      </c>
      <c r="G13" s="15">
        <v>5.5999999999999996</v>
      </c>
      <c r="H13" s="15" t="s">
        <v>57</v>
      </c>
      <c r="I13" s="15">
        <v>6.6900000000000004</v>
      </c>
      <c r="J13" s="20" t="s">
        <v>202</v>
      </c>
      <c r="K13" s="15" t="s">
        <v>49</v>
      </c>
      <c r="L13" s="15" t="s">
        <v>87</v>
      </c>
      <c r="M13" s="15" t="s">
        <v>96</v>
      </c>
      <c r="N13" s="15">
        <v>1103084</v>
      </c>
      <c r="O13" s="15" t="str">
        <v>נתיבי גז א'- נתיבי הגז הטבעי לישראל</v>
      </c>
    </row>
    <row r="14" spans="1:17" ht="45">
      <c r="A14" s="15">
        <v>0.040000000000000001</v>
      </c>
      <c r="B14" s="15">
        <v>0</v>
      </c>
      <c r="C14" s="15">
        <v>86.310000000000002</v>
      </c>
      <c r="D14" s="15">
        <v>130.77000000000001</v>
      </c>
      <c r="E14" s="16">
        <v>66000</v>
      </c>
      <c r="F14" s="15">
        <v>2.4100000000000001</v>
      </c>
      <c r="G14" s="15">
        <v>4.7999999999999998</v>
      </c>
      <c r="H14" s="15" t="s">
        <v>57</v>
      </c>
      <c r="I14" s="15">
        <v>10.07</v>
      </c>
      <c r="J14" s="20" t="str">
        <v>09/12/12</v>
      </c>
      <c r="K14" s="15" t="s">
        <v>49</v>
      </c>
      <c r="L14" s="15" t="s">
        <v>87</v>
      </c>
      <c r="M14" s="15" t="s">
        <v>96</v>
      </c>
      <c r="N14" s="15">
        <v>1125509</v>
      </c>
      <c r="O14" s="15" t="str">
        <v>נתיבי הגז הטבעי לישראל סד' ג'- נתיבי הגז הטבעי לישראל</v>
      </c>
    </row>
    <row r="15" spans="1:17" ht="22.5">
      <c r="A15" s="15">
        <v>0.12</v>
      </c>
      <c r="B15" s="15">
        <v>0</v>
      </c>
      <c r="C15" s="15">
        <v>266.99000000000001</v>
      </c>
      <c r="D15" s="15">
        <v>136.91999999999999</v>
      </c>
      <c r="E15" s="16">
        <v>195000.01999999999</v>
      </c>
      <c r="F15" s="15">
        <v>0.02</v>
      </c>
      <c r="G15" s="15">
        <v>4.7999999999999998</v>
      </c>
      <c r="H15" s="15" t="s">
        <v>57</v>
      </c>
      <c r="I15" s="15">
        <v>2.4399999999999999</v>
      </c>
      <c r="J15" s="20" t="s">
        <v>202</v>
      </c>
      <c r="K15" s="15" t="s">
        <v>49</v>
      </c>
      <c r="L15" s="15" t="s">
        <v>87</v>
      </c>
      <c r="M15" s="15" t="s">
        <v>91</v>
      </c>
      <c r="N15" s="15">
        <v>1103159</v>
      </c>
      <c r="O15" s="15" t="str">
        <v>עזריאלי אג"ח א' עמיתים- עזריאלי</v>
      </c>
    </row>
    <row r="16" spans="1:17">
      <c r="A16" s="15">
        <v>0.11</v>
      </c>
      <c r="B16" s="15">
        <v>0</v>
      </c>
      <c r="C16" s="15">
        <v>241.94</v>
      </c>
      <c r="D16" s="15">
        <v>107.69</v>
      </c>
      <c r="E16" s="16">
        <v>224660.75</v>
      </c>
      <c r="F16" s="15">
        <v>0.29999999999999999</v>
      </c>
      <c r="G16" s="15">
        <v>4.2000000000000002</v>
      </c>
      <c r="H16" s="15" t="s">
        <v>57</v>
      </c>
      <c r="I16" s="15">
        <v>1.1899999999999999</v>
      </c>
      <c r="J16" s="20" t="s">
        <v>202</v>
      </c>
      <c r="K16" s="15" t="s">
        <v>89</v>
      </c>
      <c r="L16" s="15" t="s">
        <v>92</v>
      </c>
      <c r="M16" s="15" t="s">
        <v>110</v>
      </c>
      <c r="N16" s="15">
        <v>1127083</v>
      </c>
      <c r="O16" s="15" t="str">
        <v>חמית 10 א-ל- חמית</v>
      </c>
    </row>
    <row r="17" spans="1:17">
      <c r="A17" s="15">
        <v>0.070000000000000007</v>
      </c>
      <c r="B17" s="15">
        <v>0</v>
      </c>
      <c r="C17" s="15">
        <v>148.63</v>
      </c>
      <c r="D17" s="15">
        <v>107.02</v>
      </c>
      <c r="E17" s="16">
        <v>138877.97</v>
      </c>
      <c r="F17" s="15">
        <v>1.1399999999999999</v>
      </c>
      <c r="G17" s="15">
        <v>4.2000000000000002</v>
      </c>
      <c r="H17" s="15" t="s">
        <v>57</v>
      </c>
      <c r="I17" s="15">
        <v>1.3</v>
      </c>
      <c r="J17" s="20" t="s">
        <v>202</v>
      </c>
      <c r="K17" s="15" t="s">
        <v>89</v>
      </c>
      <c r="L17" s="15" t="s">
        <v>92</v>
      </c>
      <c r="M17" s="15" t="s">
        <v>110</v>
      </c>
      <c r="N17" s="15">
        <v>915341610</v>
      </c>
      <c r="O17" s="15" t="str">
        <v>חמית 9 א-ל- חמית</v>
      </c>
    </row>
    <row r="18" spans="1:17" ht="45">
      <c r="A18" s="15">
        <v>0.059999999999999998</v>
      </c>
      <c r="B18" s="15">
        <v>0</v>
      </c>
      <c r="C18" s="15">
        <v>140.56999999999999</v>
      </c>
      <c r="D18" s="15">
        <v>116.89</v>
      </c>
      <c r="E18" s="16">
        <v>120258</v>
      </c>
      <c r="F18" s="15">
        <v>3.48</v>
      </c>
      <c r="G18" s="15">
        <v>4.5</v>
      </c>
      <c r="H18" s="15" t="s">
        <v>57</v>
      </c>
      <c r="I18" s="15">
        <v>5.4199999999999999</v>
      </c>
      <c r="J18" s="15" t="str">
        <v>13/11/12</v>
      </c>
      <c r="K18" s="15" t="s">
        <v>112</v>
      </c>
      <c r="L18" s="15" t="s">
        <v>93</v>
      </c>
      <c r="M18" s="15" t="s">
        <v>95</v>
      </c>
      <c r="N18" s="15">
        <v>5660055</v>
      </c>
      <c r="O18" s="15" t="str">
        <v>מנורה מבטחים החזקות סד' ב'- מנורה מבטחים החזקות</v>
      </c>
    </row>
    <row r="19" spans="1:17" ht="22.5">
      <c r="A19" s="15">
        <v>0.16</v>
      </c>
      <c r="B19" s="15">
        <v>0.10000000000000001</v>
      </c>
      <c r="C19" s="15">
        <v>370.93000000000001</v>
      </c>
      <c r="D19" s="15">
        <v>138.93000000000001</v>
      </c>
      <c r="E19" s="16">
        <v>266993</v>
      </c>
      <c r="F19" s="15">
        <v>1.1699999999999999</v>
      </c>
      <c r="G19" s="15">
        <v>5</v>
      </c>
      <c r="H19" s="15" t="s">
        <v>57</v>
      </c>
      <c r="I19" s="15">
        <v>3.3199999999999998</v>
      </c>
      <c r="J19" s="15" t="str">
        <v>23/04/13</v>
      </c>
      <c r="K19" s="15" t="s">
        <v>49</v>
      </c>
      <c r="L19" s="15" t="s">
        <v>98</v>
      </c>
      <c r="M19" s="15" t="s">
        <v>100</v>
      </c>
      <c r="N19" s="15">
        <v>7390065</v>
      </c>
      <c r="O19" s="15" t="str">
        <v>אלקטרה סד' ג'- אלקטרה</v>
      </c>
    </row>
    <row r="20" spans="1:17" ht="22.5">
      <c r="A20" s="15">
        <v>0.02</v>
      </c>
      <c r="B20" s="15">
        <v>0.01</v>
      </c>
      <c r="C20" s="15">
        <v>49.740000000000002</v>
      </c>
      <c r="D20" s="15">
        <v>128.91999999999999</v>
      </c>
      <c r="E20" s="16">
        <v>38583.330000000002</v>
      </c>
      <c r="F20" s="15">
        <v>0.12</v>
      </c>
      <c r="G20" s="15">
        <v>5</v>
      </c>
      <c r="H20" s="15" t="s">
        <v>57</v>
      </c>
      <c r="I20" s="15">
        <v>1.3200000000000001</v>
      </c>
      <c r="J20" s="15" t="str">
        <v>13/06/13</v>
      </c>
      <c r="K20" s="15" t="s">
        <v>49</v>
      </c>
      <c r="L20" s="15" t="s">
        <v>108</v>
      </c>
      <c r="M20" s="15" t="s">
        <v>100</v>
      </c>
      <c r="N20" s="15">
        <v>6940134</v>
      </c>
      <c r="O20" s="15" t="str">
        <v>אלקו החזקות אג"ח 9- אלקו החזקות</v>
      </c>
    </row>
    <row r="21" spans="1:17" ht="33.75">
      <c r="A21" s="15">
        <v>0.10000000000000001</v>
      </c>
      <c r="B21" s="15">
        <v>0.01</v>
      </c>
      <c r="C21" s="15">
        <v>221.06999999999999</v>
      </c>
      <c r="D21" s="15">
        <v>147.38</v>
      </c>
      <c r="E21" s="16">
        <v>150000</v>
      </c>
      <c r="F21" s="15">
        <v>0.83999999999999997</v>
      </c>
      <c r="G21" s="15">
        <v>6.5</v>
      </c>
      <c r="H21" s="15" t="s">
        <v>57</v>
      </c>
      <c r="I21" s="15">
        <v>2.71</v>
      </c>
      <c r="J21" s="15" t="str">
        <v>13/12/12</v>
      </c>
      <c r="K21" s="15" t="s">
        <v>112</v>
      </c>
      <c r="L21" s="15" t="s">
        <v>108</v>
      </c>
      <c r="M21" s="15" t="s">
        <v>96</v>
      </c>
      <c r="N21" s="15">
        <v>6000046</v>
      </c>
      <c r="O21" s="15" t="str">
        <v>חברת חשמל סד' י"ב 2017- חברת החשמל</v>
      </c>
    </row>
    <row r="22" spans="1:17" ht="33.75">
      <c r="A22" s="15">
        <v>0.29999999999999999</v>
      </c>
      <c r="B22" s="15">
        <v>0</v>
      </c>
      <c r="C22" s="15">
        <v>687.65999999999997</v>
      </c>
      <c r="D22" s="15">
        <v>136.69999999999999</v>
      </c>
      <c r="E22" s="16">
        <v>503046</v>
      </c>
      <c r="F22" s="15">
        <v>1.8500000000000001</v>
      </c>
      <c r="G22" s="15">
        <v>6</v>
      </c>
      <c r="H22" s="15" t="s">
        <v>57</v>
      </c>
      <c r="I22" s="15">
        <v>6.3300000000000001</v>
      </c>
      <c r="J22" s="20" t="str">
        <v>08/11/12</v>
      </c>
      <c r="K22" s="15" t="s">
        <v>112</v>
      </c>
      <c r="L22" s="15" t="s">
        <v>108</v>
      </c>
      <c r="M22" s="15" t="s">
        <v>96</v>
      </c>
      <c r="N22" s="15">
        <v>6000129</v>
      </c>
      <c r="O22" s="15" t="str">
        <v>חברת חשמל סדרה 2022- חברת החשמל</v>
      </c>
    </row>
    <row r="23" spans="1:17" ht="22.5">
      <c r="A23" s="15">
        <v>0.029999999999999999</v>
      </c>
      <c r="B23" s="15">
        <v>0</v>
      </c>
      <c r="C23" s="15">
        <v>70.260000000000005</v>
      </c>
      <c r="D23" s="15">
        <v>119.09</v>
      </c>
      <c r="E23" s="16">
        <v>59000</v>
      </c>
      <c r="F23" s="15">
        <v>1.6299999999999999</v>
      </c>
      <c r="G23" s="15">
        <v>8</v>
      </c>
      <c r="H23" s="15" t="s">
        <v>57</v>
      </c>
      <c r="I23" s="15">
        <v>2.02</v>
      </c>
      <c r="J23" s="15" t="str">
        <v>27/02/13</v>
      </c>
      <c r="K23" s="15" t="s">
        <v>112</v>
      </c>
      <c r="L23" s="15" t="s">
        <v>114</v>
      </c>
      <c r="M23" s="15" t="s">
        <v>91</v>
      </c>
      <c r="N23" s="15">
        <v>1124908</v>
      </c>
      <c r="O23" s="15" t="str">
        <v>דניר היליה 2011 בע"מ</v>
      </c>
    </row>
    <row r="24" spans="1:17" ht="33.75">
      <c r="A24" s="15">
        <v>0.059999999999999998</v>
      </c>
      <c r="B24" s="15">
        <v>0.01</v>
      </c>
      <c r="C24" s="15">
        <v>146.5</v>
      </c>
      <c r="D24" s="15">
        <v>157.37</v>
      </c>
      <c r="E24" s="16">
        <v>93095</v>
      </c>
      <c r="F24" s="15">
        <v>1.6100000000000001</v>
      </c>
      <c r="G24" s="15">
        <v>5.75</v>
      </c>
      <c r="H24" s="15" t="s">
        <v>57</v>
      </c>
      <c r="I24" s="15">
        <v>7.0700000000000003</v>
      </c>
      <c r="J24" s="20" t="s">
        <v>202</v>
      </c>
      <c r="K24" s="15" t="s">
        <v>49</v>
      </c>
      <c r="L24" s="15" t="s">
        <v>114</v>
      </c>
      <c r="M24" s="15" t="s">
        <v>86</v>
      </c>
      <c r="N24" s="15">
        <v>6620280</v>
      </c>
      <c r="O24" s="15" t="str">
        <v>שטר הון ג בנק הפועלים- בנק הפועלים</v>
      </c>
    </row>
    <row r="25" spans="1:17" ht="22.5">
      <c r="A25" s="15">
        <v>0.01</v>
      </c>
      <c r="B25" s="15">
        <v>0.01</v>
      </c>
      <c r="C25" s="15">
        <v>33.979999999999997</v>
      </c>
      <c r="D25" s="15">
        <v>123.09999999999999</v>
      </c>
      <c r="E25" s="16">
        <v>27600</v>
      </c>
      <c r="F25" s="15">
        <v>1.5900000000000001</v>
      </c>
      <c r="G25" s="15">
        <v>4.2000000000000002</v>
      </c>
      <c r="H25" s="15" t="s">
        <v>57</v>
      </c>
      <c r="I25" s="15">
        <v>3.4700000000000002</v>
      </c>
      <c r="J25" s="20" t="str">
        <v>12/11/12</v>
      </c>
      <c r="K25" s="15" t="s">
        <v>112</v>
      </c>
      <c r="L25" s="15" t="s">
        <v>115</v>
      </c>
      <c r="M25" s="15" t="s">
        <v>105</v>
      </c>
      <c r="N25" s="15">
        <v>1119049</v>
      </c>
      <c r="O25" s="15" t="str">
        <v>דואר ישראל אג"ח א'- דואר ישראל</v>
      </c>
    </row>
    <row r="26" spans="1:17" ht="33.75">
      <c r="A26" s="15">
        <v>0.5</v>
      </c>
      <c r="B26" s="15">
        <v>0</v>
      </c>
      <c r="C26" s="16">
        <v>1131.76</v>
      </c>
      <c r="D26" s="15">
        <v>115.53</v>
      </c>
      <c r="E26" s="16">
        <v>979626</v>
      </c>
      <c r="F26" s="15">
        <v>3.4700000000000002</v>
      </c>
      <c r="G26" s="15">
        <v>5.8499999999999996</v>
      </c>
      <c r="H26" s="15" t="s">
        <v>57</v>
      </c>
      <c r="I26" s="15">
        <v>2.8599999999999999</v>
      </c>
      <c r="J26" s="20" t="s">
        <v>202</v>
      </c>
      <c r="K26" s="15" t="s">
        <v>112</v>
      </c>
      <c r="L26" s="15" t="s">
        <v>115</v>
      </c>
      <c r="M26" s="15" t="s">
        <v>88</v>
      </c>
      <c r="N26" s="15">
        <v>1121490</v>
      </c>
      <c r="O26" s="15" t="str">
        <v>די.בי.אס סד' ב'- די בי אס שרותי לווין</v>
      </c>
    </row>
    <row r="27" spans="1:17" ht="33.75">
      <c r="A27" s="15">
        <v>0.02</v>
      </c>
      <c r="B27" s="15">
        <v>0</v>
      </c>
      <c r="C27" s="15">
        <v>36.890000000000001</v>
      </c>
      <c r="D27" s="15">
        <v>147.75</v>
      </c>
      <c r="E27" s="16">
        <v>24968.849999999999</v>
      </c>
      <c r="F27" s="15">
        <v>2.02</v>
      </c>
      <c r="G27" s="15">
        <v>6.7000000000000002</v>
      </c>
      <c r="H27" s="15" t="s">
        <v>57</v>
      </c>
      <c r="I27" s="15">
        <v>3.1899999999999999</v>
      </c>
      <c r="J27" s="20" t="s">
        <v>202</v>
      </c>
      <c r="K27" s="15" t="s">
        <v>112</v>
      </c>
      <c r="L27" s="15" t="s">
        <v>118</v>
      </c>
      <c r="M27" s="15" t="s">
        <v>106</v>
      </c>
      <c r="N27" s="15">
        <v>1092774</v>
      </c>
      <c r="O27" s="15" t="str">
        <v>*אס.פי.סיאל-עד  2- אס.פי.סי.  אלעד איבו 2004</v>
      </c>
    </row>
    <row r="28" spans="1:17" ht="33.75">
      <c r="A28" s="15">
        <v>0.19</v>
      </c>
      <c r="B28" s="15">
        <v>0.02</v>
      </c>
      <c r="C28" s="15">
        <v>430.29000000000002</v>
      </c>
      <c r="D28" s="15">
        <v>143.43000000000001</v>
      </c>
      <c r="E28" s="16">
        <v>300000</v>
      </c>
      <c r="F28" s="15">
        <v>1.6899999999999999</v>
      </c>
      <c r="G28" s="15">
        <v>5.3499999999999996</v>
      </c>
      <c r="H28" s="15" t="s">
        <v>57</v>
      </c>
      <c r="I28" s="15">
        <v>4.7599999999999998</v>
      </c>
      <c r="J28" s="20" t="s">
        <v>202</v>
      </c>
      <c r="K28" s="15" t="s">
        <v>112</v>
      </c>
      <c r="L28" s="15" t="s">
        <v>118</v>
      </c>
      <c r="M28" s="15" t="s">
        <v>100</v>
      </c>
      <c r="N28" s="15">
        <v>1101567</v>
      </c>
      <c r="O28" s="15" t="str">
        <v>אלון חב' דלק בע"מ סדרה 1- אלון חברת הדלק לישראל</v>
      </c>
    </row>
    <row r="29" spans="1:17" ht="22.5">
      <c r="A29" s="15">
        <v>0.01</v>
      </c>
      <c r="B29" s="15">
        <v>0</v>
      </c>
      <c r="C29" s="15">
        <v>27.800000000000001</v>
      </c>
      <c r="D29" s="15">
        <v>139</v>
      </c>
      <c r="E29" s="16">
        <v>20000</v>
      </c>
      <c r="F29" s="15">
        <v>421.94999999999999</v>
      </c>
      <c r="G29" s="15">
        <v>6.1500000000000004</v>
      </c>
      <c r="H29" s="15" t="s">
        <v>57</v>
      </c>
      <c r="I29" s="15">
        <v>0.32000000000000001</v>
      </c>
      <c r="J29" s="20" t="s">
        <v>202</v>
      </c>
      <c r="K29" s="15" t="s">
        <v>89</v>
      </c>
      <c r="L29" s="15" t="str">
        <v>C</v>
      </c>
      <c r="M29" s="15" t="s">
        <v>105</v>
      </c>
      <c r="N29" s="15">
        <v>1126770</v>
      </c>
      <c r="O29" s="15" t="str">
        <v>אגרקסקו אגח א חש4/12- אגרקסקו</v>
      </c>
    </row>
    <row r="30" spans="1:17" ht="33.75">
      <c r="A30" s="15">
        <v>0</v>
      </c>
      <c r="B30" s="15">
        <v>0.059999999999999998</v>
      </c>
      <c r="C30" s="15">
        <v>0</v>
      </c>
      <c r="D30" s="15">
        <v>0</v>
      </c>
      <c r="E30" s="16">
        <v>100000</v>
      </c>
      <c r="F30" s="16">
        <v>1000</v>
      </c>
      <c r="G30" s="15">
        <v>9.9000000000000004</v>
      </c>
      <c r="H30" s="15" t="s">
        <v>57</v>
      </c>
      <c r="I30" s="16">
        <v>631637.53000000003</v>
      </c>
      <c r="J30" s="20" t="s">
        <v>202</v>
      </c>
      <c r="K30" s="15" t="s">
        <v>112</v>
      </c>
      <c r="L30" s="15" t="s">
        <v>121</v>
      </c>
      <c r="M30" s="15" t="s">
        <v>137</v>
      </c>
      <c r="N30" s="15">
        <v>1109180</v>
      </c>
      <c r="O30" s="15" t="str">
        <v>אגרקסקו אגח א- אגרקסקו</v>
      </c>
    </row>
    <row r="31" spans="1:17">
      <c r="A31" s="14">
        <v>2.2599999999999998</v>
      </c>
      <c r="B31" s="14"/>
      <c r="C31" s="17">
        <v>5145.4200000000001</v>
      </c>
      <c r="D31" s="14"/>
      <c r="E31" s="17">
        <v>4076168.4100000001</v>
      </c>
      <c r="F31" s="14">
        <v>4.04</v>
      </c>
      <c r="G31" s="14"/>
      <c r="H31" s="14"/>
      <c r="I31" s="14">
        <v>4.4000000000000004</v>
      </c>
      <c r="J31" s="14"/>
      <c r="K31" s="14"/>
      <c r="L31" s="14"/>
      <c r="M31" s="14"/>
      <c r="N31" s="14"/>
      <c r="O31" s="14" t="s">
        <v>203</v>
      </c>
    </row>
    <row r="32" spans="1:17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 t="s">
        <v>124</v>
      </c>
    </row>
    <row r="33" spans="1:17">
      <c r="A33" s="15">
        <v>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/>
      <c r="K33" s="15"/>
      <c r="L33" s="15">
        <v>0</v>
      </c>
      <c r="M33" s="15">
        <v>0</v>
      </c>
      <c r="N33" s="15">
        <v>0</v>
      </c>
      <c r="O33" s="15">
        <v>0</v>
      </c>
    </row>
    <row r="34" spans="1:17">
      <c r="A34" s="14">
        <v>0</v>
      </c>
      <c r="B34" s="14"/>
      <c r="C34" s="14">
        <v>0</v>
      </c>
      <c r="D34" s="14"/>
      <c r="E34" s="14">
        <v>0</v>
      </c>
      <c r="F34" s="14">
        <v>0</v>
      </c>
      <c r="G34" s="14"/>
      <c r="H34" s="14"/>
      <c r="I34" s="14">
        <v>0</v>
      </c>
      <c r="J34" s="14"/>
      <c r="K34" s="14"/>
      <c r="L34" s="14"/>
      <c r="M34" s="14"/>
      <c r="N34" s="14"/>
      <c r="O34" s="14" t="s">
        <v>128</v>
      </c>
    </row>
    <row r="35" spans="1:17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 t="s">
        <v>204</v>
      </c>
    </row>
    <row r="36" spans="1:17">
      <c r="A36" s="15">
        <v>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/>
      <c r="K36" s="15"/>
      <c r="L36" s="15">
        <v>0</v>
      </c>
      <c r="M36" s="15">
        <v>0</v>
      </c>
      <c r="N36" s="15">
        <v>0</v>
      </c>
      <c r="O36" s="15">
        <v>0</v>
      </c>
    </row>
    <row r="37" spans="1:17">
      <c r="A37" s="14">
        <v>0</v>
      </c>
      <c r="B37" s="14"/>
      <c r="C37" s="14">
        <v>0</v>
      </c>
      <c r="D37" s="14"/>
      <c r="E37" s="14">
        <v>0</v>
      </c>
      <c r="F37" s="14">
        <v>0</v>
      </c>
      <c r="G37" s="14"/>
      <c r="H37" s="14"/>
      <c r="I37" s="14">
        <v>0</v>
      </c>
      <c r="J37" s="14"/>
      <c r="K37" s="14"/>
      <c r="L37" s="14"/>
      <c r="M37" s="14"/>
      <c r="N37" s="14"/>
      <c r="O37" s="14" t="s">
        <v>205</v>
      </c>
    </row>
    <row r="38" spans="1:17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 t="s">
        <v>147</v>
      </c>
    </row>
    <row r="39" spans="1:17">
      <c r="A39" s="15">
        <v>0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/>
      <c r="K39" s="15"/>
      <c r="L39" s="15">
        <v>0</v>
      </c>
      <c r="M39" s="15">
        <v>0</v>
      </c>
      <c r="N39" s="15">
        <v>0</v>
      </c>
      <c r="O39" s="15">
        <v>0</v>
      </c>
    </row>
    <row r="40" spans="1:17">
      <c r="A40" s="14">
        <v>0</v>
      </c>
      <c r="B40" s="14"/>
      <c r="C40" s="14">
        <v>0</v>
      </c>
      <c r="D40" s="14"/>
      <c r="E40" s="14">
        <v>0</v>
      </c>
      <c r="F40" s="14">
        <v>0</v>
      </c>
      <c r="G40" s="14"/>
      <c r="H40" s="14"/>
      <c r="I40" s="14">
        <v>0</v>
      </c>
      <c r="J40" s="14"/>
      <c r="K40" s="14"/>
      <c r="L40" s="14"/>
      <c r="M40" s="14"/>
      <c r="N40" s="14"/>
      <c r="O40" s="14" t="s">
        <v>148</v>
      </c>
    </row>
    <row r="41" spans="1:17">
      <c r="A41" s="14">
        <v>2.2599999999999998</v>
      </c>
      <c r="B41" s="14"/>
      <c r="C41" s="17">
        <v>5145.4200000000001</v>
      </c>
      <c r="D41" s="14"/>
      <c r="E41" s="17">
        <v>4076168.4100000001</v>
      </c>
      <c r="F41" s="14">
        <v>4.04</v>
      </c>
      <c r="G41" s="14"/>
      <c r="H41" s="14"/>
      <c r="I41" s="14">
        <v>4.4000000000000004</v>
      </c>
      <c r="J41" s="14"/>
      <c r="K41" s="14"/>
      <c r="L41" s="14"/>
      <c r="M41" s="14"/>
      <c r="N41" s="14"/>
      <c r="O41" s="14" t="s">
        <v>60</v>
      </c>
    </row>
    <row r="42" spans="1:1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 t="s">
        <v>61</v>
      </c>
    </row>
    <row r="43" spans="1:17" ht="22.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 t="str">
        <v>אג"ח קונצרני של חברות ישראליות</v>
      </c>
    </row>
    <row r="44" spans="1:17">
      <c r="A44" s="15">
        <v>0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/>
      <c r="K44" s="15"/>
      <c r="L44" s="15">
        <v>0</v>
      </c>
      <c r="M44" s="15">
        <v>0</v>
      </c>
      <c r="N44" s="15">
        <v>0</v>
      </c>
      <c r="O44" s="15">
        <v>0</v>
      </c>
    </row>
    <row r="45" spans="1:17" ht="22.5">
      <c r="A45" s="14">
        <v>0</v>
      </c>
      <c r="B45" s="14"/>
      <c r="C45" s="14">
        <v>0</v>
      </c>
      <c r="D45" s="14"/>
      <c r="E45" s="14">
        <v>0</v>
      </c>
      <c r="F45" s="14">
        <v>0</v>
      </c>
      <c r="G45" s="14"/>
      <c r="H45" s="14"/>
      <c r="I45" s="14">
        <v>0</v>
      </c>
      <c r="J45" s="14"/>
      <c r="K45" s="14"/>
      <c r="L45" s="14"/>
      <c r="M45" s="14"/>
      <c r="N45" s="14"/>
      <c r="O45" s="14" t="str">
        <v>סה"כ אג"ח קונצרני של חברות ישראליות</v>
      </c>
    </row>
    <row r="46" spans="1:17" ht="22.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 t="str">
        <v>אג"ח קונצרני של חברות זרות</v>
      </c>
    </row>
    <row r="47" spans="1:17">
      <c r="A47" s="15">
        <v>0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/>
      <c r="K47" s="15"/>
      <c r="L47" s="15">
        <v>0</v>
      </c>
      <c r="M47" s="15">
        <v>0</v>
      </c>
      <c r="N47" s="15">
        <v>0</v>
      </c>
      <c r="O47" s="15">
        <v>0</v>
      </c>
    </row>
    <row r="48" spans="1:17" ht="22.5">
      <c r="A48" s="14">
        <v>0</v>
      </c>
      <c r="B48" s="14"/>
      <c r="C48" s="14">
        <v>0</v>
      </c>
      <c r="D48" s="14"/>
      <c r="E48" s="14">
        <v>0</v>
      </c>
      <c r="F48" s="14">
        <v>0</v>
      </c>
      <c r="G48" s="14"/>
      <c r="H48" s="14"/>
      <c r="I48" s="14">
        <v>0</v>
      </c>
      <c r="J48" s="14"/>
      <c r="K48" s="14"/>
      <c r="L48" s="14"/>
      <c r="M48" s="14"/>
      <c r="N48" s="14"/>
      <c r="O48" s="14" t="str">
        <v>סה"כ אג"ח קונצרני של חברות זרות</v>
      </c>
    </row>
    <row r="49" spans="1:17">
      <c r="A49" s="14">
        <v>0</v>
      </c>
      <c r="B49" s="14"/>
      <c r="C49" s="14">
        <v>0</v>
      </c>
      <c r="D49" s="14"/>
      <c r="E49" s="14">
        <v>0</v>
      </c>
      <c r="F49" s="14">
        <v>0</v>
      </c>
      <c r="G49" s="14"/>
      <c r="H49" s="14"/>
      <c r="I49" s="14">
        <v>0</v>
      </c>
      <c r="J49" s="14"/>
      <c r="K49" s="14"/>
      <c r="L49" s="14"/>
      <c r="M49" s="14"/>
      <c r="N49" s="14"/>
      <c r="O49" s="14" t="s">
        <v>62</v>
      </c>
    </row>
    <row r="50" spans="1:17">
      <c r="A50" s="9">
        <v>2.2599999999999998</v>
      </c>
      <c r="B50" s="9"/>
      <c r="C50" s="10">
        <v>5145.4200000000001</v>
      </c>
      <c r="D50" s="9"/>
      <c r="E50" s="10">
        <v>4076168.4100000001</v>
      </c>
      <c r="F50" s="9">
        <v>4.04</v>
      </c>
      <c r="G50" s="9"/>
      <c r="H50" s="9"/>
      <c r="I50" s="9">
        <v>4.4000000000000004</v>
      </c>
      <c r="J50" s="9"/>
      <c r="K50" s="9"/>
      <c r="L50" s="9"/>
      <c r="M50" s="9"/>
      <c r="N50" s="9"/>
      <c r="O50" s="9" t="s">
        <v>133</v>
      </c>
    </row>
    <row r="51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5"/>
  <sheetViews>
    <sheetView workbookViewId="0" showGridLines="0">
      <selection activeCell="K1" sqref="K1:K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לא סחירים - מניות</v>
      </c>
      <c r="K2" s="11" t="s">
        <f>HYPERLINK("#'"&amp;גיליון1!$A$32&amp;"'!C6",גיליון1!$B$32)</f>
        <v>30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63</v>
      </c>
      <c r="C6" s="5" t="s">
        <v>41</v>
      </c>
      <c r="D6" s="5" t="s">
        <v>65</v>
      </c>
      <c r="E6" s="5" t="s">
        <v>66</v>
      </c>
      <c r="F6" s="5" t="s">
        <v>31</v>
      </c>
      <c r="G6" s="5" t="s">
        <v>75</v>
      </c>
      <c r="H6" s="5" t="s">
        <v>46</v>
      </c>
      <c r="I6" s="5" t="s">
        <v>47</v>
      </c>
    </row>
    <row r="7" spans="1:11">
      <c r="A7" s="14"/>
      <c r="B7" s="14"/>
      <c r="C7" s="14"/>
      <c r="D7" s="14"/>
      <c r="E7" s="14"/>
      <c r="F7" s="14"/>
      <c r="G7" s="14"/>
      <c r="H7" s="14"/>
      <c r="I7" s="14" t="s">
        <v>48</v>
      </c>
    </row>
    <row r="8" spans="1:11">
      <c r="A8" s="15">
        <v>0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</row>
    <row r="9" spans="1:11">
      <c r="A9" s="14">
        <v>0</v>
      </c>
      <c r="B9" s="14"/>
      <c r="C9" s="14">
        <v>0</v>
      </c>
      <c r="D9" s="14"/>
      <c r="E9" s="14">
        <v>0</v>
      </c>
      <c r="F9" s="14"/>
      <c r="G9" s="14"/>
      <c r="H9" s="14"/>
      <c r="I9" s="14" t="s">
        <v>60</v>
      </c>
    </row>
    <row r="10" spans="1:11">
      <c r="A10" s="14"/>
      <c r="B10" s="14"/>
      <c r="C10" s="14"/>
      <c r="D10" s="14"/>
      <c r="E10" s="14"/>
      <c r="F10" s="14"/>
      <c r="G10" s="14"/>
      <c r="H10" s="14"/>
      <c r="I10" s="14" t="s">
        <v>61</v>
      </c>
    </row>
    <row r="11" spans="1:11">
      <c r="A11" s="15">
        <v>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</row>
    <row r="12" spans="1:11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</row>
    <row r="13" spans="1:11">
      <c r="A13" s="14">
        <v>0</v>
      </c>
      <c r="B13" s="14"/>
      <c r="C13" s="14">
        <v>0</v>
      </c>
      <c r="D13" s="14"/>
      <c r="E13" s="14">
        <v>0</v>
      </c>
      <c r="F13" s="14"/>
      <c r="G13" s="14"/>
      <c r="H13" s="14"/>
      <c r="I13" s="14" t="s">
        <v>62</v>
      </c>
    </row>
    <row r="14" spans="1:11">
      <c r="A14" s="9">
        <v>0</v>
      </c>
      <c r="B14" s="9"/>
      <c r="C14" s="9">
        <v>0</v>
      </c>
      <c r="D14" s="9"/>
      <c r="E14" s="9">
        <v>0</v>
      </c>
      <c r="F14" s="9"/>
      <c r="G14" s="9"/>
      <c r="H14" s="9"/>
      <c r="I14" s="9" t="s">
        <v>146</v>
      </c>
    </row>
    <row r="1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6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8.9">
      <c r="A2" s="2" t="str">
        <v>ניירות ערך לא סחירים - קרנות השקעה</v>
      </c>
      <c r="L2" s="11" t="s">
        <f>HYPERLINK("#'"&amp;גיליון1!$A$32&amp;"'!C6",גיליון1!$B$32)</f>
        <v>30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63</v>
      </c>
      <c r="C6" s="5" t="s">
        <v>41</v>
      </c>
      <c r="D6" s="5" t="s">
        <v>65</v>
      </c>
      <c r="E6" s="5" t="s">
        <v>66</v>
      </c>
      <c r="F6" s="5" t="s">
        <v>183</v>
      </c>
      <c r="G6" s="5" t="s">
        <v>31</v>
      </c>
      <c r="H6" s="5" t="s">
        <v>75</v>
      </c>
      <c r="I6" s="5" t="s">
        <v>46</v>
      </c>
      <c r="J6" s="5" t="s">
        <v>47</v>
      </c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 t="s">
        <v>48</v>
      </c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 t="str">
        <v>קרנות הון סיכון</v>
      </c>
    </row>
    <row r="9" spans="1:12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/>
      <c r="G9" s="15">
        <v>0</v>
      </c>
      <c r="H9" s="15">
        <v>0</v>
      </c>
      <c r="I9" s="15">
        <v>0</v>
      </c>
      <c r="J9" s="15">
        <v>0</v>
      </c>
    </row>
    <row r="10" spans="1:12">
      <c r="A10" s="14">
        <v>0</v>
      </c>
      <c r="B10" s="14"/>
      <c r="C10" s="14">
        <v>0</v>
      </c>
      <c r="D10" s="14"/>
      <c r="E10" s="14">
        <v>0</v>
      </c>
      <c r="F10" s="14"/>
      <c r="G10" s="14"/>
      <c r="H10" s="14"/>
      <c r="I10" s="14"/>
      <c r="J10" s="14" t="str">
        <v>סה"כ קרנות הון סיכון</v>
      </c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 t="str">
        <v>קרנות גידור</v>
      </c>
    </row>
    <row r="12" spans="1:12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/>
      <c r="G12" s="15">
        <v>0</v>
      </c>
      <c r="H12" s="15">
        <v>0</v>
      </c>
      <c r="I12" s="15">
        <v>0</v>
      </c>
      <c r="J12" s="15">
        <v>0</v>
      </c>
    </row>
    <row r="13" spans="1:12">
      <c r="A13" s="14">
        <v>0</v>
      </c>
      <c r="B13" s="14"/>
      <c r="C13" s="14">
        <v>0</v>
      </c>
      <c r="D13" s="14"/>
      <c r="E13" s="14">
        <v>0</v>
      </c>
      <c r="F13" s="14"/>
      <c r="G13" s="14"/>
      <c r="H13" s="14"/>
      <c r="I13" s="14"/>
      <c r="J13" s="14" t="str">
        <v>סה"כ קרנות גידור</v>
      </c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 t="str">
        <v>קרנות נדל"ן</v>
      </c>
    </row>
    <row r="15" spans="1:12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/>
      <c r="G15" s="15">
        <v>0</v>
      </c>
      <c r="H15" s="15">
        <v>0</v>
      </c>
      <c r="I15" s="15">
        <v>0</v>
      </c>
      <c r="J15" s="15">
        <v>0</v>
      </c>
    </row>
    <row r="16" spans="1:12">
      <c r="A16" s="14">
        <v>0</v>
      </c>
      <c r="B16" s="14"/>
      <c r="C16" s="14">
        <v>0</v>
      </c>
      <c r="D16" s="14"/>
      <c r="E16" s="14">
        <v>0</v>
      </c>
      <c r="F16" s="14"/>
      <c r="G16" s="14"/>
      <c r="H16" s="14"/>
      <c r="I16" s="14"/>
      <c r="J16" s="14" t="str">
        <v>סה"כ קרנות נדל"ן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 t="str">
        <v>קרנות השקעה אחרות</v>
      </c>
    </row>
    <row r="18" spans="1:12">
      <c r="A18" s="15">
        <v>0.029999999999999999</v>
      </c>
      <c r="B18" s="15">
        <v>0</v>
      </c>
      <c r="C18" s="15">
        <v>70.010000000000005</v>
      </c>
      <c r="D18" s="15">
        <v>118.11</v>
      </c>
      <c r="E18" s="16">
        <v>59279</v>
      </c>
      <c r="F18" s="15" t="str">
        <v>29/04/13</v>
      </c>
      <c r="G18" s="15" t="s">
        <v>33</v>
      </c>
      <c r="H18" s="15" t="str">
        <v>קרנות ניהול</v>
      </c>
      <c r="I18" s="15">
        <v>33106</v>
      </c>
      <c r="J18" s="15" t="str">
        <v>Hamilton Lane Co-Invest</v>
      </c>
    </row>
    <row r="19" spans="1:12" ht="33.75">
      <c r="A19" s="15">
        <v>0.070000000000000007</v>
      </c>
      <c r="B19" s="15">
        <v>0</v>
      </c>
      <c r="C19" s="15">
        <v>162.91999999999999</v>
      </c>
      <c r="D19" s="15">
        <v>100.59999999999999</v>
      </c>
      <c r="E19" s="16">
        <v>161948.98000000001</v>
      </c>
      <c r="F19" s="15" t="str">
        <v>31/01/14</v>
      </c>
      <c r="G19" s="15" t="s">
        <v>57</v>
      </c>
      <c r="H19" s="15" t="s">
        <v>96</v>
      </c>
      <c r="I19" s="15">
        <v>33102</v>
      </c>
      <c r="J19" s="15" t="str">
        <v>קרן נוי  1- קרן נוי</v>
      </c>
    </row>
    <row r="20" spans="1:12">
      <c r="A20" s="14">
        <v>0.10000000000000001</v>
      </c>
      <c r="B20" s="14"/>
      <c r="C20" s="14">
        <v>232.94</v>
      </c>
      <c r="D20" s="14"/>
      <c r="E20" s="17">
        <v>221227.98000000001</v>
      </c>
      <c r="F20" s="14"/>
      <c r="G20" s="14"/>
      <c r="H20" s="14"/>
      <c r="I20" s="14"/>
      <c r="J20" s="14" t="str">
        <v>סה"כ קרנות השקעה אחרות</v>
      </c>
    </row>
    <row r="21" spans="1:12">
      <c r="A21" s="14">
        <v>0.10000000000000001</v>
      </c>
      <c r="B21" s="14"/>
      <c r="C21" s="14">
        <v>232.94</v>
      </c>
      <c r="D21" s="14"/>
      <c r="E21" s="17">
        <v>221227.98000000001</v>
      </c>
      <c r="F21" s="14"/>
      <c r="G21" s="14"/>
      <c r="H21" s="14"/>
      <c r="I21" s="14"/>
      <c r="J21" s="14" t="s">
        <v>60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 t="s">
        <v>61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 t="str">
        <v>קרנות הון סיכון בחו"ל</v>
      </c>
    </row>
    <row r="24" spans="1:12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/>
      <c r="G24" s="15">
        <v>0</v>
      </c>
      <c r="H24" s="15">
        <v>0</v>
      </c>
      <c r="I24" s="15">
        <v>0</v>
      </c>
      <c r="J24" s="15">
        <v>0</v>
      </c>
    </row>
    <row r="25" spans="1:12">
      <c r="A25" s="14">
        <v>0</v>
      </c>
      <c r="B25" s="14"/>
      <c r="C25" s="14">
        <v>0</v>
      </c>
      <c r="D25" s="14"/>
      <c r="E25" s="14">
        <v>0</v>
      </c>
      <c r="F25" s="14"/>
      <c r="G25" s="14"/>
      <c r="H25" s="14"/>
      <c r="I25" s="14"/>
      <c r="J25" s="14" t="str">
        <v>סה"כ קרנות הון סיכון בחו"ל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 t="str">
        <v>קרנות גידור בחו"ל</v>
      </c>
    </row>
    <row r="27" spans="1:12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/>
      <c r="G27" s="15">
        <v>0</v>
      </c>
      <c r="H27" s="15">
        <v>0</v>
      </c>
      <c r="I27" s="15">
        <v>0</v>
      </c>
      <c r="J27" s="15">
        <v>0</v>
      </c>
    </row>
    <row r="28" spans="1:12">
      <c r="A28" s="14">
        <v>0</v>
      </c>
      <c r="B28" s="14"/>
      <c r="C28" s="14">
        <v>0</v>
      </c>
      <c r="D28" s="14"/>
      <c r="E28" s="14">
        <v>0</v>
      </c>
      <c r="F28" s="14"/>
      <c r="G28" s="14"/>
      <c r="H28" s="14"/>
      <c r="I28" s="14"/>
      <c r="J28" s="14" t="str">
        <v>סה"כ קרנות גידור בחו"ל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 t="str">
        <v>קרנות נדל"ן בחו"ל</v>
      </c>
    </row>
    <row r="30" spans="1:12" ht="22.5">
      <c r="A30" s="15">
        <v>0.059999999999999998</v>
      </c>
      <c r="B30" s="15">
        <v>0</v>
      </c>
      <c r="C30" s="15">
        <v>128.94999999999999</v>
      </c>
      <c r="D30" s="15">
        <v>100.09999999999999</v>
      </c>
      <c r="E30" s="16">
        <v>128823.73</v>
      </c>
      <c r="F30" s="20" t="str">
        <v>01/08/13</v>
      </c>
      <c r="G30" s="15" t="s">
        <v>33</v>
      </c>
      <c r="H30" s="15" t="s">
        <v>206</v>
      </c>
      <c r="I30" s="15">
        <v>33072</v>
      </c>
      <c r="J30" s="15" t="str">
        <v>הלואה קרן דאלאס עמיתים- Colonnade Dallas</v>
      </c>
    </row>
    <row r="31" spans="1:12" ht="22.5">
      <c r="A31" s="15">
        <v>0.029999999999999999</v>
      </c>
      <c r="B31" s="15">
        <v>0</v>
      </c>
      <c r="C31" s="15">
        <v>77.5</v>
      </c>
      <c r="D31" s="15">
        <v>173.38</v>
      </c>
      <c r="E31" s="16">
        <v>44703.339999999997</v>
      </c>
      <c r="F31" s="15" t="s">
        <v>200</v>
      </c>
      <c r="G31" s="15" t="s">
        <v>33</v>
      </c>
      <c r="H31" s="15" t="s">
        <v>206</v>
      </c>
      <c r="I31" s="15">
        <v>33071</v>
      </c>
      <c r="J31" s="15" t="str">
        <v>קרן דאלאס קרן השקעה- Colonnade Dallas</v>
      </c>
    </row>
    <row r="32" spans="1:12" ht="22.5">
      <c r="A32" s="15">
        <v>0.050000000000000003</v>
      </c>
      <c r="B32" s="15">
        <v>0</v>
      </c>
      <c r="C32" s="15">
        <v>103.72</v>
      </c>
      <c r="D32" s="15">
        <v>101.83</v>
      </c>
      <c r="E32" s="16">
        <v>101848.47</v>
      </c>
      <c r="F32" s="15" t="str">
        <v>28/03/13</v>
      </c>
      <c r="G32" s="15" t="s">
        <v>33</v>
      </c>
      <c r="H32" s="15" t="s">
        <v>206</v>
      </c>
      <c r="I32" s="15">
        <v>33073</v>
      </c>
      <c r="J32" s="15" t="str">
        <v>הלואה קרן טקסס GFI עמיתים- GFI טקסס</v>
      </c>
    </row>
    <row r="33" spans="1:12">
      <c r="A33" s="15">
        <v>0.02</v>
      </c>
      <c r="B33" s="15">
        <v>0</v>
      </c>
      <c r="C33" s="15">
        <v>50.200000000000003</v>
      </c>
      <c r="D33" s="15">
        <v>145</v>
      </c>
      <c r="E33" s="16">
        <v>34622.25</v>
      </c>
      <c r="F33" s="15" t="str">
        <v>30/05/13</v>
      </c>
      <c r="G33" s="15" t="s">
        <v>33</v>
      </c>
      <c r="H33" s="15" t="s">
        <v>206</v>
      </c>
      <c r="I33" s="15">
        <v>33069</v>
      </c>
      <c r="J33" s="15" t="str">
        <v>קרן טקסס   GFI- GFI טקסס</v>
      </c>
    </row>
    <row r="34" spans="1:12" ht="22.5">
      <c r="A34" s="15">
        <v>0.01</v>
      </c>
      <c r="B34" s="15">
        <v>0</v>
      </c>
      <c r="C34" s="15">
        <v>16.920000000000002</v>
      </c>
      <c r="D34" s="15">
        <v>100.09999999999999</v>
      </c>
      <c r="E34" s="16">
        <v>16904.98</v>
      </c>
      <c r="F34" s="20" t="str">
        <v>05/06/13</v>
      </c>
      <c r="G34" s="15" t="s">
        <v>33</v>
      </c>
      <c r="H34" s="15" t="s">
        <v>206</v>
      </c>
      <c r="I34" s="15">
        <v>33107</v>
      </c>
      <c r="J34" s="15" t="str">
        <v>הלואה PLAZA DRIVE עמיתים- PLAZA DRIVE</v>
      </c>
    </row>
    <row r="35" spans="1:12" ht="22.5">
      <c r="A35" s="15">
        <v>0.01</v>
      </c>
      <c r="B35" s="15">
        <v>0</v>
      </c>
      <c r="C35" s="15">
        <v>16.539999999999999</v>
      </c>
      <c r="D35" s="15">
        <v>119.56</v>
      </c>
      <c r="E35" s="16">
        <v>13832.93</v>
      </c>
      <c r="F35" s="15" t="s">
        <v>207</v>
      </c>
      <c r="G35" s="15" t="s">
        <v>33</v>
      </c>
      <c r="H35" s="15" t="s">
        <v>206</v>
      </c>
      <c r="I35" s="15">
        <v>33108</v>
      </c>
      <c r="J35" s="15" t="str">
        <v>קרן נדלן  PLAZA DRIVE- PLAZA DRIVE</v>
      </c>
    </row>
    <row r="36" spans="1:12" ht="22.5">
      <c r="A36" s="15">
        <v>0.040000000000000001</v>
      </c>
      <c r="B36" s="15">
        <v>0</v>
      </c>
      <c r="C36" s="15">
        <v>101.33</v>
      </c>
      <c r="D36" s="15">
        <v>100.97</v>
      </c>
      <c r="E36" s="16">
        <v>100357.33</v>
      </c>
      <c r="F36" s="15" t="s">
        <v>208</v>
      </c>
      <c r="G36" s="15" t="s">
        <v>32</v>
      </c>
      <c r="H36" s="15" t="s">
        <v>206</v>
      </c>
      <c r="I36" s="15">
        <v>33111</v>
      </c>
      <c r="J36" s="15" t="str">
        <v>הלואה קרן סקוטלנד- אידנבורו סקוטלנד</v>
      </c>
    </row>
    <row r="37" spans="1:12" ht="22.5">
      <c r="A37" s="15">
        <v>0.01</v>
      </c>
      <c r="B37" s="15">
        <v>0</v>
      </c>
      <c r="C37" s="15">
        <v>33.450000000000003</v>
      </c>
      <c r="D37" s="15">
        <v>100</v>
      </c>
      <c r="E37" s="16">
        <v>33452.440000000002</v>
      </c>
      <c r="F37" s="15" t="s">
        <v>208</v>
      </c>
      <c r="G37" s="15" t="s">
        <v>32</v>
      </c>
      <c r="H37" s="15" t="s">
        <v>206</v>
      </c>
      <c r="I37" s="15">
        <v>33110</v>
      </c>
      <c r="J37" s="15" t="str">
        <v>השקעה בסקוטלנד- אידנבורו סקוטלנד</v>
      </c>
    </row>
    <row r="38" spans="1:12">
      <c r="A38" s="15">
        <v>0.029999999999999999</v>
      </c>
      <c r="B38" s="15">
        <v>0</v>
      </c>
      <c r="C38" s="15">
        <v>64.670000000000002</v>
      </c>
      <c r="D38" s="15">
        <v>119.73</v>
      </c>
      <c r="E38" s="16">
        <v>54010.139999999999</v>
      </c>
      <c r="F38" s="20" t="str">
        <v>06/11/12</v>
      </c>
      <c r="G38" s="15" t="s">
        <v>33</v>
      </c>
      <c r="H38" s="15" t="s">
        <v>206</v>
      </c>
      <c r="I38" s="15">
        <v>33068</v>
      </c>
      <c r="J38" s="15" t="str">
        <v>קורטלנד פנסיה הלואות- קורטלנד</v>
      </c>
    </row>
    <row r="39" spans="1:12">
      <c r="A39" s="15">
        <v>0.01</v>
      </c>
      <c r="B39" s="15">
        <v>0</v>
      </c>
      <c r="C39" s="15">
        <v>30.879999999999999</v>
      </c>
      <c r="D39" s="15">
        <v>120.01000000000001</v>
      </c>
      <c r="E39" s="16">
        <v>25731.380000000001</v>
      </c>
      <c r="F39" s="15" t="str">
        <v>24/12/13</v>
      </c>
      <c r="G39" s="15" t="s">
        <v>33</v>
      </c>
      <c r="H39" s="15" t="s">
        <v>206</v>
      </c>
      <c r="I39" s="15">
        <v>33066</v>
      </c>
      <c r="J39" s="15" t="str">
        <v>קורטלנד קרן השקעה- קורטלנד</v>
      </c>
    </row>
    <row r="40" spans="1:12">
      <c r="A40" s="14">
        <v>0.27000000000000002</v>
      </c>
      <c r="B40" s="14"/>
      <c r="C40" s="14">
        <v>624.15999999999997</v>
      </c>
      <c r="D40" s="14"/>
      <c r="E40" s="17">
        <v>554286.97999999998</v>
      </c>
      <c r="F40" s="14"/>
      <c r="G40" s="14"/>
      <c r="H40" s="14"/>
      <c r="I40" s="14"/>
      <c r="J40" s="14" t="str">
        <v>סה"כ קרנות נדל"ן בחו"ל</v>
      </c>
    </row>
    <row r="41" spans="1:12">
      <c r="A41" s="14"/>
      <c r="B41" s="14"/>
      <c r="C41" s="14"/>
      <c r="D41" s="14"/>
      <c r="E41" s="14"/>
      <c r="F41" s="14"/>
      <c r="G41" s="14"/>
      <c r="H41" s="14"/>
      <c r="I41" s="14"/>
      <c r="J41" s="14" t="str">
        <v>קרנות השקעה אחרות בחו"ל</v>
      </c>
    </row>
    <row r="42" spans="1:12">
      <c r="A42" s="15">
        <v>0</v>
      </c>
      <c r="B42" s="15">
        <v>0</v>
      </c>
      <c r="C42" s="15">
        <v>0</v>
      </c>
      <c r="D42" s="15">
        <v>0</v>
      </c>
      <c r="E42" s="15">
        <v>0</v>
      </c>
      <c r="F42" s="15"/>
      <c r="G42" s="15">
        <v>0</v>
      </c>
      <c r="H42" s="15">
        <v>0</v>
      </c>
      <c r="I42" s="15">
        <v>0</v>
      </c>
      <c r="J42" s="15">
        <v>0</v>
      </c>
    </row>
    <row r="43" spans="1:12">
      <c r="A43" s="14">
        <v>0</v>
      </c>
      <c r="B43" s="14"/>
      <c r="C43" s="14">
        <v>0</v>
      </c>
      <c r="D43" s="14"/>
      <c r="E43" s="14">
        <v>0</v>
      </c>
      <c r="F43" s="14"/>
      <c r="G43" s="14"/>
      <c r="H43" s="14"/>
      <c r="I43" s="14"/>
      <c r="J43" s="14" t="str">
        <v>סה"כ קרנות השקעה אחרות בחו"ל</v>
      </c>
    </row>
    <row r="44" spans="1:12">
      <c r="A44" s="14">
        <v>0.27000000000000002</v>
      </c>
      <c r="B44" s="14"/>
      <c r="C44" s="14">
        <v>624.15999999999997</v>
      </c>
      <c r="D44" s="14"/>
      <c r="E44" s="17">
        <v>554286.97999999998</v>
      </c>
      <c r="F44" s="14"/>
      <c r="G44" s="14"/>
      <c r="H44" s="14"/>
      <c r="I44" s="14"/>
      <c r="J44" s="14" t="s">
        <v>62</v>
      </c>
    </row>
    <row r="45" spans="1:12">
      <c r="A45" s="9">
        <v>0.38</v>
      </c>
      <c r="B45" s="9"/>
      <c r="C45" s="9">
        <v>857.10000000000002</v>
      </c>
      <c r="D45" s="9"/>
      <c r="E45" s="10">
        <v>775514.95999999996</v>
      </c>
      <c r="F45" s="9"/>
      <c r="G45" s="9"/>
      <c r="H45" s="9"/>
      <c r="I45" s="9"/>
      <c r="J45" s="9" t="str">
        <v>סה"כ קרנות השקעה</v>
      </c>
    </row>
    <row r="46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4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8.9">
      <c r="A2" s="2" t="str">
        <v>ניירות ערך לא סחירים - כתבי אופציה</v>
      </c>
      <c r="L2" s="11" t="s">
        <f>HYPERLINK("#'"&amp;גיליון1!$A$32&amp;"'!C6",גיליון1!$B$32)</f>
        <v>30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63</v>
      </c>
      <c r="C6" s="5" t="s">
        <v>41</v>
      </c>
      <c r="D6" s="5" t="s">
        <v>65</v>
      </c>
      <c r="E6" s="5" t="s">
        <v>66</v>
      </c>
      <c r="F6" s="5" t="s">
        <v>183</v>
      </c>
      <c r="G6" s="5" t="s">
        <v>31</v>
      </c>
      <c r="H6" s="5" t="s">
        <v>75</v>
      </c>
      <c r="I6" s="5" t="s">
        <v>46</v>
      </c>
      <c r="J6" s="5" t="s">
        <v>47</v>
      </c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 t="str">
        <v>כתבי אופציה בישראל</v>
      </c>
    </row>
    <row r="8" spans="1:12">
      <c r="A8" s="15">
        <v>0</v>
      </c>
      <c r="B8" s="15">
        <v>0</v>
      </c>
      <c r="C8" s="15">
        <v>0</v>
      </c>
      <c r="D8" s="15">
        <v>0</v>
      </c>
      <c r="E8" s="15">
        <v>0</v>
      </c>
      <c r="F8" s="15"/>
      <c r="G8" s="15">
        <v>0</v>
      </c>
      <c r="H8" s="15">
        <v>0</v>
      </c>
      <c r="I8" s="15">
        <v>0</v>
      </c>
      <c r="J8" s="15">
        <v>0</v>
      </c>
    </row>
    <row r="9" spans="1:12">
      <c r="A9" s="14">
        <v>0</v>
      </c>
      <c r="B9" s="14"/>
      <c r="C9" s="14">
        <v>0</v>
      </c>
      <c r="D9" s="14"/>
      <c r="E9" s="14">
        <v>0</v>
      </c>
      <c r="F9" s="14"/>
      <c r="G9" s="14"/>
      <c r="H9" s="14"/>
      <c r="I9" s="14"/>
      <c r="J9" s="14" t="str">
        <v>סה"כ כתבי אופציה בישראל</v>
      </c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 t="s">
        <v>162</v>
      </c>
    </row>
    <row r="11" spans="1:12">
      <c r="A11" s="15">
        <v>0</v>
      </c>
      <c r="B11" s="15">
        <v>0</v>
      </c>
      <c r="C11" s="15">
        <v>0</v>
      </c>
      <c r="D11" s="15">
        <v>0</v>
      </c>
      <c r="E11" s="15">
        <v>0</v>
      </c>
      <c r="F11" s="15"/>
      <c r="G11" s="15">
        <v>0</v>
      </c>
      <c r="H11" s="15">
        <v>0</v>
      </c>
      <c r="I11" s="15">
        <v>0</v>
      </c>
      <c r="J11" s="15">
        <v>0</v>
      </c>
    </row>
    <row r="12" spans="1:12">
      <c r="A12" s="14">
        <v>0</v>
      </c>
      <c r="B12" s="14"/>
      <c r="C12" s="14">
        <v>0</v>
      </c>
      <c r="D12" s="14"/>
      <c r="E12" s="14">
        <v>0</v>
      </c>
      <c r="F12" s="14"/>
      <c r="G12" s="14"/>
      <c r="H12" s="14"/>
      <c r="I12" s="14"/>
      <c r="J12" s="14" t="s">
        <v>163</v>
      </c>
    </row>
    <row r="13" spans="1:12">
      <c r="A13" s="9">
        <v>0</v>
      </c>
      <c r="B13" s="9"/>
      <c r="C13" s="9">
        <v>0</v>
      </c>
      <c r="D13" s="9"/>
      <c r="E13" s="9">
        <v>0</v>
      </c>
      <c r="F13" s="9"/>
      <c r="G13" s="9"/>
      <c r="H13" s="9"/>
      <c r="I13" s="9"/>
      <c r="J13" s="9" t="s">
        <v>164</v>
      </c>
    </row>
    <row r="14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16"/>
  <sheetViews>
    <sheetView workbookViewId="0" showGridLines="0">
      <selection activeCell="D2" sqref="D2"/>
    </sheetView>
  </sheetViews>
  <sheetFormatPr defaultRowHeight="12.75"/>
  <cols>
    <col min="1" max="2" style="1" width="21" customWidth="1"/>
    <col min="3" max="3" style="1" width="6.855469" customWidth="1"/>
    <col min="4" max="4" style="1" width="97.42578" customWidth="1"/>
    <col min="5" max="16384" style="1"/>
  </cols>
  <sheetData>
    <row r="2" spans="1:4" customHeight="1" ht="28.9">
      <c r="A2" s="2" t="s">
        <v>29</v>
      </c>
      <c r="D2" s="11" t="s">
        <f>HYPERLINK("#'"&amp;גיליון1!$A$32&amp;"'!C6",גיליון1!$B$32)</f>
        <v>30</v>
      </c>
    </row>
    <row r="3" spans="1:4" customHeight="1" ht="61.15">
      <c r="A3" s="3" t="s">
        <v>1</v>
      </c>
      <c r="B3" s="12"/>
      <c r="C3" s="12"/>
    </row>
    <row r="4" spans="1:4" customHeight="1" ht="2.85"/>
    <row r="5" spans="1:4" customHeight="1" ht="15.2"/>
    <row r="6" spans="1:4" customHeight="1" ht="43.15">
      <c r="A6" s="5" t="str">
        <v>שער</v>
      </c>
      <c r="B6" s="5" t="s">
        <v>31</v>
      </c>
    </row>
    <row r="7" spans="1:4">
      <c r="A7" s="6">
        <v>5.8099999999999996</v>
      </c>
      <c r="B7" s="6" t="s">
        <v>32</v>
      </c>
    </row>
    <row r="8" spans="1:4">
      <c r="A8" s="6">
        <v>3.4900000000000002</v>
      </c>
      <c r="B8" s="6" t="s">
        <v>33</v>
      </c>
    </row>
    <row r="9" spans="1:4">
      <c r="A9" s="6">
        <v>4.8099999999999996</v>
      </c>
      <c r="B9" s="6" t="s">
        <v>34</v>
      </c>
    </row>
    <row r="10" spans="1:4">
      <c r="A10" s="6">
        <v>3.9500000000000002</v>
      </c>
      <c r="B10" s="6" t="s">
        <v>35</v>
      </c>
    </row>
    <row r="11" spans="1:4">
      <c r="A11" s="6">
        <v>3.1600000000000001</v>
      </c>
      <c r="B11" s="6" t="s">
        <v>36</v>
      </c>
    </row>
    <row r="12" spans="1:4">
      <c r="A12" s="6">
        <v>0.029999999999999999</v>
      </c>
      <c r="B12" s="6" t="s">
        <v>37</v>
      </c>
    </row>
    <row r="13" spans="1:4">
      <c r="A13" s="6">
        <v>0.45000000000000001</v>
      </c>
      <c r="B13" s="6" t="s">
        <v>38</v>
      </c>
    </row>
    <row r="14" spans="1:4">
      <c r="A14" s="6">
        <v>0.57999999999999996</v>
      </c>
      <c r="B14" s="6" t="str">
        <v>כתר נורבגי שיקוף</v>
      </c>
    </row>
    <row r="15" spans="1:4">
      <c r="A15" s="6">
        <v>0.54000000000000004</v>
      </c>
      <c r="B15" s="6" t="s">
        <v>39</v>
      </c>
    </row>
    <row r="16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C3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3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8.9">
      <c r="A2" s="2" t="str">
        <v>ניירות ערך לא סחירים - אופציות</v>
      </c>
      <c r="L2" s="11" t="s">
        <f>HYPERLINK("#'"&amp;גיליון1!$A$32&amp;"'!C6",גיליון1!$B$32)</f>
        <v>30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63</v>
      </c>
      <c r="C6" s="5" t="s">
        <v>41</v>
      </c>
      <c r="D6" s="5" t="s">
        <v>65</v>
      </c>
      <c r="E6" s="5" t="s">
        <v>66</v>
      </c>
      <c r="F6" s="5" t="s">
        <v>183</v>
      </c>
      <c r="G6" s="5" t="s">
        <v>31</v>
      </c>
      <c r="H6" s="5" t="s">
        <v>75</v>
      </c>
      <c r="I6" s="5" t="s">
        <v>46</v>
      </c>
      <c r="J6" s="5" t="s">
        <v>47</v>
      </c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 t="s">
        <v>48</v>
      </c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 t="s">
        <v>165</v>
      </c>
    </row>
    <row r="9" spans="1:12" ht="22.5">
      <c r="A9" s="15">
        <v>0</v>
      </c>
      <c r="B9" s="15">
        <v>0</v>
      </c>
      <c r="C9" s="15">
        <v>6.2599999999999998</v>
      </c>
      <c r="D9" s="16">
        <v>4742.2700000000004</v>
      </c>
      <c r="E9" s="15">
        <v>132</v>
      </c>
      <c r="F9" s="15" t="str">
        <v>30/10/13</v>
      </c>
      <c r="G9" s="15" t="s">
        <v>57</v>
      </c>
      <c r="H9" s="15" t="s">
        <v>100</v>
      </c>
      <c r="I9" s="15">
        <v>1253</v>
      </c>
      <c r="J9" s="15" t="str">
        <v>GMM -  אופציה על מניות דלתא- GMM CAPITAL LLC</v>
      </c>
    </row>
    <row r="10" spans="1:12" ht="22.5">
      <c r="A10" s="15">
        <v>0</v>
      </c>
      <c r="B10" s="15">
        <v>0</v>
      </c>
      <c r="C10" s="15">
        <v>10.16</v>
      </c>
      <c r="D10" s="15">
        <v>266.72000000000003</v>
      </c>
      <c r="E10" s="16">
        <v>3810</v>
      </c>
      <c r="F10" s="15" t="str">
        <v>27/08/13</v>
      </c>
      <c r="G10" s="15" t="s">
        <v>57</v>
      </c>
      <c r="H10" s="15" t="s">
        <v>134</v>
      </c>
      <c r="I10" s="15">
        <v>10905471</v>
      </c>
      <c r="J10" s="15" t="str">
        <v>שלאג אופציות לא סחירות- שלאג</v>
      </c>
    </row>
    <row r="11" spans="1:12">
      <c r="A11" s="14">
        <v>0.01</v>
      </c>
      <c r="B11" s="14"/>
      <c r="C11" s="14">
        <v>16.420000000000002</v>
      </c>
      <c r="D11" s="14"/>
      <c r="E11" s="17">
        <v>3942</v>
      </c>
      <c r="F11" s="14"/>
      <c r="G11" s="14"/>
      <c r="H11" s="14"/>
      <c r="I11" s="14"/>
      <c r="J11" s="14" t="s">
        <v>167</v>
      </c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 t="s">
        <v>168</v>
      </c>
    </row>
    <row r="13" spans="1:12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/>
      <c r="G13" s="15">
        <v>0</v>
      </c>
      <c r="H13" s="15">
        <v>0</v>
      </c>
      <c r="I13" s="15">
        <v>0</v>
      </c>
      <c r="J13" s="15">
        <v>0</v>
      </c>
    </row>
    <row r="14" spans="1:12">
      <c r="A14" s="14">
        <v>0</v>
      </c>
      <c r="B14" s="14"/>
      <c r="C14" s="14">
        <v>0</v>
      </c>
      <c r="D14" s="14"/>
      <c r="E14" s="14">
        <v>0</v>
      </c>
      <c r="F14" s="14"/>
      <c r="G14" s="14"/>
      <c r="H14" s="14"/>
      <c r="I14" s="14"/>
      <c r="J14" s="14" t="s">
        <v>169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 t="s">
        <v>209</v>
      </c>
    </row>
    <row r="16" spans="1:12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/>
      <c r="G16" s="15">
        <v>0</v>
      </c>
      <c r="H16" s="15">
        <v>0</v>
      </c>
      <c r="I16" s="15">
        <v>0</v>
      </c>
      <c r="J16" s="15">
        <v>0</v>
      </c>
    </row>
    <row r="17" spans="1:12">
      <c r="A17" s="14">
        <v>0</v>
      </c>
      <c r="B17" s="14"/>
      <c r="C17" s="14">
        <v>0</v>
      </c>
      <c r="D17" s="14"/>
      <c r="E17" s="14">
        <v>0</v>
      </c>
      <c r="F17" s="14"/>
      <c r="G17" s="14"/>
      <c r="H17" s="14"/>
      <c r="I17" s="14"/>
      <c r="J17" s="14" t="s">
        <v>210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 t="s">
        <v>170</v>
      </c>
    </row>
    <row r="19" spans="1:12">
      <c r="A19" s="15">
        <v>0</v>
      </c>
      <c r="B19" s="15">
        <v>0</v>
      </c>
      <c r="C19" s="15">
        <v>0</v>
      </c>
      <c r="D19" s="15">
        <v>0</v>
      </c>
      <c r="E19" s="15">
        <v>0</v>
      </c>
      <c r="F19" s="15"/>
      <c r="G19" s="15">
        <v>0</v>
      </c>
      <c r="H19" s="15">
        <v>0</v>
      </c>
      <c r="I19" s="15">
        <v>0</v>
      </c>
      <c r="J19" s="15">
        <v>0</v>
      </c>
    </row>
    <row r="20" spans="1:12">
      <c r="A20" s="14">
        <v>0</v>
      </c>
      <c r="B20" s="14"/>
      <c r="C20" s="14">
        <v>0</v>
      </c>
      <c r="D20" s="14"/>
      <c r="E20" s="14">
        <v>0</v>
      </c>
      <c r="F20" s="14"/>
      <c r="G20" s="14"/>
      <c r="H20" s="14"/>
      <c r="I20" s="14"/>
      <c r="J20" s="14" t="s">
        <v>171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 t="s">
        <v>147</v>
      </c>
    </row>
    <row r="22" spans="1:12">
      <c r="A22" s="15">
        <v>0</v>
      </c>
      <c r="B22" s="15">
        <v>0</v>
      </c>
      <c r="C22" s="15">
        <v>0</v>
      </c>
      <c r="D22" s="15">
        <v>0</v>
      </c>
      <c r="E22" s="15">
        <v>0</v>
      </c>
      <c r="F22" s="15"/>
      <c r="G22" s="15">
        <v>0</v>
      </c>
      <c r="H22" s="15">
        <v>0</v>
      </c>
      <c r="I22" s="15">
        <v>0</v>
      </c>
      <c r="J22" s="15">
        <v>0</v>
      </c>
    </row>
    <row r="23" spans="1:12">
      <c r="A23" s="14">
        <v>0</v>
      </c>
      <c r="B23" s="14"/>
      <c r="C23" s="14">
        <v>0</v>
      </c>
      <c r="D23" s="14"/>
      <c r="E23" s="14">
        <v>0</v>
      </c>
      <c r="F23" s="14"/>
      <c r="G23" s="14"/>
      <c r="H23" s="14"/>
      <c r="I23" s="14"/>
      <c r="J23" s="14" t="s">
        <v>148</v>
      </c>
    </row>
    <row r="24" spans="1:12">
      <c r="A24" s="14">
        <v>0.01</v>
      </c>
      <c r="B24" s="14"/>
      <c r="C24" s="14">
        <v>16.420000000000002</v>
      </c>
      <c r="D24" s="14"/>
      <c r="E24" s="17">
        <v>3942</v>
      </c>
      <c r="F24" s="14"/>
      <c r="G24" s="14"/>
      <c r="H24" s="14"/>
      <c r="I24" s="14"/>
      <c r="J24" s="14" t="s">
        <v>60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 t="s">
        <v>61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 t="s">
        <v>165</v>
      </c>
    </row>
    <row r="27" spans="1:12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/>
      <c r="G27" s="15">
        <v>0</v>
      </c>
      <c r="H27" s="15">
        <v>0</v>
      </c>
      <c r="I27" s="15">
        <v>0</v>
      </c>
      <c r="J27" s="15">
        <v>0</v>
      </c>
    </row>
    <row r="28" spans="1:12">
      <c r="A28" s="14">
        <v>0</v>
      </c>
      <c r="B28" s="14"/>
      <c r="C28" s="14">
        <v>0</v>
      </c>
      <c r="D28" s="14"/>
      <c r="E28" s="14">
        <v>0</v>
      </c>
      <c r="F28" s="14"/>
      <c r="G28" s="14"/>
      <c r="H28" s="14"/>
      <c r="I28" s="14"/>
      <c r="J28" s="14" t="s">
        <v>167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 t="s">
        <v>31</v>
      </c>
    </row>
    <row r="30" spans="1:12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/>
      <c r="G30" s="15">
        <v>0</v>
      </c>
      <c r="H30" s="15">
        <v>0</v>
      </c>
      <c r="I30" s="15">
        <v>0</v>
      </c>
      <c r="J30" s="15">
        <v>0</v>
      </c>
    </row>
    <row r="31" spans="1:12">
      <c r="A31" s="14">
        <v>0</v>
      </c>
      <c r="B31" s="14"/>
      <c r="C31" s="14">
        <v>0</v>
      </c>
      <c r="D31" s="14"/>
      <c r="E31" s="14">
        <v>0</v>
      </c>
      <c r="F31" s="14"/>
      <c r="G31" s="14"/>
      <c r="H31" s="14"/>
      <c r="I31" s="14"/>
      <c r="J31" s="14" t="s">
        <v>172</v>
      </c>
    </row>
    <row r="32" spans="1:12">
      <c r="A32" s="14"/>
      <c r="B32" s="14"/>
      <c r="C32" s="14"/>
      <c r="D32" s="14"/>
      <c r="E32" s="14"/>
      <c r="F32" s="14"/>
      <c r="G32" s="14"/>
      <c r="H32" s="14"/>
      <c r="I32" s="14"/>
      <c r="J32" s="14" t="s">
        <v>170</v>
      </c>
    </row>
    <row r="33" spans="1:12">
      <c r="A33" s="15">
        <v>0</v>
      </c>
      <c r="B33" s="15">
        <v>0</v>
      </c>
      <c r="C33" s="15">
        <v>0</v>
      </c>
      <c r="D33" s="15">
        <v>0</v>
      </c>
      <c r="E33" s="15">
        <v>0</v>
      </c>
      <c r="F33" s="15"/>
      <c r="G33" s="15">
        <v>0</v>
      </c>
      <c r="H33" s="15">
        <v>0</v>
      </c>
      <c r="I33" s="15">
        <v>0</v>
      </c>
      <c r="J33" s="15">
        <v>0</v>
      </c>
    </row>
    <row r="34" spans="1:12">
      <c r="A34" s="14">
        <v>0</v>
      </c>
      <c r="B34" s="14"/>
      <c r="C34" s="14">
        <v>0</v>
      </c>
      <c r="D34" s="14"/>
      <c r="E34" s="14">
        <v>0</v>
      </c>
      <c r="F34" s="14"/>
      <c r="G34" s="14"/>
      <c r="H34" s="14"/>
      <c r="I34" s="14"/>
      <c r="J34" s="14" t="s">
        <v>171</v>
      </c>
    </row>
    <row r="35" spans="1:12">
      <c r="A35" s="14"/>
      <c r="B35" s="14"/>
      <c r="C35" s="14"/>
      <c r="D35" s="14"/>
      <c r="E35" s="14"/>
      <c r="F35" s="14"/>
      <c r="G35" s="14"/>
      <c r="H35" s="14"/>
      <c r="I35" s="14"/>
      <c r="J35" s="14" t="s">
        <v>173</v>
      </c>
    </row>
    <row r="36" spans="1:12">
      <c r="A36" s="15">
        <v>0</v>
      </c>
      <c r="B36" s="15">
        <v>0</v>
      </c>
      <c r="C36" s="15">
        <v>0</v>
      </c>
      <c r="D36" s="15">
        <v>0</v>
      </c>
      <c r="E36" s="15">
        <v>0</v>
      </c>
      <c r="F36" s="15"/>
      <c r="G36" s="15">
        <v>0</v>
      </c>
      <c r="H36" s="15">
        <v>0</v>
      </c>
      <c r="I36" s="15">
        <v>0</v>
      </c>
      <c r="J36" s="15">
        <v>0</v>
      </c>
    </row>
    <row r="37" spans="1:12">
      <c r="A37" s="14">
        <v>0</v>
      </c>
      <c r="B37" s="14"/>
      <c r="C37" s="14">
        <v>0</v>
      </c>
      <c r="D37" s="14"/>
      <c r="E37" s="14">
        <v>0</v>
      </c>
      <c r="F37" s="14"/>
      <c r="G37" s="14"/>
      <c r="H37" s="14"/>
      <c r="I37" s="14"/>
      <c r="J37" s="14" t="s">
        <v>174</v>
      </c>
    </row>
    <row r="38" spans="1:12">
      <c r="A38" s="14"/>
      <c r="B38" s="14"/>
      <c r="C38" s="14"/>
      <c r="D38" s="14"/>
      <c r="E38" s="14"/>
      <c r="F38" s="14"/>
      <c r="G38" s="14"/>
      <c r="H38" s="14"/>
      <c r="I38" s="14"/>
      <c r="J38" s="14" t="s">
        <v>147</v>
      </c>
    </row>
    <row r="39" spans="1:12">
      <c r="A39" s="15">
        <v>0</v>
      </c>
      <c r="B39" s="15">
        <v>0</v>
      </c>
      <c r="C39" s="15">
        <v>0</v>
      </c>
      <c r="D39" s="15">
        <v>0</v>
      </c>
      <c r="E39" s="15">
        <v>0</v>
      </c>
      <c r="F39" s="15"/>
      <c r="G39" s="15">
        <v>0</v>
      </c>
      <c r="H39" s="15">
        <v>0</v>
      </c>
      <c r="I39" s="15">
        <v>0</v>
      </c>
      <c r="J39" s="15">
        <v>0</v>
      </c>
    </row>
    <row r="40" spans="1:12">
      <c r="A40" s="14">
        <v>0</v>
      </c>
      <c r="B40" s="14"/>
      <c r="C40" s="14">
        <v>0</v>
      </c>
      <c r="D40" s="14"/>
      <c r="E40" s="14">
        <v>0</v>
      </c>
      <c r="F40" s="14"/>
      <c r="G40" s="14"/>
      <c r="H40" s="14"/>
      <c r="I40" s="14"/>
      <c r="J40" s="14" t="s">
        <v>148</v>
      </c>
    </row>
    <row r="41" spans="1:12">
      <c r="A41" s="14">
        <v>0</v>
      </c>
      <c r="B41" s="14"/>
      <c r="C41" s="14">
        <v>0</v>
      </c>
      <c r="D41" s="14"/>
      <c r="E41" s="14">
        <v>0</v>
      </c>
      <c r="F41" s="14"/>
      <c r="G41" s="14"/>
      <c r="H41" s="14"/>
      <c r="I41" s="14"/>
      <c r="J41" s="14" t="s">
        <v>62</v>
      </c>
    </row>
    <row r="42" spans="1:12">
      <c r="A42" s="9">
        <v>0.01</v>
      </c>
      <c r="B42" s="9"/>
      <c r="C42" s="9">
        <v>16.420000000000002</v>
      </c>
      <c r="D42" s="9"/>
      <c r="E42" s="10">
        <v>3942</v>
      </c>
      <c r="F42" s="9"/>
      <c r="G42" s="9"/>
      <c r="H42" s="9"/>
      <c r="I42" s="9"/>
      <c r="J42" s="9" t="s">
        <v>175</v>
      </c>
    </row>
    <row r="4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4"/>
  <sheetViews>
    <sheetView workbookViewId="0" showGridLines="0">
      <selection activeCell="L3" sqref="L3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לא סחירים - חוזים עתידיים</v>
      </c>
      <c r="K2" s="11" t="s">
        <f>HYPERLINK("#'"&amp;גיליון1!$A$32&amp;"'!C6",גיליון1!$B$32)</f>
        <v>30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41</v>
      </c>
      <c r="C6" s="5" t="s">
        <v>65</v>
      </c>
      <c r="D6" s="5" t="s">
        <v>66</v>
      </c>
      <c r="E6" s="5" t="s">
        <v>183</v>
      </c>
      <c r="F6" s="5" t="s">
        <v>31</v>
      </c>
      <c r="G6" s="5" t="s">
        <v>75</v>
      </c>
      <c r="H6" s="5" t="s">
        <v>46</v>
      </c>
      <c r="I6" s="5" t="s">
        <v>47</v>
      </c>
    </row>
    <row r="7" spans="1:11">
      <c r="A7" s="14"/>
      <c r="B7" s="14"/>
      <c r="C7" s="14"/>
      <c r="D7" s="14"/>
      <c r="E7" s="14"/>
      <c r="F7" s="14"/>
      <c r="G7" s="14"/>
      <c r="H7" s="14"/>
      <c r="I7" s="14" t="s">
        <v>48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">
        <v>165</v>
      </c>
    </row>
    <row r="9" spans="1:11">
      <c r="A9" s="15">
        <v>0</v>
      </c>
      <c r="B9" s="15">
        <v>0</v>
      </c>
      <c r="C9" s="15">
        <v>0</v>
      </c>
      <c r="D9" s="15">
        <v>0</v>
      </c>
      <c r="E9" s="15"/>
      <c r="F9" s="15">
        <v>0</v>
      </c>
      <c r="G9" s="15">
        <v>0</v>
      </c>
      <c r="H9" s="15">
        <v>0</v>
      </c>
      <c r="I9" s="15">
        <v>0</v>
      </c>
    </row>
    <row r="10" spans="1:11">
      <c r="A10" s="14">
        <v>0</v>
      </c>
      <c r="B10" s="14">
        <v>0</v>
      </c>
      <c r="C10" s="14"/>
      <c r="D10" s="14">
        <v>0</v>
      </c>
      <c r="E10" s="14"/>
      <c r="F10" s="14"/>
      <c r="G10" s="14"/>
      <c r="H10" s="14"/>
      <c r="I10" s="14" t="s">
        <v>167</v>
      </c>
    </row>
    <row r="11" spans="1:11">
      <c r="A11" s="14"/>
      <c r="B11" s="14"/>
      <c r="C11" s="14"/>
      <c r="D11" s="14"/>
      <c r="E11" s="14"/>
      <c r="F11" s="14"/>
      <c r="G11" s="14"/>
      <c r="H11" s="14"/>
      <c r="I11" s="14" t="s">
        <v>168</v>
      </c>
    </row>
    <row r="12" spans="1:11" ht="22.5">
      <c r="A12" s="15">
        <v>-0.050000000000000003</v>
      </c>
      <c r="B12" s="15">
        <v>-104.61</v>
      </c>
      <c r="C12" s="15">
        <v>100</v>
      </c>
      <c r="D12" s="16">
        <v>-104610</v>
      </c>
      <c r="E12" s="15" t="s">
        <v>211</v>
      </c>
      <c r="F12" s="15" t="s">
        <v>33</v>
      </c>
      <c r="G12" s="15" t="s">
        <v>166</v>
      </c>
      <c r="H12" s="15">
        <v>9085569</v>
      </c>
      <c r="I12" s="15" t="str">
        <v>דולר שקל 3.4858 24.7.14- בנק הפועלים</v>
      </c>
    </row>
    <row r="13" spans="1:11" ht="22.5">
      <c r="A13" s="15">
        <v>0</v>
      </c>
      <c r="B13" s="15">
        <v>-1.1599999999999999</v>
      </c>
      <c r="C13" s="15">
        <v>100</v>
      </c>
      <c r="D13" s="16">
        <v>-1160.95</v>
      </c>
      <c r="E13" s="15" t="s">
        <v>208</v>
      </c>
      <c r="F13" s="15" t="s">
        <v>57</v>
      </c>
      <c r="G13" s="15" t="s">
        <v>166</v>
      </c>
      <c r="H13" s="15">
        <v>4500</v>
      </c>
      <c r="I13" s="15" t="str">
        <v>הפרשי עיסקאות פורוורד- בנק הפועלים</v>
      </c>
    </row>
    <row r="14" spans="1:11" ht="22.5">
      <c r="A14" s="15">
        <v>0.84999999999999998</v>
      </c>
      <c r="B14" s="16">
        <v>1924.96</v>
      </c>
      <c r="C14" s="15">
        <v>100</v>
      </c>
      <c r="D14" s="16">
        <v>1924960</v>
      </c>
      <c r="E14" s="15" t="s">
        <v>212</v>
      </c>
      <c r="F14" s="15" t="s">
        <v>34</v>
      </c>
      <c r="G14" s="15" t="s">
        <v>166</v>
      </c>
      <c r="H14" s="15">
        <v>9070883</v>
      </c>
      <c r="I14" s="15" t="str">
        <v>יורו שקל 4.8263 26.6.14- בנק הפועלים</v>
      </c>
    </row>
    <row r="15" spans="1:11" ht="22.5">
      <c r="A15" s="15">
        <v>0.050000000000000003</v>
      </c>
      <c r="B15" s="15">
        <v>104.40000000000001</v>
      </c>
      <c r="C15" s="15">
        <v>99.829999999999998</v>
      </c>
      <c r="D15" s="16">
        <v>104574</v>
      </c>
      <c r="E15" s="15" t="s">
        <v>211</v>
      </c>
      <c r="F15" s="15" t="s">
        <v>57</v>
      </c>
      <c r="G15" s="15" t="s">
        <v>166</v>
      </c>
      <c r="H15" s="15">
        <v>9085599</v>
      </c>
      <c r="I15" s="15" t="str">
        <v>שקל דולר 3.4858 24.7.14- בנק הפועלים</v>
      </c>
    </row>
    <row r="16" spans="1:11" ht="22.5">
      <c r="A16" s="15">
        <v>-0.84999999999999998</v>
      </c>
      <c r="B16" s="16">
        <v>-1927.6199999999999</v>
      </c>
      <c r="C16" s="15">
        <v>99.849999999999994</v>
      </c>
      <c r="D16" s="16">
        <v>-1930520</v>
      </c>
      <c r="E16" s="15" t="s">
        <v>212</v>
      </c>
      <c r="F16" s="15" t="s">
        <v>57</v>
      </c>
      <c r="G16" s="15" t="s">
        <v>166</v>
      </c>
      <c r="H16" s="15">
        <v>9070893</v>
      </c>
      <c r="I16" s="15" t="str">
        <v>שקל יור 4.8263  26.6.14- בנק הפועלים</v>
      </c>
    </row>
    <row r="17" spans="1:11" ht="22.5">
      <c r="A17" s="15">
        <v>-2.0699999999999998</v>
      </c>
      <c r="B17" s="16">
        <v>-4707.4499999999998</v>
      </c>
      <c r="C17" s="15">
        <v>100</v>
      </c>
      <c r="D17" s="16">
        <v>-4707450</v>
      </c>
      <c r="E17" s="15"/>
      <c r="F17" s="15" t="s">
        <v>33</v>
      </c>
      <c r="G17" s="15" t="s">
        <v>166</v>
      </c>
      <c r="H17" s="15">
        <v>9925828</v>
      </c>
      <c r="I17" s="15" t="str">
        <v>דולר שקל 3.5036 7.4.14- פועלים סהר</v>
      </c>
    </row>
    <row r="18" spans="1:11" ht="22.5">
      <c r="A18" s="15">
        <v>1.3</v>
      </c>
      <c r="B18" s="16">
        <v>2963.9499999999998</v>
      </c>
      <c r="C18" s="15">
        <v>100</v>
      </c>
      <c r="D18" s="16">
        <v>2963950</v>
      </c>
      <c r="E18" s="15" t="s">
        <v>213</v>
      </c>
      <c r="F18" s="15" t="s">
        <v>33</v>
      </c>
      <c r="G18" s="15" t="s">
        <v>166</v>
      </c>
      <c r="H18" s="15">
        <v>9925829</v>
      </c>
      <c r="I18" s="15" t="str">
        <v>דולר שקל 3.5193 7.4.14- פועלים סהר</v>
      </c>
    </row>
    <row r="19" spans="1:11" ht="22.5">
      <c r="A19" s="15">
        <v>-0.32000000000000001</v>
      </c>
      <c r="B19" s="15">
        <v>-721.86000000000001</v>
      </c>
      <c r="C19" s="15">
        <v>100</v>
      </c>
      <c r="D19" s="16">
        <v>-721860</v>
      </c>
      <c r="E19" s="15"/>
      <c r="F19" s="15" t="s">
        <v>34</v>
      </c>
      <c r="G19" s="15" t="s">
        <v>166</v>
      </c>
      <c r="H19" s="15">
        <v>9925832</v>
      </c>
      <c r="I19" s="15" t="str">
        <v>יורו שקל 4.7947 7.4.14- פועלים סהר</v>
      </c>
    </row>
    <row r="20" spans="1:11" ht="22.5">
      <c r="A20" s="15">
        <v>-1.3100000000000001</v>
      </c>
      <c r="B20" s="16">
        <v>-2990.21</v>
      </c>
      <c r="C20" s="15">
        <v>99.959999999999994</v>
      </c>
      <c r="D20" s="16">
        <v>-2991405</v>
      </c>
      <c r="E20" s="15" t="s">
        <v>213</v>
      </c>
      <c r="F20" s="15" t="s">
        <v>57</v>
      </c>
      <c r="G20" s="15" t="s">
        <v>166</v>
      </c>
      <c r="H20" s="15">
        <v>99258282</v>
      </c>
      <c r="I20" s="15" t="str">
        <v>שקל דולר 3.5193  7.4.14- פועלים סהר</v>
      </c>
    </row>
    <row r="21" spans="1:11" ht="22.5">
      <c r="A21" s="15">
        <v>2.0800000000000001</v>
      </c>
      <c r="B21" s="16">
        <v>4729.5600000000004</v>
      </c>
      <c r="C21" s="15">
        <v>99.989999999999995</v>
      </c>
      <c r="D21" s="16">
        <v>4729860</v>
      </c>
      <c r="E21" s="20" t="s">
        <v>202</v>
      </c>
      <c r="F21" s="15" t="s">
        <v>57</v>
      </c>
      <c r="G21" s="15" t="s">
        <v>166</v>
      </c>
      <c r="H21" s="15">
        <v>99258281</v>
      </c>
      <c r="I21" s="15" t="str">
        <v>שקל דולר3.5036 7.4.14- פועלים סהר</v>
      </c>
    </row>
    <row r="22" spans="1:11" ht="22.5">
      <c r="A22" s="15">
        <v>0.32000000000000001</v>
      </c>
      <c r="B22" s="15">
        <v>719.16999999999996</v>
      </c>
      <c r="C22" s="15">
        <v>99.989999999999995</v>
      </c>
      <c r="D22" s="16">
        <v>719205</v>
      </c>
      <c r="E22" s="20" t="s">
        <v>202</v>
      </c>
      <c r="F22" s="15" t="s">
        <v>57</v>
      </c>
      <c r="G22" s="15" t="s">
        <v>166</v>
      </c>
      <c r="H22" s="15">
        <v>99258321</v>
      </c>
      <c r="I22" s="15" t="str">
        <v>שקל יורו 4.7947 7.4.14- פועלים סהר</v>
      </c>
    </row>
    <row r="23" spans="1:11">
      <c r="A23" s="14">
        <v>0</v>
      </c>
      <c r="B23" s="14">
        <v>-10.880000000000001</v>
      </c>
      <c r="C23" s="14"/>
      <c r="D23" s="17">
        <v>-14456.950000000001</v>
      </c>
      <c r="E23" s="14"/>
      <c r="F23" s="14"/>
      <c r="G23" s="14"/>
      <c r="H23" s="14"/>
      <c r="I23" s="14" t="s">
        <v>169</v>
      </c>
    </row>
    <row r="24" spans="1:11">
      <c r="A24" s="14"/>
      <c r="B24" s="14"/>
      <c r="C24" s="14"/>
      <c r="D24" s="14"/>
      <c r="E24" s="14"/>
      <c r="F24" s="14"/>
      <c r="G24" s="14"/>
      <c r="H24" s="14"/>
      <c r="I24" s="14" t="s">
        <v>209</v>
      </c>
    </row>
    <row r="25" spans="1:11" ht="22.5">
      <c r="A25" s="15">
        <v>0.27000000000000002</v>
      </c>
      <c r="B25" s="15">
        <v>607.32000000000005</v>
      </c>
      <c r="C25" s="15">
        <v>99.920000000000002</v>
      </c>
      <c r="D25" s="16">
        <v>607803.58999999997</v>
      </c>
      <c r="E25" s="15" t="s">
        <v>208</v>
      </c>
      <c r="F25" s="15" t="s">
        <v>33</v>
      </c>
      <c r="G25" s="15" t="s">
        <v>166</v>
      </c>
      <c r="H25" s="15">
        <v>9084465</v>
      </c>
      <c r="I25" s="15" t="str">
        <v>דולר יורו 1.38315 26.6.14- בנק לאומי</v>
      </c>
    </row>
    <row r="26" spans="1:11" ht="22.5">
      <c r="A26" s="15">
        <v>-0.27000000000000002</v>
      </c>
      <c r="B26" s="15">
        <v>-606.46000000000004</v>
      </c>
      <c r="C26" s="15">
        <v>100</v>
      </c>
      <c r="D26" s="16">
        <v>-606462.20999999996</v>
      </c>
      <c r="E26" s="15" t="s">
        <v>208</v>
      </c>
      <c r="F26" s="15" t="s">
        <v>34</v>
      </c>
      <c r="G26" s="15" t="s">
        <v>166</v>
      </c>
      <c r="H26" s="15">
        <v>90805108</v>
      </c>
      <c r="I26" s="15" t="str">
        <v>יורו דולר 1.38315 26.6.14- בנק לאומי</v>
      </c>
    </row>
    <row r="27" spans="1:11">
      <c r="A27" s="14">
        <v>0</v>
      </c>
      <c r="B27" s="14">
        <v>0.85999999999999999</v>
      </c>
      <c r="C27" s="14"/>
      <c r="D27" s="17">
        <v>1341.3800000000001</v>
      </c>
      <c r="E27" s="14"/>
      <c r="F27" s="14"/>
      <c r="G27" s="14"/>
      <c r="H27" s="14"/>
      <c r="I27" s="14" t="s">
        <v>210</v>
      </c>
    </row>
    <row r="28" spans="1:11">
      <c r="A28" s="14"/>
      <c r="B28" s="14"/>
      <c r="C28" s="14"/>
      <c r="D28" s="14"/>
      <c r="E28" s="14"/>
      <c r="F28" s="14"/>
      <c r="G28" s="14"/>
      <c r="H28" s="14"/>
      <c r="I28" s="14" t="s">
        <v>170</v>
      </c>
    </row>
    <row r="29" spans="1:11">
      <c r="A29" s="15">
        <v>0</v>
      </c>
      <c r="B29" s="15">
        <v>0</v>
      </c>
      <c r="C29" s="15">
        <v>0</v>
      </c>
      <c r="D29" s="15">
        <v>0</v>
      </c>
      <c r="E29" s="15"/>
      <c r="F29" s="15">
        <v>0</v>
      </c>
      <c r="G29" s="15">
        <v>0</v>
      </c>
      <c r="H29" s="15">
        <v>0</v>
      </c>
      <c r="I29" s="15">
        <v>0</v>
      </c>
    </row>
    <row r="30" spans="1:11">
      <c r="A30" s="14">
        <v>0</v>
      </c>
      <c r="B30" s="14">
        <v>0</v>
      </c>
      <c r="C30" s="14"/>
      <c r="D30" s="14">
        <v>0</v>
      </c>
      <c r="E30" s="14"/>
      <c r="F30" s="14"/>
      <c r="G30" s="14"/>
      <c r="H30" s="14"/>
      <c r="I30" s="14" t="s">
        <v>171</v>
      </c>
    </row>
    <row r="31" spans="1:11">
      <c r="A31" s="14"/>
      <c r="B31" s="14"/>
      <c r="C31" s="14"/>
      <c r="D31" s="14"/>
      <c r="E31" s="14"/>
      <c r="F31" s="14"/>
      <c r="G31" s="14"/>
      <c r="H31" s="14"/>
      <c r="I31" s="14" t="s">
        <v>147</v>
      </c>
    </row>
    <row r="32" spans="1:11">
      <c r="A32" s="15">
        <v>0</v>
      </c>
      <c r="B32" s="15">
        <v>0</v>
      </c>
      <c r="C32" s="15">
        <v>0</v>
      </c>
      <c r="D32" s="15">
        <v>0</v>
      </c>
      <c r="E32" s="15"/>
      <c r="F32" s="15">
        <v>0</v>
      </c>
      <c r="G32" s="15">
        <v>0</v>
      </c>
      <c r="H32" s="15">
        <v>0</v>
      </c>
      <c r="I32" s="15">
        <v>0</v>
      </c>
    </row>
    <row r="33" spans="1:11">
      <c r="A33" s="14">
        <v>0</v>
      </c>
      <c r="B33" s="14">
        <v>0</v>
      </c>
      <c r="C33" s="14"/>
      <c r="D33" s="14">
        <v>0</v>
      </c>
      <c r="E33" s="14"/>
      <c r="F33" s="14"/>
      <c r="G33" s="14"/>
      <c r="H33" s="14"/>
      <c r="I33" s="14" t="s">
        <v>148</v>
      </c>
    </row>
    <row r="34" spans="1:11">
      <c r="A34" s="14">
        <v>0</v>
      </c>
      <c r="B34" s="14">
        <v>-10.029999999999999</v>
      </c>
      <c r="C34" s="14"/>
      <c r="D34" s="17">
        <v>-13115.57</v>
      </c>
      <c r="E34" s="14"/>
      <c r="F34" s="14"/>
      <c r="G34" s="14"/>
      <c r="H34" s="14"/>
      <c r="I34" s="14" t="s">
        <v>60</v>
      </c>
    </row>
    <row r="35" spans="1:11">
      <c r="A35" s="14"/>
      <c r="B35" s="14"/>
      <c r="C35" s="14"/>
      <c r="D35" s="14"/>
      <c r="E35" s="14"/>
      <c r="F35" s="14"/>
      <c r="G35" s="14"/>
      <c r="H35" s="14"/>
      <c r="I35" s="14" t="s">
        <v>61</v>
      </c>
    </row>
    <row r="36" spans="1:11">
      <c r="A36" s="14"/>
      <c r="B36" s="14"/>
      <c r="C36" s="14"/>
      <c r="D36" s="14"/>
      <c r="E36" s="14"/>
      <c r="F36" s="14"/>
      <c r="G36" s="14"/>
      <c r="H36" s="14"/>
      <c r="I36" s="14" t="s">
        <v>165</v>
      </c>
    </row>
    <row r="37" spans="1:11" ht="22.5">
      <c r="A37" s="15">
        <v>0</v>
      </c>
      <c r="B37" s="15">
        <v>5.1600000000000001</v>
      </c>
      <c r="C37" s="15">
        <v>312</v>
      </c>
      <c r="D37" s="16">
        <v>1652.53</v>
      </c>
      <c r="E37" s="15" t="s">
        <v>208</v>
      </c>
      <c r="F37" s="15" t="s">
        <v>34</v>
      </c>
      <c r="G37" s="15" t="str">
        <v>EUR VAL SOURCE</v>
      </c>
      <c r="H37" s="15">
        <v>800005</v>
      </c>
      <c r="I37" s="15" t="str">
        <v>IE00B3LK4Z20</v>
      </c>
    </row>
    <row r="38" spans="1:11">
      <c r="A38" s="15">
        <v>0</v>
      </c>
      <c r="B38" s="15">
        <v>-0.52000000000000002</v>
      </c>
      <c r="C38" s="15">
        <v>-595.38</v>
      </c>
      <c r="D38" s="15">
        <v>87.799999999999997</v>
      </c>
      <c r="E38" s="15" t="s">
        <v>214</v>
      </c>
      <c r="F38" s="15" t="s">
        <v>33</v>
      </c>
      <c r="G38" s="15" t="str">
        <v>MXAP  מרובה</v>
      </c>
      <c r="H38" s="15">
        <v>800003</v>
      </c>
      <c r="I38" s="15" t="str">
        <v>ASIA PAIFIC SWAP-15- בנק לאומי</v>
      </c>
    </row>
    <row r="39" spans="1:11">
      <c r="A39" s="15">
        <v>0</v>
      </c>
      <c r="B39" s="15">
        <v>3.5099999999999998</v>
      </c>
      <c r="C39" s="16">
        <v>2360.48</v>
      </c>
      <c r="D39" s="15">
        <v>148.88999999999999</v>
      </c>
      <c r="E39" s="15" t="s">
        <v>208</v>
      </c>
      <c r="F39" s="15" t="s">
        <v>33</v>
      </c>
      <c r="G39" s="15" t="str">
        <v>MXEU  מרובה</v>
      </c>
      <c r="H39" s="15">
        <v>800004</v>
      </c>
      <c r="I39" s="15" t="str">
        <v>EUROPE SWAP-15- בנק לאומי</v>
      </c>
    </row>
    <row r="40" spans="1:11" ht="22.5">
      <c r="A40" s="15">
        <v>0</v>
      </c>
      <c r="B40" s="15">
        <v>-2.9500000000000002</v>
      </c>
      <c r="C40" s="15">
        <v>-780.46000000000004</v>
      </c>
      <c r="D40" s="15">
        <v>377.95999999999998</v>
      </c>
      <c r="E40" s="15" t="s">
        <v>214</v>
      </c>
      <c r="F40" s="15" t="s">
        <v>33</v>
      </c>
      <c r="G40" s="15" t="str">
        <v>MXNA מרובה</v>
      </c>
      <c r="H40" s="15">
        <v>800001</v>
      </c>
      <c r="I40" s="15" t="str">
        <v>NORTH AMERICA SWAP-15- בנק לאומי</v>
      </c>
    </row>
    <row r="41" spans="1:11" ht="22.5">
      <c r="A41" s="15">
        <v>0</v>
      </c>
      <c r="B41" s="15">
        <v>0.28000000000000003</v>
      </c>
      <c r="C41" s="15">
        <v>567.63</v>
      </c>
      <c r="D41" s="15">
        <v>49.719999999999999</v>
      </c>
      <c r="E41" s="15" t="s">
        <v>208</v>
      </c>
      <c r="F41" s="15" t="s">
        <v>33</v>
      </c>
      <c r="G41" s="15" t="str">
        <v>ענף ת"א 100 מרובה</v>
      </c>
      <c r="H41" s="15">
        <v>800002</v>
      </c>
      <c r="I41" s="15" t="str">
        <v>ISRAEL SWAP- בנק לאומי</v>
      </c>
    </row>
    <row r="42" spans="1:11">
      <c r="A42" s="14">
        <v>0</v>
      </c>
      <c r="B42" s="14">
        <v>5.4800000000000004</v>
      </c>
      <c r="C42" s="14"/>
      <c r="D42" s="17">
        <v>2316.9099999999999</v>
      </c>
      <c r="E42" s="14"/>
      <c r="F42" s="14"/>
      <c r="G42" s="14"/>
      <c r="H42" s="14"/>
      <c r="I42" s="14" t="s">
        <v>167</v>
      </c>
    </row>
    <row r="43" spans="1:11">
      <c r="A43" s="14"/>
      <c r="B43" s="14"/>
      <c r="C43" s="14"/>
      <c r="D43" s="14"/>
      <c r="E43" s="14"/>
      <c r="F43" s="14"/>
      <c r="G43" s="14"/>
      <c r="H43" s="14"/>
      <c r="I43" s="14" t="s">
        <v>31</v>
      </c>
    </row>
    <row r="44" spans="1:11">
      <c r="A44" s="15">
        <v>0</v>
      </c>
      <c r="B44" s="15">
        <v>0</v>
      </c>
      <c r="C44" s="15">
        <v>0</v>
      </c>
      <c r="D44" s="15">
        <v>0</v>
      </c>
      <c r="E44" s="15"/>
      <c r="F44" s="15">
        <v>0</v>
      </c>
      <c r="G44" s="15">
        <v>0</v>
      </c>
      <c r="H44" s="15">
        <v>0</v>
      </c>
      <c r="I44" s="15">
        <v>0</v>
      </c>
    </row>
    <row r="45" spans="1:11">
      <c r="A45" s="14">
        <v>0</v>
      </c>
      <c r="B45" s="14">
        <v>0</v>
      </c>
      <c r="C45" s="14"/>
      <c r="D45" s="14">
        <v>0</v>
      </c>
      <c r="E45" s="14"/>
      <c r="F45" s="14"/>
      <c r="G45" s="14"/>
      <c r="H45" s="14"/>
      <c r="I45" s="14" t="s">
        <v>172</v>
      </c>
    </row>
    <row r="46" spans="1:11">
      <c r="A46" s="14"/>
      <c r="B46" s="14"/>
      <c r="C46" s="14"/>
      <c r="D46" s="14"/>
      <c r="E46" s="14"/>
      <c r="F46" s="14"/>
      <c r="G46" s="14"/>
      <c r="H46" s="14"/>
      <c r="I46" s="14" t="s">
        <v>170</v>
      </c>
    </row>
    <row r="47" spans="1:11">
      <c r="A47" s="15">
        <v>0</v>
      </c>
      <c r="B47" s="15">
        <v>0</v>
      </c>
      <c r="C47" s="15">
        <v>0</v>
      </c>
      <c r="D47" s="15">
        <v>0</v>
      </c>
      <c r="E47" s="15"/>
      <c r="F47" s="15">
        <v>0</v>
      </c>
      <c r="G47" s="15">
        <v>0</v>
      </c>
      <c r="H47" s="15">
        <v>0</v>
      </c>
      <c r="I47" s="15">
        <v>0</v>
      </c>
    </row>
    <row r="48" spans="1:11">
      <c r="A48" s="14">
        <v>0</v>
      </c>
      <c r="B48" s="14">
        <v>0</v>
      </c>
      <c r="C48" s="14"/>
      <c r="D48" s="14">
        <v>0</v>
      </c>
      <c r="E48" s="14"/>
      <c r="F48" s="14"/>
      <c r="G48" s="14"/>
      <c r="H48" s="14"/>
      <c r="I48" s="14" t="s">
        <v>171</v>
      </c>
    </row>
    <row r="49" spans="1:11">
      <c r="A49" s="14"/>
      <c r="B49" s="14"/>
      <c r="C49" s="14"/>
      <c r="D49" s="14"/>
      <c r="E49" s="14"/>
      <c r="F49" s="14"/>
      <c r="G49" s="14"/>
      <c r="H49" s="14"/>
      <c r="I49" s="14" t="s">
        <v>147</v>
      </c>
    </row>
    <row r="50" spans="1:11">
      <c r="A50" s="15">
        <v>0</v>
      </c>
      <c r="B50" s="15">
        <v>0</v>
      </c>
      <c r="C50" s="15">
        <v>0</v>
      </c>
      <c r="D50" s="15">
        <v>0</v>
      </c>
      <c r="E50" s="15"/>
      <c r="F50" s="15">
        <v>0</v>
      </c>
      <c r="G50" s="15">
        <v>0</v>
      </c>
      <c r="H50" s="15">
        <v>0</v>
      </c>
      <c r="I50" s="15">
        <v>0</v>
      </c>
    </row>
    <row r="51" spans="1:11">
      <c r="A51" s="14">
        <v>0</v>
      </c>
      <c r="B51" s="14">
        <v>0</v>
      </c>
      <c r="C51" s="14"/>
      <c r="D51" s="14">
        <v>0</v>
      </c>
      <c r="E51" s="14"/>
      <c r="F51" s="14"/>
      <c r="G51" s="14"/>
      <c r="H51" s="14"/>
      <c r="I51" s="14" t="s">
        <v>148</v>
      </c>
    </row>
    <row r="52" spans="1:11">
      <c r="A52" s="14">
        <v>0</v>
      </c>
      <c r="B52" s="14">
        <v>5.4800000000000004</v>
      </c>
      <c r="C52" s="14"/>
      <c r="D52" s="17">
        <v>2316.9099999999999</v>
      </c>
      <c r="E52" s="14"/>
      <c r="F52" s="14"/>
      <c r="G52" s="14"/>
      <c r="H52" s="14"/>
      <c r="I52" s="14" t="s">
        <v>62</v>
      </c>
    </row>
    <row r="53" spans="1:11">
      <c r="A53" s="9">
        <v>0</v>
      </c>
      <c r="B53" s="9">
        <v>-4.5499999999999998</v>
      </c>
      <c r="C53" s="9"/>
      <c r="D53" s="10">
        <v>-10798.66</v>
      </c>
      <c r="E53" s="9"/>
      <c r="F53" s="9"/>
      <c r="G53" s="9"/>
      <c r="H53" s="9"/>
      <c r="I53" s="9" t="s">
        <v>182</v>
      </c>
    </row>
    <row r="54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60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24.57031" bestFit="1" customWidth="1"/>
    <col min="18" max="16384" style="1"/>
  </cols>
  <sheetData>
    <row r="2" spans="1:17" customHeight="1" ht="28.9">
      <c r="A2" s="2" t="str">
        <v>ניירות ערך לא סחירים - מוצרים מובנים</v>
      </c>
      <c r="Q2" s="11" t="s">
        <f>HYPERLINK("#'"&amp;גיליון1!$A$32&amp;"'!C6",גיליון1!$B$32)</f>
        <v>30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9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63</v>
      </c>
      <c r="C6" s="5" t="s">
        <v>41</v>
      </c>
      <c r="D6" s="5" t="s">
        <v>65</v>
      </c>
      <c r="E6" s="5" t="s">
        <v>66</v>
      </c>
      <c r="F6" s="5" t="s">
        <v>42</v>
      </c>
      <c r="G6" s="5" t="s">
        <v>43</v>
      </c>
      <c r="H6" s="5" t="s">
        <v>31</v>
      </c>
      <c r="I6" s="5" t="s">
        <v>67</v>
      </c>
      <c r="J6" s="5" t="s">
        <v>183</v>
      </c>
      <c r="K6" s="5" t="s">
        <v>44</v>
      </c>
      <c r="L6" s="5" t="s">
        <v>45</v>
      </c>
      <c r="M6" s="5" t="s">
        <v>184</v>
      </c>
      <c r="N6" s="5" t="s">
        <v>46</v>
      </c>
      <c r="O6" s="5" t="s">
        <v>47</v>
      </c>
    </row>
    <row r="7" spans="1:1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48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185</v>
      </c>
    </row>
    <row r="9" spans="1:17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7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/>
      <c r="K10" s="15"/>
      <c r="L10" s="15">
        <v>0</v>
      </c>
      <c r="M10" s="15"/>
      <c r="N10" s="15">
        <v>0</v>
      </c>
      <c r="O10" s="15">
        <v>0</v>
      </c>
    </row>
    <row r="11" spans="1:17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/>
      <c r="O11" s="14" t="s">
        <v>72</v>
      </c>
    </row>
    <row r="12" spans="1:17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/>
      <c r="O12" s="14" t="s">
        <v>186</v>
      </c>
    </row>
    <row r="13" spans="1:17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 t="s">
        <v>187</v>
      </c>
    </row>
    <row r="14" spans="1:17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7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/>
      <c r="L15" s="15">
        <v>0</v>
      </c>
      <c r="M15" s="15"/>
      <c r="N15" s="15">
        <v>0</v>
      </c>
      <c r="O15" s="15">
        <v>0</v>
      </c>
    </row>
    <row r="16" spans="1:17">
      <c r="A16" s="14">
        <v>0</v>
      </c>
      <c r="B16" s="14"/>
      <c r="C16" s="14">
        <v>0</v>
      </c>
      <c r="D16" s="14"/>
      <c r="E16" s="14">
        <v>0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/>
      <c r="O16" s="14" t="s">
        <v>72</v>
      </c>
    </row>
    <row r="17" spans="1:17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/>
      <c r="O17" s="14" t="s">
        <v>188</v>
      </c>
    </row>
    <row r="18" spans="1:17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 t="s">
        <v>189</v>
      </c>
    </row>
    <row r="19" spans="1:17" ht="22.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 t="s">
        <v>190</v>
      </c>
    </row>
    <row r="20" spans="1:17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5"/>
      <c r="L20" s="15">
        <v>0</v>
      </c>
      <c r="M20" s="15"/>
      <c r="N20" s="15">
        <v>0</v>
      </c>
      <c r="O20" s="15">
        <v>0</v>
      </c>
    </row>
    <row r="21" spans="1:17" ht="33.7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191</v>
      </c>
    </row>
    <row r="22" spans="1:17" ht="22.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 t="s">
        <v>192</v>
      </c>
    </row>
    <row r="23" spans="1:17">
      <c r="A23" s="15">
        <v>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/>
      <c r="K23" s="15"/>
      <c r="L23" s="15">
        <v>0</v>
      </c>
      <c r="M23" s="15"/>
      <c r="N23" s="15">
        <v>0</v>
      </c>
      <c r="O23" s="15">
        <v>0</v>
      </c>
    </row>
    <row r="24" spans="1:17" ht="33.75">
      <c r="A24" s="14">
        <v>0</v>
      </c>
      <c r="B24" s="14"/>
      <c r="C24" s="14">
        <v>0</v>
      </c>
      <c r="D24" s="14"/>
      <c r="E24" s="14">
        <v>0</v>
      </c>
      <c r="F24" s="14">
        <v>0</v>
      </c>
      <c r="G24" s="14"/>
      <c r="H24" s="14"/>
      <c r="I24" s="14">
        <v>0</v>
      </c>
      <c r="J24" s="14"/>
      <c r="K24" s="14"/>
      <c r="L24" s="14"/>
      <c r="M24" s="14"/>
      <c r="N24" s="14"/>
      <c r="O24" s="14" t="s">
        <v>193</v>
      </c>
    </row>
    <row r="25" spans="1:17" ht="22.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 t="s">
        <v>194</v>
      </c>
    </row>
    <row r="26" spans="1:17">
      <c r="A26" s="1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/>
      <c r="K26" s="15"/>
      <c r="L26" s="15">
        <v>0</v>
      </c>
      <c r="M26" s="15"/>
      <c r="N26" s="15">
        <v>0</v>
      </c>
      <c r="O26" s="15">
        <v>0</v>
      </c>
    </row>
    <row r="27" spans="1:17" ht="33.75">
      <c r="A27" s="14">
        <v>0</v>
      </c>
      <c r="B27" s="14"/>
      <c r="C27" s="14">
        <v>0</v>
      </c>
      <c r="D27" s="14"/>
      <c r="E27" s="14">
        <v>0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/>
      <c r="O27" s="14" t="s">
        <v>195</v>
      </c>
    </row>
    <row r="28" spans="1:17" ht="22.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 t="s">
        <v>196</v>
      </c>
    </row>
    <row r="29" spans="1:17">
      <c r="A29" s="15">
        <v>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/>
      <c r="K29" s="15"/>
      <c r="L29" s="15">
        <v>0</v>
      </c>
      <c r="M29" s="15"/>
      <c r="N29" s="15">
        <v>0</v>
      </c>
      <c r="O29" s="15">
        <v>0</v>
      </c>
    </row>
    <row r="30" spans="1:17" ht="22.5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">
        <v>197</v>
      </c>
    </row>
    <row r="31" spans="1:17" ht="22.5">
      <c r="A31" s="14">
        <v>0</v>
      </c>
      <c r="B31" s="14"/>
      <c r="C31" s="14">
        <v>0</v>
      </c>
      <c r="D31" s="14"/>
      <c r="E31" s="14">
        <v>0</v>
      </c>
      <c r="F31" s="14">
        <v>0</v>
      </c>
      <c r="G31" s="14"/>
      <c r="H31" s="14"/>
      <c r="I31" s="14">
        <v>0</v>
      </c>
      <c r="J31" s="14"/>
      <c r="K31" s="14"/>
      <c r="L31" s="14"/>
      <c r="M31" s="14"/>
      <c r="N31" s="14"/>
      <c r="O31" s="14" t="s">
        <v>198</v>
      </c>
    </row>
    <row r="32" spans="1:17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/>
      <c r="O32" s="14" t="s">
        <v>60</v>
      </c>
    </row>
    <row r="33" spans="1:17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 t="s">
        <v>61</v>
      </c>
    </row>
    <row r="34" spans="1:17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 t="s">
        <v>185</v>
      </c>
    </row>
    <row r="35" spans="1:17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7">
      <c r="A36" s="15">
        <v>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/>
      <c r="K36" s="15"/>
      <c r="L36" s="15">
        <v>0</v>
      </c>
      <c r="M36" s="15"/>
      <c r="N36" s="15">
        <v>0</v>
      </c>
      <c r="O36" s="15">
        <v>0</v>
      </c>
    </row>
    <row r="37" spans="1:17">
      <c r="A37" s="14">
        <v>0</v>
      </c>
      <c r="B37" s="14"/>
      <c r="C37" s="14">
        <v>0</v>
      </c>
      <c r="D37" s="14"/>
      <c r="E37" s="14">
        <v>0</v>
      </c>
      <c r="F37" s="14">
        <v>0</v>
      </c>
      <c r="G37" s="14"/>
      <c r="H37" s="14"/>
      <c r="I37" s="14">
        <v>0</v>
      </c>
      <c r="J37" s="14"/>
      <c r="K37" s="14"/>
      <c r="L37" s="14"/>
      <c r="M37" s="14"/>
      <c r="N37" s="14"/>
      <c r="O37" s="14" t="s">
        <v>72</v>
      </c>
    </row>
    <row r="38" spans="1:17">
      <c r="A38" s="14">
        <v>0</v>
      </c>
      <c r="B38" s="14"/>
      <c r="C38" s="14">
        <v>0</v>
      </c>
      <c r="D38" s="14"/>
      <c r="E38" s="14">
        <v>0</v>
      </c>
      <c r="F38" s="14">
        <v>0</v>
      </c>
      <c r="G38" s="14"/>
      <c r="H38" s="14"/>
      <c r="I38" s="14">
        <v>0</v>
      </c>
      <c r="J38" s="14"/>
      <c r="K38" s="14"/>
      <c r="L38" s="14"/>
      <c r="M38" s="14"/>
      <c r="N38" s="14"/>
      <c r="O38" s="14" t="s">
        <v>186</v>
      </c>
    </row>
    <row r="39" spans="1:17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187</v>
      </c>
    </row>
    <row r="40" spans="1:17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7">
      <c r="A41" s="15">
        <v>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/>
      <c r="K41" s="15"/>
      <c r="L41" s="15">
        <v>0</v>
      </c>
      <c r="M41" s="15"/>
      <c r="N41" s="15">
        <v>0</v>
      </c>
      <c r="O41" s="15">
        <v>0</v>
      </c>
    </row>
    <row r="42" spans="1:17">
      <c r="A42" s="14">
        <v>0</v>
      </c>
      <c r="B42" s="14"/>
      <c r="C42" s="14">
        <v>0</v>
      </c>
      <c r="D42" s="14"/>
      <c r="E42" s="14">
        <v>0</v>
      </c>
      <c r="F42" s="14">
        <v>0</v>
      </c>
      <c r="G42" s="14"/>
      <c r="H42" s="14"/>
      <c r="I42" s="14">
        <v>0</v>
      </c>
      <c r="J42" s="14"/>
      <c r="K42" s="14"/>
      <c r="L42" s="14"/>
      <c r="M42" s="14"/>
      <c r="N42" s="14"/>
      <c r="O42" s="14" t="s">
        <v>72</v>
      </c>
    </row>
    <row r="43" spans="1:17">
      <c r="A43" s="14">
        <v>0</v>
      </c>
      <c r="B43" s="14"/>
      <c r="C43" s="14">
        <v>0</v>
      </c>
      <c r="D43" s="14"/>
      <c r="E43" s="14">
        <v>0</v>
      </c>
      <c r="F43" s="14">
        <v>0</v>
      </c>
      <c r="G43" s="14"/>
      <c r="H43" s="14"/>
      <c r="I43" s="14">
        <v>0</v>
      </c>
      <c r="J43" s="14"/>
      <c r="K43" s="14"/>
      <c r="L43" s="14"/>
      <c r="M43" s="14"/>
      <c r="N43" s="14"/>
      <c r="O43" s="14" t="s">
        <v>188</v>
      </c>
    </row>
    <row r="44" spans="1:1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 t="s">
        <v>189</v>
      </c>
    </row>
    <row r="45" spans="1:17" ht="22.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 t="s">
        <v>190</v>
      </c>
    </row>
    <row r="46" spans="1:17">
      <c r="A46" s="15">
        <v>0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/>
      <c r="K46" s="15"/>
      <c r="L46" s="15">
        <v>0</v>
      </c>
      <c r="M46" s="15"/>
      <c r="N46" s="15">
        <v>0</v>
      </c>
      <c r="O46" s="15">
        <v>0</v>
      </c>
    </row>
    <row r="47" spans="1:17" ht="33.75">
      <c r="A47" s="14">
        <v>0</v>
      </c>
      <c r="B47" s="14"/>
      <c r="C47" s="14">
        <v>0</v>
      </c>
      <c r="D47" s="14"/>
      <c r="E47" s="14">
        <v>0</v>
      </c>
      <c r="F47" s="14">
        <v>0</v>
      </c>
      <c r="G47" s="14"/>
      <c r="H47" s="14"/>
      <c r="I47" s="14">
        <v>0</v>
      </c>
      <c r="J47" s="14"/>
      <c r="K47" s="14"/>
      <c r="L47" s="14"/>
      <c r="M47" s="14"/>
      <c r="N47" s="14"/>
      <c r="O47" s="14" t="s">
        <v>191</v>
      </c>
    </row>
    <row r="48" spans="1:17" ht="22.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 t="s">
        <v>192</v>
      </c>
    </row>
    <row r="49" spans="1:17">
      <c r="A49" s="15">
        <v>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/>
      <c r="K49" s="15"/>
      <c r="L49" s="15">
        <v>0</v>
      </c>
      <c r="M49" s="15"/>
      <c r="N49" s="15">
        <v>0</v>
      </c>
      <c r="O49" s="15">
        <v>0</v>
      </c>
    </row>
    <row r="50" spans="1:17" ht="33.75">
      <c r="A50" s="14">
        <v>0</v>
      </c>
      <c r="B50" s="14"/>
      <c r="C50" s="14">
        <v>0</v>
      </c>
      <c r="D50" s="14"/>
      <c r="E50" s="14">
        <v>0</v>
      </c>
      <c r="F50" s="14">
        <v>0</v>
      </c>
      <c r="G50" s="14"/>
      <c r="H50" s="14"/>
      <c r="I50" s="14">
        <v>0</v>
      </c>
      <c r="J50" s="14"/>
      <c r="K50" s="14"/>
      <c r="L50" s="14"/>
      <c r="M50" s="14"/>
      <c r="N50" s="14"/>
      <c r="O50" s="14" t="s">
        <v>193</v>
      </c>
    </row>
    <row r="51" spans="1:17" ht="22.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 t="s">
        <v>194</v>
      </c>
    </row>
    <row r="52" spans="1:17">
      <c r="A52" s="15">
        <v>0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/>
      <c r="K52" s="15"/>
      <c r="L52" s="15">
        <v>0</v>
      </c>
      <c r="M52" s="15"/>
      <c r="N52" s="15">
        <v>0</v>
      </c>
      <c r="O52" s="15">
        <v>0</v>
      </c>
    </row>
    <row r="53" spans="1:17" ht="33.75">
      <c r="A53" s="14">
        <v>0</v>
      </c>
      <c r="B53" s="14"/>
      <c r="C53" s="14">
        <v>0</v>
      </c>
      <c r="D53" s="14"/>
      <c r="E53" s="14">
        <v>0</v>
      </c>
      <c r="F53" s="14">
        <v>0</v>
      </c>
      <c r="G53" s="14"/>
      <c r="H53" s="14"/>
      <c r="I53" s="14">
        <v>0</v>
      </c>
      <c r="J53" s="14"/>
      <c r="K53" s="14"/>
      <c r="L53" s="14"/>
      <c r="M53" s="14"/>
      <c r="N53" s="14"/>
      <c r="O53" s="14" t="s">
        <v>195</v>
      </c>
    </row>
    <row r="54" spans="1:17" ht="22.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 t="s">
        <v>196</v>
      </c>
    </row>
    <row r="55" spans="1:17">
      <c r="A55" s="15">
        <v>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/>
      <c r="K55" s="15"/>
      <c r="L55" s="15">
        <v>0</v>
      </c>
      <c r="M55" s="15"/>
      <c r="N55" s="15">
        <v>0</v>
      </c>
      <c r="O55" s="15">
        <v>0</v>
      </c>
    </row>
    <row r="56" spans="1:17" ht="22.5">
      <c r="A56" s="14">
        <v>0</v>
      </c>
      <c r="B56" s="14"/>
      <c r="C56" s="14">
        <v>0</v>
      </c>
      <c r="D56" s="14"/>
      <c r="E56" s="14">
        <v>0</v>
      </c>
      <c r="F56" s="14">
        <v>0</v>
      </c>
      <c r="G56" s="14"/>
      <c r="H56" s="14"/>
      <c r="I56" s="14">
        <v>0</v>
      </c>
      <c r="J56" s="14"/>
      <c r="K56" s="14"/>
      <c r="L56" s="14"/>
      <c r="M56" s="14"/>
      <c r="N56" s="14"/>
      <c r="O56" s="14" t="s">
        <v>197</v>
      </c>
    </row>
    <row r="57" spans="1:17" ht="22.5">
      <c r="A57" s="14">
        <v>0</v>
      </c>
      <c r="B57" s="14"/>
      <c r="C57" s="14">
        <v>0</v>
      </c>
      <c r="D57" s="14"/>
      <c r="E57" s="14">
        <v>0</v>
      </c>
      <c r="F57" s="14">
        <v>0</v>
      </c>
      <c r="G57" s="14"/>
      <c r="H57" s="14"/>
      <c r="I57" s="14">
        <v>0</v>
      </c>
      <c r="J57" s="14"/>
      <c r="K57" s="14"/>
      <c r="L57" s="14"/>
      <c r="M57" s="14"/>
      <c r="N57" s="14"/>
      <c r="O57" s="14" t="s">
        <v>198</v>
      </c>
    </row>
    <row r="58" spans="1:17">
      <c r="A58" s="14">
        <v>0</v>
      </c>
      <c r="B58" s="14"/>
      <c r="C58" s="14">
        <v>0</v>
      </c>
      <c r="D58" s="14"/>
      <c r="E58" s="14">
        <v>0</v>
      </c>
      <c r="F58" s="14">
        <v>0</v>
      </c>
      <c r="G58" s="14"/>
      <c r="H58" s="14"/>
      <c r="I58" s="14">
        <v>0</v>
      </c>
      <c r="J58" s="14"/>
      <c r="K58" s="14"/>
      <c r="L58" s="14"/>
      <c r="M58" s="14"/>
      <c r="N58" s="14"/>
      <c r="O58" s="14" t="s">
        <v>62</v>
      </c>
    </row>
    <row r="59" spans="1:17">
      <c r="A59" s="9">
        <v>0</v>
      </c>
      <c r="B59" s="9"/>
      <c r="C59" s="9">
        <v>0</v>
      </c>
      <c r="D59" s="9"/>
      <c r="E59" s="9">
        <v>0</v>
      </c>
      <c r="F59" s="9">
        <v>0</v>
      </c>
      <c r="G59" s="9"/>
      <c r="H59" s="9"/>
      <c r="I59" s="9">
        <v>0</v>
      </c>
      <c r="J59" s="9"/>
      <c r="K59" s="9"/>
      <c r="L59" s="9"/>
      <c r="M59" s="9"/>
      <c r="N59" s="9"/>
      <c r="O59" s="9" t="s">
        <v>199</v>
      </c>
    </row>
    <row r="6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90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8.9">
      <c r="A2" s="2" t="s">
        <v>215</v>
      </c>
      <c r="N2" s="11" t="s">
        <f>HYPERLINK("#'"&amp;גיליון1!$A$32&amp;"'!C6",גיליון1!$B$32)</f>
        <v>30</v>
      </c>
    </row>
    <row r="3" spans="1:14" customHeight="1" ht="61.1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41</v>
      </c>
      <c r="C6" s="5" t="s">
        <v>65</v>
      </c>
      <c r="D6" s="5" t="s">
        <v>66</v>
      </c>
      <c r="E6" s="5" t="s">
        <v>42</v>
      </c>
      <c r="F6" s="5" t="str">
        <v>שיעור ריבית  
 ממוצע</v>
      </c>
      <c r="G6" s="5" t="s">
        <v>31</v>
      </c>
      <c r="H6" s="5" t="s">
        <v>67</v>
      </c>
      <c r="I6" s="5" t="s">
        <v>44</v>
      </c>
      <c r="J6" s="5" t="s">
        <v>45</v>
      </c>
      <c r="K6" s="5" t="s">
        <v>46</v>
      </c>
      <c r="L6" s="5" t="s">
        <v>47</v>
      </c>
    </row>
    <row r="7" spans="1:1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 t="s">
        <v>48</v>
      </c>
    </row>
    <row r="8" spans="1: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 t="str">
        <v>כנגד חסכון עמיתים מובטחים</v>
      </c>
    </row>
    <row r="9" spans="1:14">
      <c r="A9" s="15">
        <v>0.01</v>
      </c>
      <c r="B9" s="15">
        <v>26.890000000000001</v>
      </c>
      <c r="C9" s="15">
        <v>104.54000000000001</v>
      </c>
      <c r="D9" s="16">
        <v>25720.09</v>
      </c>
      <c r="E9" s="15">
        <v>-0.40999999999999998</v>
      </c>
      <c r="F9" s="15">
        <v>2.5</v>
      </c>
      <c r="G9" s="15" t="s">
        <v>57</v>
      </c>
      <c r="H9" s="15">
        <v>1.47</v>
      </c>
      <c r="I9" s="15" t="s">
        <v>112</v>
      </c>
      <c r="J9" s="15" t="s">
        <v>50</v>
      </c>
      <c r="K9" s="15">
        <v>6100117</v>
      </c>
      <c r="L9" s="15" t="str">
        <v>אבני עמית</v>
      </c>
    </row>
    <row r="10" spans="1:14">
      <c r="A10" s="15">
        <v>0</v>
      </c>
      <c r="B10" s="15">
        <v>4.7699999999999996</v>
      </c>
      <c r="C10" s="15">
        <v>101.90000000000001</v>
      </c>
      <c r="D10" s="16">
        <v>4685.6999999999998</v>
      </c>
      <c r="E10" s="15">
        <v>-1.5</v>
      </c>
      <c r="F10" s="15">
        <v>2.5</v>
      </c>
      <c r="G10" s="15" t="s">
        <v>57</v>
      </c>
      <c r="H10" s="15">
        <v>0.41999999999999998</v>
      </c>
      <c r="I10" s="15" t="s">
        <v>112</v>
      </c>
      <c r="J10" s="15" t="s">
        <v>50</v>
      </c>
      <c r="K10" s="15">
        <v>6100109</v>
      </c>
      <c r="L10" s="15" t="str">
        <v>אקרמן יוחנן</v>
      </c>
    </row>
    <row r="11" spans="1:14">
      <c r="A11" s="15">
        <v>0.02</v>
      </c>
      <c r="B11" s="15">
        <v>38.520000000000003</v>
      </c>
      <c r="C11" s="15">
        <v>105.36</v>
      </c>
      <c r="D11" s="16">
        <v>36557.309999999998</v>
      </c>
      <c r="E11" s="15">
        <v>-0.85999999999999999</v>
      </c>
      <c r="F11" s="15">
        <v>5</v>
      </c>
      <c r="G11" s="15" t="s">
        <v>57</v>
      </c>
      <c r="H11" s="15">
        <v>0.81999999999999995</v>
      </c>
      <c r="I11" s="15" t="s">
        <v>112</v>
      </c>
      <c r="J11" s="15" t="s">
        <v>50</v>
      </c>
      <c r="K11" s="15">
        <v>6100082</v>
      </c>
      <c r="L11" s="15" t="str">
        <v>בילינסון שפר</v>
      </c>
    </row>
    <row r="12" spans="1:14">
      <c r="A12" s="15">
        <v>0.02</v>
      </c>
      <c r="B12" s="15">
        <v>36.560000000000002</v>
      </c>
      <c r="C12" s="15">
        <v>110.17</v>
      </c>
      <c r="D12" s="16">
        <v>33184.43</v>
      </c>
      <c r="E12" s="15">
        <v>-0.35999999999999999</v>
      </c>
      <c r="F12" s="15">
        <v>2.5</v>
      </c>
      <c r="G12" s="15" t="s">
        <v>57</v>
      </c>
      <c r="H12" s="15">
        <v>1.72</v>
      </c>
      <c r="I12" s="15" t="s">
        <v>112</v>
      </c>
      <c r="J12" s="15" t="s">
        <v>50</v>
      </c>
      <c r="K12" s="15">
        <v>6100081</v>
      </c>
      <c r="L12" s="15" t="str">
        <v>בני כהן</v>
      </c>
    </row>
    <row r="13" spans="1:14">
      <c r="A13" s="15">
        <v>0</v>
      </c>
      <c r="B13" s="15">
        <v>10.800000000000001</v>
      </c>
      <c r="C13" s="15">
        <v>101.98999999999999</v>
      </c>
      <c r="D13" s="16">
        <v>10589.59</v>
      </c>
      <c r="E13" s="15">
        <v>-1.3300000000000001</v>
      </c>
      <c r="F13" s="15">
        <v>2.5</v>
      </c>
      <c r="G13" s="15" t="s">
        <v>57</v>
      </c>
      <c r="H13" s="15">
        <v>0.46000000000000002</v>
      </c>
      <c r="I13" s="15" t="s">
        <v>112</v>
      </c>
      <c r="J13" s="15" t="s">
        <v>50</v>
      </c>
      <c r="K13" s="15">
        <v>6100118</v>
      </c>
      <c r="L13" s="15" t="str">
        <v>בר קוסטיה</v>
      </c>
    </row>
    <row r="14" spans="1:14">
      <c r="A14" s="15">
        <v>0.029999999999999999</v>
      </c>
      <c r="B14" s="15">
        <v>66.469999999999999</v>
      </c>
      <c r="C14" s="15">
        <v>103.89</v>
      </c>
      <c r="D14" s="16">
        <v>63975.790000000001</v>
      </c>
      <c r="E14" s="15">
        <v>-0.5</v>
      </c>
      <c r="F14" s="15">
        <v>2.5</v>
      </c>
      <c r="G14" s="15" t="s">
        <v>57</v>
      </c>
      <c r="H14" s="15">
        <v>1.22</v>
      </c>
      <c r="I14" s="15" t="s">
        <v>112</v>
      </c>
      <c r="J14" s="15" t="s">
        <v>50</v>
      </c>
      <c r="K14" s="15">
        <v>6100108</v>
      </c>
      <c r="L14" s="15" t="str">
        <v>דארן שאו</v>
      </c>
    </row>
    <row r="15" spans="1:14">
      <c r="A15" s="15">
        <v>0.059999999999999998</v>
      </c>
      <c r="B15" s="15">
        <v>131.41</v>
      </c>
      <c r="C15" s="15">
        <v>110.14</v>
      </c>
      <c r="D15" s="16">
        <v>119305.60000000001</v>
      </c>
      <c r="E15" s="15">
        <v>-0.35999999999999999</v>
      </c>
      <c r="F15" s="15">
        <v>2.5</v>
      </c>
      <c r="G15" s="15" t="s">
        <v>57</v>
      </c>
      <c r="H15" s="15">
        <v>1.6399999999999999</v>
      </c>
      <c r="I15" s="15" t="s">
        <v>112</v>
      </c>
      <c r="J15" s="15" t="s">
        <v>50</v>
      </c>
      <c r="K15" s="15">
        <v>6100083</v>
      </c>
      <c r="L15" s="15" t="str">
        <v>דויטש אברהם</v>
      </c>
    </row>
    <row r="16" spans="1:14">
      <c r="A16" s="15">
        <v>0</v>
      </c>
      <c r="B16" s="15">
        <v>3.5499999999999998</v>
      </c>
      <c r="C16" s="15">
        <v>104.64</v>
      </c>
      <c r="D16" s="16">
        <v>3389.7399999999998</v>
      </c>
      <c r="E16" s="15">
        <v>-0.40000000000000002</v>
      </c>
      <c r="F16" s="15">
        <v>2.5</v>
      </c>
      <c r="G16" s="15" t="s">
        <v>57</v>
      </c>
      <c r="H16" s="15">
        <v>1.51</v>
      </c>
      <c r="I16" s="15" t="s">
        <v>112</v>
      </c>
      <c r="J16" s="15" t="s">
        <v>50</v>
      </c>
      <c r="K16" s="15">
        <v>6100116</v>
      </c>
      <c r="L16" s="15" t="str">
        <v>חייט מרגריטה</v>
      </c>
    </row>
    <row r="17" spans="1:14">
      <c r="A17" s="15">
        <v>0</v>
      </c>
      <c r="B17" s="15">
        <v>7.0099999999999998</v>
      </c>
      <c r="C17" s="15">
        <v>106.98999999999999</v>
      </c>
      <c r="D17" s="16">
        <v>6550.1000000000004</v>
      </c>
      <c r="E17" s="15">
        <v>0.31</v>
      </c>
      <c r="F17" s="15">
        <v>2.5</v>
      </c>
      <c r="G17" s="15" t="s">
        <v>57</v>
      </c>
      <c r="H17" s="15">
        <v>3.04</v>
      </c>
      <c r="I17" s="15" t="s">
        <v>112</v>
      </c>
      <c r="J17" s="15" t="s">
        <v>50</v>
      </c>
      <c r="K17" s="15">
        <v>6100112</v>
      </c>
      <c r="L17" s="15" t="str">
        <v>ליבנה גילה</v>
      </c>
    </row>
    <row r="18" spans="1:14">
      <c r="A18" s="15">
        <v>0</v>
      </c>
      <c r="B18" s="15">
        <v>2.6099999999999999</v>
      </c>
      <c r="C18" s="15">
        <v>103.22</v>
      </c>
      <c r="D18" s="16">
        <v>2524.8800000000001</v>
      </c>
      <c r="E18" s="15">
        <v>-0.59999999999999998</v>
      </c>
      <c r="F18" s="15">
        <v>2.5</v>
      </c>
      <c r="G18" s="15" t="s">
        <v>57</v>
      </c>
      <c r="H18" s="15">
        <v>0.95999999999999996</v>
      </c>
      <c r="I18" s="15" t="s">
        <v>112</v>
      </c>
      <c r="J18" s="15" t="s">
        <v>50</v>
      </c>
      <c r="K18" s="15">
        <v>6100110</v>
      </c>
      <c r="L18" s="15" t="str">
        <v>סגלס גרטל</v>
      </c>
    </row>
    <row r="19" spans="1:14">
      <c r="A19" s="15">
        <v>0.02</v>
      </c>
      <c r="B19" s="15">
        <v>41.880000000000003</v>
      </c>
      <c r="C19" s="15">
        <v>104.54000000000001</v>
      </c>
      <c r="D19" s="16">
        <v>40061.080000000002</v>
      </c>
      <c r="E19" s="15">
        <v>-0.40999999999999998</v>
      </c>
      <c r="F19" s="15">
        <v>2.5</v>
      </c>
      <c r="G19" s="15" t="s">
        <v>57</v>
      </c>
      <c r="H19" s="15">
        <v>1.47</v>
      </c>
      <c r="I19" s="15" t="s">
        <v>112</v>
      </c>
      <c r="J19" s="15" t="s">
        <v>50</v>
      </c>
      <c r="K19" s="15">
        <v>6100119</v>
      </c>
      <c r="L19" s="15" t="str">
        <v>פישר משה</v>
      </c>
    </row>
    <row r="20" spans="1:14">
      <c r="A20" s="15">
        <v>0</v>
      </c>
      <c r="B20" s="15">
        <v>8.4000000000000004</v>
      </c>
      <c r="C20" s="15">
        <v>111.15000000000001</v>
      </c>
      <c r="D20" s="16">
        <v>7561</v>
      </c>
      <c r="E20" s="15">
        <v>0</v>
      </c>
      <c r="F20" s="15">
        <v>0</v>
      </c>
      <c r="G20" s="15" t="s">
        <v>57</v>
      </c>
      <c r="H20" s="15">
        <v>0</v>
      </c>
      <c r="I20" s="15" t="s">
        <v>112</v>
      </c>
      <c r="J20" s="15" t="s">
        <v>50</v>
      </c>
      <c r="K20" s="15">
        <v>46300013</v>
      </c>
      <c r="L20" s="15" t="str">
        <v>פנסיה כללית-אקסלנס עמיתים</v>
      </c>
    </row>
    <row r="21" spans="1:14">
      <c r="A21" s="15">
        <v>0.080000000000000002</v>
      </c>
      <c r="B21" s="15">
        <v>181.69999999999999</v>
      </c>
      <c r="C21" s="15">
        <v>106.23999999999999</v>
      </c>
      <c r="D21" s="16">
        <v>171018.25</v>
      </c>
      <c r="E21" s="15">
        <v>-0.029999999999999999</v>
      </c>
      <c r="F21" s="15">
        <v>2.5</v>
      </c>
      <c r="G21" s="15" t="s">
        <v>57</v>
      </c>
      <c r="H21" s="15">
        <v>2.3399999999999999</v>
      </c>
      <c r="I21" s="15" t="s">
        <v>112</v>
      </c>
      <c r="J21" s="15" t="s">
        <v>50</v>
      </c>
      <c r="K21" s="15">
        <v>6100114</v>
      </c>
      <c r="L21" s="15" t="str">
        <v>קטן משה</v>
      </c>
    </row>
    <row r="22" spans="1:14">
      <c r="A22" s="15">
        <v>0</v>
      </c>
      <c r="B22" s="15">
        <v>6.9900000000000002</v>
      </c>
      <c r="C22" s="15">
        <v>103.78</v>
      </c>
      <c r="D22" s="16">
        <v>6738.0900000000001</v>
      </c>
      <c r="E22" s="15">
        <v>-0.52000000000000002</v>
      </c>
      <c r="F22" s="15">
        <v>2.5</v>
      </c>
      <c r="G22" s="15" t="s">
        <v>57</v>
      </c>
      <c r="H22" s="15">
        <v>1.1699999999999999</v>
      </c>
      <c r="I22" s="15" t="s">
        <v>112</v>
      </c>
      <c r="J22" s="15" t="s">
        <v>50</v>
      </c>
      <c r="K22" s="15">
        <v>6100115</v>
      </c>
      <c r="L22" s="15" t="str">
        <v>קפלן יפתח</v>
      </c>
    </row>
    <row r="23" spans="1:14">
      <c r="A23" s="15">
        <v>0.01</v>
      </c>
      <c r="B23" s="15">
        <v>13.34</v>
      </c>
      <c r="C23" s="15">
        <v>106.56999999999999</v>
      </c>
      <c r="D23" s="16">
        <v>12520.290000000001</v>
      </c>
      <c r="E23" s="15">
        <v>0.089999999999999997</v>
      </c>
      <c r="F23" s="15">
        <v>2.5</v>
      </c>
      <c r="G23" s="15" t="s">
        <v>57</v>
      </c>
      <c r="H23" s="15">
        <v>2.5899999999999999</v>
      </c>
      <c r="I23" s="15" t="s">
        <v>112</v>
      </c>
      <c r="J23" s="15" t="s">
        <v>50</v>
      </c>
      <c r="K23" s="15">
        <v>6100111</v>
      </c>
      <c r="L23" s="15" t="str">
        <v>רון יחיאל</v>
      </c>
    </row>
    <row r="24" spans="1:14">
      <c r="A24" s="15">
        <v>0</v>
      </c>
      <c r="B24" s="15">
        <v>3.6699999999999999</v>
      </c>
      <c r="C24" s="15">
        <v>100.67</v>
      </c>
      <c r="D24" s="16">
        <v>3649.5</v>
      </c>
      <c r="E24" s="15">
        <v>-2.8900000000000001</v>
      </c>
      <c r="F24" s="15">
        <v>2.5</v>
      </c>
      <c r="G24" s="15" t="s">
        <v>57</v>
      </c>
      <c r="H24" s="15">
        <v>0.089999999999999997</v>
      </c>
      <c r="I24" s="15" t="s">
        <v>112</v>
      </c>
      <c r="J24" s="15" t="s">
        <v>50</v>
      </c>
      <c r="K24" s="15">
        <v>6100113</v>
      </c>
      <c r="L24" s="15" t="str">
        <v>שוראקי עמנואל</v>
      </c>
    </row>
    <row r="25" spans="1:14">
      <c r="A25" s="14">
        <v>0.26000000000000001</v>
      </c>
      <c r="B25" s="14">
        <v>584.55999999999995</v>
      </c>
      <c r="C25" s="14"/>
      <c r="D25" s="17">
        <v>548031.43999999994</v>
      </c>
      <c r="E25" s="14">
        <v>-0.34000000000000002</v>
      </c>
      <c r="F25" s="14"/>
      <c r="G25" s="14"/>
      <c r="H25" s="14">
        <v>1.7</v>
      </c>
      <c r="I25" s="14"/>
      <c r="J25" s="14"/>
      <c r="K25" s="14"/>
      <c r="L25" s="14" t="str">
        <v>סה"כ כנגד חסכון עמיתים מובטחים</v>
      </c>
    </row>
    <row r="26" spans="1:14" ht="22.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 t="str">
        <v>מבוטחות במשכנתא או תיקי משכנתאות</v>
      </c>
    </row>
    <row r="27" spans="1:14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/>
      <c r="J27" s="15">
        <v>0</v>
      </c>
      <c r="K27" s="15">
        <v>0</v>
      </c>
      <c r="L27" s="15">
        <v>0</v>
      </c>
    </row>
    <row r="28" spans="1:14" ht="22.5">
      <c r="A28" s="14">
        <v>0</v>
      </c>
      <c r="B28" s="14">
        <v>0</v>
      </c>
      <c r="C28" s="14"/>
      <c r="D28" s="14">
        <v>0</v>
      </c>
      <c r="E28" s="14">
        <v>0</v>
      </c>
      <c r="F28" s="14"/>
      <c r="G28" s="14"/>
      <c r="H28" s="14">
        <v>0</v>
      </c>
      <c r="I28" s="14"/>
      <c r="J28" s="14"/>
      <c r="K28" s="14"/>
      <c r="L28" s="14" t="str">
        <v>סה"כ מבוטחות במשכנתא או תיקי משכנתאות</v>
      </c>
    </row>
    <row r="29" spans="1: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 t="s">
        <v>216</v>
      </c>
    </row>
    <row r="30" spans="1:14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/>
      <c r="J30" s="15">
        <v>0</v>
      </c>
      <c r="K30" s="15">
        <v>0</v>
      </c>
      <c r="L30" s="15">
        <v>0</v>
      </c>
    </row>
    <row r="31" spans="1:14">
      <c r="A31" s="14">
        <v>0</v>
      </c>
      <c r="B31" s="14">
        <v>0</v>
      </c>
      <c r="C31" s="14"/>
      <c r="D31" s="14">
        <v>0</v>
      </c>
      <c r="E31" s="14">
        <v>0</v>
      </c>
      <c r="F31" s="14"/>
      <c r="G31" s="14"/>
      <c r="H31" s="14">
        <v>0</v>
      </c>
      <c r="I31" s="14"/>
      <c r="J31" s="14"/>
      <c r="K31" s="14"/>
      <c r="L31" s="14" t="s">
        <v>217</v>
      </c>
    </row>
    <row r="32" spans="1: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 t="s">
        <v>218</v>
      </c>
    </row>
    <row r="33" spans="1:14">
      <c r="A33" s="15">
        <v>0.14000000000000001</v>
      </c>
      <c r="B33" s="15">
        <v>322.88999999999999</v>
      </c>
      <c r="C33" s="15">
        <v>104.36</v>
      </c>
      <c r="D33" s="16">
        <v>309398.44</v>
      </c>
      <c r="E33" s="15">
        <v>2.3300000000000001</v>
      </c>
      <c r="F33" s="15">
        <v>3.5</v>
      </c>
      <c r="G33" s="15" t="s">
        <v>33</v>
      </c>
      <c r="H33" s="15">
        <v>2.9399999999999999</v>
      </c>
      <c r="I33" s="15" t="s">
        <v>49</v>
      </c>
      <c r="J33" s="15" t="s">
        <v>87</v>
      </c>
      <c r="K33" s="15">
        <v>10031110</v>
      </c>
      <c r="L33" s="15" t="str">
        <v>גורם כז'</v>
      </c>
    </row>
    <row r="34" spans="1:14">
      <c r="A34" s="15">
        <v>0.02</v>
      </c>
      <c r="B34" s="15">
        <v>45.600000000000001</v>
      </c>
      <c r="C34" s="15">
        <v>126.31999999999999</v>
      </c>
      <c r="D34" s="16">
        <v>36100.660000000003</v>
      </c>
      <c r="E34" s="15">
        <v>1.3400000000000001</v>
      </c>
      <c r="F34" s="15">
        <v>6</v>
      </c>
      <c r="G34" s="15" t="s">
        <v>57</v>
      </c>
      <c r="H34" s="15">
        <v>4.5899999999999999</v>
      </c>
      <c r="I34" s="15" t="s">
        <v>49</v>
      </c>
      <c r="J34" s="15" t="s">
        <v>87</v>
      </c>
      <c r="K34" s="15">
        <v>1003186</v>
      </c>
      <c r="L34" s="15" t="s">
        <v>219</v>
      </c>
    </row>
    <row r="35" spans="1:14">
      <c r="A35" s="15">
        <v>0.01</v>
      </c>
      <c r="B35" s="15">
        <v>22.309999999999999</v>
      </c>
      <c r="C35" s="15">
        <v>124.09999999999999</v>
      </c>
      <c r="D35" s="16">
        <v>17974.610000000001</v>
      </c>
      <c r="E35" s="15">
        <v>1.5</v>
      </c>
      <c r="F35" s="15">
        <v>6</v>
      </c>
      <c r="G35" s="15" t="s">
        <v>57</v>
      </c>
      <c r="H35" s="15">
        <v>4.5700000000000003</v>
      </c>
      <c r="I35" s="15" t="s">
        <v>49</v>
      </c>
      <c r="J35" s="15" t="s">
        <v>87</v>
      </c>
      <c r="K35" s="15">
        <v>1003187</v>
      </c>
      <c r="L35" s="15" t="s">
        <v>219</v>
      </c>
    </row>
    <row r="36" spans="1:14">
      <c r="A36" s="15">
        <v>0.01</v>
      </c>
      <c r="B36" s="15">
        <v>22.600000000000001</v>
      </c>
      <c r="C36" s="15">
        <v>123.03</v>
      </c>
      <c r="D36" s="16">
        <v>18367.82</v>
      </c>
      <c r="E36" s="15">
        <v>1.72</v>
      </c>
      <c r="F36" s="15">
        <v>6</v>
      </c>
      <c r="G36" s="15" t="s">
        <v>57</v>
      </c>
      <c r="H36" s="15">
        <v>4.5599999999999996</v>
      </c>
      <c r="I36" s="15" t="s">
        <v>49</v>
      </c>
      <c r="J36" s="15" t="s">
        <v>87</v>
      </c>
      <c r="K36" s="15">
        <v>1003188</v>
      </c>
      <c r="L36" s="15" t="s">
        <v>219</v>
      </c>
    </row>
    <row r="37" spans="1:14">
      <c r="A37" s="15">
        <v>0.01</v>
      </c>
      <c r="B37" s="15">
        <v>20.43</v>
      </c>
      <c r="C37" s="15">
        <v>122.58</v>
      </c>
      <c r="D37" s="16">
        <v>16670.09</v>
      </c>
      <c r="E37" s="15">
        <v>1.8799999999999999</v>
      </c>
      <c r="F37" s="15">
        <v>6</v>
      </c>
      <c r="G37" s="15" t="s">
        <v>57</v>
      </c>
      <c r="H37" s="15">
        <v>4.54</v>
      </c>
      <c r="I37" s="15" t="s">
        <v>49</v>
      </c>
      <c r="J37" s="15" t="s">
        <v>87</v>
      </c>
      <c r="K37" s="15">
        <v>1003189</v>
      </c>
      <c r="L37" s="15" t="s">
        <v>219</v>
      </c>
    </row>
    <row r="38" spans="1:14">
      <c r="A38" s="15">
        <v>0.01</v>
      </c>
      <c r="B38" s="15">
        <v>18.129999999999999</v>
      </c>
      <c r="C38" s="15">
        <v>121.78</v>
      </c>
      <c r="D38" s="16">
        <v>14886.82</v>
      </c>
      <c r="E38" s="15">
        <v>2.0699999999999998</v>
      </c>
      <c r="F38" s="15">
        <v>6</v>
      </c>
      <c r="G38" s="15" t="s">
        <v>57</v>
      </c>
      <c r="H38" s="15">
        <v>4.5300000000000002</v>
      </c>
      <c r="I38" s="15" t="s">
        <v>49</v>
      </c>
      <c r="J38" s="15" t="s">
        <v>87</v>
      </c>
      <c r="K38" s="15">
        <v>10031899</v>
      </c>
      <c r="L38" s="15" t="s">
        <v>219</v>
      </c>
    </row>
    <row r="39" spans="1:14">
      <c r="A39" s="15">
        <v>0.10000000000000001</v>
      </c>
      <c r="B39" s="15">
        <v>217.41</v>
      </c>
      <c r="C39" s="15">
        <v>121.23999999999999</v>
      </c>
      <c r="D39" s="16">
        <v>179318.84</v>
      </c>
      <c r="E39" s="15">
        <v>1.95</v>
      </c>
      <c r="F39" s="15">
        <v>7</v>
      </c>
      <c r="G39" s="15" t="s">
        <v>57</v>
      </c>
      <c r="H39" s="15">
        <v>6.8399999999999999</v>
      </c>
      <c r="I39" s="15" t="s">
        <v>49</v>
      </c>
      <c r="J39" s="15" t="s">
        <v>93</v>
      </c>
      <c r="K39" s="15">
        <v>150521</v>
      </c>
      <c r="L39" s="15" t="str">
        <v>גורם ב'</v>
      </c>
    </row>
    <row r="40" spans="1:14">
      <c r="A40" s="15">
        <v>0.11</v>
      </c>
      <c r="B40" s="15">
        <v>261.13999999999999</v>
      </c>
      <c r="C40" s="15">
        <v>108.93000000000001</v>
      </c>
      <c r="D40" s="16">
        <v>239733.32999999999</v>
      </c>
      <c r="E40" s="15">
        <v>0.68999999999999995</v>
      </c>
      <c r="F40" s="15">
        <v>2.7000000000000002</v>
      </c>
      <c r="G40" s="15" t="s">
        <v>57</v>
      </c>
      <c r="H40" s="15">
        <v>3.6099999999999999</v>
      </c>
      <c r="I40" s="15" t="s">
        <v>112</v>
      </c>
      <c r="J40" s="15" t="s">
        <v>93</v>
      </c>
      <c r="K40" s="15">
        <v>1003435</v>
      </c>
      <c r="L40" s="15" t="str">
        <v>הראל השקעות בע"מ</v>
      </c>
    </row>
    <row r="41" spans="1:14">
      <c r="A41" s="15">
        <v>0.080000000000000002</v>
      </c>
      <c r="B41" s="15">
        <v>180.94999999999999</v>
      </c>
      <c r="C41" s="15">
        <v>105.19</v>
      </c>
      <c r="D41" s="16">
        <v>172020</v>
      </c>
      <c r="E41" s="15">
        <v>2.3900000000000001</v>
      </c>
      <c r="F41" s="15">
        <v>3.0899999999999999</v>
      </c>
      <c r="G41" s="15" t="s">
        <v>57</v>
      </c>
      <c r="H41" s="15">
        <v>0.98999999999999999</v>
      </c>
      <c r="I41" s="15" t="s">
        <v>112</v>
      </c>
      <c r="J41" s="15" t="s">
        <v>98</v>
      </c>
      <c r="K41" s="15">
        <v>45224448</v>
      </c>
      <c r="L41" s="15" t="str">
        <v>גורם כב'</v>
      </c>
    </row>
    <row r="42" spans="1:14">
      <c r="A42" s="15">
        <v>0.050000000000000003</v>
      </c>
      <c r="B42" s="15">
        <v>119.56</v>
      </c>
      <c r="C42" s="15">
        <v>118.31999999999999</v>
      </c>
      <c r="D42" s="16">
        <v>101050.74000000001</v>
      </c>
      <c r="E42" s="15">
        <v>1.75</v>
      </c>
      <c r="F42" s="15">
        <v>4.5</v>
      </c>
      <c r="G42" s="15" t="s">
        <v>57</v>
      </c>
      <c r="H42" s="15">
        <v>5.5300000000000002</v>
      </c>
      <c r="I42" s="15" t="s">
        <v>112</v>
      </c>
      <c r="J42" s="15" t="s">
        <v>98</v>
      </c>
      <c r="K42" s="15">
        <v>91102798</v>
      </c>
      <c r="L42" s="15" t="s">
        <v>220</v>
      </c>
    </row>
    <row r="43" spans="1:14">
      <c r="A43" s="15">
        <v>0.16</v>
      </c>
      <c r="B43" s="15">
        <v>374.60000000000002</v>
      </c>
      <c r="C43" s="15">
        <v>119.87</v>
      </c>
      <c r="D43" s="16">
        <v>312509.26000000001</v>
      </c>
      <c r="E43" s="15">
        <v>0.98999999999999999</v>
      </c>
      <c r="F43" s="15">
        <v>4.75</v>
      </c>
      <c r="G43" s="15" t="s">
        <v>57</v>
      </c>
      <c r="H43" s="15">
        <v>4.4199999999999999</v>
      </c>
      <c r="I43" s="15" t="s">
        <v>112</v>
      </c>
      <c r="J43" s="15" t="s">
        <v>98</v>
      </c>
      <c r="K43" s="15">
        <v>91102799</v>
      </c>
      <c r="L43" s="15" t="s">
        <v>220</v>
      </c>
    </row>
    <row r="44" spans="1:14">
      <c r="A44" s="15">
        <v>0.070000000000000007</v>
      </c>
      <c r="B44" s="15">
        <v>148.25999999999999</v>
      </c>
      <c r="C44" s="15">
        <v>110.64</v>
      </c>
      <c r="D44" s="16">
        <v>134006.39999999999</v>
      </c>
      <c r="E44" s="15">
        <v>3.8999999999999999</v>
      </c>
      <c r="F44" s="15">
        <v>6.1500000000000004</v>
      </c>
      <c r="G44" s="15" t="s">
        <v>57</v>
      </c>
      <c r="H44" s="15">
        <v>4.5599999999999996</v>
      </c>
      <c r="I44" s="15" t="s">
        <v>112</v>
      </c>
      <c r="J44" s="15" t="s">
        <v>98</v>
      </c>
      <c r="K44" s="15">
        <v>1003477</v>
      </c>
      <c r="L44" s="15" t="str">
        <v>גורם מה'</v>
      </c>
    </row>
    <row r="45" spans="1:14">
      <c r="A45" s="15">
        <v>0.029999999999999999</v>
      </c>
      <c r="B45" s="15">
        <v>61.759999999999998</v>
      </c>
      <c r="C45" s="15">
        <v>112.61</v>
      </c>
      <c r="D45" s="16">
        <v>54846.82</v>
      </c>
      <c r="E45" s="15">
        <v>1.6299999999999999</v>
      </c>
      <c r="F45" s="15">
        <v>4.2000000000000002</v>
      </c>
      <c r="G45" s="15" t="s">
        <v>57</v>
      </c>
      <c r="H45" s="15">
        <v>4.1399999999999997</v>
      </c>
      <c r="I45" s="15" t="s">
        <v>112</v>
      </c>
      <c r="J45" s="15" t="s">
        <v>98</v>
      </c>
      <c r="K45" s="15">
        <v>1003456</v>
      </c>
      <c r="L45" s="15" t="str">
        <v>גורם נא'</v>
      </c>
    </row>
    <row r="46" spans="1:14">
      <c r="A46" s="15">
        <v>0.050000000000000003</v>
      </c>
      <c r="B46" s="15">
        <v>106.48</v>
      </c>
      <c r="C46" s="15">
        <v>118.15000000000001</v>
      </c>
      <c r="D46" s="16">
        <v>90119.309999999998</v>
      </c>
      <c r="E46" s="15">
        <v>1.8300000000000001</v>
      </c>
      <c r="F46" s="15">
        <v>4.5999999999999996</v>
      </c>
      <c r="G46" s="15" t="s">
        <v>57</v>
      </c>
      <c r="H46" s="15">
        <v>5.3700000000000001</v>
      </c>
      <c r="I46" s="15" t="s">
        <v>89</v>
      </c>
      <c r="J46" s="15" t="s">
        <v>109</v>
      </c>
      <c r="K46" s="15">
        <v>1003405</v>
      </c>
      <c r="L46" s="15" t="str">
        <v>גורם מב'</v>
      </c>
    </row>
    <row r="47" spans="1:14">
      <c r="A47" s="15">
        <v>0.040000000000000001</v>
      </c>
      <c r="B47" s="15">
        <v>85.069999999999993</v>
      </c>
      <c r="C47" s="15">
        <v>121.61</v>
      </c>
      <c r="D47" s="16">
        <v>69952.429999999993</v>
      </c>
      <c r="E47" s="15">
        <v>-0.39000000000000001</v>
      </c>
      <c r="F47" s="15">
        <v>4.5999999999999996</v>
      </c>
      <c r="G47" s="15" t="s">
        <v>57</v>
      </c>
      <c r="H47" s="15">
        <v>3.5299999999999998</v>
      </c>
      <c r="I47" s="15" t="s">
        <v>112</v>
      </c>
      <c r="J47" s="15" t="s">
        <v>108</v>
      </c>
      <c r="K47" s="15">
        <v>1003458</v>
      </c>
      <c r="L47" s="15" t="str">
        <v>גורם מד</v>
      </c>
    </row>
    <row r="48" spans="1:14">
      <c r="A48" s="15">
        <v>0.02</v>
      </c>
      <c r="B48" s="15">
        <v>45.350000000000001</v>
      </c>
      <c r="C48" s="15">
        <v>118.89</v>
      </c>
      <c r="D48" s="16">
        <v>38144.169999999998</v>
      </c>
      <c r="E48" s="15">
        <v>3.3100000000000001</v>
      </c>
      <c r="F48" s="15">
        <v>4.7999999999999998</v>
      </c>
      <c r="G48" s="15" t="s">
        <v>57</v>
      </c>
      <c r="H48" s="15">
        <v>8.8399999999999999</v>
      </c>
      <c r="I48" s="15" t="s">
        <v>112</v>
      </c>
      <c r="J48" s="15" t="s">
        <v>108</v>
      </c>
      <c r="K48" s="15">
        <v>1003454</v>
      </c>
      <c r="L48" s="15" t="str">
        <v>גורם נב'</v>
      </c>
    </row>
    <row r="49" spans="1:14">
      <c r="A49" s="15">
        <v>0.059999999999999998</v>
      </c>
      <c r="B49" s="15">
        <v>146.81</v>
      </c>
      <c r="C49" s="15">
        <v>111.22</v>
      </c>
      <c r="D49" s="16">
        <v>132000</v>
      </c>
      <c r="E49" s="15">
        <v>5.4199999999999999</v>
      </c>
      <c r="F49" s="15">
        <v>7.4500000000000002</v>
      </c>
      <c r="G49" s="15" t="s">
        <v>57</v>
      </c>
      <c r="H49" s="15">
        <v>3.6699999999999999</v>
      </c>
      <c r="I49" s="15" t="s">
        <v>112</v>
      </c>
      <c r="J49" s="15" t="s">
        <v>114</v>
      </c>
      <c r="K49" s="15">
        <v>1003547</v>
      </c>
      <c r="L49" s="15" t="str">
        <v>GMM CAPITAL LLC</v>
      </c>
    </row>
    <row r="50" spans="1:14">
      <c r="A50" s="15">
        <v>0.01</v>
      </c>
      <c r="B50" s="15">
        <v>31.68</v>
      </c>
      <c r="C50" s="15">
        <v>102.87</v>
      </c>
      <c r="D50" s="16">
        <v>30799.860000000001</v>
      </c>
      <c r="E50" s="15">
        <v>0.5</v>
      </c>
      <c r="F50" s="15">
        <v>5.9500000000000002</v>
      </c>
      <c r="G50" s="15" t="s">
        <v>57</v>
      </c>
      <c r="H50" s="15">
        <v>0.080000000000000002</v>
      </c>
      <c r="I50" s="15" t="s">
        <v>112</v>
      </c>
      <c r="J50" s="15" t="s">
        <v>114</v>
      </c>
      <c r="K50" s="15">
        <v>32680</v>
      </c>
      <c r="L50" s="15" t="str">
        <v>החברה לאוטומציה</v>
      </c>
    </row>
    <row r="51" spans="1:14">
      <c r="A51" s="15">
        <v>0.040000000000000001</v>
      </c>
      <c r="B51" s="15">
        <v>97.989999999999995</v>
      </c>
      <c r="C51" s="15">
        <v>114.47</v>
      </c>
      <c r="D51" s="16">
        <v>85600</v>
      </c>
      <c r="E51" s="15">
        <v>0.14999999999999999</v>
      </c>
      <c r="F51" s="15">
        <v>4.5</v>
      </c>
      <c r="G51" s="15" t="s">
        <v>57</v>
      </c>
      <c r="H51" s="15">
        <v>1.6899999999999999</v>
      </c>
      <c r="I51" s="15" t="s">
        <v>112</v>
      </c>
      <c r="J51" s="15" t="s">
        <v>114</v>
      </c>
      <c r="K51" s="15">
        <v>45224238</v>
      </c>
      <c r="L51" s="15" t="str">
        <v>כלכלית ירושלים בע"מ</v>
      </c>
    </row>
    <row r="52" spans="1:14">
      <c r="A52" s="15">
        <v>0.10000000000000001</v>
      </c>
      <c r="B52" s="15">
        <v>230.78</v>
      </c>
      <c r="C52" s="15">
        <v>120.31</v>
      </c>
      <c r="D52" s="16">
        <v>191819.19</v>
      </c>
      <c r="E52" s="15">
        <v>1.25</v>
      </c>
      <c r="F52" s="15">
        <v>6.2000000000000002</v>
      </c>
      <c r="G52" s="15" t="s">
        <v>57</v>
      </c>
      <c r="H52" s="15">
        <v>2.96</v>
      </c>
      <c r="I52" s="15" t="s">
        <v>112</v>
      </c>
      <c r="J52" s="15" t="s">
        <v>115</v>
      </c>
      <c r="K52" s="15">
        <v>1003190</v>
      </c>
      <c r="L52" s="15" t="str">
        <v>גורם לג</v>
      </c>
    </row>
    <row r="53" spans="1:14">
      <c r="A53" s="15">
        <v>0.070000000000000007</v>
      </c>
      <c r="B53" s="15">
        <v>160.97999999999999</v>
      </c>
      <c r="C53" s="15">
        <v>124.87</v>
      </c>
      <c r="D53" s="16">
        <v>128920.57000000001</v>
      </c>
      <c r="E53" s="15">
        <v>2.04</v>
      </c>
      <c r="F53" s="15">
        <v>5.5</v>
      </c>
      <c r="G53" s="15" t="s">
        <v>57</v>
      </c>
      <c r="H53" s="15">
        <v>6.29</v>
      </c>
      <c r="I53" s="15" t="s">
        <v>112</v>
      </c>
      <c r="J53" s="15" t="s">
        <v>221</v>
      </c>
      <c r="K53" s="15">
        <v>1003354</v>
      </c>
      <c r="L53" s="15" t="str">
        <v>גורם מא</v>
      </c>
    </row>
    <row r="54" spans="1:14">
      <c r="A54" s="15">
        <v>0.01</v>
      </c>
      <c r="B54" s="15">
        <v>18.870000000000001</v>
      </c>
      <c r="C54" s="15">
        <v>117.05</v>
      </c>
      <c r="D54" s="16">
        <v>16123.049999999999</v>
      </c>
      <c r="E54" s="15">
        <v>3.4900000000000002</v>
      </c>
      <c r="F54" s="15">
        <v>5.5</v>
      </c>
      <c r="G54" s="15" t="s">
        <v>57</v>
      </c>
      <c r="H54" s="15">
        <v>7.3300000000000001</v>
      </c>
      <c r="I54" s="15" t="s">
        <v>112</v>
      </c>
      <c r="J54" s="15" t="s">
        <v>221</v>
      </c>
      <c r="K54" s="15">
        <v>1003468</v>
      </c>
      <c r="L54" s="15" t="s">
        <v>222</v>
      </c>
    </row>
    <row r="55" spans="1:14">
      <c r="A55" s="15">
        <v>0.01</v>
      </c>
      <c r="B55" s="15">
        <v>17.940000000000001</v>
      </c>
      <c r="C55" s="15">
        <v>110.69</v>
      </c>
      <c r="D55" s="16">
        <v>16204.83</v>
      </c>
      <c r="E55" s="15">
        <v>4.29</v>
      </c>
      <c r="F55" s="15">
        <v>5.5</v>
      </c>
      <c r="G55" s="15" t="s">
        <v>57</v>
      </c>
      <c r="H55" s="15">
        <v>7.1500000000000004</v>
      </c>
      <c r="I55" s="15" t="s">
        <v>112</v>
      </c>
      <c r="J55" s="15" t="s">
        <v>221</v>
      </c>
      <c r="K55" s="15">
        <v>1003553</v>
      </c>
      <c r="L55" s="15" t="s">
        <v>222</v>
      </c>
    </row>
    <row r="56" spans="1:14">
      <c r="A56" s="15">
        <v>0.01</v>
      </c>
      <c r="B56" s="15">
        <v>17.940000000000001</v>
      </c>
      <c r="C56" s="15">
        <v>110.69</v>
      </c>
      <c r="D56" s="16">
        <v>16206.469999999999</v>
      </c>
      <c r="E56" s="15">
        <v>4.29</v>
      </c>
      <c r="F56" s="15">
        <v>5.5</v>
      </c>
      <c r="G56" s="15" t="s">
        <v>57</v>
      </c>
      <c r="H56" s="15">
        <v>7.1500000000000004</v>
      </c>
      <c r="I56" s="15" t="s">
        <v>112</v>
      </c>
      <c r="J56" s="15" t="s">
        <v>221</v>
      </c>
      <c r="K56" s="15">
        <v>1003554</v>
      </c>
      <c r="L56" s="15" t="s">
        <v>222</v>
      </c>
    </row>
    <row r="57" spans="1:14">
      <c r="A57" s="15">
        <v>0</v>
      </c>
      <c r="B57" s="15">
        <v>7.96</v>
      </c>
      <c r="C57" s="15">
        <v>108.31</v>
      </c>
      <c r="D57" s="16">
        <v>7352.3199999999997</v>
      </c>
      <c r="E57" s="15">
        <v>4.5300000000000002</v>
      </c>
      <c r="F57" s="15">
        <v>5.5</v>
      </c>
      <c r="G57" s="15" t="s">
        <v>57</v>
      </c>
      <c r="H57" s="15">
        <v>6.5700000000000003</v>
      </c>
      <c r="I57" s="15" t="s">
        <v>112</v>
      </c>
      <c r="J57" s="15" t="s">
        <v>221</v>
      </c>
      <c r="K57" s="15">
        <v>1003575</v>
      </c>
      <c r="L57" s="15" t="s">
        <v>222</v>
      </c>
    </row>
    <row r="58" spans="1:14">
      <c r="A58" s="15">
        <v>0</v>
      </c>
      <c r="B58" s="15">
        <v>6.7699999999999996</v>
      </c>
      <c r="C58" s="15">
        <v>101.72</v>
      </c>
      <c r="D58" s="16">
        <v>6659.9300000000003</v>
      </c>
      <c r="E58" s="15">
        <v>5.3600000000000003</v>
      </c>
      <c r="F58" s="15">
        <v>5.5</v>
      </c>
      <c r="G58" s="15" t="s">
        <v>57</v>
      </c>
      <c r="H58" s="15">
        <v>7.0700000000000003</v>
      </c>
      <c r="I58" s="15" t="s">
        <v>112</v>
      </c>
      <c r="J58" s="15" t="s">
        <v>221</v>
      </c>
      <c r="K58" s="15">
        <v>1003627</v>
      </c>
      <c r="L58" s="15" t="s">
        <v>222</v>
      </c>
    </row>
    <row r="59" spans="1:14">
      <c r="A59" s="15">
        <v>0</v>
      </c>
      <c r="B59" s="15">
        <v>6.96</v>
      </c>
      <c r="C59" s="15">
        <v>108.31</v>
      </c>
      <c r="D59" s="16">
        <v>6422.7200000000003</v>
      </c>
      <c r="E59" s="15">
        <v>4.5300000000000002</v>
      </c>
      <c r="F59" s="15">
        <v>5.5</v>
      </c>
      <c r="G59" s="15" t="s">
        <v>57</v>
      </c>
      <c r="H59" s="15">
        <v>6.5700000000000003</v>
      </c>
      <c r="I59" s="15" t="s">
        <v>112</v>
      </c>
      <c r="J59" s="15" t="s">
        <v>221</v>
      </c>
      <c r="K59" s="15">
        <v>1003576</v>
      </c>
      <c r="L59" s="15" t="str">
        <v>גורם נג''</v>
      </c>
    </row>
    <row r="60" spans="1:14">
      <c r="A60" s="14">
        <v>1.23</v>
      </c>
      <c r="B60" s="17">
        <v>2797.23</v>
      </c>
      <c r="C60" s="14"/>
      <c r="D60" s="17">
        <v>2443208.6800000002</v>
      </c>
      <c r="E60" s="14">
        <v>1.9099999999999999</v>
      </c>
      <c r="F60" s="14"/>
      <c r="G60" s="14"/>
      <c r="H60" s="14">
        <v>4.1500000000000004</v>
      </c>
      <c r="I60" s="14"/>
      <c r="J60" s="14"/>
      <c r="K60" s="14"/>
      <c r="L60" s="14" t="s">
        <v>223</v>
      </c>
    </row>
    <row r="61" spans="1: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 t="str">
        <v>מובטחות בשיעבוד כלי רכב</v>
      </c>
    </row>
    <row r="62" spans="1:14">
      <c r="A62" s="15">
        <v>0.029999999999999999</v>
      </c>
      <c r="B62" s="15">
        <v>59.619999999999997</v>
      </c>
      <c r="C62" s="15">
        <v>104.55</v>
      </c>
      <c r="D62" s="16">
        <v>57023.510000000002</v>
      </c>
      <c r="E62" s="15">
        <v>-1.6100000000000001</v>
      </c>
      <c r="F62" s="15">
        <v>4.7999999999999998</v>
      </c>
      <c r="G62" s="15" t="s">
        <v>57</v>
      </c>
      <c r="H62" s="15">
        <v>0.25</v>
      </c>
      <c r="I62" s="15" t="s">
        <v>112</v>
      </c>
      <c r="J62" s="15" t="s">
        <v>114</v>
      </c>
      <c r="K62" s="15">
        <v>1001974</v>
      </c>
      <c r="L62" s="15" t="str">
        <v>גורם כא'</v>
      </c>
    </row>
    <row r="63" spans="1:14">
      <c r="A63" s="14">
        <v>0.029999999999999999</v>
      </c>
      <c r="B63" s="14">
        <v>59.619999999999997</v>
      </c>
      <c r="C63" s="14"/>
      <c r="D63" s="17">
        <v>57023.510000000002</v>
      </c>
      <c r="E63" s="14">
        <v>-1.6100000000000001</v>
      </c>
      <c r="F63" s="14"/>
      <c r="G63" s="14"/>
      <c r="H63" s="14">
        <v>0.25</v>
      </c>
      <c r="I63" s="14"/>
      <c r="J63" s="14"/>
      <c r="K63" s="14"/>
      <c r="L63" s="14" t="str">
        <v>סה"כ מובטחות בשיעבוד כלי רכב</v>
      </c>
    </row>
    <row r="64" spans="1: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 t="str">
        <v>הלוואות לסוכנים</v>
      </c>
    </row>
    <row r="65" spans="1:14">
      <c r="A65" s="15">
        <v>0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/>
      <c r="J65" s="15">
        <v>0</v>
      </c>
      <c r="K65" s="15">
        <v>0</v>
      </c>
      <c r="L65" s="15">
        <v>0</v>
      </c>
    </row>
    <row r="66" spans="1:14">
      <c r="A66" s="15">
        <v>0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/>
      <c r="J66" s="15">
        <v>0</v>
      </c>
      <c r="K66" s="15">
        <v>0</v>
      </c>
      <c r="L66" s="15">
        <v>0</v>
      </c>
    </row>
    <row r="67" spans="1:14">
      <c r="A67" s="14">
        <v>0</v>
      </c>
      <c r="B67" s="14">
        <v>0</v>
      </c>
      <c r="C67" s="14"/>
      <c r="D67" s="14">
        <v>0</v>
      </c>
      <c r="E67" s="14">
        <v>0</v>
      </c>
      <c r="F67" s="14"/>
      <c r="G67" s="14"/>
      <c r="H67" s="14">
        <v>0</v>
      </c>
      <c r="I67" s="14"/>
      <c r="J67" s="14"/>
      <c r="K67" s="14"/>
      <c r="L67" s="14" t="str">
        <v>סה"כ הלוואות לסוכנים</v>
      </c>
    </row>
    <row r="68" spans="1: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 t="str">
        <v>הלוואות לעובדים ונושאי משרה</v>
      </c>
    </row>
    <row r="69" spans="1:14">
      <c r="A69" s="15">
        <v>0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/>
      <c r="J69" s="15">
        <v>0</v>
      </c>
      <c r="K69" s="15">
        <v>0</v>
      </c>
      <c r="L69" s="15">
        <v>0</v>
      </c>
    </row>
    <row r="70" spans="1:14">
      <c r="A70" s="14">
        <v>0</v>
      </c>
      <c r="B70" s="14">
        <v>0</v>
      </c>
      <c r="C70" s="14"/>
      <c r="D70" s="14">
        <v>0</v>
      </c>
      <c r="E70" s="14">
        <v>0</v>
      </c>
      <c r="F70" s="14"/>
      <c r="G70" s="14"/>
      <c r="H70" s="14">
        <v>0</v>
      </c>
      <c r="I70" s="14"/>
      <c r="J70" s="14"/>
      <c r="K70" s="14"/>
      <c r="L70" s="14" t="str">
        <v>סה"כ הלוואות לעובדים ונושאי משרה</v>
      </c>
    </row>
    <row r="71" spans="1: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 t="s">
        <v>224</v>
      </c>
    </row>
    <row r="72" spans="1:14">
      <c r="A72" s="15">
        <v>0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/>
      <c r="J72" s="15">
        <v>0</v>
      </c>
      <c r="K72" s="15">
        <v>0</v>
      </c>
      <c r="L72" s="15">
        <v>0</v>
      </c>
    </row>
    <row r="73" spans="1:14">
      <c r="A73" s="14">
        <v>0</v>
      </c>
      <c r="B73" s="14">
        <v>0</v>
      </c>
      <c r="C73" s="14"/>
      <c r="D73" s="14">
        <v>0</v>
      </c>
      <c r="E73" s="14">
        <v>0</v>
      </c>
      <c r="F73" s="14"/>
      <c r="G73" s="14"/>
      <c r="H73" s="14">
        <v>0</v>
      </c>
      <c r="I73" s="14"/>
      <c r="J73" s="14"/>
      <c r="K73" s="14"/>
      <c r="L73" s="14" t="s">
        <v>225</v>
      </c>
    </row>
    <row r="74" spans="1:14">
      <c r="A74" s="14">
        <v>1.51</v>
      </c>
      <c r="B74" s="17">
        <v>3441.4099999999999</v>
      </c>
      <c r="C74" s="14"/>
      <c r="D74" s="17">
        <v>3048263.6299999999</v>
      </c>
      <c r="E74" s="14">
        <v>1.47</v>
      </c>
      <c r="F74" s="14"/>
      <c r="G74" s="14"/>
      <c r="H74" s="14">
        <v>3.6699999999999999</v>
      </c>
      <c r="I74" s="14"/>
      <c r="J74" s="14"/>
      <c r="K74" s="14"/>
      <c r="L74" s="14" t="s">
        <v>60</v>
      </c>
    </row>
    <row r="75" spans="1: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 t="s">
        <v>61</v>
      </c>
    </row>
    <row r="76" spans="1:14" ht="22.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 t="str">
        <v>מובטחות במשכנתא או תיקי משכנתאות</v>
      </c>
    </row>
    <row r="77" spans="1:14">
      <c r="A77" s="15">
        <v>0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/>
      <c r="J77" s="15">
        <v>0</v>
      </c>
      <c r="K77" s="15">
        <v>0</v>
      </c>
      <c r="L77" s="15">
        <v>0</v>
      </c>
    </row>
    <row r="78" spans="1:14" ht="22.5">
      <c r="A78" s="14">
        <v>0</v>
      </c>
      <c r="B78" s="14">
        <v>0</v>
      </c>
      <c r="C78" s="14"/>
      <c r="D78" s="14">
        <v>0</v>
      </c>
      <c r="E78" s="14">
        <v>0</v>
      </c>
      <c r="F78" s="14"/>
      <c r="G78" s="14"/>
      <c r="H78" s="14">
        <v>0</v>
      </c>
      <c r="I78" s="14"/>
      <c r="J78" s="14"/>
      <c r="K78" s="14"/>
      <c r="L78" s="14" t="str">
        <v>סה"כ מובטחות במשכנתא או תיקי משכנתאות</v>
      </c>
    </row>
    <row r="79" spans="1: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 t="s">
        <v>216</v>
      </c>
    </row>
    <row r="80" spans="1:14">
      <c r="A80" s="15">
        <v>0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/>
      <c r="J80" s="15">
        <v>0</v>
      </c>
      <c r="K80" s="15">
        <v>0</v>
      </c>
      <c r="L80" s="15">
        <v>0</v>
      </c>
    </row>
    <row r="81" spans="1:14">
      <c r="A81" s="14">
        <v>0</v>
      </c>
      <c r="B81" s="14">
        <v>0</v>
      </c>
      <c r="C81" s="14"/>
      <c r="D81" s="14">
        <v>0</v>
      </c>
      <c r="E81" s="14">
        <v>0</v>
      </c>
      <c r="F81" s="14"/>
      <c r="G81" s="14"/>
      <c r="H81" s="14">
        <v>0</v>
      </c>
      <c r="I81" s="14"/>
      <c r="J81" s="14"/>
      <c r="K81" s="14"/>
      <c r="L81" s="14" t="s">
        <v>217</v>
      </c>
    </row>
    <row r="82" spans="1: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 t="s">
        <v>218</v>
      </c>
    </row>
    <row r="83" spans="1:14">
      <c r="A83" s="15">
        <v>0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/>
      <c r="J83" s="15">
        <v>0</v>
      </c>
      <c r="K83" s="15">
        <v>0</v>
      </c>
      <c r="L83" s="15">
        <v>0</v>
      </c>
    </row>
    <row r="84" spans="1:14">
      <c r="A84" s="14">
        <v>0</v>
      </c>
      <c r="B84" s="14">
        <v>0</v>
      </c>
      <c r="C84" s="14"/>
      <c r="D84" s="14">
        <v>0</v>
      </c>
      <c r="E84" s="14">
        <v>0</v>
      </c>
      <c r="F84" s="14"/>
      <c r="G84" s="14"/>
      <c r="H84" s="14">
        <v>0</v>
      </c>
      <c r="I84" s="14"/>
      <c r="J84" s="14"/>
      <c r="K84" s="14"/>
      <c r="L84" s="14" t="s">
        <v>223</v>
      </c>
    </row>
    <row r="85" spans="1: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 t="s">
        <v>224</v>
      </c>
    </row>
    <row r="86" spans="1:14">
      <c r="A86" s="15">
        <v>0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/>
      <c r="J86" s="15">
        <v>0</v>
      </c>
      <c r="K86" s="15">
        <v>0</v>
      </c>
      <c r="L86" s="15">
        <v>0</v>
      </c>
    </row>
    <row r="87" spans="1:14">
      <c r="A87" s="14">
        <v>0</v>
      </c>
      <c r="B87" s="14">
        <v>0</v>
      </c>
      <c r="C87" s="14"/>
      <c r="D87" s="14">
        <v>0</v>
      </c>
      <c r="E87" s="14">
        <v>0</v>
      </c>
      <c r="F87" s="14"/>
      <c r="G87" s="14"/>
      <c r="H87" s="14">
        <v>0</v>
      </c>
      <c r="I87" s="14"/>
      <c r="J87" s="14"/>
      <c r="K87" s="14"/>
      <c r="L87" s="14" t="s">
        <v>225</v>
      </c>
    </row>
    <row r="88" spans="1:14">
      <c r="A88" s="14">
        <v>0</v>
      </c>
      <c r="B88" s="14">
        <v>0</v>
      </c>
      <c r="C88" s="14"/>
      <c r="D88" s="14">
        <v>0</v>
      </c>
      <c r="E88" s="14">
        <v>0</v>
      </c>
      <c r="F88" s="14"/>
      <c r="G88" s="14"/>
      <c r="H88" s="14">
        <v>0</v>
      </c>
      <c r="I88" s="14"/>
      <c r="J88" s="14"/>
      <c r="K88" s="14"/>
      <c r="L88" s="14" t="s">
        <v>62</v>
      </c>
    </row>
    <row r="89" spans="1:14">
      <c r="A89" s="9">
        <v>1.51</v>
      </c>
      <c r="B89" s="10">
        <v>3441.4099999999999</v>
      </c>
      <c r="C89" s="9"/>
      <c r="D89" s="10">
        <v>3048263.6299999999</v>
      </c>
      <c r="E89" s="9">
        <v>1.47</v>
      </c>
      <c r="F89" s="9"/>
      <c r="G89" s="9"/>
      <c r="H89" s="9">
        <v>3.6699999999999999</v>
      </c>
      <c r="I89" s="9"/>
      <c r="J89" s="9"/>
      <c r="K89" s="9"/>
      <c r="L89" s="9" t="str">
        <v>סה"כ הלוואות</v>
      </c>
    </row>
    <row r="90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0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8.9">
      <c r="A2" s="2" t="s">
        <v>226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" t="s">
        <f>HYPERLINK("#'"&amp;גיליון1!$A$32&amp;"'!C6",גיליון1!$B$32)</f>
        <v>30</v>
      </c>
    </row>
    <row r="3" spans="1:14" customHeight="1" ht="61.15">
      <c r="A3" s="3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41</v>
      </c>
      <c r="C6" s="5" t="s">
        <v>65</v>
      </c>
      <c r="D6" s="5" t="s">
        <v>66</v>
      </c>
      <c r="E6" s="5" t="s">
        <v>42</v>
      </c>
      <c r="F6" s="5" t="str">
        <v>תנאי   
  ושיעור ריבית</v>
      </c>
      <c r="G6" s="5" t="s">
        <v>31</v>
      </c>
      <c r="H6" s="5" t="s">
        <v>67</v>
      </c>
      <c r="I6" s="5" t="s">
        <v>44</v>
      </c>
      <c r="J6" s="5" t="s">
        <v>45</v>
      </c>
      <c r="K6" s="5" t="s">
        <v>46</v>
      </c>
      <c r="L6" s="5" t="s">
        <v>47</v>
      </c>
    </row>
    <row r="7" spans="1:1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 t="s">
        <v>48</v>
      </c>
    </row>
    <row r="8" spans="1: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 t="s">
        <v>201</v>
      </c>
    </row>
    <row r="9" spans="1:14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/>
      <c r="J9" s="15">
        <v>0</v>
      </c>
      <c r="K9" s="15">
        <v>0</v>
      </c>
      <c r="L9" s="15">
        <v>0</v>
      </c>
    </row>
    <row r="10" spans="1:14">
      <c r="A10" s="14">
        <v>0</v>
      </c>
      <c r="B10" s="14">
        <v>0</v>
      </c>
      <c r="C10" s="14"/>
      <c r="D10" s="14">
        <v>0</v>
      </c>
      <c r="E10" s="14">
        <v>0</v>
      </c>
      <c r="F10" s="14"/>
      <c r="G10" s="14"/>
      <c r="H10" s="14">
        <v>0</v>
      </c>
      <c r="I10" s="14"/>
      <c r="J10" s="14"/>
      <c r="K10" s="14"/>
      <c r="L10" s="14" t="s">
        <v>203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 t="s">
        <v>124</v>
      </c>
    </row>
    <row r="12" spans="1:14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/>
      <c r="J12" s="15">
        <v>0</v>
      </c>
      <c r="K12" s="15">
        <v>0</v>
      </c>
      <c r="L12" s="15">
        <v>0</v>
      </c>
    </row>
    <row r="13" spans="1:14">
      <c r="A13" s="14">
        <v>0</v>
      </c>
      <c r="B13" s="14">
        <v>0</v>
      </c>
      <c r="C13" s="14"/>
      <c r="D13" s="14">
        <v>0</v>
      </c>
      <c r="E13" s="14">
        <v>0</v>
      </c>
      <c r="F13" s="14"/>
      <c r="G13" s="14"/>
      <c r="H13" s="14">
        <v>0</v>
      </c>
      <c r="I13" s="14"/>
      <c r="J13" s="14"/>
      <c r="K13" s="14"/>
      <c r="L13" s="14" t="s">
        <v>128</v>
      </c>
    </row>
    <row r="14" spans="1: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 t="str">
        <v>נקוב במט"ח</v>
      </c>
    </row>
    <row r="15" spans="1:14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/>
      <c r="J15" s="15">
        <v>0</v>
      </c>
      <c r="K15" s="15">
        <v>0</v>
      </c>
      <c r="L15" s="15">
        <v>0</v>
      </c>
    </row>
    <row r="16" spans="1:14">
      <c r="A16" s="14">
        <v>0</v>
      </c>
      <c r="B16" s="14">
        <v>0</v>
      </c>
      <c r="C16" s="14"/>
      <c r="D16" s="14">
        <v>0</v>
      </c>
      <c r="E16" s="14">
        <v>0</v>
      </c>
      <c r="F16" s="14"/>
      <c r="G16" s="14"/>
      <c r="H16" s="14">
        <v>0</v>
      </c>
      <c r="I16" s="14"/>
      <c r="J16" s="14"/>
      <c r="K16" s="14"/>
      <c r="L16" s="14" t="str">
        <v>סה"כ נקוב במט"ח</v>
      </c>
    </row>
    <row r="17" spans="1: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 t="str">
        <v>צמודי מט"ח</v>
      </c>
    </row>
    <row r="18" spans="1:14">
      <c r="A18" s="15">
        <v>0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/>
      <c r="J18" s="15">
        <v>0</v>
      </c>
      <c r="K18" s="15">
        <v>0</v>
      </c>
      <c r="L18" s="15">
        <v>0</v>
      </c>
    </row>
    <row r="19" spans="1:14">
      <c r="A19" s="14">
        <v>0</v>
      </c>
      <c r="B19" s="14">
        <v>0</v>
      </c>
      <c r="C19" s="14"/>
      <c r="D19" s="14">
        <v>0</v>
      </c>
      <c r="E19" s="14">
        <v>0</v>
      </c>
      <c r="F19" s="14"/>
      <c r="G19" s="14"/>
      <c r="H19" s="14">
        <v>0</v>
      </c>
      <c r="I19" s="14"/>
      <c r="J19" s="14"/>
      <c r="K19" s="14"/>
      <c r="L19" s="14" t="str">
        <v>סה"כ צמודי מט"ח</v>
      </c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 t="s">
        <v>147</v>
      </c>
    </row>
    <row r="21" spans="1:14">
      <c r="A21" s="15">
        <v>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/>
      <c r="J21" s="15">
        <v>0</v>
      </c>
      <c r="K21" s="15">
        <v>0</v>
      </c>
      <c r="L21" s="15">
        <v>0</v>
      </c>
    </row>
    <row r="22" spans="1:14">
      <c r="A22" s="14">
        <v>0</v>
      </c>
      <c r="B22" s="14">
        <v>0</v>
      </c>
      <c r="C22" s="14"/>
      <c r="D22" s="14">
        <v>0</v>
      </c>
      <c r="E22" s="14">
        <v>0</v>
      </c>
      <c r="F22" s="14"/>
      <c r="G22" s="14"/>
      <c r="H22" s="14">
        <v>0</v>
      </c>
      <c r="I22" s="14"/>
      <c r="J22" s="14"/>
      <c r="K22" s="14"/>
      <c r="L22" s="14" t="s">
        <v>148</v>
      </c>
    </row>
    <row r="23" spans="1:14">
      <c r="A23" s="14">
        <v>0</v>
      </c>
      <c r="B23" s="14">
        <v>0</v>
      </c>
      <c r="C23" s="14"/>
      <c r="D23" s="14">
        <v>0</v>
      </c>
      <c r="E23" s="14">
        <v>0</v>
      </c>
      <c r="F23" s="14"/>
      <c r="G23" s="14"/>
      <c r="H23" s="14">
        <v>0</v>
      </c>
      <c r="I23" s="14"/>
      <c r="J23" s="14"/>
      <c r="K23" s="14"/>
      <c r="L23" s="14" t="s">
        <v>60</v>
      </c>
    </row>
    <row r="24" spans="1: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 t="s">
        <v>61</v>
      </c>
    </row>
    <row r="25" spans="1: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4">
      <c r="A26" s="1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/>
      <c r="J26" s="15">
        <v>0</v>
      </c>
      <c r="K26" s="15">
        <v>0</v>
      </c>
      <c r="L26" s="15">
        <v>0</v>
      </c>
    </row>
    <row r="27" spans="1:14">
      <c r="A27" s="14">
        <v>0</v>
      </c>
      <c r="B27" s="14">
        <v>0</v>
      </c>
      <c r="C27" s="14"/>
      <c r="D27" s="14">
        <v>0</v>
      </c>
      <c r="E27" s="14">
        <v>0</v>
      </c>
      <c r="F27" s="14"/>
      <c r="G27" s="14"/>
      <c r="H27" s="14">
        <v>0</v>
      </c>
      <c r="I27" s="14"/>
      <c r="J27" s="14"/>
      <c r="K27" s="14"/>
      <c r="L27" s="14" t="s">
        <v>72</v>
      </c>
    </row>
    <row r="28" spans="1:14">
      <c r="A28" s="14">
        <v>0</v>
      </c>
      <c r="B28" s="14">
        <v>0</v>
      </c>
      <c r="C28" s="14"/>
      <c r="D28" s="14">
        <v>0</v>
      </c>
      <c r="E28" s="14">
        <v>0</v>
      </c>
      <c r="F28" s="14"/>
      <c r="G28" s="14"/>
      <c r="H28" s="14">
        <v>0</v>
      </c>
      <c r="I28" s="14"/>
      <c r="J28" s="14"/>
      <c r="K28" s="14"/>
      <c r="L28" s="14" t="s">
        <v>62</v>
      </c>
    </row>
    <row r="29" spans="1:14">
      <c r="A29" s="9">
        <v>0</v>
      </c>
      <c r="B29" s="9">
        <v>0</v>
      </c>
      <c r="C29" s="9"/>
      <c r="D29" s="9">
        <v>0</v>
      </c>
      <c r="E29" s="9">
        <v>0</v>
      </c>
      <c r="F29" s="9"/>
      <c r="G29" s="9"/>
      <c r="H29" s="9">
        <v>0</v>
      </c>
      <c r="I29" s="9"/>
      <c r="J29" s="9"/>
      <c r="K29" s="9"/>
      <c r="L29" s="9" t="str">
        <v>סה"כ פקדונות מעל 3 חודשים</v>
      </c>
    </row>
    <row r="30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0"/>
  <sheetViews>
    <sheetView workbookViewId="0" showGridLines="0">
      <selection activeCell="I2" sqref="I2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8.9">
      <c r="A2" s="2" t="s">
        <v>227</v>
      </c>
      <c r="I2" s="11" t="s">
        <f>HYPERLINK("#'"&amp;גיליון1!$A$32&amp;"'!C6",גיליון1!$B$32)</f>
        <v>30</v>
      </c>
    </row>
    <row r="3" spans="1:9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5" t="s">
        <v>2</v>
      </c>
      <c r="B6" s="5" t="s">
        <v>41</v>
      </c>
      <c r="C6" s="5" t="str">
        <v>שיעור תשואה במהלך התקופה  
 (אחוזים)</v>
      </c>
      <c r="D6" s="5" t="str">
        <v>אופי הנכס</v>
      </c>
      <c r="E6" s="5" t="str">
        <v>תאריך שערוך אחרון  
 (תאריך)</v>
      </c>
      <c r="F6" s="5" t="s">
        <v>47</v>
      </c>
    </row>
    <row r="7" spans="1:9">
      <c r="A7" s="14"/>
      <c r="B7" s="14"/>
      <c r="C7" s="14"/>
      <c r="D7" s="14"/>
      <c r="E7" s="14"/>
      <c r="F7" s="14" t="s">
        <v>48</v>
      </c>
    </row>
    <row r="8" spans="1:9">
      <c r="A8" s="14"/>
      <c r="B8" s="14"/>
      <c r="C8" s="14"/>
      <c r="D8" s="14"/>
      <c r="E8" s="14"/>
      <c r="F8" s="14" t="s">
        <v>228</v>
      </c>
    </row>
    <row r="9" spans="1:9" ht="22.5">
      <c r="A9" s="15">
        <v>0.17000000000000001</v>
      </c>
      <c r="B9" s="15">
        <v>385.69</v>
      </c>
      <c r="C9" s="15">
        <v>1.6000000000000001</v>
      </c>
      <c r="D9" s="15" t="s">
        <v>91</v>
      </c>
      <c r="E9" s="15" t="s">
        <v>211</v>
      </c>
      <c r="F9" s="15" t="str">
        <v>בית פריסקייל- בית פריסקייל</v>
      </c>
    </row>
    <row r="10" spans="1:9" ht="22.5">
      <c r="A10" s="15">
        <v>0.040000000000000001</v>
      </c>
      <c r="B10" s="15">
        <v>82.079999999999998</v>
      </c>
      <c r="C10" s="15">
        <v>2.23</v>
      </c>
      <c r="D10" s="15" t="s">
        <v>91</v>
      </c>
      <c r="E10" s="15" t="str">
        <v>28/11/13</v>
      </c>
      <c r="F10" s="15" t="str">
        <v>חניון בית נח- חניות בית נח</v>
      </c>
    </row>
    <row r="11" spans="1:9" ht="22.5">
      <c r="A11" s="15">
        <v>0.14000000000000001</v>
      </c>
      <c r="B11" s="15">
        <v>323.31</v>
      </c>
      <c r="C11" s="15">
        <v>2.7599999999999998</v>
      </c>
      <c r="D11" s="15" t="s">
        <v>91</v>
      </c>
      <c r="E11" s="15" t="s">
        <v>208</v>
      </c>
      <c r="F11" s="15" t="str">
        <v>מגדלי שקל- מגדלי שקל</v>
      </c>
    </row>
    <row r="12" spans="1:9" ht="22.5">
      <c r="A12" s="15">
        <v>0.040000000000000001</v>
      </c>
      <c r="B12" s="15">
        <v>86.629999999999995</v>
      </c>
      <c r="C12" s="15">
        <v>0.65000000000000002</v>
      </c>
      <c r="D12" s="15" t="s">
        <v>91</v>
      </c>
      <c r="E12" s="15" t="s">
        <v>208</v>
      </c>
      <c r="F12" s="15" t="str">
        <v>פטרה- פטרה</v>
      </c>
    </row>
    <row r="13" spans="1:9" ht="22.5">
      <c r="A13" s="15">
        <v>0.070000000000000007</v>
      </c>
      <c r="B13" s="15">
        <v>169.19</v>
      </c>
      <c r="C13" s="15">
        <v>1.27</v>
      </c>
      <c r="D13" s="15" t="s">
        <v>91</v>
      </c>
      <c r="E13" s="20" t="str">
        <v>09/09/13</v>
      </c>
      <c r="F13" s="15" t="str">
        <v>קניון סביונים- קניון סביונים</v>
      </c>
    </row>
    <row r="14" spans="1:9" ht="22.5">
      <c r="A14" s="15">
        <v>0.35999999999999999</v>
      </c>
      <c r="B14" s="15">
        <v>810.12</v>
      </c>
      <c r="C14" s="15">
        <v>1.3600000000000001</v>
      </c>
      <c r="D14" s="15" t="s">
        <v>91</v>
      </c>
      <c r="E14" s="15" t="s">
        <v>208</v>
      </c>
      <c r="F14" s="15" t="str">
        <v>קניון רננים- קניון רננים</v>
      </c>
    </row>
    <row r="15" spans="1:9" ht="22.5">
      <c r="A15" s="15">
        <v>0.17999999999999999</v>
      </c>
      <c r="B15" s="15">
        <v>419.51999999999998</v>
      </c>
      <c r="C15" s="15">
        <v>1.9299999999999999</v>
      </c>
      <c r="D15" s="15" t="s">
        <v>91</v>
      </c>
      <c r="E15" s="15" t="s">
        <v>207</v>
      </c>
      <c r="F15" s="15" t="str">
        <v>ריטליקס- ריטליקס</v>
      </c>
    </row>
    <row r="16" spans="1:9">
      <c r="A16" s="14">
        <v>1</v>
      </c>
      <c r="B16" s="17">
        <v>2276.54</v>
      </c>
      <c r="C16" s="14">
        <v>1.7</v>
      </c>
      <c r="D16" s="14"/>
      <c r="E16" s="14"/>
      <c r="F16" s="14" t="s">
        <v>229</v>
      </c>
    </row>
    <row r="17" spans="1:9">
      <c r="A17" s="14"/>
      <c r="B17" s="14"/>
      <c r="C17" s="14"/>
      <c r="D17" s="14"/>
      <c r="E17" s="14"/>
      <c r="F17" s="14" t="s">
        <v>230</v>
      </c>
    </row>
    <row r="18" spans="1:9">
      <c r="A18" s="15">
        <v>0</v>
      </c>
      <c r="B18" s="15">
        <v>0</v>
      </c>
      <c r="C18" s="15">
        <v>0</v>
      </c>
      <c r="D18" s="15">
        <v>0</v>
      </c>
      <c r="E18" s="15"/>
      <c r="F18" s="15">
        <v>0</v>
      </c>
    </row>
    <row r="19" spans="1:9">
      <c r="A19" s="14">
        <v>0</v>
      </c>
      <c r="B19" s="14">
        <v>0</v>
      </c>
      <c r="C19" s="14">
        <v>0</v>
      </c>
      <c r="D19" s="14"/>
      <c r="E19" s="14"/>
      <c r="F19" s="14" t="s">
        <v>231</v>
      </c>
    </row>
    <row r="20" spans="1:9">
      <c r="A20" s="14">
        <v>1</v>
      </c>
      <c r="B20" s="17">
        <v>2276.54</v>
      </c>
      <c r="C20" s="14">
        <v>1.7</v>
      </c>
      <c r="D20" s="14"/>
      <c r="E20" s="14"/>
      <c r="F20" s="14" t="s">
        <v>60</v>
      </c>
    </row>
    <row r="21" spans="1:9">
      <c r="A21" s="14"/>
      <c r="B21" s="14"/>
      <c r="C21" s="14"/>
      <c r="D21" s="14"/>
      <c r="E21" s="14"/>
      <c r="F21" s="14" t="s">
        <v>61</v>
      </c>
    </row>
    <row r="22" spans="1:9">
      <c r="A22" s="14"/>
      <c r="B22" s="14"/>
      <c r="C22" s="14"/>
      <c r="D22" s="14"/>
      <c r="E22" s="14"/>
      <c r="F22" s="14" t="s">
        <v>228</v>
      </c>
    </row>
    <row r="23" spans="1:9">
      <c r="A23" s="15">
        <v>0</v>
      </c>
      <c r="B23" s="15">
        <v>0</v>
      </c>
      <c r="C23" s="15">
        <v>0</v>
      </c>
      <c r="D23" s="15">
        <v>0</v>
      </c>
      <c r="E23" s="15"/>
      <c r="F23" s="15">
        <v>0</v>
      </c>
    </row>
    <row r="24" spans="1:9">
      <c r="A24" s="14">
        <v>0</v>
      </c>
      <c r="B24" s="14">
        <v>0</v>
      </c>
      <c r="C24" s="14">
        <v>0</v>
      </c>
      <c r="D24" s="14"/>
      <c r="E24" s="14"/>
      <c r="F24" s="14" t="s">
        <v>229</v>
      </c>
    </row>
    <row r="25" spans="1:9">
      <c r="A25" s="14"/>
      <c r="B25" s="14"/>
      <c r="C25" s="14"/>
      <c r="D25" s="14"/>
      <c r="E25" s="14"/>
      <c r="F25" s="14" t="s">
        <v>230</v>
      </c>
    </row>
    <row r="26" spans="1:9">
      <c r="A26" s="15">
        <v>0</v>
      </c>
      <c r="B26" s="15">
        <v>0</v>
      </c>
      <c r="C26" s="15">
        <v>0</v>
      </c>
      <c r="D26" s="15">
        <v>0</v>
      </c>
      <c r="E26" s="15"/>
      <c r="F26" s="15">
        <v>0</v>
      </c>
    </row>
    <row r="27" spans="1:9">
      <c r="A27" s="14">
        <v>0</v>
      </c>
      <c r="B27" s="14">
        <v>0</v>
      </c>
      <c r="C27" s="14">
        <v>0</v>
      </c>
      <c r="D27" s="14"/>
      <c r="E27" s="14"/>
      <c r="F27" s="14" t="s">
        <v>231</v>
      </c>
    </row>
    <row r="28" spans="1:9">
      <c r="A28" s="14">
        <v>0</v>
      </c>
      <c r="B28" s="14">
        <v>0</v>
      </c>
      <c r="C28" s="14">
        <v>0</v>
      </c>
      <c r="D28" s="14"/>
      <c r="E28" s="14"/>
      <c r="F28" s="14" t="s">
        <v>62</v>
      </c>
    </row>
    <row r="29" spans="1:9">
      <c r="A29" s="9">
        <v>1</v>
      </c>
      <c r="B29" s="10">
        <v>2276.54</v>
      </c>
      <c r="C29" s="9">
        <v>1.7</v>
      </c>
      <c r="D29" s="9"/>
      <c r="E29" s="9"/>
      <c r="F29" s="9" t="str">
        <v>סה"כ זכויות במקרקעין</v>
      </c>
    </row>
    <row r="30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1"/>
  <sheetViews>
    <sheetView workbookViewId="0" showGridLines="0">
      <selection activeCell="F2" sqref="F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4.57031" bestFit="1" customWidth="1"/>
    <col min="7" max="16384" style="1"/>
  </cols>
  <sheetData>
    <row r="2" spans="1:6" customHeight="1" ht="28.9">
      <c r="A2" s="2" t="s">
        <v>232</v>
      </c>
      <c r="F2" s="11" t="s">
        <f>HYPERLINK("#'"&amp;גיליון1!$A$32&amp;"'!C6",גיליון1!$B$32)</f>
        <v>30</v>
      </c>
    </row>
    <row r="3" spans="1:6" customHeight="1" ht="61.15">
      <c r="A3" s="3" t="s">
        <v>1</v>
      </c>
      <c r="B3" s="12"/>
      <c r="C3" s="12"/>
      <c r="D3" s="12"/>
      <c r="E3" s="12"/>
    </row>
    <row r="4" spans="1:6" customHeight="1" ht="2.85"/>
    <row r="5" spans="1:6" customHeight="1" ht="15.2"/>
    <row r="6" spans="1:6" customHeight="1" ht="43.15">
      <c r="A6" s="5" t="s">
        <v>2</v>
      </c>
      <c r="B6" s="5" t="s">
        <v>41</v>
      </c>
      <c r="C6" s="5" t="s">
        <v>45</v>
      </c>
      <c r="D6" s="5" t="s">
        <v>47</v>
      </c>
    </row>
    <row r="7" spans="1:6">
      <c r="A7" s="14"/>
      <c r="B7" s="14"/>
      <c r="C7" s="14"/>
      <c r="D7" s="14" t="str">
        <v>בארץ</v>
      </c>
    </row>
    <row r="8" spans="1:6">
      <c r="A8" s="15">
        <v>-0.23999999999999999</v>
      </c>
      <c r="B8" s="15">
        <v>-545.37</v>
      </c>
      <c r="C8" s="15">
        <v>0</v>
      </c>
      <c r="D8" s="15" t="s">
        <v>233</v>
      </c>
    </row>
    <row r="9" spans="1:6">
      <c r="A9" s="15">
        <v>0</v>
      </c>
      <c r="B9" s="15">
        <v>3.1499999999999999</v>
      </c>
      <c r="C9" s="15">
        <v>0</v>
      </c>
      <c r="D9" s="15" t="str">
        <v>שכד  לקבל פריסקייל- בית פריסקייל</v>
      </c>
    </row>
    <row r="10" spans="1:6" ht="22.5">
      <c r="A10" s="15">
        <v>0</v>
      </c>
      <c r="B10" s="15">
        <v>0.32000000000000001</v>
      </c>
      <c r="C10" s="15">
        <v>0</v>
      </c>
      <c r="D10" s="15" t="str">
        <v>שכד לקבל חניון בית נח- חניות בית נח</v>
      </c>
    </row>
    <row r="11" spans="1:6" ht="22.5">
      <c r="A11" s="15">
        <v>0</v>
      </c>
      <c r="B11" s="15">
        <v>3.6000000000000001</v>
      </c>
      <c r="C11" s="15">
        <v>0</v>
      </c>
      <c r="D11" s="15" t="str">
        <v>הכנסות לקבל מגדלי שקל- מגדלי שקל</v>
      </c>
    </row>
    <row r="12" spans="1:6">
      <c r="A12" s="15">
        <v>0</v>
      </c>
      <c r="B12" s="15">
        <v>-0.17999999999999999</v>
      </c>
      <c r="C12" s="15">
        <v>0</v>
      </c>
      <c r="D12" s="15" t="str">
        <v>שכד מראש פטרה- פטרה</v>
      </c>
    </row>
    <row r="13" spans="1:6" ht="22.5">
      <c r="A13" s="15">
        <v>-0.01</v>
      </c>
      <c r="B13" s="15">
        <v>-12.65</v>
      </c>
      <c r="C13" s="15">
        <v>0</v>
      </c>
      <c r="D13" s="15" t="str">
        <v>סביונים זכאים בגין נדלן- קניון סביונים</v>
      </c>
    </row>
    <row r="14" spans="1:6">
      <c r="A14" s="15">
        <v>0</v>
      </c>
      <c r="B14" s="15">
        <v>-43.5</v>
      </c>
      <c r="C14" s="15">
        <v>0</v>
      </c>
      <c r="D14" s="15" t="str">
        <v>רננים זכאים בגין נדל"ן- קניון רננים</v>
      </c>
    </row>
    <row r="15" spans="1:6">
      <c r="A15" s="15">
        <v>0</v>
      </c>
      <c r="B15" s="15">
        <v>9.0099999999999998</v>
      </c>
      <c r="C15" s="15">
        <v>0</v>
      </c>
      <c r="D15" s="15" t="s">
        <v>233</v>
      </c>
    </row>
    <row r="16" spans="1:6">
      <c r="A16" s="14">
        <v>-0.26000000000000001</v>
      </c>
      <c r="B16" s="14">
        <v>-585.62</v>
      </c>
      <c r="C16" s="14"/>
      <c r="D16" s="14" t="str">
        <v>סה"כ בארץ</v>
      </c>
    </row>
    <row r="17" spans="1:6">
      <c r="A17" s="14"/>
      <c r="B17" s="14"/>
      <c r="C17" s="14"/>
      <c r="D17" s="14" t="s">
        <v>61</v>
      </c>
    </row>
    <row r="18" spans="1:6">
      <c r="A18" s="15">
        <v>0</v>
      </c>
      <c r="B18" s="15">
        <v>0</v>
      </c>
      <c r="C18" s="15">
        <v>0</v>
      </c>
      <c r="D18" s="15">
        <v>0</v>
      </c>
    </row>
    <row r="19" spans="1:6">
      <c r="A19" s="14">
        <v>0</v>
      </c>
      <c r="B19" s="14">
        <v>0</v>
      </c>
      <c r="C19" s="14"/>
      <c r="D19" s="14" t="s">
        <v>62</v>
      </c>
    </row>
    <row r="20" spans="1:6">
      <c r="A20" s="9">
        <v>-0.26000000000000001</v>
      </c>
      <c r="B20" s="9">
        <v>-585.62</v>
      </c>
      <c r="C20" s="9"/>
      <c r="D20" s="9" t="str">
        <v>סה"כ השקעות אחרות</v>
      </c>
    </row>
    <row r="21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16"/>
  <sheetViews>
    <sheetView workbookViewId="0" showGridLines="0">
      <selection activeCell="F2" sqref="F2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28.9">
      <c r="A2" s="2" t="s">
        <v>234</v>
      </c>
      <c r="F2" s="11" t="s">
        <f>HYPERLINK("#'"&amp;גיליון1!$A$32&amp;"'!C6",גיליון1!$B$32)</f>
        <v>30</v>
      </c>
    </row>
    <row r="3" spans="1:6" customHeight="1" ht="61.15">
      <c r="A3" s="3" t="s">
        <v>1</v>
      </c>
      <c r="B3" s="12"/>
      <c r="C3" s="12"/>
      <c r="D3" s="12"/>
      <c r="E3" s="12"/>
    </row>
    <row r="4" spans="1:6" customHeight="1" ht="2.85">
      <c r="A4" s="3"/>
      <c r="B4" s="12"/>
      <c r="C4" s="12"/>
      <c r="D4" s="12"/>
      <c r="E4" s="12"/>
    </row>
    <row r="5" spans="1:6" customHeight="1" ht="15.2"/>
    <row r="6" spans="1:6" customHeight="1" ht="43.15">
      <c r="A6" s="5" t="str">
        <v>תאריך סיום ההתחייבות 
 (תאריך)</v>
      </c>
      <c r="B6" s="5" t="str">
        <v>סכום ההתחייבות  
 (אלפי ש''ח)</v>
      </c>
      <c r="C6" s="5" t="s">
        <v>47</v>
      </c>
    </row>
    <row r="7" spans="1:6">
      <c r="A7" s="14"/>
      <c r="B7" s="14"/>
      <c r="C7" s="14" t="s">
        <v>48</v>
      </c>
    </row>
    <row r="8" spans="1:6">
      <c r="A8" s="15" t="str">
        <v>30/09/14</v>
      </c>
      <c r="B8" s="15">
        <v>96.049999999999997</v>
      </c>
      <c r="C8" s="15" t="str">
        <v>כלל סאן בע"מ</v>
      </c>
    </row>
    <row r="9" spans="1:6">
      <c r="A9" s="15" t="str">
        <v>31/12/14</v>
      </c>
      <c r="B9" s="15">
        <v>264.86000000000001</v>
      </c>
      <c r="C9" s="15" t="str">
        <v>פרוייקט אנלייט - חלוציות</v>
      </c>
    </row>
    <row r="10" spans="1:6">
      <c r="A10" s="15" t="str">
        <v>31/10/21</v>
      </c>
      <c r="B10" s="15">
        <v>99.030000000000001</v>
      </c>
      <c r="C10" s="15" t="str">
        <v>קרו נוי 1 התחיבות עתידית- אפולו</v>
      </c>
    </row>
    <row r="11" spans="1:6">
      <c r="A11" s="14"/>
      <c r="B11" s="14">
        <v>459.93000000000001</v>
      </c>
      <c r="C11" s="14" t="s">
        <v>60</v>
      </c>
    </row>
    <row r="12" spans="1:6">
      <c r="A12" s="14"/>
      <c r="B12" s="14"/>
      <c r="C12" s="14" t="s">
        <v>61</v>
      </c>
    </row>
    <row r="13" spans="1:6">
      <c r="A13" s="15"/>
      <c r="B13" s="15">
        <v>0</v>
      </c>
      <c r="C13" s="15">
        <v>0</v>
      </c>
    </row>
    <row r="14" spans="1:6">
      <c r="A14" s="14"/>
      <c r="B14" s="14">
        <v>0</v>
      </c>
      <c r="C14" s="14" t="s">
        <v>62</v>
      </c>
    </row>
    <row r="15" spans="1:6">
      <c r="A15" s="9"/>
      <c r="B15" s="9">
        <v>459.93000000000001</v>
      </c>
      <c r="C15" s="9" t="str">
        <v>סה"כ יתרות התחייבות להשקעה</v>
      </c>
    </row>
    <row r="16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2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8.9">
      <c r="A2" s="2" t="str">
        <v>אג''ח קונצרני סחיר- לפי עלות מתואמת</v>
      </c>
      <c r="P2" s="11" t="s">
        <f>HYPERLINK("#'"&amp;גיליון1!$A$32&amp;"'!C6",גיליון1!$B$32)</f>
        <v>30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63</v>
      </c>
      <c r="C6" s="5" t="s">
        <v>235</v>
      </c>
      <c r="D6" s="5" t="s">
        <v>66</v>
      </c>
      <c r="E6" s="5" t="s">
        <v>236</v>
      </c>
      <c r="F6" s="5" t="s">
        <v>43</v>
      </c>
      <c r="G6" s="5" t="s">
        <v>31</v>
      </c>
      <c r="H6" s="5" t="s">
        <v>67</v>
      </c>
      <c r="I6" s="5" t="s">
        <v>183</v>
      </c>
      <c r="J6" s="5" t="s">
        <v>44</v>
      </c>
      <c r="K6" s="5" t="s">
        <v>45</v>
      </c>
      <c r="L6" s="5" t="s">
        <v>75</v>
      </c>
      <c r="M6" s="5" t="s">
        <v>46</v>
      </c>
      <c r="N6" s="5" t="s">
        <v>47</v>
      </c>
    </row>
    <row r="7" spans="1:1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 t="s">
        <v>48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85</v>
      </c>
    </row>
    <row r="9" spans="1:16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/>
      <c r="J9" s="15"/>
      <c r="K9" s="15">
        <v>0</v>
      </c>
      <c r="L9" s="15">
        <v>0</v>
      </c>
      <c r="M9" s="15">
        <v>0</v>
      </c>
      <c r="N9" s="15">
        <v>0</v>
      </c>
    </row>
    <row r="10" spans="1:16">
      <c r="A10" s="14">
        <v>0</v>
      </c>
      <c r="B10" s="14"/>
      <c r="C10" s="14">
        <v>0</v>
      </c>
      <c r="D10" s="14">
        <v>0</v>
      </c>
      <c r="E10" s="14"/>
      <c r="F10" s="14"/>
      <c r="G10" s="14"/>
      <c r="H10" s="14">
        <v>0</v>
      </c>
      <c r="I10" s="14"/>
      <c r="J10" s="14"/>
      <c r="K10" s="14"/>
      <c r="L10" s="14"/>
      <c r="M10" s="14"/>
      <c r="N10" s="14" t="s">
        <v>123</v>
      </c>
    </row>
    <row r="11" spans="1:16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 t="s">
        <v>124</v>
      </c>
    </row>
    <row r="12" spans="1:16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/>
      <c r="J12" s="15"/>
      <c r="K12" s="15">
        <v>0</v>
      </c>
      <c r="L12" s="15">
        <v>0</v>
      </c>
      <c r="M12" s="15">
        <v>0</v>
      </c>
      <c r="N12" s="15">
        <v>0</v>
      </c>
    </row>
    <row r="13" spans="1:16">
      <c r="A13" s="14">
        <v>0</v>
      </c>
      <c r="B13" s="14"/>
      <c r="C13" s="14">
        <v>0</v>
      </c>
      <c r="D13" s="14">
        <v>0</v>
      </c>
      <c r="E13" s="14"/>
      <c r="F13" s="14"/>
      <c r="G13" s="14"/>
      <c r="H13" s="14">
        <v>0</v>
      </c>
      <c r="I13" s="14"/>
      <c r="J13" s="14"/>
      <c r="K13" s="14"/>
      <c r="L13" s="14"/>
      <c r="M13" s="14"/>
      <c r="N13" s="14" t="s">
        <v>128</v>
      </c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129</v>
      </c>
    </row>
    <row r="15" spans="1:16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/>
      <c r="J15" s="15"/>
      <c r="K15" s="15">
        <v>0</v>
      </c>
      <c r="L15" s="15">
        <v>0</v>
      </c>
      <c r="M15" s="15">
        <v>0</v>
      </c>
      <c r="N15" s="15">
        <v>0</v>
      </c>
    </row>
    <row r="16" spans="1:16">
      <c r="A16" s="14">
        <v>0</v>
      </c>
      <c r="B16" s="14"/>
      <c r="C16" s="14">
        <v>0</v>
      </c>
      <c r="D16" s="14">
        <v>0</v>
      </c>
      <c r="E16" s="14"/>
      <c r="F16" s="14"/>
      <c r="G16" s="14"/>
      <c r="H16" s="14">
        <v>0</v>
      </c>
      <c r="I16" s="14"/>
      <c r="J16" s="14"/>
      <c r="K16" s="14"/>
      <c r="L16" s="14"/>
      <c r="M16" s="14"/>
      <c r="N16" s="14" t="s">
        <v>130</v>
      </c>
    </row>
    <row r="17" spans="1:1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 t="s">
        <v>131</v>
      </c>
    </row>
    <row r="18" spans="1:16">
      <c r="A18" s="15">
        <v>0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/>
      <c r="J18" s="15"/>
      <c r="K18" s="15">
        <v>0</v>
      </c>
      <c r="L18" s="15">
        <v>0</v>
      </c>
      <c r="M18" s="15">
        <v>0</v>
      </c>
      <c r="N18" s="15">
        <v>0</v>
      </c>
    </row>
    <row r="19" spans="1:16">
      <c r="A19" s="14">
        <v>0</v>
      </c>
      <c r="B19" s="14"/>
      <c r="C19" s="14">
        <v>0</v>
      </c>
      <c r="D19" s="14">
        <v>0</v>
      </c>
      <c r="E19" s="14"/>
      <c r="F19" s="14"/>
      <c r="G19" s="14"/>
      <c r="H19" s="14">
        <v>0</v>
      </c>
      <c r="I19" s="14"/>
      <c r="J19" s="14"/>
      <c r="K19" s="14"/>
      <c r="L19" s="14"/>
      <c r="M19" s="14"/>
      <c r="N19" s="14" t="s">
        <v>132</v>
      </c>
    </row>
    <row r="20" spans="1:16">
      <c r="A20" s="14">
        <v>0</v>
      </c>
      <c r="B20" s="14"/>
      <c r="C20" s="14">
        <v>0</v>
      </c>
      <c r="D20" s="14">
        <v>0</v>
      </c>
      <c r="E20" s="14"/>
      <c r="F20" s="14"/>
      <c r="G20" s="14"/>
      <c r="H20" s="14">
        <v>0</v>
      </c>
      <c r="I20" s="14"/>
      <c r="J20" s="14"/>
      <c r="K20" s="14"/>
      <c r="L20" s="14"/>
      <c r="M20" s="14"/>
      <c r="N20" s="14" t="s">
        <v>60</v>
      </c>
    </row>
    <row r="21" spans="1:16" ht="24">
      <c r="A21" s="9">
        <v>0</v>
      </c>
      <c r="B21" s="9"/>
      <c r="C21" s="9">
        <v>0</v>
      </c>
      <c r="D21" s="9">
        <v>0</v>
      </c>
      <c r="E21" s="9"/>
      <c r="F21" s="9"/>
      <c r="G21" s="9"/>
      <c r="H21" s="9">
        <v>0</v>
      </c>
      <c r="I21" s="9"/>
      <c r="J21" s="9"/>
      <c r="K21" s="9"/>
      <c r="L21" s="9"/>
      <c r="M21" s="9"/>
      <c r="N21" s="9" t="str">
        <v>סה"כ אג"ח קונצרני סחיר- לפי עלות מתואמת</v>
      </c>
    </row>
    <row r="2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2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8.9">
      <c r="A2" s="2" t="str">
        <v>אג''ח קונצרני לא סחיר- לפי עלות מתואמת</v>
      </c>
      <c r="P2" s="11" t="s">
        <f>HYPERLINK("#'"&amp;גיליון1!$A$32&amp;"'!C6",גיליון1!$B$32)</f>
        <v>30</v>
      </c>
    </row>
    <row r="3" spans="1:16" customHeight="1" ht="61.15">
      <c r="A3" s="3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63</v>
      </c>
      <c r="C6" s="5" t="s">
        <v>235</v>
      </c>
      <c r="D6" s="5" t="s">
        <v>66</v>
      </c>
      <c r="E6" s="5" t="s">
        <v>236</v>
      </c>
      <c r="F6" s="5" t="s">
        <v>43</v>
      </c>
      <c r="G6" s="5" t="s">
        <v>31</v>
      </c>
      <c r="H6" s="5" t="s">
        <v>67</v>
      </c>
      <c r="I6" s="5" t="s">
        <v>183</v>
      </c>
      <c r="J6" s="5" t="s">
        <v>44</v>
      </c>
      <c r="K6" s="5" t="s">
        <v>45</v>
      </c>
      <c r="L6" s="5" t="s">
        <v>75</v>
      </c>
      <c r="M6" s="5" t="s">
        <v>46</v>
      </c>
      <c r="N6" s="5" t="s">
        <v>47</v>
      </c>
    </row>
    <row r="7" spans="1:1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 t="s">
        <v>48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201</v>
      </c>
    </row>
    <row r="9" spans="1:16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/>
      <c r="J9" s="15"/>
      <c r="K9" s="15">
        <v>0</v>
      </c>
      <c r="L9" s="15">
        <v>0</v>
      </c>
      <c r="M9" s="15">
        <v>0</v>
      </c>
      <c r="N9" s="15">
        <v>0</v>
      </c>
    </row>
    <row r="10" spans="1:16">
      <c r="A10" s="14">
        <v>0</v>
      </c>
      <c r="B10" s="14"/>
      <c r="C10" s="14">
        <v>0</v>
      </c>
      <c r="D10" s="14">
        <v>0</v>
      </c>
      <c r="E10" s="14"/>
      <c r="F10" s="14"/>
      <c r="G10" s="14"/>
      <c r="H10" s="14">
        <v>0</v>
      </c>
      <c r="I10" s="14"/>
      <c r="J10" s="14"/>
      <c r="K10" s="14"/>
      <c r="L10" s="14"/>
      <c r="M10" s="14"/>
      <c r="N10" s="14" t="s">
        <v>203</v>
      </c>
    </row>
    <row r="11" spans="1:16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 t="s">
        <v>124</v>
      </c>
    </row>
    <row r="12" spans="1:16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/>
      <c r="J12" s="15"/>
      <c r="K12" s="15">
        <v>0</v>
      </c>
      <c r="L12" s="15">
        <v>0</v>
      </c>
      <c r="M12" s="15">
        <v>0</v>
      </c>
      <c r="N12" s="15">
        <v>0</v>
      </c>
    </row>
    <row r="13" spans="1:16">
      <c r="A13" s="14">
        <v>0</v>
      </c>
      <c r="B13" s="14"/>
      <c r="C13" s="14">
        <v>0</v>
      </c>
      <c r="D13" s="14">
        <v>0</v>
      </c>
      <c r="E13" s="14"/>
      <c r="F13" s="14"/>
      <c r="G13" s="14"/>
      <c r="H13" s="14">
        <v>0</v>
      </c>
      <c r="I13" s="14"/>
      <c r="J13" s="14"/>
      <c r="K13" s="14"/>
      <c r="L13" s="14"/>
      <c r="M13" s="14"/>
      <c r="N13" s="14" t="s">
        <v>128</v>
      </c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204</v>
      </c>
    </row>
    <row r="15" spans="1:16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/>
      <c r="J15" s="15"/>
      <c r="K15" s="15">
        <v>0</v>
      </c>
      <c r="L15" s="15">
        <v>0</v>
      </c>
      <c r="M15" s="15">
        <v>0</v>
      </c>
      <c r="N15" s="15">
        <v>0</v>
      </c>
    </row>
    <row r="16" spans="1:16">
      <c r="A16" s="14">
        <v>0</v>
      </c>
      <c r="B16" s="14"/>
      <c r="C16" s="14">
        <v>0</v>
      </c>
      <c r="D16" s="14">
        <v>0</v>
      </c>
      <c r="E16" s="14"/>
      <c r="F16" s="14"/>
      <c r="G16" s="14"/>
      <c r="H16" s="14">
        <v>0</v>
      </c>
      <c r="I16" s="14"/>
      <c r="J16" s="14"/>
      <c r="K16" s="14"/>
      <c r="L16" s="14"/>
      <c r="M16" s="14"/>
      <c r="N16" s="14" t="s">
        <v>205</v>
      </c>
    </row>
    <row r="17" spans="1:1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 t="s">
        <v>147</v>
      </c>
    </row>
    <row r="18" spans="1:16">
      <c r="A18" s="15">
        <v>0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/>
      <c r="J18" s="15"/>
      <c r="K18" s="15">
        <v>0</v>
      </c>
      <c r="L18" s="15">
        <v>0</v>
      </c>
      <c r="M18" s="15">
        <v>0</v>
      </c>
      <c r="N18" s="15">
        <v>0</v>
      </c>
    </row>
    <row r="19" spans="1:16">
      <c r="A19" s="14">
        <v>0</v>
      </c>
      <c r="B19" s="14"/>
      <c r="C19" s="14">
        <v>0</v>
      </c>
      <c r="D19" s="14">
        <v>0</v>
      </c>
      <c r="E19" s="14"/>
      <c r="F19" s="14"/>
      <c r="G19" s="14"/>
      <c r="H19" s="14">
        <v>0</v>
      </c>
      <c r="I19" s="14"/>
      <c r="J19" s="14"/>
      <c r="K19" s="14"/>
      <c r="L19" s="14"/>
      <c r="M19" s="14"/>
      <c r="N19" s="14" t="s">
        <v>148</v>
      </c>
    </row>
    <row r="20" spans="1:16">
      <c r="A20" s="14">
        <v>0</v>
      </c>
      <c r="B20" s="14"/>
      <c r="C20" s="14">
        <v>0</v>
      </c>
      <c r="D20" s="14">
        <v>0</v>
      </c>
      <c r="E20" s="14"/>
      <c r="F20" s="14"/>
      <c r="G20" s="14"/>
      <c r="H20" s="14">
        <v>0</v>
      </c>
      <c r="I20" s="14"/>
      <c r="J20" s="14"/>
      <c r="K20" s="14"/>
      <c r="L20" s="14"/>
      <c r="M20" s="14"/>
      <c r="N20" s="14" t="s">
        <v>60</v>
      </c>
    </row>
    <row r="21" spans="1:16" ht="24">
      <c r="A21" s="9">
        <v>0</v>
      </c>
      <c r="B21" s="9"/>
      <c r="C21" s="9">
        <v>0</v>
      </c>
      <c r="D21" s="9">
        <v>0</v>
      </c>
      <c r="E21" s="9"/>
      <c r="F21" s="9"/>
      <c r="G21" s="9"/>
      <c r="H21" s="9">
        <v>0</v>
      </c>
      <c r="I21" s="9"/>
      <c r="J21" s="9"/>
      <c r="K21" s="9"/>
      <c r="L21" s="9"/>
      <c r="M21" s="9"/>
      <c r="N21" s="9" t="str">
        <v>סה"כ אג"ח קונצרני לא סחיר- לפי עלות מתואמת</v>
      </c>
    </row>
    <row r="2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0"/>
  <sheetViews>
    <sheetView workbookViewId="0" showGridLines="0">
      <selection activeCell="A2" sqref="A2:J2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28.9">
      <c r="A2" s="2" t="s">
        <v>40</v>
      </c>
      <c r="K2" s="11" t="s">
        <f>HYPERLINK("#'"&amp;גיליון1!$A$32&amp;"'!C6",גיליון1!$B$32)</f>
        <v>30</v>
      </c>
    </row>
    <row r="3" spans="1:11" customHeight="1" ht="61.15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41</v>
      </c>
      <c r="C6" s="5" t="s">
        <v>42</v>
      </c>
      <c r="D6" s="5" t="s">
        <v>43</v>
      </c>
      <c r="E6" s="5" t="s">
        <v>31</v>
      </c>
      <c r="F6" s="5" t="s">
        <v>44</v>
      </c>
      <c r="G6" s="5" t="s">
        <v>45</v>
      </c>
      <c r="H6" s="5" t="s">
        <v>46</v>
      </c>
      <c r="I6" s="5" t="s">
        <v>47</v>
      </c>
    </row>
    <row r="7" spans="1:11">
      <c r="A7" s="14"/>
      <c r="B7" s="14"/>
      <c r="C7" s="14"/>
      <c r="D7" s="14"/>
      <c r="E7" s="14"/>
      <c r="F7" s="14"/>
      <c r="G7" s="14"/>
      <c r="H7" s="14"/>
      <c r="I7" s="14" t="s">
        <v>48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tr">
        <v>יתרת מזומנים ועו"ש בש"ח</v>
      </c>
    </row>
    <row r="9" spans="1:11">
      <c r="A9" s="15">
        <v>-0.02</v>
      </c>
      <c r="B9" s="15">
        <v>-52</v>
      </c>
      <c r="C9" s="15">
        <v>0</v>
      </c>
      <c r="D9" s="15">
        <v>0</v>
      </c>
      <c r="E9" s="15">
        <v>0</v>
      </c>
      <c r="F9" s="15"/>
      <c r="G9" s="15">
        <v>0</v>
      </c>
      <c r="H9" s="15">
        <v>0</v>
      </c>
      <c r="I9" s="15" t="str">
        <v>עוש</v>
      </c>
    </row>
    <row r="10" spans="1:11">
      <c r="A10" s="14">
        <v>-0.02</v>
      </c>
      <c r="B10" s="14">
        <v>-52</v>
      </c>
      <c r="C10" s="14">
        <v>0</v>
      </c>
      <c r="D10" s="14"/>
      <c r="E10" s="14"/>
      <c r="F10" s="14"/>
      <c r="G10" s="14"/>
      <c r="H10" s="14"/>
      <c r="I10" s="14" t="str">
        <v>סה"כ יתרת מזומנים ועו"ש בש"ח</v>
      </c>
    </row>
    <row r="11" spans="1:11">
      <c r="A11" s="14"/>
      <c r="B11" s="14"/>
      <c r="C11" s="14"/>
      <c r="D11" s="14"/>
      <c r="E11" s="14"/>
      <c r="F11" s="14"/>
      <c r="G11" s="14"/>
      <c r="H11" s="14"/>
      <c r="I11" s="14" t="str">
        <v>יתרת מזומנים ועו"ש נקובים במט"ח</v>
      </c>
    </row>
    <row r="12" spans="1:11" ht="22.5">
      <c r="A12" s="15">
        <v>0.01</v>
      </c>
      <c r="B12" s="15">
        <v>15.199999999999999</v>
      </c>
      <c r="C12" s="15">
        <v>0</v>
      </c>
      <c r="D12" s="15">
        <v>0</v>
      </c>
      <c r="E12" s="15" t="str">
        <v>כתר שבדי שיקוף</v>
      </c>
      <c r="F12" s="15" t="s">
        <v>49</v>
      </c>
      <c r="G12" s="15" t="s">
        <v>50</v>
      </c>
      <c r="H12" s="15" t="str">
        <v>SEK</v>
      </c>
      <c r="I12" s="15" t="str">
        <v>כתר שוודי-אחר</v>
      </c>
    </row>
    <row r="13" spans="1:11" ht="22.5">
      <c r="A13" s="15">
        <v>0.02</v>
      </c>
      <c r="B13" s="15">
        <v>39.210000000000001</v>
      </c>
      <c r="C13" s="15">
        <v>0</v>
      </c>
      <c r="D13" s="15">
        <v>0</v>
      </c>
      <c r="E13" s="15" t="str">
        <v>דולר קנדי שיקוף</v>
      </c>
      <c r="F13" s="15" t="s">
        <v>49</v>
      </c>
      <c r="G13" s="15" t="s">
        <v>50</v>
      </c>
      <c r="H13" s="15" t="str">
        <v>CAD</v>
      </c>
      <c r="I13" s="15" t="str">
        <v>דולר קנדי-אחר</v>
      </c>
    </row>
    <row r="14" spans="1:11" ht="22.5">
      <c r="A14" s="15">
        <v>0.13</v>
      </c>
      <c r="B14" s="15">
        <v>304.97000000000003</v>
      </c>
      <c r="C14" s="15">
        <v>0</v>
      </c>
      <c r="D14" s="15">
        <v>0</v>
      </c>
      <c r="E14" s="15" t="s">
        <v>38</v>
      </c>
      <c r="F14" s="15" t="s">
        <v>49</v>
      </c>
      <c r="G14" s="15" t="s">
        <v>50</v>
      </c>
      <c r="H14" s="15" t="str">
        <v>353- 33- פועלים סהר</v>
      </c>
      <c r="I14" s="15" t="s">
        <v>38</v>
      </c>
    </row>
    <row r="15" spans="1:11" ht="33.75">
      <c r="A15" s="15">
        <v>0</v>
      </c>
      <c r="B15" s="15">
        <v>2.3399999999999999</v>
      </c>
      <c r="C15" s="15">
        <v>0</v>
      </c>
      <c r="D15" s="15">
        <v>0</v>
      </c>
      <c r="E15" s="15" t="str">
        <v>שיקוף פרנק שויצרי</v>
      </c>
      <c r="F15" s="15" t="s">
        <v>49</v>
      </c>
      <c r="G15" s="15" t="s">
        <v>50</v>
      </c>
      <c r="H15" s="15" t="str">
        <v>FRF</v>
      </c>
      <c r="I15" s="15" t="str">
        <v>פרנק שוויצרי-אחר</v>
      </c>
    </row>
    <row r="16" spans="1:11">
      <c r="A16" s="15">
        <v>0</v>
      </c>
      <c r="B16" s="15">
        <v>-0.01</v>
      </c>
      <c r="C16" s="15">
        <v>0</v>
      </c>
      <c r="D16" s="15">
        <v>0</v>
      </c>
      <c r="E16" s="15" t="s">
        <v>34</v>
      </c>
      <c r="F16" s="15" t="s">
        <v>49</v>
      </c>
      <c r="G16" s="15" t="s">
        <v>50</v>
      </c>
      <c r="H16" s="15" t="s">
        <v>51</v>
      </c>
      <c r="I16" s="15" t="s">
        <v>52</v>
      </c>
    </row>
    <row r="17" spans="1:11">
      <c r="A17" s="15">
        <v>0.089999999999999997</v>
      </c>
      <c r="B17" s="15">
        <v>215.58000000000001</v>
      </c>
      <c r="C17" s="15">
        <v>0</v>
      </c>
      <c r="D17" s="15">
        <v>0</v>
      </c>
      <c r="E17" s="15" t="s">
        <v>34</v>
      </c>
      <c r="F17" s="15" t="s">
        <v>49</v>
      </c>
      <c r="G17" s="15" t="s">
        <v>50</v>
      </c>
      <c r="H17" s="15" t="s">
        <v>51</v>
      </c>
      <c r="I17" s="15" t="s">
        <v>52</v>
      </c>
    </row>
    <row r="18" spans="1:11">
      <c r="A18" s="15">
        <v>0.029999999999999999</v>
      </c>
      <c r="B18" s="15">
        <v>64.780000000000001</v>
      </c>
      <c r="C18" s="15">
        <v>0</v>
      </c>
      <c r="D18" s="15">
        <v>0</v>
      </c>
      <c r="E18" s="15" t="str">
        <v>אירו שיקוף</v>
      </c>
      <c r="F18" s="15" t="s">
        <v>49</v>
      </c>
      <c r="G18" s="15" t="s">
        <v>50</v>
      </c>
      <c r="H18" s="15" t="s">
        <v>51</v>
      </c>
      <c r="I18" s="15" t="str">
        <v>אירו-אחר</v>
      </c>
    </row>
    <row r="19" spans="1:11">
      <c r="A19" s="15">
        <v>0.080000000000000002</v>
      </c>
      <c r="B19" s="15">
        <v>172.53</v>
      </c>
      <c r="C19" s="15">
        <v>0</v>
      </c>
      <c r="D19" s="15">
        <v>5.2999999999999998</v>
      </c>
      <c r="E19" s="15" t="s">
        <v>33</v>
      </c>
      <c r="F19" s="15" t="s">
        <v>49</v>
      </c>
      <c r="G19" s="15" t="s">
        <v>50</v>
      </c>
      <c r="H19" s="15" t="s">
        <v>53</v>
      </c>
      <c r="I19" s="15" t="s">
        <v>54</v>
      </c>
    </row>
    <row r="20" spans="1:11">
      <c r="A20" s="15">
        <v>0.25</v>
      </c>
      <c r="B20" s="15">
        <v>573.12</v>
      </c>
      <c r="C20" s="15">
        <v>0</v>
      </c>
      <c r="D20" s="15">
        <v>5.2999999999999998</v>
      </c>
      <c r="E20" s="15" t="s">
        <v>33</v>
      </c>
      <c r="F20" s="15" t="s">
        <v>49</v>
      </c>
      <c r="G20" s="15" t="s">
        <v>50</v>
      </c>
      <c r="H20" s="15" t="s">
        <v>53</v>
      </c>
      <c r="I20" s="15" t="s">
        <v>54</v>
      </c>
    </row>
    <row r="21" spans="1:11" ht="33.75">
      <c r="A21" s="15">
        <v>0.47999999999999998</v>
      </c>
      <c r="B21" s="16">
        <v>1089.8199999999999</v>
      </c>
      <c r="C21" s="15">
        <v>0</v>
      </c>
      <c r="D21" s="15">
        <v>5.2999999999999998</v>
      </c>
      <c r="E21" s="15" t="str">
        <v>דולר ארה"ב שיקוף</v>
      </c>
      <c r="F21" s="15" t="s">
        <v>49</v>
      </c>
      <c r="G21" s="15" t="s">
        <v>50</v>
      </c>
      <c r="H21" s="15" t="s">
        <v>53</v>
      </c>
      <c r="I21" s="15" t="str">
        <v>דולר ארה"ב-אחר</v>
      </c>
    </row>
    <row r="22" spans="1:11" ht="22.5">
      <c r="A22" s="15">
        <v>0</v>
      </c>
      <c r="B22" s="15">
        <v>1.28</v>
      </c>
      <c r="C22" s="15">
        <v>0</v>
      </c>
      <c r="D22" s="15">
        <v>0</v>
      </c>
      <c r="E22" s="15" t="s">
        <v>37</v>
      </c>
      <c r="F22" s="15" t="s">
        <v>49</v>
      </c>
      <c r="G22" s="15" t="s">
        <v>50</v>
      </c>
      <c r="H22" s="15" t="str">
        <v>248- 33- פועלים סהר</v>
      </c>
      <c r="I22" s="15" t="str">
        <v>יין יפני- אחר</v>
      </c>
    </row>
    <row r="23" spans="1:11" ht="22.5">
      <c r="A23" s="15">
        <v>0</v>
      </c>
      <c r="B23" s="15">
        <v>0.46999999999999997</v>
      </c>
      <c r="C23" s="15">
        <v>0</v>
      </c>
      <c r="D23" s="15">
        <v>0</v>
      </c>
      <c r="E23" s="15" t="str">
        <v>יין יפני שיקוף</v>
      </c>
      <c r="F23" s="15" t="s">
        <v>49</v>
      </c>
      <c r="G23" s="15" t="s">
        <v>50</v>
      </c>
      <c r="H23" s="15" t="str">
        <v>JPY</v>
      </c>
      <c r="I23" s="15" t="str">
        <v>יין יפני-אחר</v>
      </c>
    </row>
    <row r="24" spans="1:11" ht="22.5">
      <c r="A24" s="15">
        <v>0.02</v>
      </c>
      <c r="B24" s="15">
        <v>44.890000000000001</v>
      </c>
      <c r="C24" s="15">
        <v>0</v>
      </c>
      <c r="D24" s="15">
        <v>5.2999999999999998</v>
      </c>
      <c r="E24" s="15" t="str">
        <v>ליש"ט שיקוף</v>
      </c>
      <c r="F24" s="15" t="s">
        <v>49</v>
      </c>
      <c r="G24" s="15" t="s">
        <v>50</v>
      </c>
      <c r="H24" s="15" t="s">
        <v>53</v>
      </c>
      <c r="I24" s="15" t="str">
        <v>לי"ש-אחר</v>
      </c>
    </row>
    <row r="25" spans="1:11">
      <c r="A25" s="15">
        <v>0</v>
      </c>
      <c r="B25" s="15">
        <v>5.4900000000000002</v>
      </c>
      <c r="C25" s="15">
        <v>0</v>
      </c>
      <c r="D25" s="15">
        <v>0</v>
      </c>
      <c r="E25" s="15" t="s">
        <v>32</v>
      </c>
      <c r="F25" s="15" t="s">
        <v>49</v>
      </c>
      <c r="G25" s="15" t="s">
        <v>50</v>
      </c>
      <c r="H25" s="15" t="s">
        <v>55</v>
      </c>
      <c r="I25" s="15" t="s">
        <v>56</v>
      </c>
    </row>
    <row r="26" spans="1:11">
      <c r="A26" s="15">
        <v>0.029999999999999999</v>
      </c>
      <c r="B26" s="15">
        <v>73.400000000000006</v>
      </c>
      <c r="C26" s="15">
        <v>0</v>
      </c>
      <c r="D26" s="15">
        <v>0</v>
      </c>
      <c r="E26" s="15" t="s">
        <v>32</v>
      </c>
      <c r="F26" s="15" t="s">
        <v>49</v>
      </c>
      <c r="G26" s="15" t="s">
        <v>50</v>
      </c>
      <c r="H26" s="15" t="s">
        <v>55</v>
      </c>
      <c r="I26" s="15" t="s">
        <v>56</v>
      </c>
    </row>
    <row r="27" spans="1:11" ht="22.5">
      <c r="A27" s="14">
        <v>1.1399999999999999</v>
      </c>
      <c r="B27" s="17">
        <v>2603.0700000000002</v>
      </c>
      <c r="C27" s="14">
        <v>0</v>
      </c>
      <c r="D27" s="14"/>
      <c r="E27" s="14"/>
      <c r="F27" s="14"/>
      <c r="G27" s="14"/>
      <c r="H27" s="14"/>
      <c r="I27" s="14" t="str">
        <v>סה"כ יתרת מזומנים ועו"ש נקובים במט"ח</v>
      </c>
    </row>
    <row r="28" spans="1:11">
      <c r="A28" s="14"/>
      <c r="B28" s="14"/>
      <c r="C28" s="14"/>
      <c r="D28" s="14"/>
      <c r="E28" s="14"/>
      <c r="F28" s="14"/>
      <c r="G28" s="14"/>
      <c r="H28" s="14"/>
      <c r="I28" s="14" t="str">
        <v>פח"ק/פר"י</v>
      </c>
    </row>
    <row r="29" spans="1:11" ht="22.5">
      <c r="A29" s="15">
        <v>0</v>
      </c>
      <c r="B29" s="15">
        <v>0</v>
      </c>
      <c r="C29" s="15">
        <v>0</v>
      </c>
      <c r="D29" s="15">
        <v>0</v>
      </c>
      <c r="E29" s="15" t="s">
        <v>57</v>
      </c>
      <c r="F29" s="15" t="s">
        <v>49</v>
      </c>
      <c r="G29" s="15" t="s">
        <v>50</v>
      </c>
      <c r="H29" s="15" t="str">
        <v>1111111111- 12- בנק הפועלים</v>
      </c>
      <c r="I29" s="15" t="s">
        <v>58</v>
      </c>
    </row>
    <row r="30" spans="1:11" ht="22.5">
      <c r="A30" s="15">
        <v>0</v>
      </c>
      <c r="B30" s="15">
        <v>5</v>
      </c>
      <c r="C30" s="15">
        <v>0</v>
      </c>
      <c r="D30" s="15">
        <v>0</v>
      </c>
      <c r="E30" s="15" t="s">
        <v>57</v>
      </c>
      <c r="F30" s="15" t="s">
        <v>49</v>
      </c>
      <c r="G30" s="15" t="s">
        <v>50</v>
      </c>
      <c r="H30" s="15" t="str">
        <v>1111111111- 26- בנק U בנק</v>
      </c>
      <c r="I30" s="15" t="s">
        <v>58</v>
      </c>
    </row>
    <row r="31" spans="1:11" ht="22.5">
      <c r="A31" s="15">
        <v>-0.14000000000000001</v>
      </c>
      <c r="B31" s="15">
        <v>-307.80000000000001</v>
      </c>
      <c r="C31" s="15">
        <v>0</v>
      </c>
      <c r="D31" s="15">
        <v>0</v>
      </c>
      <c r="E31" s="15" t="s">
        <v>57</v>
      </c>
      <c r="F31" s="15" t="s">
        <v>49</v>
      </c>
      <c r="G31" s="15" t="s">
        <v>50</v>
      </c>
      <c r="H31" s="15" t="str">
        <v>1111111111- 33- פועלים סהר</v>
      </c>
      <c r="I31" s="15" t="s">
        <v>58</v>
      </c>
    </row>
    <row r="32" spans="1:11" ht="22.5">
      <c r="A32" s="15">
        <v>3.46</v>
      </c>
      <c r="B32" s="16">
        <v>7874.8400000000001</v>
      </c>
      <c r="C32" s="15">
        <v>0</v>
      </c>
      <c r="D32" s="15">
        <v>0</v>
      </c>
      <c r="E32" s="15" t="s">
        <v>57</v>
      </c>
      <c r="F32" s="15" t="s">
        <v>49</v>
      </c>
      <c r="G32" s="15" t="s">
        <v>50</v>
      </c>
      <c r="H32" s="15" t="str">
        <v>1111111110- 12- בנק הפועלים</v>
      </c>
      <c r="I32" s="15" t="s">
        <v>59</v>
      </c>
    </row>
    <row r="33" spans="1:11" ht="22.5">
      <c r="A33" s="15">
        <v>0.23000000000000001</v>
      </c>
      <c r="B33" s="15">
        <v>525.70000000000005</v>
      </c>
      <c r="C33" s="15">
        <v>0</v>
      </c>
      <c r="D33" s="15">
        <v>0</v>
      </c>
      <c r="E33" s="15" t="s">
        <v>57</v>
      </c>
      <c r="F33" s="15" t="s">
        <v>49</v>
      </c>
      <c r="G33" s="15" t="s">
        <v>50</v>
      </c>
      <c r="H33" s="15" t="str">
        <v>1111111110- 26- בנק U בנק</v>
      </c>
      <c r="I33" s="15" t="s">
        <v>59</v>
      </c>
    </row>
    <row r="34" spans="1:11" ht="22.5">
      <c r="A34" s="15">
        <v>2.5899999999999999</v>
      </c>
      <c r="B34" s="16">
        <v>5888.1800000000003</v>
      </c>
      <c r="C34" s="15">
        <v>0</v>
      </c>
      <c r="D34" s="15">
        <v>0</v>
      </c>
      <c r="E34" s="15" t="s">
        <v>57</v>
      </c>
      <c r="F34" s="15" t="s">
        <v>49</v>
      </c>
      <c r="G34" s="15" t="s">
        <v>50</v>
      </c>
      <c r="H34" s="15" t="str">
        <v>1111111110- 33- פועלים סהר</v>
      </c>
      <c r="I34" s="15" t="s">
        <v>59</v>
      </c>
    </row>
    <row r="35" spans="1:11">
      <c r="A35" s="15">
        <v>0.51000000000000001</v>
      </c>
      <c r="B35" s="16">
        <v>1158.1199999999999</v>
      </c>
      <c r="C35" s="15">
        <v>0</v>
      </c>
      <c r="D35" s="15">
        <v>0</v>
      </c>
      <c r="E35" s="15" t="s">
        <v>57</v>
      </c>
      <c r="F35" s="15" t="s">
        <v>49</v>
      </c>
      <c r="G35" s="15" t="s">
        <v>50</v>
      </c>
      <c r="H35" s="15">
        <v>1111111111</v>
      </c>
      <c r="I35" s="15" t="str">
        <v>עו"ש שקלי-אחר</v>
      </c>
    </row>
    <row r="36" spans="1:11">
      <c r="A36" s="15">
        <v>0</v>
      </c>
      <c r="B36" s="15">
        <v>4.96</v>
      </c>
      <c r="C36" s="15">
        <v>0</v>
      </c>
      <c r="D36" s="15">
        <v>0</v>
      </c>
      <c r="E36" s="15" t="s">
        <v>57</v>
      </c>
      <c r="F36" s="15" t="s">
        <v>49</v>
      </c>
      <c r="G36" s="15" t="s">
        <v>50</v>
      </c>
      <c r="H36" s="15">
        <v>1111111111</v>
      </c>
      <c r="I36" s="15" t="str">
        <v>עו"ש שקלי</v>
      </c>
    </row>
    <row r="37" spans="1:11">
      <c r="A37" s="14">
        <v>6.6500000000000004</v>
      </c>
      <c r="B37" s="17">
        <v>15149</v>
      </c>
      <c r="C37" s="14">
        <v>0</v>
      </c>
      <c r="D37" s="14"/>
      <c r="E37" s="14"/>
      <c r="F37" s="14"/>
      <c r="G37" s="14"/>
      <c r="H37" s="14"/>
      <c r="I37" s="14" t="str">
        <v>סה"כ פח"ק/פר"י</v>
      </c>
    </row>
    <row r="38" spans="1:11">
      <c r="A38" s="14"/>
      <c r="B38" s="14"/>
      <c r="C38" s="14"/>
      <c r="D38" s="14"/>
      <c r="E38" s="14"/>
      <c r="F38" s="14"/>
      <c r="G38" s="14"/>
      <c r="H38" s="14"/>
      <c r="I38" s="14" t="str">
        <v>פק"מ לתקופה של עד 3 חודשים</v>
      </c>
    </row>
    <row r="39" spans="1:11">
      <c r="A39" s="15">
        <v>0</v>
      </c>
      <c r="B39" s="15">
        <v>0</v>
      </c>
      <c r="C39" s="15">
        <v>0</v>
      </c>
      <c r="D39" s="15">
        <v>0</v>
      </c>
      <c r="E39" s="15">
        <v>0</v>
      </c>
      <c r="F39" s="15"/>
      <c r="G39" s="15">
        <v>0</v>
      </c>
      <c r="H39" s="15">
        <v>0</v>
      </c>
      <c r="I39" s="15">
        <v>0</v>
      </c>
    </row>
    <row r="40" spans="1:11" ht="22.5">
      <c r="A40" s="14">
        <v>0</v>
      </c>
      <c r="B40" s="14">
        <v>0</v>
      </c>
      <c r="C40" s="14">
        <v>0</v>
      </c>
      <c r="D40" s="14"/>
      <c r="E40" s="14"/>
      <c r="F40" s="14"/>
      <c r="G40" s="14"/>
      <c r="H40" s="14"/>
      <c r="I40" s="14" t="str">
        <v>סה"כ פק"מ לתקופה של עד 3 חודשים</v>
      </c>
    </row>
    <row r="41" spans="1:11">
      <c r="A41" s="14"/>
      <c r="B41" s="14"/>
      <c r="C41" s="14"/>
      <c r="D41" s="14"/>
      <c r="E41" s="14"/>
      <c r="F41" s="14"/>
      <c r="G41" s="14"/>
      <c r="H41" s="14"/>
      <c r="I41" s="14" t="str">
        <v>פקדון צמוד מדד עד 3 חודשים</v>
      </c>
    </row>
    <row r="42" spans="1:11">
      <c r="A42" s="15">
        <v>0</v>
      </c>
      <c r="B42" s="15">
        <v>0</v>
      </c>
      <c r="C42" s="15">
        <v>0</v>
      </c>
      <c r="D42" s="15">
        <v>0</v>
      </c>
      <c r="E42" s="15">
        <v>0</v>
      </c>
      <c r="F42" s="15"/>
      <c r="G42" s="15">
        <v>0</v>
      </c>
      <c r="H42" s="15">
        <v>0</v>
      </c>
      <c r="I42" s="15">
        <v>0</v>
      </c>
    </row>
    <row r="43" spans="1:11">
      <c r="A43" s="14">
        <v>0</v>
      </c>
      <c r="B43" s="14">
        <v>0</v>
      </c>
      <c r="C43" s="14">
        <v>0</v>
      </c>
      <c r="D43" s="14"/>
      <c r="E43" s="14"/>
      <c r="F43" s="14"/>
      <c r="G43" s="14"/>
      <c r="H43" s="14"/>
      <c r="I43" s="14" t="str">
        <v>סה"כ פקדון צמוד מדד עד 3 חודשים</v>
      </c>
    </row>
    <row r="44" spans="1:11">
      <c r="A44" s="14"/>
      <c r="B44" s="14"/>
      <c r="C44" s="14"/>
      <c r="D44" s="14"/>
      <c r="E44" s="14"/>
      <c r="F44" s="14"/>
      <c r="G44" s="14"/>
      <c r="H44" s="14"/>
      <c r="I44" s="14" t="str">
        <v>פקדון צמוד מט"ח עד 3 חודשים</v>
      </c>
    </row>
    <row r="45" spans="1:11">
      <c r="A45" s="15">
        <v>0</v>
      </c>
      <c r="B45" s="15">
        <v>0</v>
      </c>
      <c r="C45" s="15">
        <v>0</v>
      </c>
      <c r="D45" s="15">
        <v>0</v>
      </c>
      <c r="E45" s="15">
        <v>0</v>
      </c>
      <c r="F45" s="15"/>
      <c r="G45" s="15">
        <v>0</v>
      </c>
      <c r="H45" s="15">
        <v>0</v>
      </c>
      <c r="I45" s="15">
        <v>0</v>
      </c>
    </row>
    <row r="46" spans="1:11" ht="22.5">
      <c r="A46" s="14">
        <v>0</v>
      </c>
      <c r="B46" s="14">
        <v>0</v>
      </c>
      <c r="C46" s="14">
        <v>0</v>
      </c>
      <c r="D46" s="14"/>
      <c r="E46" s="14"/>
      <c r="F46" s="14"/>
      <c r="G46" s="14"/>
      <c r="H46" s="14"/>
      <c r="I46" s="14" t="str">
        <v>סה"כ פקדון צמוד מט"ח עד 3 חודשים</v>
      </c>
    </row>
    <row r="47" spans="1:11">
      <c r="A47" s="14"/>
      <c r="B47" s="14"/>
      <c r="C47" s="14"/>
      <c r="D47" s="14"/>
      <c r="E47" s="14"/>
      <c r="F47" s="14"/>
      <c r="G47" s="14"/>
      <c r="H47" s="14"/>
      <c r="I47" s="14" t="str">
        <v>פקדונות במט"ח עד 3 חודשים</v>
      </c>
    </row>
    <row r="48" spans="1:11">
      <c r="A48" s="15">
        <v>0</v>
      </c>
      <c r="B48" s="15">
        <v>0</v>
      </c>
      <c r="C48" s="15">
        <v>0</v>
      </c>
      <c r="D48" s="15">
        <v>0</v>
      </c>
      <c r="E48" s="15">
        <v>0</v>
      </c>
      <c r="F48" s="15"/>
      <c r="G48" s="15">
        <v>0</v>
      </c>
      <c r="H48" s="15">
        <v>0</v>
      </c>
      <c r="I48" s="15">
        <v>0</v>
      </c>
    </row>
    <row r="49" spans="1:11">
      <c r="A49" s="14">
        <v>0</v>
      </c>
      <c r="B49" s="14">
        <v>0</v>
      </c>
      <c r="C49" s="14">
        <v>0</v>
      </c>
      <c r="D49" s="14"/>
      <c r="E49" s="14"/>
      <c r="F49" s="14"/>
      <c r="G49" s="14"/>
      <c r="H49" s="14"/>
      <c r="I49" s="14" t="str">
        <v>סה"כ פקדונות במט"ח עד 3 חודשים</v>
      </c>
    </row>
    <row r="50" spans="1:11">
      <c r="A50" s="14">
        <v>7.7699999999999996</v>
      </c>
      <c r="B50" s="17">
        <v>17700.07</v>
      </c>
      <c r="C50" s="14">
        <v>0</v>
      </c>
      <c r="D50" s="14"/>
      <c r="E50" s="14"/>
      <c r="F50" s="14"/>
      <c r="G50" s="14"/>
      <c r="H50" s="14"/>
      <c r="I50" s="14" t="s">
        <v>60</v>
      </c>
    </row>
    <row r="51" spans="1:11">
      <c r="A51" s="14"/>
      <c r="B51" s="14"/>
      <c r="C51" s="14"/>
      <c r="D51" s="14"/>
      <c r="E51" s="14"/>
      <c r="F51" s="14"/>
      <c r="G51" s="14"/>
      <c r="H51" s="14"/>
      <c r="I51" s="14" t="s">
        <v>61</v>
      </c>
    </row>
    <row r="52" spans="1:11" ht="22.5">
      <c r="A52" s="14"/>
      <c r="B52" s="14"/>
      <c r="C52" s="14"/>
      <c r="D52" s="14"/>
      <c r="E52" s="14"/>
      <c r="F52" s="14"/>
      <c r="G52" s="14"/>
      <c r="H52" s="14"/>
      <c r="I52" s="14" t="str">
        <v>יתרות מזומנים ועו"ש נקובים במט"ח בחו"ל</v>
      </c>
    </row>
    <row r="53" spans="1:11">
      <c r="A53" s="15">
        <v>0</v>
      </c>
      <c r="B53" s="15">
        <v>0</v>
      </c>
      <c r="C53" s="15">
        <v>0</v>
      </c>
      <c r="D53" s="15">
        <v>0</v>
      </c>
      <c r="E53" s="15">
        <v>0</v>
      </c>
      <c r="F53" s="15"/>
      <c r="G53" s="15">
        <v>0</v>
      </c>
      <c r="H53" s="15">
        <v>0</v>
      </c>
      <c r="I53" s="15">
        <v>0</v>
      </c>
    </row>
    <row r="54" spans="1:11" ht="22.5">
      <c r="A54" s="14">
        <v>0</v>
      </c>
      <c r="B54" s="14">
        <v>0</v>
      </c>
      <c r="C54" s="14">
        <v>0</v>
      </c>
      <c r="D54" s="14"/>
      <c r="E54" s="14"/>
      <c r="F54" s="14"/>
      <c r="G54" s="14"/>
      <c r="H54" s="14"/>
      <c r="I54" s="14" t="str">
        <v>סה"כ יתרות מזומנים ועו"ש נקובים במט"ח בחו"ל</v>
      </c>
    </row>
    <row r="55" spans="1:11">
      <c r="A55" s="14"/>
      <c r="B55" s="14"/>
      <c r="C55" s="14"/>
      <c r="D55" s="14"/>
      <c r="E55" s="14"/>
      <c r="F55" s="14"/>
      <c r="G55" s="14"/>
      <c r="H55" s="14"/>
      <c r="I55" s="14" t="str">
        <v>פקדונות במט"ח עד 3 חודשים בחו"ל</v>
      </c>
    </row>
    <row r="56" spans="1:11">
      <c r="A56" s="15">
        <v>0</v>
      </c>
      <c r="B56" s="15">
        <v>0</v>
      </c>
      <c r="C56" s="15">
        <v>0</v>
      </c>
      <c r="D56" s="15">
        <v>0</v>
      </c>
      <c r="E56" s="15">
        <v>0</v>
      </c>
      <c r="F56" s="15"/>
      <c r="G56" s="15">
        <v>0</v>
      </c>
      <c r="H56" s="15">
        <v>0</v>
      </c>
      <c r="I56" s="15">
        <v>0</v>
      </c>
    </row>
    <row r="57" spans="1:11" ht="22.5">
      <c r="A57" s="14">
        <v>0</v>
      </c>
      <c r="B57" s="14">
        <v>0</v>
      </c>
      <c r="C57" s="14">
        <v>0</v>
      </c>
      <c r="D57" s="14"/>
      <c r="E57" s="14"/>
      <c r="F57" s="14"/>
      <c r="G57" s="14"/>
      <c r="H57" s="14"/>
      <c r="I57" s="14" t="str">
        <v>סה"כ פקדונות במט"ח עד 3 חודשים בחו"ל</v>
      </c>
    </row>
    <row r="58" spans="1:11">
      <c r="A58" s="14">
        <v>0</v>
      </c>
      <c r="B58" s="14">
        <v>0</v>
      </c>
      <c r="C58" s="14">
        <v>0</v>
      </c>
      <c r="D58" s="14"/>
      <c r="E58" s="14"/>
      <c r="F58" s="14"/>
      <c r="G58" s="14"/>
      <c r="H58" s="14"/>
      <c r="I58" s="14" t="s">
        <v>62</v>
      </c>
    </row>
    <row r="59" spans="1:11">
      <c r="A59" s="9">
        <v>7.7699999999999996</v>
      </c>
      <c r="B59" s="10">
        <v>17700.07</v>
      </c>
      <c r="C59" s="9">
        <v>0</v>
      </c>
      <c r="D59" s="9"/>
      <c r="E59" s="9"/>
      <c r="F59" s="9"/>
      <c r="G59" s="9"/>
      <c r="H59" s="9"/>
      <c r="I59" s="9" t="str">
        <v>סה"כ מזומנים ושווי מזומנים</v>
      </c>
    </row>
    <row r="6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1"/>
  <sheetViews>
    <sheetView workbookViewId="0" showGridLines="0">
      <selection activeCell="B29" sqref="B29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8.9">
      <c r="A2" s="22" t="s">
        <v>237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1" t="s">
        <f>HYPERLINK("#'"&amp;גיליון1!$A$32&amp;"'!C6",גיליון1!$B$32)</f>
        <v>30</v>
      </c>
    </row>
    <row r="3" spans="1:16" customHeight="1" ht="61.15">
      <c r="A3" s="3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235</v>
      </c>
      <c r="C6" s="5" t="s">
        <v>66</v>
      </c>
      <c r="D6" s="5" t="s">
        <v>236</v>
      </c>
      <c r="E6" s="5" t="s">
        <v>43</v>
      </c>
      <c r="F6" s="5" t="s">
        <v>31</v>
      </c>
      <c r="G6" s="5" t="s">
        <v>67</v>
      </c>
      <c r="H6" s="5" t="str">
        <v>תאריך הקצאה 
 אחרון</v>
      </c>
      <c r="I6" s="5" t="s">
        <v>44</v>
      </c>
      <c r="J6" s="5" t="str">
        <v>דירוג הלווה</v>
      </c>
      <c r="K6" s="5" t="str">
        <v>מספר ני''ע 
 לרכישה</v>
      </c>
      <c r="L6" s="5" t="str">
        <v>שם ני''ע 
 לרכישה</v>
      </c>
      <c r="M6" s="5" t="str">
        <v>מספר ח''פ</v>
      </c>
      <c r="N6" s="5" t="s">
        <v>47</v>
      </c>
    </row>
    <row r="7" spans="1:1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0</v>
      </c>
    </row>
    <row r="8" spans="1:16">
      <c r="A8" s="15">
        <v>0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20" t="str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</row>
    <row r="9" spans="1:16">
      <c r="A9" s="14">
        <v>0</v>
      </c>
      <c r="B9" s="14">
        <v>0</v>
      </c>
      <c r="C9" s="14">
        <v>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 t="s">
        <v>181</v>
      </c>
    </row>
    <row r="10" spans="1:16" ht="24">
      <c r="A10" s="9">
        <v>0</v>
      </c>
      <c r="B10" s="9">
        <v>0</v>
      </c>
      <c r="C10" s="9"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 t="str">
        <v>סה"כ מסגרות מנוצלות ללווים</v>
      </c>
    </row>
    <row r="11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D29" sqref="D29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4" t="s">
        <v>3</v>
      </c>
      <c r="B1" s="4" t="s">
        <v>40</v>
      </c>
    </row>
    <row r="2" spans="1:16384" customHeight="1" ht="13.5">
      <c r="A2" s="24" t="s">
        <v>4</v>
      </c>
      <c r="B2" s="4"/>
    </row>
    <row r="3" spans="1:16384" customHeight="1" ht="13.5">
      <c r="A3" s="24" t="s">
        <v>5</v>
      </c>
      <c r="B3" s="25" t="s">
        <v>238</v>
      </c>
      <c r="D3" s="4"/>
      <c r="F3" s="4"/>
    </row>
    <row r="4" spans="1:16384" customHeight="1" ht="13.5">
      <c r="A4" s="24" t="s">
        <v>6</v>
      </c>
      <c r="B4" s="4" t="s">
        <v>239</v>
      </c>
      <c r="D4" s="4"/>
      <c r="F4" s="4"/>
    </row>
    <row r="5" spans="1:16384" customHeight="1" ht="13.5">
      <c r="A5" s="24" t="s">
        <v>7</v>
      </c>
      <c r="B5" s="4" t="s">
        <v>240</v>
      </c>
    </row>
    <row r="6" spans="1:16384" customHeight="1" ht="13.5">
      <c r="A6" s="24" t="s">
        <v>8</v>
      </c>
      <c r="B6" s="4" t="s">
        <v>241</v>
      </c>
    </row>
    <row r="7" spans="1:16384" customHeight="1" ht="13.5">
      <c r="A7" s="24" t="s">
        <v>9</v>
      </c>
      <c r="B7" s="4" t="s">
        <v>242</v>
      </c>
    </row>
    <row r="8" spans="1:16384" customHeight="1" ht="13.5">
      <c r="A8" s="24" t="s">
        <v>10</v>
      </c>
      <c r="B8" s="4" t="s">
        <v>243</v>
      </c>
    </row>
    <row r="9" spans="1:16384" customHeight="1" ht="13.5">
      <c r="A9" s="24" t="s">
        <v>11</v>
      </c>
      <c r="B9" s="4" t="s">
        <v>244</v>
      </c>
    </row>
    <row r="10" spans="1:16384" customHeight="1" ht="13.5">
      <c r="A10" s="24" t="s">
        <v>12</v>
      </c>
      <c r="B10" s="4" t="s">
        <v>245</v>
      </c>
    </row>
    <row r="11" spans="1:16384" customHeight="1" ht="13.5">
      <c r="A11" s="24" t="s">
        <v>13</v>
      </c>
      <c r="B11" s="4" t="s">
        <v>246</v>
      </c>
    </row>
    <row r="12" spans="1:16384" customHeight="1" ht="13.5">
      <c r="A12" s="24" t="s">
        <v>14</v>
      </c>
      <c r="B12" s="4" t="s">
        <v>247</v>
      </c>
    </row>
    <row r="13" spans="1:16384" customHeight="1" ht="13.5">
      <c r="A13" s="24" t="s">
        <v>15</v>
      </c>
      <c r="B13" s="4"/>
    </row>
    <row r="14" spans="1:16384" customHeight="1" ht="13.5">
      <c r="A14" s="24" t="s">
        <v>5</v>
      </c>
      <c r="B14" s="4" t="s">
        <v>248</v>
      </c>
      <c r="D14" s="4"/>
      <c r="F14" s="4"/>
    </row>
    <row r="15" spans="1:16384" customHeight="1" ht="13.5">
      <c r="A15" s="24" t="s">
        <v>6</v>
      </c>
      <c r="B15" s="4" t="s">
        <v>249</v>
      </c>
      <c r="D15" s="4"/>
      <c r="F15" s="4"/>
    </row>
    <row r="16" spans="1:16384" customHeight="1" ht="13.5">
      <c r="A16" s="24" t="s">
        <v>7</v>
      </c>
      <c r="B16" s="4" t="s">
        <v>250</v>
      </c>
    </row>
    <row r="17" spans="1:16384" customHeight="1" ht="13.5">
      <c r="A17" s="24" t="s">
        <v>8</v>
      </c>
      <c r="B17" s="4" t="s">
        <v>251</v>
      </c>
    </row>
    <row r="18" spans="1:16384" customHeight="1" ht="13.5">
      <c r="A18" s="24" t="s">
        <v>16</v>
      </c>
      <c r="B18" s="4" t="s">
        <v>252</v>
      </c>
    </row>
    <row r="19" spans="1:16384" customHeight="1" ht="13.5">
      <c r="A19" s="24" t="s">
        <v>17</v>
      </c>
      <c r="B19" s="4" t="s">
        <v>253</v>
      </c>
    </row>
    <row r="20" spans="1:16384" customHeight="1" ht="13.5">
      <c r="A20" s="24" t="s">
        <v>18</v>
      </c>
      <c r="B20" s="4" t="s">
        <v>254</v>
      </c>
    </row>
    <row r="21" spans="1:16384" customHeight="1" ht="13.5">
      <c r="A21" s="24" t="s">
        <v>19</v>
      </c>
      <c r="B21" s="4" t="s">
        <v>255</v>
      </c>
    </row>
    <row r="22" spans="1:16384" customHeight="1" ht="13.5">
      <c r="A22" s="24" t="s">
        <v>20</v>
      </c>
      <c r="B22" s="4" t="s">
        <v>256</v>
      </c>
    </row>
    <row r="23" spans="1:16384" customHeight="1" ht="13.5">
      <c r="A23" s="24" t="s">
        <v>21</v>
      </c>
      <c r="B23" s="4" t="s">
        <v>215</v>
      </c>
    </row>
    <row r="24" spans="1:16384" customHeight="1" ht="13.5">
      <c r="A24" s="24" t="s">
        <v>22</v>
      </c>
      <c r="B24" s="4" t="s">
        <v>226</v>
      </c>
    </row>
    <row r="25" spans="1:16384" customHeight="1" ht="13.5">
      <c r="A25" s="24" t="s">
        <v>23</v>
      </c>
      <c r="B25" s="4" t="s">
        <v>227</v>
      </c>
    </row>
    <row r="26" spans="1:16384" customHeight="1" ht="13.5">
      <c r="A26" s="24" t="s">
        <v>24</v>
      </c>
      <c r="B26" s="4" t="s">
        <v>232</v>
      </c>
    </row>
    <row r="27" spans="1:16384" customHeight="1" ht="13.5">
      <c r="A27" s="24" t="s">
        <v>25</v>
      </c>
      <c r="B27" s="4"/>
    </row>
    <row r="28" spans="1:16384" customHeight="1" ht="13.5">
      <c r="A28" s="24" t="s">
        <v>26</v>
      </c>
      <c r="B28" s="4" t="s">
        <v>257</v>
      </c>
    </row>
    <row r="29" spans="1:16384" customHeight="1" ht="13.5">
      <c r="A29" s="24" t="s">
        <v>27</v>
      </c>
      <c r="B29" s="4" t="s">
        <v>258</v>
      </c>
    </row>
    <row r="30" spans="1:16384" customHeight="1" ht="13.5">
      <c r="A30" s="24" t="s">
        <v>28</v>
      </c>
      <c r="B30" s="4" t="s">
        <v>237</v>
      </c>
    </row>
    <row r="31" spans="1:16384" customHeight="1" ht="13.5">
      <c r="A31" s="24"/>
      <c r="B31" s="4"/>
    </row>
    <row r="32" spans="1:16384">
      <c r="A32" s="4" t="s">
        <v>0</v>
      </c>
      <c r="B32" s="4" t="s">
        <v>30</v>
      </c>
    </row>
    <row r="33" spans="1:16384">
      <c r="A33" s="24"/>
      <c r="B33" s="4"/>
    </row>
    <row r="34" spans="1:16384">
      <c r="A34" s="24"/>
      <c r="B34" s="4"/>
    </row>
    <row r="35" spans="1:16384">
      <c r="A35" s="24"/>
      <c r="B35" s="4"/>
    </row>
    <row r="36" spans="1:16384">
      <c r="A36" s="24"/>
      <c r="B36" s="4"/>
    </row>
    <row r="37" spans="1:16384">
      <c r="A37" s="24"/>
      <c r="B37" s="4"/>
    </row>
    <row r="38" spans="1:16384">
      <c r="A38" s="24"/>
      <c r="B38" s="4"/>
    </row>
    <row r="39" spans="1:16384">
      <c r="A39" s="24"/>
      <c r="B39" s="4"/>
    </row>
    <row r="40" spans="1:16384">
      <c r="A40" s="24"/>
      <c r="B40" s="4"/>
    </row>
    <row r="289" spans="1:16384">
      <c r="K289" t="s">
        <v>112</v>
      </c>
    </row>
    <row r="290" spans="1:16384">
      <c r="K290" t="s">
        <v>112</v>
      </c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79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8.9">
      <c r="A2" s="2" t="str">
        <v>ניירות ערך סחירים - תעודות התחייבות ממשלתיות</v>
      </c>
      <c r="Q2" s="11" t="s">
        <f>HYPERLINK("#'"&amp;גיליון1!$A$32&amp;"'!C6",גיליון1!$B$32)</f>
        <v>30</v>
      </c>
    </row>
    <row r="3" spans="1:17" customHeight="1" ht="61.15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8"/>
      <c r="O3" s="18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42</v>
      </c>
      <c r="G6" s="5" t="s">
        <v>43</v>
      </c>
      <c r="H6" s="5" t="s">
        <v>31</v>
      </c>
      <c r="I6" s="5" t="s">
        <v>67</v>
      </c>
      <c r="J6" s="5" t="s">
        <v>44</v>
      </c>
      <c r="K6" s="5" t="s">
        <v>45</v>
      </c>
      <c r="L6" s="5" t="s">
        <v>46</v>
      </c>
      <c r="M6" s="5" t="s">
        <v>47</v>
      </c>
    </row>
    <row r="7" spans="1:1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 t="s">
        <v>48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 t="str">
        <v>צמודות מדד</v>
      </c>
    </row>
    <row r="9" spans="1:17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 t="str">
        <v>שגיא</v>
      </c>
    </row>
    <row r="10" spans="1:17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/>
      <c r="K10" s="15">
        <v>0</v>
      </c>
      <c r="L10" s="15">
        <v>0</v>
      </c>
      <c r="M10" s="15">
        <v>0</v>
      </c>
    </row>
    <row r="11" spans="1:17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 t="str">
        <v>סה"כ שגיא</v>
      </c>
    </row>
    <row r="12" spans="1:17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tr">
        <v>גליל</v>
      </c>
    </row>
    <row r="13" spans="1:17">
      <c r="A13" s="15">
        <v>5.2199999999999998</v>
      </c>
      <c r="B13" s="15">
        <v>0.040000000000000001</v>
      </c>
      <c r="C13" s="16">
        <v>11888.83</v>
      </c>
      <c r="D13" s="15">
        <v>164.05000000000001</v>
      </c>
      <c r="E13" s="16">
        <v>7247076</v>
      </c>
      <c r="F13" s="15">
        <v>2.0099999999999998</v>
      </c>
      <c r="G13" s="15">
        <v>4</v>
      </c>
      <c r="H13" s="15" t="s">
        <v>57</v>
      </c>
      <c r="I13" s="15">
        <v>15.81</v>
      </c>
      <c r="J13" s="15" t="s">
        <v>49</v>
      </c>
      <c r="K13" s="15" t="s">
        <v>68</v>
      </c>
      <c r="L13" s="15">
        <v>1097708</v>
      </c>
      <c r="M13" s="15" t="str">
        <v>גליל  0536- ממשלת ישראל</v>
      </c>
    </row>
    <row r="14" spans="1:17">
      <c r="A14" s="15">
        <v>3.4700000000000002</v>
      </c>
      <c r="B14" s="15">
        <v>0.029999999999999999</v>
      </c>
      <c r="C14" s="16">
        <v>7902.4799999999996</v>
      </c>
      <c r="D14" s="15">
        <v>165.72999999999999</v>
      </c>
      <c r="E14" s="16">
        <v>4768283</v>
      </c>
      <c r="F14" s="15">
        <v>0.52000000000000002</v>
      </c>
      <c r="G14" s="15">
        <v>4</v>
      </c>
      <c r="H14" s="15" t="s">
        <v>57</v>
      </c>
      <c r="I14" s="15">
        <v>6.4699999999999998</v>
      </c>
      <c r="J14" s="15" t="s">
        <v>49</v>
      </c>
      <c r="K14" s="15" t="s">
        <v>68</v>
      </c>
      <c r="L14" s="15">
        <v>9590332</v>
      </c>
      <c r="M14" s="15" t="str">
        <v>גליל 5903- ממשלת ישראל</v>
      </c>
    </row>
    <row r="15" spans="1:17">
      <c r="A15" s="15">
        <v>7.9000000000000004</v>
      </c>
      <c r="B15" s="15">
        <v>0.11</v>
      </c>
      <c r="C15" s="16">
        <v>17988.630000000001</v>
      </c>
      <c r="D15" s="15">
        <v>160.27000000000001</v>
      </c>
      <c r="E15" s="16">
        <v>11223956</v>
      </c>
      <c r="F15" s="15">
        <v>1.1399999999999999</v>
      </c>
      <c r="G15" s="15">
        <v>4</v>
      </c>
      <c r="H15" s="15" t="s">
        <v>57</v>
      </c>
      <c r="I15" s="15">
        <v>8.7100000000000009</v>
      </c>
      <c r="J15" s="15" t="s">
        <v>49</v>
      </c>
      <c r="K15" s="15" t="s">
        <v>68</v>
      </c>
      <c r="L15" s="15">
        <v>9590431</v>
      </c>
      <c r="M15" s="15" t="str">
        <v>גליל 5904- ממשלת ישראל</v>
      </c>
    </row>
    <row r="16" spans="1:17">
      <c r="A16" s="15">
        <v>0.080000000000000002</v>
      </c>
      <c r="B16" s="15">
        <v>0</v>
      </c>
      <c r="C16" s="15">
        <v>175.05000000000001</v>
      </c>
      <c r="D16" s="15">
        <v>108</v>
      </c>
      <c r="E16" s="16">
        <v>162079</v>
      </c>
      <c r="F16" s="15">
        <v>1.1000000000000001</v>
      </c>
      <c r="G16" s="15">
        <v>1.75</v>
      </c>
      <c r="H16" s="15" t="s">
        <v>57</v>
      </c>
      <c r="I16" s="15">
        <v>8.7899999999999991</v>
      </c>
      <c r="J16" s="15" t="s">
        <v>49</v>
      </c>
      <c r="K16" s="15" t="s">
        <v>68</v>
      </c>
      <c r="L16" s="15">
        <v>1128081</v>
      </c>
      <c r="M16" s="15" t="str">
        <v>גליל 923- ממשלת ישראל</v>
      </c>
    </row>
    <row r="17" spans="1:17">
      <c r="A17" s="15">
        <v>0.29999999999999999</v>
      </c>
      <c r="B17" s="15">
        <v>0.01</v>
      </c>
      <c r="C17" s="15">
        <v>679.47000000000003</v>
      </c>
      <c r="D17" s="15">
        <v>115.36</v>
      </c>
      <c r="E17" s="16">
        <v>589000</v>
      </c>
      <c r="F17" s="15">
        <v>-3.6600000000000001</v>
      </c>
      <c r="G17" s="15">
        <v>1.5</v>
      </c>
      <c r="H17" s="15" t="s">
        <v>57</v>
      </c>
      <c r="I17" s="15">
        <v>0.25</v>
      </c>
      <c r="J17" s="15" t="s">
        <v>49</v>
      </c>
      <c r="K17" s="15" t="s">
        <v>68</v>
      </c>
      <c r="L17" s="15">
        <v>1113646</v>
      </c>
      <c r="M17" s="15" t="str">
        <v>ממשל צמוד 0614- ממשלת ישראל</v>
      </c>
    </row>
    <row r="18" spans="1:17">
      <c r="A18" s="15">
        <v>2.8199999999999998</v>
      </c>
      <c r="B18" s="15">
        <v>0.040000000000000001</v>
      </c>
      <c r="C18" s="16">
        <v>6417.1599999999999</v>
      </c>
      <c r="D18" s="15">
        <v>129.19999999999999</v>
      </c>
      <c r="E18" s="16">
        <v>4966840</v>
      </c>
      <c r="F18" s="15">
        <v>0.01</v>
      </c>
      <c r="G18" s="15">
        <v>3</v>
      </c>
      <c r="H18" s="15" t="s">
        <v>57</v>
      </c>
      <c r="I18" s="15">
        <v>5.2000000000000002</v>
      </c>
      <c r="J18" s="15" t="s">
        <v>49</v>
      </c>
      <c r="K18" s="15" t="s">
        <v>68</v>
      </c>
      <c r="L18" s="15">
        <v>1114750</v>
      </c>
      <c r="M18" s="15" t="str">
        <v>ממשל צמוד 1019- ממשלת ישראל</v>
      </c>
    </row>
    <row r="19" spans="1:17" ht="22.5">
      <c r="A19" s="15">
        <v>6.5800000000000001</v>
      </c>
      <c r="B19" s="15">
        <v>0.080000000000000002</v>
      </c>
      <c r="C19" s="16">
        <v>14977.32</v>
      </c>
      <c r="D19" s="15">
        <v>120.51000000000001</v>
      </c>
      <c r="E19" s="16">
        <v>12428277</v>
      </c>
      <c r="F19" s="15">
        <v>0.84999999999999998</v>
      </c>
      <c r="G19" s="15">
        <v>2.75</v>
      </c>
      <c r="H19" s="15" t="s">
        <v>57</v>
      </c>
      <c r="I19" s="15">
        <v>7.6799999999999997</v>
      </c>
      <c r="J19" s="15" t="s">
        <v>49</v>
      </c>
      <c r="K19" s="15" t="s">
        <v>68</v>
      </c>
      <c r="L19" s="15">
        <v>1124056</v>
      </c>
      <c r="M19" s="15" t="str">
        <v>ממשל צמודה 2290 - ממשלת ישראל</v>
      </c>
    </row>
    <row r="20" spans="1:17" ht="22.5">
      <c r="A20" s="15">
        <v>5.0300000000000002</v>
      </c>
      <c r="B20" s="15">
        <v>0.070000000000000007</v>
      </c>
      <c r="C20" s="16">
        <v>11457.09</v>
      </c>
      <c r="D20" s="15">
        <v>109.48999999999999</v>
      </c>
      <c r="E20" s="16">
        <v>10464049</v>
      </c>
      <c r="F20" s="15">
        <v>-0.80000000000000004</v>
      </c>
      <c r="G20" s="15">
        <v>1</v>
      </c>
      <c r="H20" s="15" t="s">
        <v>57</v>
      </c>
      <c r="I20" s="15">
        <v>3.1099999999999999</v>
      </c>
      <c r="J20" s="15" t="s">
        <v>49</v>
      </c>
      <c r="K20" s="15" t="s">
        <v>68</v>
      </c>
      <c r="L20" s="15">
        <v>1125905</v>
      </c>
      <c r="M20" s="15" t="str">
        <v>ממשלתי צמוד 0517- ממשלת ישראל</v>
      </c>
    </row>
    <row r="21" spans="1:17">
      <c r="A21" s="15">
        <v>3.98</v>
      </c>
      <c r="B21" s="15">
        <v>0.050000000000000003</v>
      </c>
      <c r="C21" s="16">
        <v>9067.2999999999993</v>
      </c>
      <c r="D21" s="15">
        <v>120.40000000000001</v>
      </c>
      <c r="E21" s="16">
        <v>7530979</v>
      </c>
      <c r="F21" s="15">
        <v>2.1899999999999999</v>
      </c>
      <c r="G21" s="15">
        <v>2.75</v>
      </c>
      <c r="H21" s="15" t="s">
        <v>57</v>
      </c>
      <c r="I21" s="15">
        <v>19.800000000000001</v>
      </c>
      <c r="J21" s="15" t="s">
        <v>49</v>
      </c>
      <c r="K21" s="15" t="s">
        <v>68</v>
      </c>
      <c r="L21" s="15">
        <v>1120583</v>
      </c>
      <c r="M21" s="15" t="str">
        <v>ממשלתי צמוד 841- ממשלת ישראל</v>
      </c>
    </row>
    <row r="22" spans="1:17">
      <c r="A22" s="15">
        <v>1.8400000000000001</v>
      </c>
      <c r="B22" s="15">
        <v>0.02</v>
      </c>
      <c r="C22" s="16">
        <v>4182.2200000000003</v>
      </c>
      <c r="D22" s="15">
        <v>139.74000000000001</v>
      </c>
      <c r="E22" s="16">
        <v>2992859</v>
      </c>
      <c r="F22" s="15">
        <v>-0.46000000000000002</v>
      </c>
      <c r="G22" s="15">
        <v>3.5</v>
      </c>
      <c r="H22" s="15" t="s">
        <v>57</v>
      </c>
      <c r="I22" s="15">
        <v>3.79</v>
      </c>
      <c r="J22" s="15" t="s">
        <v>49</v>
      </c>
      <c r="K22" s="15" t="s">
        <v>68</v>
      </c>
      <c r="L22" s="15">
        <v>1108927</v>
      </c>
      <c r="M22" s="15" t="str">
        <v>צמוד 418- ממשלת ישראל</v>
      </c>
    </row>
    <row r="23" spans="1:17">
      <c r="A23" s="14">
        <v>37.219999999999999</v>
      </c>
      <c r="B23" s="14"/>
      <c r="C23" s="17">
        <v>84735.529999999999</v>
      </c>
      <c r="D23" s="14"/>
      <c r="E23" s="17">
        <v>62373398</v>
      </c>
      <c r="F23" s="14">
        <v>0.80000000000000004</v>
      </c>
      <c r="G23" s="14"/>
      <c r="H23" s="14"/>
      <c r="I23" s="14">
        <v>9.1699999999999999</v>
      </c>
      <c r="J23" s="14"/>
      <c r="K23" s="14"/>
      <c r="L23" s="14"/>
      <c r="M23" s="14" t="str">
        <v>סה"כ גליל</v>
      </c>
    </row>
    <row r="24" spans="1:17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 t="str">
        <v>כפיר</v>
      </c>
    </row>
    <row r="25" spans="1:17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/>
      <c r="K25" s="15">
        <v>0</v>
      </c>
      <c r="L25" s="15">
        <v>0</v>
      </c>
      <c r="M25" s="15">
        <v>0</v>
      </c>
    </row>
    <row r="26" spans="1:17">
      <c r="A26" s="14">
        <v>0</v>
      </c>
      <c r="B26" s="14"/>
      <c r="C26" s="14">
        <v>0</v>
      </c>
      <c r="D26" s="14"/>
      <c r="E26" s="14">
        <v>0</v>
      </c>
      <c r="F26" s="14">
        <v>0</v>
      </c>
      <c r="G26" s="14"/>
      <c r="H26" s="14"/>
      <c r="I26" s="14">
        <v>0</v>
      </c>
      <c r="J26" s="14"/>
      <c r="K26" s="14"/>
      <c r="L26" s="14"/>
      <c r="M26" s="14" t="str">
        <v>סה"כ כפיר</v>
      </c>
    </row>
    <row r="27" spans="1:17">
      <c r="A27" s="14">
        <v>37.219999999999999</v>
      </c>
      <c r="B27" s="14"/>
      <c r="C27" s="17">
        <v>84735.529999999999</v>
      </c>
      <c r="D27" s="14"/>
      <c r="E27" s="17">
        <v>62373398</v>
      </c>
      <c r="F27" s="14">
        <v>0.80000000000000004</v>
      </c>
      <c r="G27" s="14"/>
      <c r="H27" s="14"/>
      <c r="I27" s="14">
        <v>9.1699999999999999</v>
      </c>
      <c r="J27" s="14"/>
      <c r="K27" s="14"/>
      <c r="L27" s="14"/>
      <c r="M27" s="14" t="str">
        <v>סה"כ צמודות מדד</v>
      </c>
    </row>
    <row r="28" spans="1:17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 t="s">
        <v>69</v>
      </c>
    </row>
    <row r="29" spans="1:17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 t="str">
        <v>מלווה קצר מועד</v>
      </c>
    </row>
    <row r="30" spans="1:17">
      <c r="A30" s="15">
        <v>0.82999999999999996</v>
      </c>
      <c r="B30" s="15">
        <v>0.02</v>
      </c>
      <c r="C30" s="16">
        <v>1900.4200000000001</v>
      </c>
      <c r="D30" s="15">
        <v>99.430000000000007</v>
      </c>
      <c r="E30" s="16">
        <v>1911314.6000000001</v>
      </c>
      <c r="F30" s="15">
        <v>0.68000000000000005</v>
      </c>
      <c r="G30" s="15">
        <v>0</v>
      </c>
      <c r="H30" s="15" t="s">
        <v>57</v>
      </c>
      <c r="I30" s="15">
        <v>0.84999999999999998</v>
      </c>
      <c r="J30" s="15" t="s">
        <v>49</v>
      </c>
      <c r="K30" s="15" t="s">
        <v>68</v>
      </c>
      <c r="L30" s="15">
        <v>0</v>
      </c>
      <c r="M30" s="15">
        <v>0</v>
      </c>
    </row>
    <row r="31" spans="1:17">
      <c r="A31" s="15">
        <v>0.14000000000000001</v>
      </c>
      <c r="B31" s="15">
        <v>0</v>
      </c>
      <c r="C31" s="15">
        <v>314.66000000000003</v>
      </c>
      <c r="D31" s="15">
        <v>99.480000000000004</v>
      </c>
      <c r="E31" s="16">
        <v>316302.98999999999</v>
      </c>
      <c r="F31" s="15">
        <v>0.68000000000000005</v>
      </c>
      <c r="G31" s="15">
        <v>0</v>
      </c>
      <c r="H31" s="15" t="s">
        <v>57</v>
      </c>
      <c r="I31" s="15">
        <v>0.77000000000000002</v>
      </c>
      <c r="J31" s="15" t="s">
        <v>49</v>
      </c>
      <c r="K31" s="15" t="s">
        <v>68</v>
      </c>
      <c r="L31" s="15">
        <v>8150112</v>
      </c>
      <c r="M31" s="15" t="str">
        <v>מ.ק.מ 115- ממשלת ישראל</v>
      </c>
    </row>
    <row r="32" spans="1:17">
      <c r="A32" s="15">
        <v>0.059999999999999998</v>
      </c>
      <c r="B32" s="15">
        <v>0</v>
      </c>
      <c r="C32" s="15">
        <v>125.25</v>
      </c>
      <c r="D32" s="15">
        <v>99.390000000000001</v>
      </c>
      <c r="E32" s="16">
        <v>126020.74000000001</v>
      </c>
      <c r="F32" s="15">
        <v>0.66000000000000003</v>
      </c>
      <c r="G32" s="15">
        <v>0</v>
      </c>
      <c r="H32" s="15" t="s">
        <v>57</v>
      </c>
      <c r="I32" s="15">
        <v>0.92000000000000004</v>
      </c>
      <c r="J32" s="15" t="s">
        <v>49</v>
      </c>
      <c r="K32" s="15" t="s">
        <v>68</v>
      </c>
      <c r="L32" s="15">
        <v>8150310</v>
      </c>
      <c r="M32" s="15" t="str">
        <v>מ.ק.מ 315- ממשלת ישראל</v>
      </c>
    </row>
    <row r="33" spans="1:17">
      <c r="A33" s="15">
        <v>0.25</v>
      </c>
      <c r="B33" s="15">
        <v>0.01</v>
      </c>
      <c r="C33" s="15">
        <v>574.78999999999996</v>
      </c>
      <c r="D33" s="15">
        <v>99.560000000000002</v>
      </c>
      <c r="E33" s="16">
        <v>577331.68000000005</v>
      </c>
      <c r="F33" s="15">
        <v>0.66000000000000003</v>
      </c>
      <c r="G33" s="15">
        <v>0</v>
      </c>
      <c r="H33" s="15" t="s">
        <v>57</v>
      </c>
      <c r="I33" s="15">
        <v>0.67000000000000004</v>
      </c>
      <c r="J33" s="15" t="s">
        <v>49</v>
      </c>
      <c r="K33" s="15" t="s">
        <v>68</v>
      </c>
      <c r="L33" s="15">
        <v>8141210</v>
      </c>
      <c r="M33" s="15" t="str">
        <v>מ.ק.מ 4121- ממשלת ישראל</v>
      </c>
    </row>
    <row r="34" spans="1:17">
      <c r="A34" s="15">
        <v>0.73999999999999999</v>
      </c>
      <c r="B34" s="15">
        <v>0.01</v>
      </c>
      <c r="C34" s="16">
        <v>1675.49</v>
      </c>
      <c r="D34" s="15">
        <v>99.930000000000007</v>
      </c>
      <c r="E34" s="16">
        <v>1676663.52</v>
      </c>
      <c r="F34" s="15">
        <v>0.68999999999999995</v>
      </c>
      <c r="G34" s="15">
        <v>0</v>
      </c>
      <c r="H34" s="15" t="s">
        <v>57</v>
      </c>
      <c r="I34" s="15">
        <v>0.10000000000000001</v>
      </c>
      <c r="J34" s="15" t="s">
        <v>49</v>
      </c>
      <c r="K34" s="15" t="s">
        <v>68</v>
      </c>
      <c r="L34" s="15">
        <v>8140527</v>
      </c>
      <c r="M34" s="15" t="str">
        <v>מ.ק.מ 524- ממשלת ישראל</v>
      </c>
    </row>
    <row r="35" spans="1:17">
      <c r="A35" s="15">
        <v>0.79000000000000004</v>
      </c>
      <c r="B35" s="15">
        <v>0.01</v>
      </c>
      <c r="C35" s="16">
        <v>1797.3399999999999</v>
      </c>
      <c r="D35" s="15">
        <v>99.890000000000001</v>
      </c>
      <c r="E35" s="16">
        <v>1799317.6299999999</v>
      </c>
      <c r="F35" s="15">
        <v>0.64000000000000001</v>
      </c>
      <c r="G35" s="15">
        <v>0</v>
      </c>
      <c r="H35" s="15" t="s">
        <v>57</v>
      </c>
      <c r="I35" s="15">
        <v>0.17000000000000001</v>
      </c>
      <c r="J35" s="15" t="s">
        <v>49</v>
      </c>
      <c r="K35" s="15" t="s">
        <v>68</v>
      </c>
      <c r="L35" s="15">
        <v>8140618</v>
      </c>
      <c r="M35" s="15" t="str">
        <v>מ.ק.מ 614- ממשלת ישראל</v>
      </c>
    </row>
    <row r="36" spans="1:17">
      <c r="A36" s="15">
        <v>0.92000000000000004</v>
      </c>
      <c r="B36" s="15">
        <v>0.02</v>
      </c>
      <c r="C36" s="16">
        <v>2090.9699999999998</v>
      </c>
      <c r="D36" s="15">
        <v>99.840000000000003</v>
      </c>
      <c r="E36" s="16">
        <v>2094316.8</v>
      </c>
      <c r="F36" s="15">
        <v>0.64000000000000001</v>
      </c>
      <c r="G36" s="15">
        <v>0</v>
      </c>
      <c r="H36" s="15" t="s">
        <v>57</v>
      </c>
      <c r="I36" s="15">
        <v>0.25</v>
      </c>
      <c r="J36" s="15" t="s">
        <v>49</v>
      </c>
      <c r="K36" s="15" t="s">
        <v>68</v>
      </c>
      <c r="L36" s="15">
        <v>8140717</v>
      </c>
      <c r="M36" s="15" t="str">
        <v>מ.ק.מ 714- ממשלת ישראל</v>
      </c>
    </row>
    <row r="37" spans="1:17">
      <c r="A37" s="15">
        <v>0.10000000000000001</v>
      </c>
      <c r="B37" s="15">
        <v>0</v>
      </c>
      <c r="C37" s="15">
        <v>230.38999999999999</v>
      </c>
      <c r="D37" s="15">
        <v>99.620000000000005</v>
      </c>
      <c r="E37" s="16">
        <v>231264.87</v>
      </c>
      <c r="F37" s="15">
        <v>0.64000000000000001</v>
      </c>
      <c r="G37" s="15">
        <v>0</v>
      </c>
      <c r="H37" s="15" t="s">
        <v>57</v>
      </c>
      <c r="I37" s="15">
        <v>0.59999999999999998</v>
      </c>
      <c r="J37" s="15" t="s">
        <v>49</v>
      </c>
      <c r="K37" s="15" t="s">
        <v>68</v>
      </c>
      <c r="L37" s="15">
        <v>8141111</v>
      </c>
      <c r="M37" s="15" t="str">
        <v>מ.ק.מ- ממשלת ישראל</v>
      </c>
    </row>
    <row r="38" spans="1:17">
      <c r="A38" s="15">
        <v>0.050000000000000003</v>
      </c>
      <c r="B38" s="15">
        <v>0</v>
      </c>
      <c r="C38" s="15">
        <v>104.66</v>
      </c>
      <c r="D38" s="15">
        <v>99.659999999999997</v>
      </c>
      <c r="E38" s="16">
        <v>105017.28999999999</v>
      </c>
      <c r="F38" s="15">
        <v>0.66000000000000003</v>
      </c>
      <c r="G38" s="15">
        <v>0</v>
      </c>
      <c r="H38" s="15" t="s">
        <v>57</v>
      </c>
      <c r="I38" s="15">
        <v>0.52000000000000002</v>
      </c>
      <c r="J38" s="15" t="s">
        <v>49</v>
      </c>
      <c r="K38" s="15" t="s">
        <v>68</v>
      </c>
      <c r="L38" s="15">
        <v>8141020</v>
      </c>
      <c r="M38" s="15" t="str">
        <v>מקמ 1024- ממשלת ישראל</v>
      </c>
    </row>
    <row r="39" spans="1:17">
      <c r="A39" s="15">
        <v>0.089999999999999997</v>
      </c>
      <c r="B39" s="15">
        <v>0</v>
      </c>
      <c r="C39" s="15">
        <v>200.96000000000001</v>
      </c>
      <c r="D39" s="15">
        <v>99.780000000000001</v>
      </c>
      <c r="E39" s="16">
        <v>201407.22</v>
      </c>
      <c r="F39" s="15">
        <v>0.64000000000000001</v>
      </c>
      <c r="G39" s="15">
        <v>0</v>
      </c>
      <c r="H39" s="15" t="s">
        <v>57</v>
      </c>
      <c r="I39" s="15">
        <v>0.34999999999999998</v>
      </c>
      <c r="J39" s="15" t="s">
        <v>49</v>
      </c>
      <c r="K39" s="15" t="s">
        <v>68</v>
      </c>
      <c r="L39" s="15">
        <v>8140816</v>
      </c>
      <c r="M39" s="15" t="str">
        <v>מקמ 814- ממשלת ישראל</v>
      </c>
    </row>
    <row r="40" spans="1:17">
      <c r="A40" s="15">
        <v>0.050000000000000003</v>
      </c>
      <c r="B40" s="15">
        <v>0</v>
      </c>
      <c r="C40" s="15">
        <v>106</v>
      </c>
      <c r="D40" s="15">
        <v>99.739999999999995</v>
      </c>
      <c r="E40" s="16">
        <v>106277.5</v>
      </c>
      <c r="F40" s="15">
        <v>0.60999999999999999</v>
      </c>
      <c r="G40" s="15">
        <v>0</v>
      </c>
      <c r="H40" s="15" t="s">
        <v>57</v>
      </c>
      <c r="I40" s="15">
        <v>0.41999999999999998</v>
      </c>
      <c r="J40" s="15" t="s">
        <v>49</v>
      </c>
      <c r="K40" s="15" t="s">
        <v>68</v>
      </c>
      <c r="L40" s="15">
        <v>8140915</v>
      </c>
      <c r="M40" s="15" t="str">
        <v>מקמ 914- ממשלת ישראל</v>
      </c>
    </row>
    <row r="41" spans="1:17">
      <c r="A41" s="14">
        <v>4.0099999999999998</v>
      </c>
      <c r="B41" s="14"/>
      <c r="C41" s="17">
        <v>9120.9300000000003</v>
      </c>
      <c r="D41" s="14"/>
      <c r="E41" s="17">
        <v>9145234.8399999999</v>
      </c>
      <c r="F41" s="14">
        <v>0.66000000000000003</v>
      </c>
      <c r="G41" s="14"/>
      <c r="H41" s="14"/>
      <c r="I41" s="14">
        <v>0.40000000000000002</v>
      </c>
      <c r="J41" s="14"/>
      <c r="K41" s="14"/>
      <c r="L41" s="14"/>
      <c r="M41" s="14" t="str">
        <v>סה"כ מלווה קצר מועד</v>
      </c>
    </row>
    <row r="42" spans="1:1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 t="str">
        <v>שחר</v>
      </c>
    </row>
    <row r="43" spans="1:17">
      <c r="A43" s="15">
        <v>1.5700000000000001</v>
      </c>
      <c r="B43" s="15">
        <v>0.02</v>
      </c>
      <c r="C43" s="16">
        <v>3583.02</v>
      </c>
      <c r="D43" s="15">
        <v>115</v>
      </c>
      <c r="E43" s="16">
        <v>3115666</v>
      </c>
      <c r="F43" s="15">
        <v>2.3700000000000001</v>
      </c>
      <c r="G43" s="15">
        <v>5</v>
      </c>
      <c r="H43" s="15" t="s">
        <v>57</v>
      </c>
      <c r="I43" s="15">
        <v>5.2199999999999998</v>
      </c>
      <c r="J43" s="15" t="s">
        <v>49</v>
      </c>
      <c r="K43" s="15" t="s">
        <v>70</v>
      </c>
      <c r="L43" s="15">
        <v>1115773</v>
      </c>
      <c r="M43" s="15" t="str">
        <v>ממשל שקלית 021- ממשלת ישראל</v>
      </c>
    </row>
    <row r="44" spans="1:17" ht="22.5">
      <c r="A44" s="15">
        <v>2.1099999999999999</v>
      </c>
      <c r="B44" s="15">
        <v>0.02</v>
      </c>
      <c r="C44" s="16">
        <v>4804.3400000000001</v>
      </c>
      <c r="D44" s="15">
        <v>118.83</v>
      </c>
      <c r="E44" s="16">
        <v>4043040</v>
      </c>
      <c r="F44" s="15">
        <v>2.0499999999999998</v>
      </c>
      <c r="G44" s="15">
        <v>6</v>
      </c>
      <c r="H44" s="15" t="s">
        <v>57</v>
      </c>
      <c r="I44" s="15">
        <v>4.4299999999999997</v>
      </c>
      <c r="J44" s="15" t="s">
        <v>49</v>
      </c>
      <c r="K44" s="15" t="s">
        <v>70</v>
      </c>
      <c r="L44" s="15">
        <v>1110907</v>
      </c>
      <c r="M44" s="15" t="str">
        <v>ממשלתי שקלי  0219- ממשלת ישראל</v>
      </c>
    </row>
    <row r="45" spans="1:17">
      <c r="A45" s="15">
        <v>0.31</v>
      </c>
      <c r="B45" s="15">
        <v>0.01</v>
      </c>
      <c r="C45" s="15">
        <v>704.01999999999998</v>
      </c>
      <c r="D45" s="15">
        <v>111.39</v>
      </c>
      <c r="E45" s="16">
        <v>632035</v>
      </c>
      <c r="F45" s="15">
        <v>0.81000000000000005</v>
      </c>
      <c r="G45" s="15">
        <v>6.5</v>
      </c>
      <c r="H45" s="15" t="s">
        <v>57</v>
      </c>
      <c r="I45" s="15">
        <v>1.78</v>
      </c>
      <c r="J45" s="15" t="s">
        <v>49</v>
      </c>
      <c r="K45" s="15" t="s">
        <v>70</v>
      </c>
      <c r="L45" s="15">
        <v>9268335</v>
      </c>
      <c r="M45" s="15" t="str">
        <v>שחר 2683- ממשלת ישראל</v>
      </c>
    </row>
    <row r="46" spans="1:17">
      <c r="A46" s="15">
        <v>1.75</v>
      </c>
      <c r="B46" s="15">
        <v>0.02</v>
      </c>
      <c r="C46" s="16">
        <v>3995.3800000000001</v>
      </c>
      <c r="D46" s="15">
        <v>118.59999999999999</v>
      </c>
      <c r="E46" s="16">
        <v>3368783</v>
      </c>
      <c r="F46" s="15">
        <v>2.9399999999999999</v>
      </c>
      <c r="G46" s="15">
        <v>5.5</v>
      </c>
      <c r="H46" s="15" t="s">
        <v>57</v>
      </c>
      <c r="I46" s="15">
        <v>6.6399999999999997</v>
      </c>
      <c r="J46" s="15" t="s">
        <v>49</v>
      </c>
      <c r="K46" s="15" t="s">
        <v>68</v>
      </c>
      <c r="L46" s="15">
        <v>1123272</v>
      </c>
      <c r="M46" s="15" t="str">
        <v>ממש"ק 122- ממשלת ישראל</v>
      </c>
    </row>
    <row r="47" spans="1:17">
      <c r="A47" s="15">
        <v>0.72999999999999998</v>
      </c>
      <c r="B47" s="15">
        <v>0.01</v>
      </c>
      <c r="C47" s="16">
        <v>1659.04</v>
      </c>
      <c r="D47" s="15">
        <v>128.06</v>
      </c>
      <c r="E47" s="16">
        <v>1295521</v>
      </c>
      <c r="F47" s="15">
        <v>3.6800000000000002</v>
      </c>
      <c r="G47" s="15">
        <v>6.25</v>
      </c>
      <c r="H47" s="15" t="s">
        <v>57</v>
      </c>
      <c r="I47" s="15">
        <v>9.3000000000000007</v>
      </c>
      <c r="J47" s="15" t="s">
        <v>49</v>
      </c>
      <c r="K47" s="15" t="s">
        <v>68</v>
      </c>
      <c r="L47" s="15">
        <v>1099456</v>
      </c>
      <c r="M47" s="15" t="str">
        <v>ממשל שיקלי1026- ממשלת ישראל</v>
      </c>
    </row>
    <row r="48" spans="1:17">
      <c r="A48" s="15">
        <v>0.17999999999999999</v>
      </c>
      <c r="B48" s="15">
        <v>0</v>
      </c>
      <c r="C48" s="15">
        <v>417.83999999999997</v>
      </c>
      <c r="D48" s="15">
        <v>112.40000000000001</v>
      </c>
      <c r="E48" s="16">
        <v>371746</v>
      </c>
      <c r="F48" s="15">
        <v>1.3100000000000001</v>
      </c>
      <c r="G48" s="15">
        <v>5.5</v>
      </c>
      <c r="H48" s="15" t="s">
        <v>57</v>
      </c>
      <c r="I48" s="15">
        <v>2.77</v>
      </c>
      <c r="J48" s="15" t="s">
        <v>49</v>
      </c>
      <c r="K48" s="15" t="s">
        <v>68</v>
      </c>
      <c r="L48" s="15">
        <v>1101575</v>
      </c>
      <c r="M48" s="15" t="str">
        <v>ממשל שקל  0217- ממשלת ישראל</v>
      </c>
    </row>
    <row r="49" spans="1:17">
      <c r="A49" s="15">
        <v>0.089999999999999997</v>
      </c>
      <c r="B49" s="15">
        <v>0</v>
      </c>
      <c r="C49" s="15">
        <v>215.44</v>
      </c>
      <c r="D49" s="15">
        <v>103.23</v>
      </c>
      <c r="E49" s="16">
        <v>208696</v>
      </c>
      <c r="F49" s="15">
        <v>0.65000000000000002</v>
      </c>
      <c r="G49" s="15">
        <v>3.5</v>
      </c>
      <c r="H49" s="15" t="s">
        <v>57</v>
      </c>
      <c r="I49" s="15">
        <v>0.41999999999999998</v>
      </c>
      <c r="J49" s="15" t="s">
        <v>49</v>
      </c>
      <c r="K49" s="15" t="s">
        <v>68</v>
      </c>
      <c r="L49" s="15">
        <v>1124486</v>
      </c>
      <c r="M49" s="15" t="str">
        <v>ממשל שקלי 814- ממשלת ישראל</v>
      </c>
    </row>
    <row r="50" spans="1:17">
      <c r="A50" s="15">
        <v>1.6100000000000001</v>
      </c>
      <c r="B50" s="15">
        <v>0.02</v>
      </c>
      <c r="C50" s="16">
        <v>3673.3699999999999</v>
      </c>
      <c r="D50" s="15">
        <v>110.03</v>
      </c>
      <c r="E50" s="16">
        <v>3338513</v>
      </c>
      <c r="F50" s="15">
        <v>1.0700000000000001</v>
      </c>
      <c r="G50" s="15">
        <v>4.25</v>
      </c>
      <c r="H50" s="15" t="s">
        <v>57</v>
      </c>
      <c r="I50" s="15">
        <v>2.2999999999999998</v>
      </c>
      <c r="J50" s="15" t="s">
        <v>49</v>
      </c>
      <c r="K50" s="15" t="s">
        <v>68</v>
      </c>
      <c r="L50" s="15">
        <v>1122019</v>
      </c>
      <c r="M50" s="15" t="str">
        <v>ממשל שקלית 618- ממשלת ישראל</v>
      </c>
    </row>
    <row r="51" spans="1:17" ht="22.5">
      <c r="A51" s="15">
        <v>3.3799999999999999</v>
      </c>
      <c r="B51" s="15">
        <v>0.040000000000000001</v>
      </c>
      <c r="C51" s="16">
        <v>7685.2299999999996</v>
      </c>
      <c r="D51" s="15">
        <v>109.13</v>
      </c>
      <c r="E51" s="16">
        <v>7042267</v>
      </c>
      <c r="F51" s="15">
        <v>1.7</v>
      </c>
      <c r="G51" s="15">
        <v>4</v>
      </c>
      <c r="H51" s="15" t="s">
        <v>57</v>
      </c>
      <c r="I51" s="15">
        <v>3.6200000000000001</v>
      </c>
      <c r="J51" s="15" t="s">
        <v>49</v>
      </c>
      <c r="K51" s="15" t="s">
        <v>68</v>
      </c>
      <c r="L51" s="15">
        <v>1126218</v>
      </c>
      <c r="M51" s="15" t="str">
        <v>ממשלתי שקלי 0118- ממשלת ישראל</v>
      </c>
    </row>
    <row r="52" spans="1:17" ht="22.5">
      <c r="A52" s="15">
        <v>1.78</v>
      </c>
      <c r="B52" s="15">
        <v>0.02</v>
      </c>
      <c r="C52" s="16">
        <v>4055.5500000000002</v>
      </c>
      <c r="D52" s="15">
        <v>107.81</v>
      </c>
      <c r="E52" s="16">
        <v>3761755</v>
      </c>
      <c r="F52" s="15">
        <v>3.2400000000000002</v>
      </c>
      <c r="G52" s="15">
        <v>4.25</v>
      </c>
      <c r="H52" s="15" t="s">
        <v>57</v>
      </c>
      <c r="I52" s="15">
        <v>7.7199999999999998</v>
      </c>
      <c r="J52" s="15" t="s">
        <v>49</v>
      </c>
      <c r="K52" s="15" t="s">
        <v>68</v>
      </c>
      <c r="L52" s="15">
        <v>1126747</v>
      </c>
      <c r="M52" s="15" t="str">
        <v>ממשלתי שקלי 0323- ממשלת ישראל</v>
      </c>
    </row>
    <row r="53" spans="1:17" ht="22.5">
      <c r="A53" s="15">
        <v>3.6800000000000002</v>
      </c>
      <c r="B53" s="15">
        <v>0.059999999999999998</v>
      </c>
      <c r="C53" s="16">
        <v>8384.0699999999997</v>
      </c>
      <c r="D53" s="15">
        <v>105.38</v>
      </c>
      <c r="E53" s="16">
        <v>7956039</v>
      </c>
      <c r="F53" s="15">
        <v>0.95999999999999996</v>
      </c>
      <c r="G53" s="15">
        <v>2.5</v>
      </c>
      <c r="H53" s="15" t="s">
        <v>57</v>
      </c>
      <c r="I53" s="15">
        <v>2.1000000000000001</v>
      </c>
      <c r="J53" s="15" t="s">
        <v>49</v>
      </c>
      <c r="K53" s="15" t="s">
        <v>68</v>
      </c>
      <c r="L53" s="15">
        <v>1127166</v>
      </c>
      <c r="M53" s="15" t="str">
        <v>ממשלתי שקלי 0516- ממשלת ישראל</v>
      </c>
    </row>
    <row r="54" spans="1:17">
      <c r="A54" s="15">
        <v>1.47</v>
      </c>
      <c r="B54" s="15">
        <v>0.02</v>
      </c>
      <c r="C54" s="16">
        <v>3345.8400000000001</v>
      </c>
      <c r="D54" s="15">
        <v>103.90000000000001</v>
      </c>
      <c r="E54" s="16">
        <v>3220247</v>
      </c>
      <c r="F54" s="15">
        <v>0.68000000000000005</v>
      </c>
      <c r="G54" s="15">
        <v>4.5</v>
      </c>
      <c r="H54" s="15" t="s">
        <v>57</v>
      </c>
      <c r="I54" s="15">
        <v>0.82999999999999996</v>
      </c>
      <c r="J54" s="15" t="s">
        <v>49</v>
      </c>
      <c r="K54" s="15" t="s">
        <v>68</v>
      </c>
      <c r="L54" s="15">
        <v>1114297</v>
      </c>
      <c r="M54" s="15" t="str">
        <v>שחר 115- ממשלת ישראל</v>
      </c>
    </row>
    <row r="55" spans="1:17">
      <c r="A55" s="14">
        <v>18.68</v>
      </c>
      <c r="B55" s="14"/>
      <c r="C55" s="17">
        <v>42523.129999999997</v>
      </c>
      <c r="D55" s="14"/>
      <c r="E55" s="17">
        <v>38354308</v>
      </c>
      <c r="F55" s="14">
        <v>1.8300000000000001</v>
      </c>
      <c r="G55" s="14"/>
      <c r="H55" s="14"/>
      <c r="I55" s="14">
        <v>4.0599999999999996</v>
      </c>
      <c r="J55" s="14"/>
      <c r="K55" s="14"/>
      <c r="L55" s="14"/>
      <c r="M55" s="14" t="str">
        <v>סה"כ שחר</v>
      </c>
    </row>
    <row r="56" spans="1:1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 t="str">
        <v>גילון</v>
      </c>
    </row>
    <row r="57" spans="1:17">
      <c r="A57" s="15">
        <v>0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/>
      <c r="K57" s="15">
        <v>0</v>
      </c>
      <c r="L57" s="15">
        <v>0</v>
      </c>
      <c r="M57" s="15">
        <v>0</v>
      </c>
    </row>
    <row r="58" spans="1:17">
      <c r="A58" s="14">
        <v>0</v>
      </c>
      <c r="B58" s="14"/>
      <c r="C58" s="14">
        <v>0</v>
      </c>
      <c r="D58" s="14"/>
      <c r="E58" s="14">
        <v>0</v>
      </c>
      <c r="F58" s="14">
        <v>0</v>
      </c>
      <c r="G58" s="14"/>
      <c r="H58" s="14"/>
      <c r="I58" s="14">
        <v>0</v>
      </c>
      <c r="J58" s="14"/>
      <c r="K58" s="14"/>
      <c r="L58" s="14"/>
      <c r="M58" s="14" t="str">
        <v>סה"כ גילון</v>
      </c>
    </row>
    <row r="59" spans="1:17">
      <c r="A59" s="14">
        <v>22.68</v>
      </c>
      <c r="B59" s="14"/>
      <c r="C59" s="17">
        <v>51644.059999999998</v>
      </c>
      <c r="D59" s="14"/>
      <c r="E59" s="17">
        <v>47499542.840000004</v>
      </c>
      <c r="F59" s="14">
        <v>1.6200000000000001</v>
      </c>
      <c r="G59" s="14"/>
      <c r="H59" s="14"/>
      <c r="I59" s="14">
        <v>3.4100000000000001</v>
      </c>
      <c r="J59" s="14"/>
      <c r="K59" s="14"/>
      <c r="L59" s="14"/>
      <c r="M59" s="14" t="s">
        <v>71</v>
      </c>
    </row>
    <row r="60" spans="1:1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 t="str">
        <v>צמודות לדולר</v>
      </c>
    </row>
    <row r="61" spans="1:1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 t="str">
        <v>גלבוע</v>
      </c>
    </row>
    <row r="62" spans="1:17">
      <c r="A62" s="15">
        <v>0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/>
      <c r="K62" s="15">
        <v>0</v>
      </c>
      <c r="L62" s="15">
        <v>0</v>
      </c>
      <c r="M62" s="15">
        <v>0</v>
      </c>
    </row>
    <row r="63" spans="1:17">
      <c r="A63" s="14">
        <v>0</v>
      </c>
      <c r="B63" s="14"/>
      <c r="C63" s="14">
        <v>0</v>
      </c>
      <c r="D63" s="14"/>
      <c r="E63" s="14">
        <v>0</v>
      </c>
      <c r="F63" s="14">
        <v>0</v>
      </c>
      <c r="G63" s="14"/>
      <c r="H63" s="14"/>
      <c r="I63" s="14">
        <v>0</v>
      </c>
      <c r="J63" s="14"/>
      <c r="K63" s="14"/>
      <c r="L63" s="14"/>
      <c r="M63" s="14" t="str">
        <v>סה"כ גלבוע</v>
      </c>
    </row>
    <row r="64" spans="1:17">
      <c r="A64" s="14">
        <v>0</v>
      </c>
      <c r="B64" s="14"/>
      <c r="C64" s="14">
        <v>0</v>
      </c>
      <c r="D64" s="14"/>
      <c r="E64" s="14">
        <v>0</v>
      </c>
      <c r="F64" s="14">
        <v>0</v>
      </c>
      <c r="G64" s="14"/>
      <c r="H64" s="14"/>
      <c r="I64" s="14">
        <v>0</v>
      </c>
      <c r="J64" s="14"/>
      <c r="K64" s="14"/>
      <c r="L64" s="14"/>
      <c r="M64" s="14" t="str">
        <v>סה"כ צמודות לדולר</v>
      </c>
    </row>
    <row r="65" spans="1:17">
      <c r="A65" s="14">
        <v>59.899999999999999</v>
      </c>
      <c r="B65" s="14"/>
      <c r="C65" s="17">
        <v>136379.60000000001</v>
      </c>
      <c r="D65" s="14"/>
      <c r="E65" s="17">
        <v>109872940.84</v>
      </c>
      <c r="F65" s="14">
        <v>1.1100000000000001</v>
      </c>
      <c r="G65" s="14"/>
      <c r="H65" s="14"/>
      <c r="I65" s="14">
        <v>6.9900000000000002</v>
      </c>
      <c r="J65" s="14"/>
      <c r="K65" s="14"/>
      <c r="L65" s="14"/>
      <c r="M65" s="14" t="s">
        <v>60</v>
      </c>
    </row>
    <row r="66" spans="1:1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 t="s">
        <v>61</v>
      </c>
    </row>
    <row r="67" spans="1:1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 t="str">
        <v>אג"ח ממשלתי בחו"ל</v>
      </c>
    </row>
    <row r="68" spans="1:1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7">
      <c r="A69" s="15">
        <v>0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/>
      <c r="K69" s="15">
        <v>0</v>
      </c>
      <c r="L69" s="15">
        <v>0</v>
      </c>
      <c r="M69" s="15">
        <v>0</v>
      </c>
    </row>
    <row r="70" spans="1:17">
      <c r="A70" s="14">
        <v>0</v>
      </c>
      <c r="B70" s="14"/>
      <c r="C70" s="14">
        <v>0</v>
      </c>
      <c r="D70" s="14"/>
      <c r="E70" s="14">
        <v>0</v>
      </c>
      <c r="F70" s="14">
        <v>0</v>
      </c>
      <c r="G70" s="14"/>
      <c r="H70" s="14"/>
      <c r="I70" s="14">
        <v>0</v>
      </c>
      <c r="J70" s="14"/>
      <c r="K70" s="14"/>
      <c r="L70" s="14"/>
      <c r="M70" s="14" t="s">
        <v>72</v>
      </c>
    </row>
    <row r="71" spans="1:17">
      <c r="A71" s="14">
        <v>0</v>
      </c>
      <c r="B71" s="14"/>
      <c r="C71" s="14">
        <v>0</v>
      </c>
      <c r="D71" s="14"/>
      <c r="E71" s="14">
        <v>0</v>
      </c>
      <c r="F71" s="14">
        <v>0</v>
      </c>
      <c r="G71" s="14"/>
      <c r="H71" s="14"/>
      <c r="I71" s="14">
        <v>0</v>
      </c>
      <c r="J71" s="14"/>
      <c r="K71" s="14"/>
      <c r="L71" s="14"/>
      <c r="M71" s="14" t="str">
        <v>סה"כ אג"ח ממשלתי בחו"ל</v>
      </c>
    </row>
    <row r="72" spans="1:1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 t="str">
        <v>אג"ח ממשלות זרות בחו"ל</v>
      </c>
    </row>
    <row r="73" spans="1:1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7" ht="22.5">
      <c r="A74" s="15">
        <v>0.080000000000000002</v>
      </c>
      <c r="B74" s="15">
        <v>0</v>
      </c>
      <c r="C74" s="15">
        <v>170.86000000000001</v>
      </c>
      <c r="D74" s="15">
        <v>100</v>
      </c>
      <c r="E74" s="16">
        <v>170863</v>
      </c>
      <c r="F74" s="15">
        <v>0</v>
      </c>
      <c r="G74" s="15">
        <v>0</v>
      </c>
      <c r="H74" s="15" t="s">
        <v>33</v>
      </c>
      <c r="I74" s="15"/>
      <c r="J74" s="15" t="s">
        <v>73</v>
      </c>
      <c r="K74" s="15" t="s">
        <v>50</v>
      </c>
      <c r="L74" s="15" t="str">
        <v>US912796BA68</v>
      </c>
      <c r="M74" s="15" t="str">
        <v>US TB- US GOVERNMENT</v>
      </c>
    </row>
    <row r="75" spans="1:17">
      <c r="A75" s="14">
        <v>0.080000000000000002</v>
      </c>
      <c r="B75" s="14"/>
      <c r="C75" s="14">
        <v>170.86000000000001</v>
      </c>
      <c r="D75" s="14"/>
      <c r="E75" s="17">
        <v>170863</v>
      </c>
      <c r="F75" s="14">
        <v>0</v>
      </c>
      <c r="G75" s="14"/>
      <c r="H75" s="14"/>
      <c r="I75" s="14">
        <v>0</v>
      </c>
      <c r="J75" s="14"/>
      <c r="K75" s="14"/>
      <c r="L75" s="14"/>
      <c r="M75" s="14" t="s">
        <v>72</v>
      </c>
    </row>
    <row r="76" spans="1:17">
      <c r="A76" s="14">
        <v>0.080000000000000002</v>
      </c>
      <c r="B76" s="14"/>
      <c r="C76" s="14">
        <v>170.86000000000001</v>
      </c>
      <c r="D76" s="14"/>
      <c r="E76" s="17">
        <v>170863</v>
      </c>
      <c r="F76" s="14">
        <v>0</v>
      </c>
      <c r="G76" s="14"/>
      <c r="H76" s="14"/>
      <c r="I76" s="14">
        <v>0</v>
      </c>
      <c r="J76" s="14"/>
      <c r="K76" s="14"/>
      <c r="L76" s="14"/>
      <c r="M76" s="14" t="str">
        <v>סה"כ אג"ח ממשלות זרות בחו"ל</v>
      </c>
    </row>
    <row r="77" spans="1:17">
      <c r="A77" s="14">
        <v>0.080000000000000002</v>
      </c>
      <c r="B77" s="14"/>
      <c r="C77" s="14">
        <v>170.86000000000001</v>
      </c>
      <c r="D77" s="14"/>
      <c r="E77" s="17">
        <v>170863</v>
      </c>
      <c r="F77" s="14">
        <v>0</v>
      </c>
      <c r="G77" s="14"/>
      <c r="H77" s="14"/>
      <c r="I77" s="14">
        <v>0</v>
      </c>
      <c r="J77" s="14"/>
      <c r="K77" s="14"/>
      <c r="L77" s="14"/>
      <c r="M77" s="14" t="s">
        <v>62</v>
      </c>
    </row>
    <row r="78" spans="1:17" ht="24">
      <c r="A78" s="9">
        <v>59.979999999999997</v>
      </c>
      <c r="B78" s="9"/>
      <c r="C78" s="10">
        <v>136550.45999999999</v>
      </c>
      <c r="D78" s="9"/>
      <c r="E78" s="10">
        <v>110043803.84</v>
      </c>
      <c r="F78" s="9">
        <v>1.1100000000000001</v>
      </c>
      <c r="G78" s="9"/>
      <c r="H78" s="9"/>
      <c r="I78" s="9">
        <v>6.9800000000000004</v>
      </c>
      <c r="J78" s="9"/>
      <c r="K78" s="9"/>
      <c r="L78" s="9"/>
      <c r="M78" s="9" t="s">
        <v>74</v>
      </c>
    </row>
    <row r="79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7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8.9">
      <c r="A2" s="2" t="str">
        <v>ניירות ערך סחירים - תעודות חוב מסחריות</v>
      </c>
      <c r="Q2" s="11" t="s">
        <f>HYPERLINK("#'"&amp;גיליון1!$A$32&amp;"'!C6",גיליון1!$B$32)</f>
        <v>30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42</v>
      </c>
      <c r="G6" s="5" t="s">
        <v>43</v>
      </c>
      <c r="H6" s="5" t="s">
        <v>31</v>
      </c>
      <c r="I6" s="5" t="s">
        <v>67</v>
      </c>
      <c r="J6" s="5" t="s">
        <v>44</v>
      </c>
      <c r="K6" s="5" t="s">
        <v>45</v>
      </c>
      <c r="L6" s="5" t="s">
        <v>75</v>
      </c>
      <c r="M6" s="5" t="s">
        <v>46</v>
      </c>
      <c r="N6" s="5" t="s">
        <v>47</v>
      </c>
    </row>
    <row r="7" spans="1:1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 t="s">
        <v>48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76</v>
      </c>
    </row>
    <row r="9" spans="1:17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/>
      <c r="K9" s="15">
        <v>0</v>
      </c>
      <c r="L9" s="15">
        <v>0</v>
      </c>
      <c r="M9" s="15">
        <v>0</v>
      </c>
      <c r="N9" s="15">
        <v>0</v>
      </c>
    </row>
    <row r="10" spans="1:17">
      <c r="A10" s="14">
        <v>0</v>
      </c>
      <c r="B10" s="14"/>
      <c r="C10" s="14">
        <v>0</v>
      </c>
      <c r="D10" s="14"/>
      <c r="E10" s="14">
        <v>0</v>
      </c>
      <c r="F10" s="14">
        <v>0</v>
      </c>
      <c r="G10" s="14"/>
      <c r="H10" s="14"/>
      <c r="I10" s="14">
        <v>0</v>
      </c>
      <c r="J10" s="14"/>
      <c r="K10" s="14"/>
      <c r="L10" s="14"/>
      <c r="M10" s="14"/>
      <c r="N10" s="14" t="s">
        <v>77</v>
      </c>
    </row>
    <row r="11" spans="1:17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 t="s">
        <v>69</v>
      </c>
    </row>
    <row r="12" spans="1:17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/>
      <c r="K12" s="15">
        <v>0</v>
      </c>
      <c r="L12" s="15">
        <v>0</v>
      </c>
      <c r="M12" s="15">
        <v>0</v>
      </c>
      <c r="N12" s="15">
        <v>0</v>
      </c>
    </row>
    <row r="13" spans="1:17">
      <c r="A13" s="14">
        <v>0</v>
      </c>
      <c r="B13" s="14"/>
      <c r="C13" s="14">
        <v>0</v>
      </c>
      <c r="D13" s="14"/>
      <c r="E13" s="14">
        <v>0</v>
      </c>
      <c r="F13" s="14">
        <v>0</v>
      </c>
      <c r="G13" s="14"/>
      <c r="H13" s="14"/>
      <c r="I13" s="14">
        <v>0</v>
      </c>
      <c r="J13" s="14"/>
      <c r="K13" s="14"/>
      <c r="L13" s="14"/>
      <c r="M13" s="14"/>
      <c r="N13" s="14" t="s">
        <v>71</v>
      </c>
    </row>
    <row r="14" spans="1:17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78</v>
      </c>
    </row>
    <row r="15" spans="1:17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>
        <v>0</v>
      </c>
      <c r="L15" s="15">
        <v>0</v>
      </c>
      <c r="M15" s="15">
        <v>0</v>
      </c>
      <c r="N15" s="15">
        <v>0</v>
      </c>
    </row>
    <row r="16" spans="1:17">
      <c r="A16" s="14">
        <v>0</v>
      </c>
      <c r="B16" s="14"/>
      <c r="C16" s="14">
        <v>0</v>
      </c>
      <c r="D16" s="14"/>
      <c r="E16" s="14">
        <v>0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 t="s">
        <v>79</v>
      </c>
    </row>
    <row r="17" spans="1:17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 t="s">
        <v>60</v>
      </c>
    </row>
    <row r="18" spans="1:17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 t="s">
        <v>61</v>
      </c>
    </row>
    <row r="19" spans="1:17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 t="s">
        <v>80</v>
      </c>
    </row>
    <row r="20" spans="1:17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5">
        <v>0</v>
      </c>
      <c r="L20" s="15">
        <v>0</v>
      </c>
      <c r="M20" s="15">
        <v>0</v>
      </c>
      <c r="N20" s="15">
        <v>0</v>
      </c>
    </row>
    <row r="21" spans="1:17" ht="22.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 t="s">
        <v>81</v>
      </c>
    </row>
    <row r="22" spans="1:17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 t="s">
        <v>82</v>
      </c>
    </row>
    <row r="23" spans="1:17">
      <c r="A23" s="15">
        <v>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/>
      <c r="K23" s="15">
        <v>0</v>
      </c>
      <c r="L23" s="15">
        <v>0</v>
      </c>
      <c r="M23" s="15">
        <v>0</v>
      </c>
      <c r="N23" s="15">
        <v>0</v>
      </c>
    </row>
    <row r="24" spans="1:17">
      <c r="A24" s="14">
        <v>0</v>
      </c>
      <c r="B24" s="14"/>
      <c r="C24" s="14">
        <v>0</v>
      </c>
      <c r="D24" s="14"/>
      <c r="E24" s="14">
        <v>0</v>
      </c>
      <c r="F24" s="14">
        <v>0</v>
      </c>
      <c r="G24" s="14"/>
      <c r="H24" s="14"/>
      <c r="I24" s="14">
        <v>0</v>
      </c>
      <c r="J24" s="14"/>
      <c r="K24" s="14"/>
      <c r="L24" s="14"/>
      <c r="M24" s="14"/>
      <c r="N24" s="14" t="s">
        <v>83</v>
      </c>
    </row>
    <row r="25" spans="1:17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 t="s">
        <v>62</v>
      </c>
    </row>
    <row r="26" spans="1:17" ht="24">
      <c r="A26" s="9">
        <v>0</v>
      </c>
      <c r="B26" s="9"/>
      <c r="C26" s="9">
        <v>0</v>
      </c>
      <c r="D26" s="9"/>
      <c r="E26" s="9">
        <v>0</v>
      </c>
      <c r="F26" s="9">
        <v>0</v>
      </c>
      <c r="G26" s="9"/>
      <c r="H26" s="9"/>
      <c r="I26" s="9">
        <v>0</v>
      </c>
      <c r="J26" s="9"/>
      <c r="K26" s="9"/>
      <c r="L26" s="9"/>
      <c r="M26" s="9"/>
      <c r="N26" s="9" t="s">
        <v>84</v>
      </c>
    </row>
    <row r="2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12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42578" customWidth="1"/>
    <col min="15" max="15" style="1" width="6.855469" customWidth="1"/>
    <col min="16" max="16" style="1" width="2.855469" customWidth="1"/>
    <col min="17" max="17" style="1" width="24.57031" bestFit="1" customWidth="1"/>
    <col min="18" max="16384" style="1"/>
  </cols>
  <sheetData>
    <row r="2" spans="1:17" customHeight="1" ht="28.9">
      <c r="A2" s="2" t="str">
        <v>ניירות ערך סחירים - אג''ח קונצרני</v>
      </c>
      <c r="Q2" s="11" t="s">
        <f>HYPERLINK("#'"&amp;גיליון1!$A$32&amp;"'!C6",גיליון1!$B$32)</f>
        <v>30</v>
      </c>
    </row>
    <row r="3" spans="1:17" customHeight="1" ht="61.15">
      <c r="A3" s="3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42</v>
      </c>
      <c r="G6" s="5" t="s">
        <v>43</v>
      </c>
      <c r="H6" s="5" t="s">
        <v>31</v>
      </c>
      <c r="I6" s="5" t="s">
        <v>67</v>
      </c>
      <c r="J6" s="5" t="s">
        <v>44</v>
      </c>
      <c r="K6" s="5" t="s">
        <v>45</v>
      </c>
      <c r="L6" s="5" t="s">
        <v>75</v>
      </c>
      <c r="M6" s="5" t="s">
        <v>46</v>
      </c>
      <c r="N6" s="5" t="s">
        <v>47</v>
      </c>
    </row>
    <row r="7" spans="1:1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 t="s">
        <v>48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85</v>
      </c>
    </row>
    <row r="9" spans="1:17" ht="33.75">
      <c r="A9" s="15">
        <v>0.14999999999999999</v>
      </c>
      <c r="B9" s="15">
        <v>0.080000000000000002</v>
      </c>
      <c r="C9" s="15">
        <v>338.85000000000002</v>
      </c>
      <c r="D9" s="15">
        <v>137.24000000000001</v>
      </c>
      <c r="E9" s="16">
        <v>246900</v>
      </c>
      <c r="F9" s="15">
        <v>-1.22</v>
      </c>
      <c r="G9" s="15">
        <v>5.5</v>
      </c>
      <c r="H9" s="15" t="s">
        <v>57</v>
      </c>
      <c r="I9" s="15">
        <v>0.67000000000000004</v>
      </c>
      <c r="J9" s="15" t="s">
        <v>49</v>
      </c>
      <c r="K9" s="15" t="s">
        <v>50</v>
      </c>
      <c r="L9" s="15" t="s">
        <v>86</v>
      </c>
      <c r="M9" s="15">
        <v>2310027</v>
      </c>
      <c r="N9" s="15" t="str">
        <v>5.5אשנב 62- בנק מזרחי טפחות</v>
      </c>
    </row>
    <row r="10" spans="1:17" ht="33.75">
      <c r="A10" s="15">
        <v>0</v>
      </c>
      <c r="B10" s="15">
        <v>0</v>
      </c>
      <c r="C10" s="15">
        <v>2.0699999999999998</v>
      </c>
      <c r="D10" s="15">
        <v>126.14</v>
      </c>
      <c r="E10" s="16">
        <v>1641</v>
      </c>
      <c r="F10" s="15">
        <v>-0.97999999999999998</v>
      </c>
      <c r="G10" s="15">
        <v>4.2000000000000002</v>
      </c>
      <c r="H10" s="15" t="s">
        <v>57</v>
      </c>
      <c r="I10" s="15">
        <v>0.79000000000000004</v>
      </c>
      <c r="J10" s="15" t="s">
        <v>49</v>
      </c>
      <c r="K10" s="15" t="s">
        <v>50</v>
      </c>
      <c r="L10" s="15" t="s">
        <v>86</v>
      </c>
      <c r="M10" s="15">
        <v>2310050</v>
      </c>
      <c r="N10" s="15" t="str">
        <v>טפחות הנפקות אג"ח 29- בנק מזרחי טפחות</v>
      </c>
    </row>
    <row r="11" spans="1:17" ht="33.75">
      <c r="A11" s="15">
        <v>0.28000000000000003</v>
      </c>
      <c r="B11" s="15">
        <v>0.059999999999999998</v>
      </c>
      <c r="C11" s="15">
        <v>645.95000000000005</v>
      </c>
      <c r="D11" s="15">
        <v>144.75</v>
      </c>
      <c r="E11" s="16">
        <v>446250</v>
      </c>
      <c r="F11" s="15">
        <v>-0.68000000000000005</v>
      </c>
      <c r="G11" s="15">
        <v>5.0499999999999998</v>
      </c>
      <c r="H11" s="15" t="s">
        <v>57</v>
      </c>
      <c r="I11" s="15">
        <v>1.3100000000000001</v>
      </c>
      <c r="J11" s="15" t="s">
        <v>49</v>
      </c>
      <c r="K11" s="15" t="s">
        <v>50</v>
      </c>
      <c r="L11" s="15" t="s">
        <v>86</v>
      </c>
      <c r="M11" s="15">
        <v>7410087</v>
      </c>
      <c r="N11" s="15" t="str">
        <v>לאומי מימון 176- בנק לאומי</v>
      </c>
    </row>
    <row r="12" spans="1:17" ht="33.75">
      <c r="A12" s="15">
        <v>0.029999999999999999</v>
      </c>
      <c r="B12" s="15">
        <v>0</v>
      </c>
      <c r="C12" s="15">
        <v>65.370000000000005</v>
      </c>
      <c r="D12" s="15">
        <v>113.45</v>
      </c>
      <c r="E12" s="16">
        <v>57616</v>
      </c>
      <c r="F12" s="15">
        <v>0.46999999999999997</v>
      </c>
      <c r="G12" s="15">
        <v>2.5800000000000001</v>
      </c>
      <c r="H12" s="15" t="s">
        <v>57</v>
      </c>
      <c r="I12" s="15">
        <v>4.5800000000000001</v>
      </c>
      <c r="J12" s="15" t="s">
        <v>49</v>
      </c>
      <c r="K12" s="15" t="s">
        <v>50</v>
      </c>
      <c r="L12" s="15" t="s">
        <v>86</v>
      </c>
      <c r="M12" s="15">
        <v>2310118</v>
      </c>
      <c r="N12" s="15" t="str">
        <v>מז טפ הנפק 35- בנק מזרחי טפחות</v>
      </c>
    </row>
    <row r="13" spans="1:17" ht="33.75">
      <c r="A13" s="15">
        <v>0.070000000000000007</v>
      </c>
      <c r="B13" s="15">
        <v>0.01</v>
      </c>
      <c r="C13" s="15">
        <v>148.02000000000001</v>
      </c>
      <c r="D13" s="15">
        <v>113.84999999999999</v>
      </c>
      <c r="E13" s="16">
        <v>130017</v>
      </c>
      <c r="F13" s="15">
        <v>-0.59999999999999998</v>
      </c>
      <c r="G13" s="15">
        <v>2.6000000000000001</v>
      </c>
      <c r="H13" s="15" t="s">
        <v>57</v>
      </c>
      <c r="I13" s="15">
        <v>1.96</v>
      </c>
      <c r="J13" s="15" t="s">
        <v>49</v>
      </c>
      <c r="K13" s="15" t="s">
        <v>50</v>
      </c>
      <c r="L13" s="15" t="s">
        <v>86</v>
      </c>
      <c r="M13" s="15">
        <v>2310092</v>
      </c>
      <c r="N13" s="15" t="str">
        <v>מזרחי טפ הנפק   33- בנק מזרחי טפחות</v>
      </c>
    </row>
    <row r="14" spans="1:17" ht="22.5">
      <c r="A14" s="15">
        <v>0.059999999999999998</v>
      </c>
      <c r="B14" s="15">
        <v>0.01</v>
      </c>
      <c r="C14" s="15">
        <v>147.65000000000001</v>
      </c>
      <c r="D14" s="15">
        <v>99.670000000000002</v>
      </c>
      <c r="E14" s="16">
        <v>148140</v>
      </c>
      <c r="F14" s="15">
        <v>-0.080000000000000002</v>
      </c>
      <c r="G14" s="15">
        <v>0</v>
      </c>
      <c r="H14" s="15" t="s">
        <v>57</v>
      </c>
      <c r="I14" s="15">
        <v>3.4300000000000002</v>
      </c>
      <c r="J14" s="15" t="s">
        <v>49</v>
      </c>
      <c r="K14" s="15" t="s">
        <v>50</v>
      </c>
      <c r="L14" s="15" t="str">
        <v>בנקים</v>
      </c>
      <c r="M14" s="15">
        <v>2310126</v>
      </c>
      <c r="N14" s="15" t="str">
        <v>מזרחי טפחות הנפקה 36- אחר</v>
      </c>
    </row>
    <row r="15" spans="1:17" ht="33.75">
      <c r="A15" s="15">
        <v>0.089999999999999997</v>
      </c>
      <c r="B15" s="15">
        <v>0.029999999999999999</v>
      </c>
      <c r="C15" s="15">
        <v>213.13999999999999</v>
      </c>
      <c r="D15" s="15">
        <v>118.01000000000001</v>
      </c>
      <c r="E15" s="16">
        <v>180610</v>
      </c>
      <c r="F15" s="15">
        <v>-0.46000000000000002</v>
      </c>
      <c r="G15" s="15">
        <v>4.5</v>
      </c>
      <c r="H15" s="15" t="s">
        <v>57</v>
      </c>
      <c r="I15" s="15">
        <v>2.7400000000000002</v>
      </c>
      <c r="J15" s="15" t="s">
        <v>49</v>
      </c>
      <c r="K15" s="15" t="s">
        <v>50</v>
      </c>
      <c r="L15" s="15" t="s">
        <v>86</v>
      </c>
      <c r="M15" s="15">
        <v>1940527</v>
      </c>
      <c r="N15" s="15" t="str">
        <v>פועלים הנפק 31- בנק הפועלים</v>
      </c>
    </row>
    <row r="16" spans="1:17" ht="33.75">
      <c r="A16" s="15">
        <v>0.22</v>
      </c>
      <c r="B16" s="15">
        <v>0.02</v>
      </c>
      <c r="C16" s="15">
        <v>495.04000000000002</v>
      </c>
      <c r="D16" s="15">
        <v>134.53</v>
      </c>
      <c r="E16" s="16">
        <v>367978</v>
      </c>
      <c r="F16" s="15">
        <v>-0.76000000000000001</v>
      </c>
      <c r="G16" s="15">
        <v>4.3499999999999996</v>
      </c>
      <c r="H16" s="15" t="s">
        <v>57</v>
      </c>
      <c r="I16" s="15">
        <v>1.0900000000000001</v>
      </c>
      <c r="J16" s="15" t="s">
        <v>49</v>
      </c>
      <c r="K16" s="15" t="s">
        <v>50</v>
      </c>
      <c r="L16" s="15" t="s">
        <v>86</v>
      </c>
      <c r="M16" s="15">
        <v>1940360</v>
      </c>
      <c r="N16" s="15" t="str">
        <v>פועלים ק' 25- בנק הפועלים</v>
      </c>
    </row>
    <row r="17" spans="1:17" ht="33.75">
      <c r="A17" s="15">
        <v>0.040000000000000001</v>
      </c>
      <c r="B17" s="15">
        <v>0</v>
      </c>
      <c r="C17" s="15">
        <v>81.209999999999994</v>
      </c>
      <c r="D17" s="15">
        <v>137.00999999999999</v>
      </c>
      <c r="E17" s="16">
        <v>59271.029999999999</v>
      </c>
      <c r="F17" s="15">
        <v>-0.55000000000000004</v>
      </c>
      <c r="G17" s="15">
        <v>5.2999999999999998</v>
      </c>
      <c r="H17" s="15" t="s">
        <v>57</v>
      </c>
      <c r="I17" s="15">
        <v>1.1399999999999999</v>
      </c>
      <c r="J17" s="15" t="s">
        <v>49</v>
      </c>
      <c r="K17" s="15" t="s">
        <v>87</v>
      </c>
      <c r="L17" s="15" t="s">
        <v>88</v>
      </c>
      <c r="M17" s="15">
        <v>2300069</v>
      </c>
      <c r="N17" s="15" t="str">
        <v>בזק       5- בזק</v>
      </c>
    </row>
    <row r="18" spans="1:17" ht="33.75">
      <c r="A18" s="15">
        <v>0.029999999999999999</v>
      </c>
      <c r="B18" s="15">
        <v>0</v>
      </c>
      <c r="C18" s="15">
        <v>69.569999999999993</v>
      </c>
      <c r="D18" s="15">
        <v>119.79000000000001</v>
      </c>
      <c r="E18" s="16">
        <v>58080</v>
      </c>
      <c r="F18" s="15">
        <v>1.3400000000000001</v>
      </c>
      <c r="G18" s="15">
        <v>3.7000000000000002</v>
      </c>
      <c r="H18" s="15" t="s">
        <v>57</v>
      </c>
      <c r="I18" s="15">
        <v>5.9800000000000004</v>
      </c>
      <c r="J18" s="15" t="s">
        <v>49</v>
      </c>
      <c r="K18" s="15" t="s">
        <v>87</v>
      </c>
      <c r="L18" s="15" t="s">
        <v>88</v>
      </c>
      <c r="M18" s="15">
        <v>2300143</v>
      </c>
      <c r="N18" s="15" t="str">
        <v>בזק אג"ח 6- בזק</v>
      </c>
    </row>
    <row r="19" spans="1:17" ht="33.75">
      <c r="A19" s="15">
        <v>0.02</v>
      </c>
      <c r="B19" s="15">
        <v>0</v>
      </c>
      <c r="C19" s="15">
        <v>40.07</v>
      </c>
      <c r="D19" s="15">
        <v>114.48999999999999</v>
      </c>
      <c r="E19" s="16">
        <v>35000</v>
      </c>
      <c r="F19" s="15">
        <v>0.68999999999999995</v>
      </c>
      <c r="G19" s="15">
        <v>2.7999999999999998</v>
      </c>
      <c r="H19" s="15" t="s">
        <v>57</v>
      </c>
      <c r="I19" s="15">
        <v>4.9100000000000001</v>
      </c>
      <c r="J19" s="15" t="s">
        <v>89</v>
      </c>
      <c r="K19" s="15" t="s">
        <v>90</v>
      </c>
      <c r="L19" s="15" t="s">
        <v>86</v>
      </c>
      <c r="M19" s="15">
        <v>1126598</v>
      </c>
      <c r="N19" s="15" t="str">
        <v>בינל הנפק התח כא- בנק הבינלאומי</v>
      </c>
    </row>
    <row r="20" spans="1:17" ht="33.75">
      <c r="A20" s="15">
        <v>0.11</v>
      </c>
      <c r="B20" s="15">
        <v>0.070000000000000007</v>
      </c>
      <c r="C20" s="15">
        <v>240.16</v>
      </c>
      <c r="D20" s="15">
        <v>139.38999999999999</v>
      </c>
      <c r="E20" s="16">
        <v>172291.87</v>
      </c>
      <c r="F20" s="15">
        <v>-0.51000000000000001</v>
      </c>
      <c r="G20" s="15">
        <v>4.2000000000000002</v>
      </c>
      <c r="H20" s="15" t="s">
        <v>57</v>
      </c>
      <c r="I20" s="15">
        <v>2.27</v>
      </c>
      <c r="J20" s="15" t="s">
        <v>49</v>
      </c>
      <c r="K20" s="15" t="s">
        <v>87</v>
      </c>
      <c r="L20" s="15" t="s">
        <v>86</v>
      </c>
      <c r="M20" s="15">
        <v>1093681</v>
      </c>
      <c r="N20" s="15" t="str">
        <v>בינלאומי אגח ג'- בנק הבינלאומי</v>
      </c>
    </row>
    <row r="21" spans="1:17" ht="33.75">
      <c r="A21" s="15">
        <v>0.029999999999999999</v>
      </c>
      <c r="B21" s="15">
        <v>0.02</v>
      </c>
      <c r="C21" s="15">
        <v>60.649999999999999</v>
      </c>
      <c r="D21" s="15">
        <v>151.62</v>
      </c>
      <c r="E21" s="16">
        <v>40000</v>
      </c>
      <c r="F21" s="15">
        <v>-0.34000000000000002</v>
      </c>
      <c r="G21" s="15">
        <v>5.5</v>
      </c>
      <c r="H21" s="15" t="s">
        <v>57</v>
      </c>
      <c r="I21" s="15">
        <v>2.5299999999999998</v>
      </c>
      <c r="J21" s="15" t="s">
        <v>49</v>
      </c>
      <c r="K21" s="15" t="s">
        <v>87</v>
      </c>
      <c r="L21" s="15" t="s">
        <v>86</v>
      </c>
      <c r="M21" s="15">
        <v>2310035</v>
      </c>
      <c r="N21" s="15" t="str">
        <v>טפחות הנפקות 27- בנק מזרחי טפחות</v>
      </c>
    </row>
    <row r="22" spans="1:17" ht="33.75">
      <c r="A22" s="15">
        <v>0.02</v>
      </c>
      <c r="B22" s="15">
        <v>0</v>
      </c>
      <c r="C22" s="15">
        <v>36.060000000000002</v>
      </c>
      <c r="D22" s="15">
        <v>118.59999999999999</v>
      </c>
      <c r="E22" s="16">
        <v>30404</v>
      </c>
      <c r="F22" s="15">
        <v>1.1599999999999999</v>
      </c>
      <c r="G22" s="15">
        <v>3.3999999999999999</v>
      </c>
      <c r="H22" s="15" t="s">
        <v>57</v>
      </c>
      <c r="I22" s="15">
        <v>6.0099999999999998</v>
      </c>
      <c r="J22" s="15" t="s">
        <v>49</v>
      </c>
      <c r="K22" s="15" t="s">
        <v>87</v>
      </c>
      <c r="L22" s="15" t="s">
        <v>86</v>
      </c>
      <c r="M22" s="15">
        <v>7410244</v>
      </c>
      <c r="N22" s="15" t="str">
        <v>לאומי למימון כ.התח נדח יד- בנק לאומי</v>
      </c>
    </row>
    <row r="23" spans="1:17" ht="33.75">
      <c r="A23" s="15">
        <v>0.14000000000000001</v>
      </c>
      <c r="B23" s="15">
        <v>0.01</v>
      </c>
      <c r="C23" s="15">
        <v>314.39999999999998</v>
      </c>
      <c r="D23" s="15">
        <v>117.31</v>
      </c>
      <c r="E23" s="16">
        <v>268007</v>
      </c>
      <c r="F23" s="15">
        <v>0.059999999999999998</v>
      </c>
      <c r="G23" s="15">
        <v>2.6000000000000001</v>
      </c>
      <c r="H23" s="15" t="s">
        <v>57</v>
      </c>
      <c r="I23" s="15">
        <v>3.3100000000000001</v>
      </c>
      <c r="J23" s="15" t="s">
        <v>49</v>
      </c>
      <c r="K23" s="15" t="s">
        <v>87</v>
      </c>
      <c r="L23" s="15" t="s">
        <v>86</v>
      </c>
      <c r="M23" s="15">
        <v>7410228</v>
      </c>
      <c r="N23" s="15" t="str">
        <v>לאומי למימון סד' יב- בנק לאומי</v>
      </c>
    </row>
    <row r="24" spans="1:17" ht="33.75">
      <c r="A24" s="15">
        <v>0.029999999999999999</v>
      </c>
      <c r="B24" s="15">
        <v>0</v>
      </c>
      <c r="C24" s="15">
        <v>67.060000000000002</v>
      </c>
      <c r="D24" s="15">
        <v>129.25999999999999</v>
      </c>
      <c r="E24" s="16">
        <v>51882.690000000002</v>
      </c>
      <c r="F24" s="15">
        <v>-0.64000000000000001</v>
      </c>
      <c r="G24" s="15">
        <v>4.0999999999999996</v>
      </c>
      <c r="H24" s="15" t="s">
        <v>57</v>
      </c>
      <c r="I24" s="15">
        <v>1.46</v>
      </c>
      <c r="J24" s="15" t="s">
        <v>49</v>
      </c>
      <c r="K24" s="15" t="s">
        <v>87</v>
      </c>
      <c r="L24" s="15" t="s">
        <v>86</v>
      </c>
      <c r="M24" s="15">
        <v>7410152</v>
      </c>
      <c r="N24" s="15" t="str">
        <v>לאומי מימון 7- בנק לאומי</v>
      </c>
    </row>
    <row r="25" spans="1:17" ht="33.75">
      <c r="A25" s="15">
        <v>0.089999999999999997</v>
      </c>
      <c r="B25" s="15">
        <v>0.029999999999999999</v>
      </c>
      <c r="C25" s="15">
        <v>210.22</v>
      </c>
      <c r="D25" s="15">
        <v>151.18000000000001</v>
      </c>
      <c r="E25" s="16">
        <v>139053</v>
      </c>
      <c r="F25" s="15">
        <v>-0.40000000000000002</v>
      </c>
      <c r="G25" s="15">
        <v>4.9000000000000004</v>
      </c>
      <c r="H25" s="15" t="s">
        <v>57</v>
      </c>
      <c r="I25" s="15">
        <v>2.1200000000000001</v>
      </c>
      <c r="J25" s="15" t="s">
        <v>49</v>
      </c>
      <c r="K25" s="15" t="s">
        <v>87</v>
      </c>
      <c r="L25" s="15" t="s">
        <v>86</v>
      </c>
      <c r="M25" s="15">
        <v>7410061</v>
      </c>
      <c r="N25" s="15" t="str">
        <v>לאומי מימון ג- בנק לאומי</v>
      </c>
    </row>
    <row r="26" spans="1:17" ht="33.75">
      <c r="A26" s="15">
        <v>0.050000000000000003</v>
      </c>
      <c r="B26" s="15">
        <v>0.01</v>
      </c>
      <c r="C26" s="15">
        <v>119.08</v>
      </c>
      <c r="D26" s="15">
        <v>119.04000000000001</v>
      </c>
      <c r="E26" s="16">
        <v>100033</v>
      </c>
      <c r="F26" s="15">
        <v>-0.84999999999999998</v>
      </c>
      <c r="G26" s="15">
        <v>5.2999999999999998</v>
      </c>
      <c r="H26" s="15" t="s">
        <v>57</v>
      </c>
      <c r="I26" s="15">
        <v>0.81000000000000005</v>
      </c>
      <c r="J26" s="15" t="s">
        <v>49</v>
      </c>
      <c r="K26" s="15" t="s">
        <v>87</v>
      </c>
      <c r="L26" s="15" t="s">
        <v>86</v>
      </c>
      <c r="M26" s="15">
        <v>7410186</v>
      </c>
      <c r="N26" s="15" t="str">
        <v>לאומי מימון התח' אג"ח י'- בנק לאומי</v>
      </c>
    </row>
    <row r="27" spans="1:17" ht="33.75">
      <c r="A27" s="15">
        <v>0.80000000000000004</v>
      </c>
      <c r="B27" s="15">
        <v>0.070000000000000007</v>
      </c>
      <c r="C27" s="16">
        <v>1819.46</v>
      </c>
      <c r="D27" s="15">
        <v>134.19999999999999</v>
      </c>
      <c r="E27" s="16">
        <v>1355783</v>
      </c>
      <c r="F27" s="15">
        <v>-0.38</v>
      </c>
      <c r="G27" s="15">
        <v>4.4000000000000004</v>
      </c>
      <c r="H27" s="15" t="s">
        <v>57</v>
      </c>
      <c r="I27" s="15">
        <v>2.5</v>
      </c>
      <c r="J27" s="15" t="s">
        <v>49</v>
      </c>
      <c r="K27" s="15" t="s">
        <v>87</v>
      </c>
      <c r="L27" s="15" t="s">
        <v>86</v>
      </c>
      <c r="M27" s="15">
        <v>7410160</v>
      </c>
      <c r="N27" s="15" t="str">
        <v>לאומי מימון4.- בנק לאומי</v>
      </c>
    </row>
    <row r="28" spans="1:17" ht="22.5">
      <c r="A28" s="15">
        <v>0.01</v>
      </c>
      <c r="B28" s="15">
        <v>0</v>
      </c>
      <c r="C28" s="15">
        <v>22.66</v>
      </c>
      <c r="D28" s="15">
        <v>117.25</v>
      </c>
      <c r="E28" s="16">
        <v>19325.48</v>
      </c>
      <c r="F28" s="15">
        <v>0.83999999999999997</v>
      </c>
      <c r="G28" s="15">
        <v>3</v>
      </c>
      <c r="H28" s="15" t="s">
        <v>57</v>
      </c>
      <c r="I28" s="15">
        <v>4.3799999999999999</v>
      </c>
      <c r="J28" s="15" t="s">
        <v>49</v>
      </c>
      <c r="K28" s="15" t="s">
        <v>87</v>
      </c>
      <c r="L28" s="15" t="s">
        <v>91</v>
      </c>
      <c r="M28" s="15">
        <v>1120468</v>
      </c>
      <c r="N28" s="15" t="str">
        <v>נצבא      ה- נצבא החזקות</v>
      </c>
    </row>
    <row r="29" spans="1:17" ht="22.5">
      <c r="A29" s="15">
        <v>0.040000000000000001</v>
      </c>
      <c r="B29" s="15">
        <v>0.040000000000000001</v>
      </c>
      <c r="C29" s="15">
        <v>96.480000000000004</v>
      </c>
      <c r="D29" s="15">
        <v>113.51000000000001</v>
      </c>
      <c r="E29" s="16">
        <v>85000</v>
      </c>
      <c r="F29" s="15">
        <v>-0.34999999999999998</v>
      </c>
      <c r="G29" s="15">
        <v>3.1899999999999999</v>
      </c>
      <c r="H29" s="15" t="s">
        <v>57</v>
      </c>
      <c r="I29" s="15">
        <v>0.85999999999999999</v>
      </c>
      <c r="J29" s="15" t="s">
        <v>49</v>
      </c>
      <c r="K29" s="15" t="s">
        <v>87</v>
      </c>
      <c r="L29" s="15" t="s">
        <v>91</v>
      </c>
      <c r="M29" s="15">
        <v>1116169</v>
      </c>
      <c r="N29" s="15" t="str">
        <v>נצבא  אגח ד- נצבא החזקות</v>
      </c>
    </row>
    <row r="30" spans="1:17" ht="22.5">
      <c r="A30" s="15">
        <v>0.040000000000000001</v>
      </c>
      <c r="B30" s="15">
        <v>0.029999999999999999</v>
      </c>
      <c r="C30" s="15">
        <v>98.129999999999995</v>
      </c>
      <c r="D30" s="15">
        <v>111.14</v>
      </c>
      <c r="E30" s="16">
        <v>88292.320000000007</v>
      </c>
      <c r="F30" s="15">
        <v>1.75</v>
      </c>
      <c r="G30" s="15">
        <v>3.0499999999999998</v>
      </c>
      <c r="H30" s="15" t="s">
        <v>57</v>
      </c>
      <c r="I30" s="15">
        <v>6.4299999999999997</v>
      </c>
      <c r="J30" s="15" t="s">
        <v>49</v>
      </c>
      <c r="K30" s="15" t="s">
        <v>87</v>
      </c>
      <c r="L30" s="15" t="s">
        <v>91</v>
      </c>
      <c r="M30" s="15">
        <v>1128032</v>
      </c>
      <c r="N30" s="15" t="str">
        <v>נצבא החזקות אג"ח ו- נצבא החזקות</v>
      </c>
    </row>
    <row r="31" spans="1:17" ht="33.75">
      <c r="A31" s="15">
        <v>0.059999999999999998</v>
      </c>
      <c r="B31" s="15">
        <v>0.01</v>
      </c>
      <c r="C31" s="15">
        <v>133.27000000000001</v>
      </c>
      <c r="D31" s="15">
        <v>125.69</v>
      </c>
      <c r="E31" s="16">
        <v>106031</v>
      </c>
      <c r="F31" s="15">
        <v>1.52</v>
      </c>
      <c r="G31" s="15">
        <v>4.2000000000000002</v>
      </c>
      <c r="H31" s="15" t="s">
        <v>57</v>
      </c>
      <c r="I31" s="15">
        <v>6.9900000000000002</v>
      </c>
      <c r="J31" s="15" t="s">
        <v>49</v>
      </c>
      <c r="K31" s="15" t="s">
        <v>87</v>
      </c>
      <c r="L31" s="15" t="s">
        <v>86</v>
      </c>
      <c r="M31" s="15">
        <v>1940543</v>
      </c>
      <c r="N31" s="15" t="str">
        <v>פועלים הנ הת טו- בנק הפועלים</v>
      </c>
    </row>
    <row r="32" spans="1:17" ht="33.75">
      <c r="A32" s="15">
        <v>0.059999999999999998</v>
      </c>
      <c r="B32" s="15">
        <v>0</v>
      </c>
      <c r="C32" s="15">
        <v>143.16</v>
      </c>
      <c r="D32" s="15">
        <v>141.24000000000001</v>
      </c>
      <c r="E32" s="16">
        <v>101357</v>
      </c>
      <c r="F32" s="15">
        <v>0.62</v>
      </c>
      <c r="G32" s="15">
        <v>4.0999999999999996</v>
      </c>
      <c r="H32" s="15" t="s">
        <v>57</v>
      </c>
      <c r="I32" s="15">
        <v>4.6699999999999999</v>
      </c>
      <c r="J32" s="15" t="s">
        <v>49</v>
      </c>
      <c r="K32" s="15" t="s">
        <v>87</v>
      </c>
      <c r="L32" s="15" t="s">
        <v>86</v>
      </c>
      <c r="M32" s="15">
        <v>1940402</v>
      </c>
      <c r="N32" s="15" t="str">
        <v>פועלים הנפ' אג' 10- בנק הפועלים</v>
      </c>
    </row>
    <row r="33" spans="1:17" ht="33.75">
      <c r="A33" s="15">
        <v>0.050000000000000003</v>
      </c>
      <c r="B33" s="15">
        <v>0</v>
      </c>
      <c r="C33" s="15">
        <v>112.05</v>
      </c>
      <c r="D33" s="15">
        <v>126.39</v>
      </c>
      <c r="E33" s="16">
        <v>88653</v>
      </c>
      <c r="F33" s="15">
        <v>1.27</v>
      </c>
      <c r="G33" s="15">
        <v>4</v>
      </c>
      <c r="H33" s="15" t="s">
        <v>57</v>
      </c>
      <c r="I33" s="15">
        <v>6.3399999999999999</v>
      </c>
      <c r="J33" s="15" t="s">
        <v>49</v>
      </c>
      <c r="K33" s="15" t="s">
        <v>87</v>
      </c>
      <c r="L33" s="15" t="s">
        <v>86</v>
      </c>
      <c r="M33" s="15">
        <v>1940501</v>
      </c>
      <c r="N33" s="15" t="str">
        <v>פועלים הנפ הת יד- בנק הפועלים</v>
      </c>
    </row>
    <row r="34" spans="1:17" ht="33.75">
      <c r="A34" s="15">
        <v>0.029999999999999999</v>
      </c>
      <c r="B34" s="15">
        <v>0.01</v>
      </c>
      <c r="C34" s="15">
        <v>67.709999999999994</v>
      </c>
      <c r="D34" s="15">
        <v>123.09999999999999</v>
      </c>
      <c r="E34" s="16">
        <v>55000</v>
      </c>
      <c r="F34" s="15">
        <v>-0.73999999999999999</v>
      </c>
      <c r="G34" s="15">
        <v>5</v>
      </c>
      <c r="H34" s="15" t="s">
        <v>57</v>
      </c>
      <c r="I34" s="15">
        <v>1.1499999999999999</v>
      </c>
      <c r="J34" s="15" t="s">
        <v>49</v>
      </c>
      <c r="K34" s="15" t="s">
        <v>87</v>
      </c>
      <c r="L34" s="15" t="s">
        <v>86</v>
      </c>
      <c r="M34" s="15">
        <v>1940428</v>
      </c>
      <c r="N34" s="15" t="str">
        <v>פועלים הנפקות אג"ח י"ב- בנק הפועלים</v>
      </c>
    </row>
    <row r="35" spans="1:17" ht="33.75">
      <c r="A35" s="15">
        <v>0.16</v>
      </c>
      <c r="B35" s="15">
        <v>0.040000000000000001</v>
      </c>
      <c r="C35" s="15">
        <v>369.14999999999998</v>
      </c>
      <c r="D35" s="15">
        <v>108.40000000000001</v>
      </c>
      <c r="E35" s="16">
        <v>340543</v>
      </c>
      <c r="F35" s="15">
        <v>-0.059999999999999998</v>
      </c>
      <c r="G35" s="15">
        <v>1.6000000000000001</v>
      </c>
      <c r="H35" s="15" t="s">
        <v>57</v>
      </c>
      <c r="I35" s="15">
        <v>3.2599999999999998</v>
      </c>
      <c r="J35" s="15" t="s">
        <v>89</v>
      </c>
      <c r="K35" s="15" t="s">
        <v>92</v>
      </c>
      <c r="L35" s="15" t="s">
        <v>86</v>
      </c>
      <c r="M35" s="15">
        <v>1126762</v>
      </c>
      <c r="N35" s="15" t="str">
        <v>אגוד הנפ  אגח ו- בנק איגוד</v>
      </c>
    </row>
    <row r="36" spans="1:17" ht="33.75">
      <c r="A36" s="15">
        <v>0.01</v>
      </c>
      <c r="B36" s="15">
        <v>0.02</v>
      </c>
      <c r="C36" s="15">
        <v>19.34</v>
      </c>
      <c r="D36" s="15">
        <v>109.26000000000001</v>
      </c>
      <c r="E36" s="16">
        <v>17698.369999999999</v>
      </c>
      <c r="F36" s="15">
        <v>-2.3500000000000001</v>
      </c>
      <c r="G36" s="15">
        <v>1.3</v>
      </c>
      <c r="H36" s="15" t="s">
        <v>57</v>
      </c>
      <c r="I36" s="15">
        <v>0.22</v>
      </c>
      <c r="J36" s="15" t="s">
        <v>89</v>
      </c>
      <c r="K36" s="15" t="s">
        <v>92</v>
      </c>
      <c r="L36" s="15" t="s">
        <v>86</v>
      </c>
      <c r="M36" s="15">
        <v>1119817</v>
      </c>
      <c r="N36" s="15" t="str">
        <v>איגוד הנפקות ק. 5- בנק איגוד</v>
      </c>
    </row>
    <row r="37" spans="1:17" ht="22.5">
      <c r="A37" s="15">
        <v>0.080000000000000002</v>
      </c>
      <c r="B37" s="15">
        <v>0.029999999999999999</v>
      </c>
      <c r="C37" s="15">
        <v>185.68000000000001</v>
      </c>
      <c r="D37" s="15">
        <v>114.8</v>
      </c>
      <c r="E37" s="16">
        <v>161741.95999999999</v>
      </c>
      <c r="F37" s="15">
        <v>0.32000000000000001</v>
      </c>
      <c r="G37" s="15">
        <v>3.2000000000000002</v>
      </c>
      <c r="H37" s="15" t="s">
        <v>57</v>
      </c>
      <c r="I37" s="15">
        <v>3.1600000000000001</v>
      </c>
      <c r="J37" s="15" t="s">
        <v>49</v>
      </c>
      <c r="K37" s="15" t="s">
        <v>93</v>
      </c>
      <c r="L37" s="15" t="s">
        <v>91</v>
      </c>
      <c r="M37" s="15">
        <v>1122670</v>
      </c>
      <c r="N37" s="15" t="str">
        <v>איירפורט  ג- איירפורט סיטי</v>
      </c>
    </row>
    <row r="38" spans="1:17" ht="22.5">
      <c r="A38" s="15">
        <v>0.029999999999999999</v>
      </c>
      <c r="B38" s="15">
        <v>0.01</v>
      </c>
      <c r="C38" s="15">
        <v>65.799999999999997</v>
      </c>
      <c r="D38" s="15">
        <v>122.7</v>
      </c>
      <c r="E38" s="16">
        <v>53628</v>
      </c>
      <c r="F38" s="15">
        <v>2.1099999999999999</v>
      </c>
      <c r="G38" s="15">
        <v>4.7999999999999998</v>
      </c>
      <c r="H38" s="15" t="s">
        <v>57</v>
      </c>
      <c r="I38" s="15">
        <v>6.0499999999999998</v>
      </c>
      <c r="J38" s="15" t="s">
        <v>89</v>
      </c>
      <c r="K38" s="15" t="s">
        <v>92</v>
      </c>
      <c r="L38" s="15" t="s">
        <v>91</v>
      </c>
      <c r="M38" s="15">
        <v>1126630</v>
      </c>
      <c r="N38" s="15" t="str">
        <v>אמות      אגח ב- אמות</v>
      </c>
    </row>
    <row r="39" spans="1:17" ht="22.5">
      <c r="A39" s="15">
        <v>0.02</v>
      </c>
      <c r="B39" s="15">
        <v>0.01</v>
      </c>
      <c r="C39" s="15">
        <v>50.170000000000002</v>
      </c>
      <c r="D39" s="15">
        <v>125.73999999999999</v>
      </c>
      <c r="E39" s="16">
        <v>39900</v>
      </c>
      <c r="F39" s="15">
        <v>0.67000000000000004</v>
      </c>
      <c r="G39" s="15">
        <v>4.9000000000000004</v>
      </c>
      <c r="H39" s="15" t="s">
        <v>57</v>
      </c>
      <c r="I39" s="15">
        <v>3.5600000000000001</v>
      </c>
      <c r="J39" s="15" t="s">
        <v>89</v>
      </c>
      <c r="K39" s="15" t="s">
        <v>92</v>
      </c>
      <c r="L39" s="15" t="s">
        <v>91</v>
      </c>
      <c r="M39" s="15">
        <v>1117357</v>
      </c>
      <c r="N39" s="15" t="str">
        <v>אמות אג"ח ג'- אמות</v>
      </c>
    </row>
    <row r="40" spans="1:17" ht="22.5">
      <c r="A40" s="15">
        <v>0.040000000000000001</v>
      </c>
      <c r="B40" s="15">
        <v>0.01</v>
      </c>
      <c r="C40" s="15">
        <v>85.459999999999994</v>
      </c>
      <c r="D40" s="15">
        <v>138.25</v>
      </c>
      <c r="E40" s="16">
        <v>61817.010000000002</v>
      </c>
      <c r="F40" s="15">
        <v>0.14000000000000001</v>
      </c>
      <c r="G40" s="15">
        <v>4.9500000000000002</v>
      </c>
      <c r="H40" s="15" t="s">
        <v>57</v>
      </c>
      <c r="I40" s="15">
        <v>2.6400000000000001</v>
      </c>
      <c r="J40" s="15" t="s">
        <v>49</v>
      </c>
      <c r="K40" s="15" t="s">
        <v>93</v>
      </c>
      <c r="L40" s="15" t="s">
        <v>91</v>
      </c>
      <c r="M40" s="15">
        <v>1097385</v>
      </c>
      <c r="N40" s="15" t="str">
        <v>אמות השקעות ק.1- אמות</v>
      </c>
    </row>
    <row r="41" spans="1:17" ht="22.5">
      <c r="A41" s="15">
        <v>0.040000000000000001</v>
      </c>
      <c r="B41" s="15">
        <v>0.059999999999999998</v>
      </c>
      <c r="C41" s="15">
        <v>96.489999999999995</v>
      </c>
      <c r="D41" s="15">
        <v>127.08</v>
      </c>
      <c r="E41" s="16">
        <v>75925.610000000001</v>
      </c>
      <c r="F41" s="15">
        <v>-0.63</v>
      </c>
      <c r="G41" s="15">
        <v>5</v>
      </c>
      <c r="H41" s="15" t="s">
        <v>57</v>
      </c>
      <c r="I41" s="15">
        <v>0.90000000000000002</v>
      </c>
      <c r="J41" s="15" t="s">
        <v>49</v>
      </c>
      <c r="K41" s="15" t="s">
        <v>93</v>
      </c>
      <c r="L41" s="15" t="s">
        <v>91</v>
      </c>
      <c r="M41" s="15">
        <v>1096320</v>
      </c>
      <c r="N41" s="15" t="str">
        <v>ארפורט אג 1- איירפורט סיטי</v>
      </c>
    </row>
    <row r="42" spans="1:17" ht="33.75">
      <c r="A42" s="15">
        <v>0</v>
      </c>
      <c r="B42" s="15">
        <v>0</v>
      </c>
      <c r="C42" s="15">
        <v>8.0199999999999996</v>
      </c>
      <c r="D42" s="15">
        <v>126.40000000000001</v>
      </c>
      <c r="E42" s="16">
        <v>6343</v>
      </c>
      <c r="F42" s="15">
        <v>1.4299999999999999</v>
      </c>
      <c r="G42" s="15">
        <v>4</v>
      </c>
      <c r="H42" s="15" t="s">
        <v>57</v>
      </c>
      <c r="I42" s="15">
        <v>6.0700000000000003</v>
      </c>
      <c r="J42" s="15" t="s">
        <v>49</v>
      </c>
      <c r="K42" s="15" t="s">
        <v>93</v>
      </c>
      <c r="L42" s="15" t="s">
        <v>86</v>
      </c>
      <c r="M42" s="15">
        <v>6040141</v>
      </c>
      <c r="N42" s="15" t="str">
        <v>בל"ל ש"ה נד 200- בנק לאומי</v>
      </c>
    </row>
    <row r="43" spans="1:17" ht="33.75">
      <c r="A43" s="15">
        <v>0.029999999999999999</v>
      </c>
      <c r="B43" s="15">
        <v>0.02</v>
      </c>
      <c r="C43" s="15">
        <v>76.140000000000001</v>
      </c>
      <c r="D43" s="15">
        <v>122.16</v>
      </c>
      <c r="E43" s="16">
        <v>62330</v>
      </c>
      <c r="F43" s="15">
        <v>-1.6000000000000001</v>
      </c>
      <c r="G43" s="15">
        <v>4.0499999999999998</v>
      </c>
      <c r="H43" s="15" t="s">
        <v>57</v>
      </c>
      <c r="I43" s="15">
        <v>0.53000000000000003</v>
      </c>
      <c r="J43" s="15" t="s">
        <v>49</v>
      </c>
      <c r="K43" s="15" t="s">
        <v>93</v>
      </c>
      <c r="L43" s="15" t="s">
        <v>86</v>
      </c>
      <c r="M43" s="15">
        <v>1110428</v>
      </c>
      <c r="N43" s="15" t="str">
        <v>בנהנ ק.7- בנק הבינלאומי</v>
      </c>
    </row>
    <row r="44" spans="1:17" ht="33.75">
      <c r="A44" s="15">
        <v>0.12</v>
      </c>
      <c r="B44" s="15">
        <v>0.029999999999999999</v>
      </c>
      <c r="C44" s="15">
        <v>279.72000000000003</v>
      </c>
      <c r="D44" s="15">
        <v>144.22999999999999</v>
      </c>
      <c r="E44" s="16">
        <v>193943</v>
      </c>
      <c r="F44" s="15">
        <v>0.94999999999999996</v>
      </c>
      <c r="G44" s="15">
        <v>6.5</v>
      </c>
      <c r="H44" s="15" t="s">
        <v>57</v>
      </c>
      <c r="I44" s="15">
        <v>4.6299999999999999</v>
      </c>
      <c r="J44" s="15" t="s">
        <v>49</v>
      </c>
      <c r="K44" s="15" t="s">
        <v>93</v>
      </c>
      <c r="L44" s="15" t="s">
        <v>94</v>
      </c>
      <c r="M44" s="15">
        <v>1260488</v>
      </c>
      <c r="N44" s="15" t="str">
        <v>גזית גלוב אג"ח 10- גזית גלוב 1982</v>
      </c>
    </row>
    <row r="45" spans="1:17" ht="33.75">
      <c r="A45" s="15">
        <v>0.040000000000000001</v>
      </c>
      <c r="B45" s="15">
        <v>0</v>
      </c>
      <c r="C45" s="15">
        <v>91.859999999999999</v>
      </c>
      <c r="D45" s="15">
        <v>123.5</v>
      </c>
      <c r="E45" s="16">
        <v>74377</v>
      </c>
      <c r="F45" s="15">
        <v>2.73</v>
      </c>
      <c r="G45" s="15">
        <v>5.3499999999999996</v>
      </c>
      <c r="H45" s="15" t="s">
        <v>57</v>
      </c>
      <c r="I45" s="15">
        <v>7.1399999999999997</v>
      </c>
      <c r="J45" s="15" t="s">
        <v>49</v>
      </c>
      <c r="K45" s="15" t="s">
        <v>93</v>
      </c>
      <c r="L45" s="15" t="s">
        <v>94</v>
      </c>
      <c r="M45" s="15">
        <v>1260546</v>
      </c>
      <c r="N45" s="15" t="str">
        <v>גזית גלוב אג"ח יא- גזית גלוב 1982</v>
      </c>
    </row>
    <row r="46" spans="1:17" ht="33.75">
      <c r="A46" s="15">
        <v>0.029999999999999999</v>
      </c>
      <c r="B46" s="15">
        <v>0</v>
      </c>
      <c r="C46" s="15">
        <v>66.510000000000005</v>
      </c>
      <c r="D46" s="15">
        <v>140</v>
      </c>
      <c r="E46" s="16">
        <v>47508</v>
      </c>
      <c r="F46" s="15">
        <v>1.8400000000000001</v>
      </c>
      <c r="G46" s="15">
        <v>5.0999999999999996</v>
      </c>
      <c r="H46" s="15" t="s">
        <v>57</v>
      </c>
      <c r="I46" s="15">
        <v>5.46</v>
      </c>
      <c r="J46" s="15" t="s">
        <v>49</v>
      </c>
      <c r="K46" s="15" t="s">
        <v>93</v>
      </c>
      <c r="L46" s="15" t="s">
        <v>94</v>
      </c>
      <c r="M46" s="15">
        <v>1260397</v>
      </c>
      <c r="N46" s="15" t="str">
        <v>גזית גלוב אגח ד- גזית גלוב 1982</v>
      </c>
    </row>
    <row r="47" spans="1:17" ht="33.75">
      <c r="A47" s="15">
        <v>0.029999999999999999</v>
      </c>
      <c r="B47" s="15">
        <v>0</v>
      </c>
      <c r="C47" s="15">
        <v>60.280000000000001</v>
      </c>
      <c r="D47" s="15">
        <v>134.16</v>
      </c>
      <c r="E47" s="16">
        <v>44932</v>
      </c>
      <c r="F47" s="15">
        <v>0.40999999999999998</v>
      </c>
      <c r="G47" s="15">
        <v>5.2999999999999998</v>
      </c>
      <c r="H47" s="15" t="s">
        <v>57</v>
      </c>
      <c r="I47" s="15">
        <v>2.6299999999999999</v>
      </c>
      <c r="J47" s="15" t="s">
        <v>49</v>
      </c>
      <c r="K47" s="15" t="s">
        <v>93</v>
      </c>
      <c r="L47" s="15" t="s">
        <v>94</v>
      </c>
      <c r="M47" s="15">
        <v>1260462</v>
      </c>
      <c r="N47" s="15" t="str">
        <v>גזית גלוב אגח ט- גזית גלוב 1982</v>
      </c>
    </row>
    <row r="48" spans="1:17" ht="33.75">
      <c r="A48" s="15">
        <v>0.10000000000000001</v>
      </c>
      <c r="B48" s="15">
        <v>0.02</v>
      </c>
      <c r="C48" s="15">
        <v>218.80000000000001</v>
      </c>
      <c r="D48" s="15">
        <v>140.81999999999999</v>
      </c>
      <c r="E48" s="16">
        <v>155379.14000000001</v>
      </c>
      <c r="F48" s="15">
        <v>0.40999999999999998</v>
      </c>
      <c r="G48" s="15">
        <v>4.9500000000000002</v>
      </c>
      <c r="H48" s="15" t="s">
        <v>57</v>
      </c>
      <c r="I48" s="15">
        <v>2.6899999999999999</v>
      </c>
      <c r="J48" s="15" t="s">
        <v>49</v>
      </c>
      <c r="K48" s="15" t="s">
        <v>93</v>
      </c>
      <c r="L48" s="15" t="s">
        <v>94</v>
      </c>
      <c r="M48" s="15">
        <v>1260306</v>
      </c>
      <c r="N48" s="15" t="str">
        <v>גזית גלוב ג- גזית גלוב 1982</v>
      </c>
    </row>
    <row r="49" spans="1:17" ht="45">
      <c r="A49" s="15">
        <v>0</v>
      </c>
      <c r="B49" s="15">
        <v>0</v>
      </c>
      <c r="C49" s="15">
        <v>0</v>
      </c>
      <c r="D49" s="15">
        <v>119</v>
      </c>
      <c r="E49" s="15">
        <v>0.13</v>
      </c>
      <c r="F49" s="15">
        <v>-0.93000000000000005</v>
      </c>
      <c r="G49" s="15">
        <v>3.3999999999999999</v>
      </c>
      <c r="H49" s="15" t="s">
        <v>57</v>
      </c>
      <c r="I49" s="15">
        <v>0.66000000000000003</v>
      </c>
      <c r="J49" s="15" t="s">
        <v>49</v>
      </c>
      <c r="K49" s="15" t="s">
        <v>93</v>
      </c>
      <c r="L49" s="15" t="s">
        <v>86</v>
      </c>
      <c r="M49" s="15">
        <v>1111160</v>
      </c>
      <c r="N49" s="15" t="str">
        <v>דקסיה ישראל אג"ח ד'- בנק אוצר השלטון המקומי-דקסיה</v>
      </c>
    </row>
    <row r="50" spans="1:17" ht="22.5">
      <c r="A50" s="15">
        <v>0.10000000000000001</v>
      </c>
      <c r="B50" s="15">
        <v>0.089999999999999997</v>
      </c>
      <c r="C50" s="15">
        <v>233.43000000000001</v>
      </c>
      <c r="D50" s="15">
        <v>127.09999999999999</v>
      </c>
      <c r="E50" s="16">
        <v>183655</v>
      </c>
      <c r="F50" s="15">
        <v>1.0900000000000001</v>
      </c>
      <c r="G50" s="15">
        <v>3.8999999999999999</v>
      </c>
      <c r="H50" s="15" t="s">
        <v>57</v>
      </c>
      <c r="I50" s="15">
        <v>5.54</v>
      </c>
      <c r="J50" s="15" t="s">
        <v>49</v>
      </c>
      <c r="K50" s="15" t="s">
        <v>93</v>
      </c>
      <c r="L50" s="15" t="s">
        <v>95</v>
      </c>
      <c r="M50" s="15">
        <v>1119213</v>
      </c>
      <c r="N50" s="15" t="str">
        <v>הראל הנפקות אגח ד- הראל השקעות</v>
      </c>
    </row>
    <row r="51" spans="1:17" ht="22.5">
      <c r="A51" s="15">
        <v>0.029999999999999999</v>
      </c>
      <c r="B51" s="15">
        <v>0.040000000000000001</v>
      </c>
      <c r="C51" s="15">
        <v>63.700000000000003</v>
      </c>
      <c r="D51" s="15">
        <v>122.5</v>
      </c>
      <c r="E51" s="16">
        <v>52000</v>
      </c>
      <c r="F51" s="15">
        <v>0.97999999999999998</v>
      </c>
      <c r="G51" s="15">
        <v>3.6400000000000001</v>
      </c>
      <c r="H51" s="15" t="s">
        <v>57</v>
      </c>
      <c r="I51" s="15">
        <v>4.6100000000000003</v>
      </c>
      <c r="J51" s="15" t="s">
        <v>49</v>
      </c>
      <c r="K51" s="15" t="s">
        <v>93</v>
      </c>
      <c r="L51" s="15" t="s">
        <v>91</v>
      </c>
      <c r="M51" s="15">
        <v>4160115</v>
      </c>
      <c r="N51" s="15" t="str">
        <v>וילאר     אגח ו- וילאר</v>
      </c>
    </row>
    <row r="52" spans="1:17" ht="22.5">
      <c r="A52" s="15">
        <v>0.12</v>
      </c>
      <c r="B52" s="15">
        <v>0.20000000000000001</v>
      </c>
      <c r="C52" s="15">
        <v>262.56</v>
      </c>
      <c r="D52" s="15">
        <v>131.72</v>
      </c>
      <c r="E52" s="16">
        <v>199329.07000000001</v>
      </c>
      <c r="F52" s="15">
        <v>0.02</v>
      </c>
      <c r="G52" s="15">
        <v>4</v>
      </c>
      <c r="H52" s="15" t="s">
        <v>57</v>
      </c>
      <c r="I52" s="15">
        <v>2.2000000000000002</v>
      </c>
      <c r="J52" s="15" t="s">
        <v>49</v>
      </c>
      <c r="K52" s="15" t="s">
        <v>93</v>
      </c>
      <c r="L52" s="15" t="s">
        <v>91</v>
      </c>
      <c r="M52" s="15">
        <v>4160099</v>
      </c>
      <c r="N52" s="15" t="str">
        <v>וילאר אג"ח ד'- וילאר</v>
      </c>
    </row>
    <row r="53" spans="1:17" ht="33.75">
      <c r="A53" s="15">
        <v>0.070000000000000007</v>
      </c>
      <c r="B53" s="15">
        <v>0.01</v>
      </c>
      <c r="C53" s="15">
        <v>155.72</v>
      </c>
      <c r="D53" s="15">
        <v>103.98999999999999</v>
      </c>
      <c r="E53" s="16">
        <v>149747</v>
      </c>
      <c r="F53" s="15">
        <v>-0.96999999999999997</v>
      </c>
      <c r="G53" s="15">
        <v>0.65000000000000002</v>
      </c>
      <c r="H53" s="15" t="s">
        <v>57</v>
      </c>
      <c r="I53" s="15">
        <v>1.26</v>
      </c>
      <c r="J53" s="15" t="s">
        <v>49</v>
      </c>
      <c r="K53" s="15" t="s">
        <v>93</v>
      </c>
      <c r="L53" s="15" t="s">
        <v>96</v>
      </c>
      <c r="M53" s="15">
        <v>6000152</v>
      </c>
      <c r="N53" s="15" t="str">
        <v>חשמל אג"ח 24- חברת החשמל</v>
      </c>
    </row>
    <row r="54" spans="1:17" ht="33.75">
      <c r="A54" s="15">
        <v>0.089999999999999997</v>
      </c>
      <c r="B54" s="15">
        <v>0.02</v>
      </c>
      <c r="C54" s="15">
        <v>209.81</v>
      </c>
      <c r="D54" s="15">
        <v>108.15000000000001</v>
      </c>
      <c r="E54" s="16">
        <v>194000</v>
      </c>
      <c r="F54" s="15">
        <v>-0.55000000000000004</v>
      </c>
      <c r="G54" s="15">
        <v>1.2</v>
      </c>
      <c r="H54" s="15" t="s">
        <v>57</v>
      </c>
      <c r="I54" s="15">
        <v>3.21</v>
      </c>
      <c r="J54" s="15" t="s">
        <v>49</v>
      </c>
      <c r="K54" s="15" t="s">
        <v>93</v>
      </c>
      <c r="L54" s="15" t="s">
        <v>96</v>
      </c>
      <c r="M54" s="15">
        <v>6000160</v>
      </c>
      <c r="N54" s="15" t="str">
        <v>חשמל אג"ח 25- חברת החשמל</v>
      </c>
    </row>
    <row r="55" spans="1:17" ht="22.5">
      <c r="A55" s="15">
        <v>0.040000000000000001</v>
      </c>
      <c r="B55" s="15">
        <v>0.02</v>
      </c>
      <c r="C55" s="15">
        <v>86.780000000000001</v>
      </c>
      <c r="D55" s="15">
        <v>143.25999999999999</v>
      </c>
      <c r="E55" s="16">
        <v>60571.709999999999</v>
      </c>
      <c r="F55" s="15">
        <v>0.20999999999999999</v>
      </c>
      <c r="G55" s="15">
        <v>4.8899999999999997</v>
      </c>
      <c r="H55" s="15" t="s">
        <v>57</v>
      </c>
      <c r="I55" s="15">
        <v>3.4500000000000002</v>
      </c>
      <c r="J55" s="15" t="s">
        <v>49</v>
      </c>
      <c r="K55" s="15" t="s">
        <v>93</v>
      </c>
      <c r="L55" s="15" t="s">
        <v>95</v>
      </c>
      <c r="M55" s="15">
        <v>1097138</v>
      </c>
      <c r="N55" s="15" t="str">
        <v>כללביט    אגח- כלל החזקות עסקי ביטוח</v>
      </c>
    </row>
    <row r="56" spans="1:17" ht="33.75">
      <c r="A56" s="15">
        <v>0.089999999999999997</v>
      </c>
      <c r="B56" s="15">
        <v>0.01</v>
      </c>
      <c r="C56" s="15">
        <v>202.66</v>
      </c>
      <c r="D56" s="15">
        <v>135.47</v>
      </c>
      <c r="E56" s="16">
        <v>149600</v>
      </c>
      <c r="F56" s="15">
        <v>1.25</v>
      </c>
      <c r="G56" s="15">
        <v>5</v>
      </c>
      <c r="H56" s="15" t="s">
        <v>57</v>
      </c>
      <c r="I56" s="15">
        <v>5.5599999999999996</v>
      </c>
      <c r="J56" s="15" t="s">
        <v>49</v>
      </c>
      <c r="K56" s="15" t="s">
        <v>93</v>
      </c>
      <c r="L56" s="15" t="s">
        <v>86</v>
      </c>
      <c r="M56" s="15">
        <v>7410202</v>
      </c>
      <c r="N56" s="15" t="str">
        <v>לאומי מימון שה נד 300- בנק לאומי</v>
      </c>
    </row>
    <row r="57" spans="1:17" ht="22.5">
      <c r="A57" s="15">
        <v>0.01</v>
      </c>
      <c r="B57" s="15">
        <v>0</v>
      </c>
      <c r="C57" s="15">
        <v>16.949999999999999</v>
      </c>
      <c r="D57" s="15">
        <v>137.83000000000001</v>
      </c>
      <c r="E57" s="16">
        <v>12300</v>
      </c>
      <c r="F57" s="15">
        <v>-0.029999999999999999</v>
      </c>
      <c r="G57" s="15">
        <v>4.2800000000000002</v>
      </c>
      <c r="H57" s="15" t="s">
        <v>57</v>
      </c>
      <c r="I57" s="15">
        <v>2.6800000000000002</v>
      </c>
      <c r="J57" s="15" t="s">
        <v>89</v>
      </c>
      <c r="K57" s="15" t="s">
        <v>92</v>
      </c>
      <c r="L57" s="15" t="s">
        <v>95</v>
      </c>
      <c r="M57" s="15">
        <v>5660048</v>
      </c>
      <c r="N57" s="15" t="str">
        <v>מנורה ק.1- מנורה מבטחים החזקות</v>
      </c>
    </row>
    <row r="58" spans="1:17" ht="33.75">
      <c r="A58" s="15">
        <v>0.17000000000000001</v>
      </c>
      <c r="B58" s="15">
        <v>0.02</v>
      </c>
      <c r="C58" s="15">
        <v>384.66000000000003</v>
      </c>
      <c r="D58" s="15">
        <v>145.56</v>
      </c>
      <c r="E58" s="16">
        <v>264260</v>
      </c>
      <c r="F58" s="15">
        <v>1.23</v>
      </c>
      <c r="G58" s="15">
        <v>6.5</v>
      </c>
      <c r="H58" s="15" t="s">
        <v>57</v>
      </c>
      <c r="I58" s="15">
        <v>5.3499999999999996</v>
      </c>
      <c r="J58" s="15" t="s">
        <v>49</v>
      </c>
      <c r="K58" s="15" t="s">
        <v>93</v>
      </c>
      <c r="L58" s="15" t="s">
        <v>86</v>
      </c>
      <c r="M58" s="15">
        <v>1940444</v>
      </c>
      <c r="N58" s="15" t="str">
        <v>פועלים הנפקות ש.הון משני עליון- בנק הפועלים</v>
      </c>
    </row>
    <row r="59" spans="1:17" ht="33.75">
      <c r="A59" s="15">
        <v>0.02</v>
      </c>
      <c r="B59" s="15">
        <v>0.01</v>
      </c>
      <c r="C59" s="15">
        <v>53.270000000000003</v>
      </c>
      <c r="D59" s="15">
        <v>121.20999999999999</v>
      </c>
      <c r="E59" s="16">
        <v>43952</v>
      </c>
      <c r="F59" s="15">
        <v>0.45000000000000001</v>
      </c>
      <c r="G59" s="15">
        <v>3.3500000000000001</v>
      </c>
      <c r="H59" s="15" t="s">
        <v>57</v>
      </c>
      <c r="I59" s="15">
        <v>3.5499999999999998</v>
      </c>
      <c r="J59" s="15" t="s">
        <v>49</v>
      </c>
      <c r="K59" s="15" t="s">
        <v>93</v>
      </c>
      <c r="L59" s="15" t="s">
        <v>88</v>
      </c>
      <c r="M59" s="15">
        <v>1118827</v>
      </c>
      <c r="N59" s="15" t="str">
        <v>פרטנר     אגח ג- פרטנר</v>
      </c>
    </row>
    <row r="60" spans="1:17" ht="33.75">
      <c r="A60" s="15">
        <v>0.029999999999999999</v>
      </c>
      <c r="B60" s="15">
        <v>0.02</v>
      </c>
      <c r="C60" s="15">
        <v>65.609999999999999</v>
      </c>
      <c r="D60" s="15">
        <v>131.22</v>
      </c>
      <c r="E60" s="16">
        <v>50000</v>
      </c>
      <c r="F60" s="15">
        <v>-0.34000000000000002</v>
      </c>
      <c r="G60" s="15">
        <v>4.2999999999999998</v>
      </c>
      <c r="H60" s="15" t="s">
        <v>57</v>
      </c>
      <c r="I60" s="15">
        <v>1.77</v>
      </c>
      <c r="J60" s="15" t="s">
        <v>89</v>
      </c>
      <c r="K60" s="15" t="s">
        <v>97</v>
      </c>
      <c r="L60" s="15" t="s">
        <v>86</v>
      </c>
      <c r="M60" s="15">
        <v>1101005</v>
      </c>
      <c r="N60" s="15" t="str">
        <v>אגוד הנפקות הת 2- בנק איגוד</v>
      </c>
    </row>
    <row r="61" spans="1:17" ht="33.75">
      <c r="A61" s="15">
        <v>0.11</v>
      </c>
      <c r="B61" s="15">
        <v>0.070000000000000007</v>
      </c>
      <c r="C61" s="15">
        <v>254.00999999999999</v>
      </c>
      <c r="D61" s="15">
        <v>125.45999999999999</v>
      </c>
      <c r="E61" s="16">
        <v>202462</v>
      </c>
      <c r="F61" s="15">
        <v>1.05</v>
      </c>
      <c r="G61" s="15">
        <v>4.1500000000000004</v>
      </c>
      <c r="H61" s="15" t="s">
        <v>57</v>
      </c>
      <c r="I61" s="15">
        <v>5.5700000000000003</v>
      </c>
      <c r="J61" s="15" t="s">
        <v>89</v>
      </c>
      <c r="K61" s="15" t="s">
        <v>97</v>
      </c>
      <c r="L61" s="15" t="s">
        <v>86</v>
      </c>
      <c r="M61" s="15">
        <v>1124080</v>
      </c>
      <c r="N61" s="15" t="str">
        <v>אגוד הנפקות התח' יט- בנק איגוד</v>
      </c>
    </row>
    <row r="62" spans="1:17" ht="33.75">
      <c r="A62" s="15">
        <v>0.050000000000000003</v>
      </c>
      <c r="B62" s="15">
        <v>0.01</v>
      </c>
      <c r="C62" s="15">
        <v>104.95999999999999</v>
      </c>
      <c r="D62" s="15">
        <v>134.28999999999999</v>
      </c>
      <c r="E62" s="16">
        <v>78158.020000000004</v>
      </c>
      <c r="F62" s="15">
        <v>0.39000000000000001</v>
      </c>
      <c r="G62" s="15">
        <v>4.25</v>
      </c>
      <c r="H62" s="15" t="s">
        <v>57</v>
      </c>
      <c r="I62" s="15">
        <v>2.8599999999999999</v>
      </c>
      <c r="J62" s="15" t="s">
        <v>49</v>
      </c>
      <c r="K62" s="15" t="s">
        <v>98</v>
      </c>
      <c r="L62" s="15" t="s">
        <v>94</v>
      </c>
      <c r="M62" s="15">
        <v>3900206</v>
      </c>
      <c r="N62" s="15" t="str">
        <v>אלוני חץ אג 6- אלוני חץ</v>
      </c>
    </row>
    <row r="63" spans="1:17" ht="33.75">
      <c r="A63" s="15">
        <v>0.050000000000000003</v>
      </c>
      <c r="B63" s="15">
        <v>0.01</v>
      </c>
      <c r="C63" s="15">
        <v>117.45999999999999</v>
      </c>
      <c r="D63" s="15">
        <v>118.08</v>
      </c>
      <c r="E63" s="16">
        <v>99474</v>
      </c>
      <c r="F63" s="15">
        <v>1.72</v>
      </c>
      <c r="G63" s="15">
        <v>4.4500000000000002</v>
      </c>
      <c r="H63" s="15" t="s">
        <v>57</v>
      </c>
      <c r="I63" s="15">
        <v>5.1900000000000004</v>
      </c>
      <c r="J63" s="15" t="s">
        <v>89</v>
      </c>
      <c r="K63" s="15" t="s">
        <v>97</v>
      </c>
      <c r="L63" s="15" t="s">
        <v>94</v>
      </c>
      <c r="M63" s="15">
        <v>3900271</v>
      </c>
      <c r="N63" s="15" t="str">
        <v>אלוני חץ אגח ח'- אלוני חץ</v>
      </c>
    </row>
    <row r="64" spans="1:17" ht="22.5">
      <c r="A64" s="15">
        <v>0.10000000000000001</v>
      </c>
      <c r="B64" s="15">
        <v>0.050000000000000003</v>
      </c>
      <c r="C64" s="15">
        <v>223.94</v>
      </c>
      <c r="D64" s="15">
        <v>124.5</v>
      </c>
      <c r="E64" s="16">
        <v>179869.56</v>
      </c>
      <c r="F64" s="15">
        <v>0.93000000000000005</v>
      </c>
      <c r="G64" s="15">
        <v>3.77</v>
      </c>
      <c r="H64" s="15" t="s">
        <v>57</v>
      </c>
      <c r="I64" s="15">
        <v>4.6699999999999999</v>
      </c>
      <c r="J64" s="15" t="s">
        <v>89</v>
      </c>
      <c r="K64" s="15" t="s">
        <v>97</v>
      </c>
      <c r="L64" s="15" t="s">
        <v>91</v>
      </c>
      <c r="M64" s="15">
        <v>1118033</v>
      </c>
      <c r="N64" s="15" t="str">
        <v>ביג       ד- ביג</v>
      </c>
    </row>
    <row r="65" spans="1:17" ht="22.5">
      <c r="A65" s="15">
        <v>0.01</v>
      </c>
      <c r="B65" s="15">
        <v>0</v>
      </c>
      <c r="C65" s="15">
        <v>14.06</v>
      </c>
      <c r="D65" s="15">
        <v>130.72999999999999</v>
      </c>
      <c r="E65" s="16">
        <v>10752.1</v>
      </c>
      <c r="F65" s="15">
        <v>1.48</v>
      </c>
      <c r="G65" s="15">
        <v>5.8499999999999996</v>
      </c>
      <c r="H65" s="15" t="s">
        <v>57</v>
      </c>
      <c r="I65" s="15">
        <v>4.2199999999999998</v>
      </c>
      <c r="J65" s="15" t="s">
        <v>49</v>
      </c>
      <c r="K65" s="15" t="s">
        <v>98</v>
      </c>
      <c r="L65" s="15" t="s">
        <v>91</v>
      </c>
      <c r="M65" s="15">
        <v>1117423</v>
      </c>
      <c r="N65" s="15" t="str">
        <v>בריטיש ישראל אגח ג- בריטיש ישראל</v>
      </c>
    </row>
    <row r="66" spans="1:17" ht="22.5">
      <c r="A66" s="15">
        <v>0.02</v>
      </c>
      <c r="B66" s="15">
        <v>0.01</v>
      </c>
      <c r="C66" s="15">
        <v>45.229999999999997</v>
      </c>
      <c r="D66" s="15">
        <v>134.97999999999999</v>
      </c>
      <c r="E66" s="16">
        <v>33510.400000000001</v>
      </c>
      <c r="F66" s="15">
        <v>-0.19</v>
      </c>
      <c r="G66" s="15">
        <v>4.5499999999999998</v>
      </c>
      <c r="H66" s="15" t="s">
        <v>57</v>
      </c>
      <c r="I66" s="15">
        <v>2.4300000000000002</v>
      </c>
      <c r="J66" s="15" t="s">
        <v>49</v>
      </c>
      <c r="K66" s="15" t="s">
        <v>98</v>
      </c>
      <c r="L66" s="15" t="s">
        <v>91</v>
      </c>
      <c r="M66" s="15">
        <v>7590110</v>
      </c>
      <c r="N66" s="15" t="str">
        <v>גב - ים אג"ח 5- גב ים</v>
      </c>
    </row>
    <row r="67" spans="1:17" ht="22.5">
      <c r="A67" s="15">
        <v>0.050000000000000003</v>
      </c>
      <c r="B67" s="15">
        <v>0.01</v>
      </c>
      <c r="C67" s="15">
        <v>121.16</v>
      </c>
      <c r="D67" s="15">
        <v>138.34</v>
      </c>
      <c r="E67" s="16">
        <v>87578</v>
      </c>
      <c r="F67" s="15">
        <v>2.98</v>
      </c>
      <c r="G67" s="15">
        <v>4.75</v>
      </c>
      <c r="H67" s="15" t="s">
        <v>57</v>
      </c>
      <c r="I67" s="15">
        <v>7.8799999999999999</v>
      </c>
      <c r="J67" s="15" t="s">
        <v>49</v>
      </c>
      <c r="K67" s="15" t="s">
        <v>98</v>
      </c>
      <c r="L67" s="15" t="s">
        <v>91</v>
      </c>
      <c r="M67" s="15">
        <v>7590128</v>
      </c>
      <c r="N67" s="15" t="str">
        <v>גב ים אג"ח ו'- גב ים</v>
      </c>
    </row>
    <row r="68" spans="1:17" ht="33.75">
      <c r="A68" s="15">
        <v>0.080000000000000002</v>
      </c>
      <c r="B68" s="15">
        <v>0.02</v>
      </c>
      <c r="C68" s="15">
        <v>192.11000000000001</v>
      </c>
      <c r="D68" s="15">
        <v>142.30000000000001</v>
      </c>
      <c r="E68" s="16">
        <v>135000</v>
      </c>
      <c r="F68" s="15">
        <v>0.48999999999999999</v>
      </c>
      <c r="G68" s="15">
        <v>4.75</v>
      </c>
      <c r="H68" s="15" t="s">
        <v>57</v>
      </c>
      <c r="I68" s="15">
        <v>4.29</v>
      </c>
      <c r="J68" s="15" t="s">
        <v>49</v>
      </c>
      <c r="K68" s="15" t="s">
        <v>98</v>
      </c>
      <c r="L68" s="15" t="s">
        <v>86</v>
      </c>
      <c r="M68" s="15">
        <v>7480049</v>
      </c>
      <c r="N68" s="15" t="str">
        <v>דיסקונט מנפיקים הת' 4- בנק דיסקונט</v>
      </c>
    </row>
    <row r="69" spans="1:17" ht="33.75">
      <c r="A69" s="15">
        <v>0.11</v>
      </c>
      <c r="B69" s="15">
        <v>0.040000000000000001</v>
      </c>
      <c r="C69" s="15">
        <v>241.50999999999999</v>
      </c>
      <c r="D69" s="15">
        <v>127.11</v>
      </c>
      <c r="E69" s="16">
        <v>190000</v>
      </c>
      <c r="F69" s="15">
        <v>1.1599999999999999</v>
      </c>
      <c r="G69" s="15">
        <v>3.8500000000000001</v>
      </c>
      <c r="H69" s="15" t="s">
        <v>57</v>
      </c>
      <c r="I69" s="15">
        <v>5.9800000000000004</v>
      </c>
      <c r="J69" s="15" t="s">
        <v>49</v>
      </c>
      <c r="K69" s="15" t="s">
        <v>98</v>
      </c>
      <c r="L69" s="15" t="s">
        <v>86</v>
      </c>
      <c r="M69" s="15">
        <v>6910129</v>
      </c>
      <c r="N69" s="15" t="str">
        <v>דסקט ק. 10- בנק דיסקונט</v>
      </c>
    </row>
    <row r="70" spans="1:17" ht="22.5">
      <c r="A70" s="15">
        <v>0.01</v>
      </c>
      <c r="B70" s="15">
        <v>0</v>
      </c>
      <c r="C70" s="15">
        <v>25.550000000000001</v>
      </c>
      <c r="D70" s="15">
        <v>119.5</v>
      </c>
      <c r="E70" s="16">
        <v>21383.669999999998</v>
      </c>
      <c r="F70" s="15">
        <v>1.8200000000000001</v>
      </c>
      <c r="G70" s="15">
        <v>3.9500000000000002</v>
      </c>
      <c r="H70" s="15" t="s">
        <v>57</v>
      </c>
      <c r="I70" s="15">
        <v>5.5599999999999996</v>
      </c>
      <c r="J70" s="15" t="s">
        <v>89</v>
      </c>
      <c r="K70" s="15" t="s">
        <v>97</v>
      </c>
      <c r="L70" s="15" t="s">
        <v>99</v>
      </c>
      <c r="M70" s="15">
        <v>1121763</v>
      </c>
      <c r="N70" s="15" t="str">
        <v>דש איפקס  אגח ג- דש איפקס</v>
      </c>
    </row>
    <row r="71" spans="1:17" ht="33.75">
      <c r="A71" s="15">
        <v>0</v>
      </c>
      <c r="B71" s="15">
        <v>0</v>
      </c>
      <c r="C71" s="15">
        <v>0</v>
      </c>
      <c r="D71" s="15">
        <v>115.01000000000001</v>
      </c>
      <c r="E71" s="15">
        <v>0.17999999999999999</v>
      </c>
      <c r="F71" s="15">
        <v>1.01</v>
      </c>
      <c r="G71" s="15">
        <v>3.8999999999999999</v>
      </c>
      <c r="H71" s="15" t="s">
        <v>57</v>
      </c>
      <c r="I71" s="15">
        <v>3.4199999999999999</v>
      </c>
      <c r="J71" s="15" t="s">
        <v>89</v>
      </c>
      <c r="K71" s="15" t="s">
        <v>97</v>
      </c>
      <c r="L71" s="15" t="s">
        <v>88</v>
      </c>
      <c r="M71" s="15">
        <v>1123256</v>
      </c>
      <c r="N71" s="15" t="str">
        <v>הוט אג"ח  1- הוט</v>
      </c>
    </row>
    <row r="72" spans="1:17" ht="22.5">
      <c r="A72" s="15">
        <v>0.02</v>
      </c>
      <c r="B72" s="15">
        <v>0.01</v>
      </c>
      <c r="C72" s="15">
        <v>52.030000000000001</v>
      </c>
      <c r="D72" s="15">
        <v>128.80000000000001</v>
      </c>
      <c r="E72" s="16">
        <v>40397.07</v>
      </c>
      <c r="F72" s="15">
        <v>-0.17000000000000001</v>
      </c>
      <c r="G72" s="15">
        <v>4.5499999999999998</v>
      </c>
      <c r="H72" s="15" t="s">
        <v>57</v>
      </c>
      <c r="I72" s="15">
        <v>1.4199999999999999</v>
      </c>
      <c r="J72" s="15" t="s">
        <v>49</v>
      </c>
      <c r="K72" s="15" t="s">
        <v>98</v>
      </c>
      <c r="L72" s="15" t="s">
        <v>100</v>
      </c>
      <c r="M72" s="15">
        <v>5760152</v>
      </c>
      <c r="N72" s="15" t="str">
        <v>חברה  לישראל 6- חברה לישראל</v>
      </c>
    </row>
    <row r="73" spans="1:17" ht="22.5">
      <c r="A73" s="15">
        <v>0.11</v>
      </c>
      <c r="B73" s="15">
        <v>0.01</v>
      </c>
      <c r="C73" s="15">
        <v>257.57999999999998</v>
      </c>
      <c r="D73" s="15">
        <v>140.53</v>
      </c>
      <c r="E73" s="16">
        <v>183294</v>
      </c>
      <c r="F73" s="15">
        <v>1.23</v>
      </c>
      <c r="G73" s="15">
        <v>4.7000000000000002</v>
      </c>
      <c r="H73" s="15" t="s">
        <v>57</v>
      </c>
      <c r="I73" s="15">
        <v>4.5199999999999996</v>
      </c>
      <c r="J73" s="15" t="s">
        <v>49</v>
      </c>
      <c r="K73" s="15" t="s">
        <v>98</v>
      </c>
      <c r="L73" s="15" t="s">
        <v>100</v>
      </c>
      <c r="M73" s="15">
        <v>5760160</v>
      </c>
      <c r="N73" s="15" t="str">
        <v>חברה לישראל 7- חברה לישראל</v>
      </c>
    </row>
    <row r="74" spans="1:17" ht="33.75">
      <c r="A74" s="15">
        <v>0.040000000000000001</v>
      </c>
      <c r="B74" s="15">
        <v>0.070000000000000007</v>
      </c>
      <c r="C74" s="15">
        <v>88.480000000000004</v>
      </c>
      <c r="D74" s="15">
        <v>106.79000000000001</v>
      </c>
      <c r="E74" s="16">
        <v>82852</v>
      </c>
      <c r="F74" s="15">
        <v>1.0900000000000001</v>
      </c>
      <c r="G74" s="15">
        <v>2</v>
      </c>
      <c r="H74" s="15" t="s">
        <v>57</v>
      </c>
      <c r="I74" s="15">
        <v>5.4800000000000004</v>
      </c>
      <c r="J74" s="15" t="s">
        <v>49</v>
      </c>
      <c r="K74" s="15" t="s">
        <v>98</v>
      </c>
      <c r="L74" s="15" t="s">
        <v>86</v>
      </c>
      <c r="M74" s="15">
        <v>1127422</v>
      </c>
      <c r="N74" s="15" t="str">
        <v>ירושליםהנפ אגחט- בנק ירושלים מימון והנפקות</v>
      </c>
    </row>
    <row r="75" spans="1:17" ht="45">
      <c r="A75" s="15">
        <v>0.040000000000000001</v>
      </c>
      <c r="B75" s="15">
        <v>0</v>
      </c>
      <c r="C75" s="15">
        <v>94.420000000000002</v>
      </c>
      <c r="D75" s="15">
        <v>136.80000000000001</v>
      </c>
      <c r="E75" s="16">
        <v>69018</v>
      </c>
      <c r="F75" s="15">
        <v>4.0300000000000002</v>
      </c>
      <c r="G75" s="15">
        <v>5.1500000000000004</v>
      </c>
      <c r="H75" s="15" t="s">
        <v>57</v>
      </c>
      <c r="I75" s="15">
        <v>10.41</v>
      </c>
      <c r="J75" s="15" t="s">
        <v>49</v>
      </c>
      <c r="K75" s="15" t="s">
        <v>98</v>
      </c>
      <c r="L75" s="15" t="s">
        <v>101</v>
      </c>
      <c r="M75" s="15">
        <v>1110915</v>
      </c>
      <c r="N75" s="15" t="str">
        <v>מכתשים אגן אג"ח ב'- מכתשים אגן</v>
      </c>
    </row>
    <row r="76" spans="1:17" ht="22.5">
      <c r="A76" s="15">
        <v>0.01</v>
      </c>
      <c r="B76" s="15">
        <v>0</v>
      </c>
      <c r="C76" s="15">
        <v>13.69</v>
      </c>
      <c r="D76" s="15">
        <v>126.72</v>
      </c>
      <c r="E76" s="16">
        <v>10805.74</v>
      </c>
      <c r="F76" s="15">
        <v>0.14999999999999999</v>
      </c>
      <c r="G76" s="15">
        <v>4.7000000000000002</v>
      </c>
      <c r="H76" s="15" t="s">
        <v>57</v>
      </c>
      <c r="I76" s="15">
        <v>1.8799999999999999</v>
      </c>
      <c r="J76" s="15" t="s">
        <v>49</v>
      </c>
      <c r="K76" s="15" t="s">
        <v>98</v>
      </c>
      <c r="L76" s="15" t="s">
        <v>91</v>
      </c>
      <c r="M76" s="15">
        <v>3230083</v>
      </c>
      <c r="N76" s="15" t="str">
        <v>מליסון אג"ח ד- מליסרון</v>
      </c>
    </row>
    <row r="77" spans="1:17" ht="22.5">
      <c r="A77" s="15">
        <v>0.14999999999999999</v>
      </c>
      <c r="B77" s="15">
        <v>0.02</v>
      </c>
      <c r="C77" s="15">
        <v>345.60000000000002</v>
      </c>
      <c r="D77" s="15">
        <v>136.09</v>
      </c>
      <c r="E77" s="16">
        <v>253949.38</v>
      </c>
      <c r="F77" s="15">
        <v>1.1899999999999999</v>
      </c>
      <c r="G77" s="15">
        <v>5.0999999999999996</v>
      </c>
      <c r="H77" s="15" t="s">
        <v>57</v>
      </c>
      <c r="I77" s="15">
        <v>5.1799999999999997</v>
      </c>
      <c r="J77" s="15" t="s">
        <v>49</v>
      </c>
      <c r="K77" s="15" t="s">
        <v>98</v>
      </c>
      <c r="L77" s="15" t="s">
        <v>91</v>
      </c>
      <c r="M77" s="15">
        <v>3230091</v>
      </c>
      <c r="N77" s="15" t="str">
        <v>מליסרון אג"ח 5- מליסרון</v>
      </c>
    </row>
    <row r="78" spans="1:17" ht="22.5">
      <c r="A78" s="15">
        <v>0.040000000000000001</v>
      </c>
      <c r="B78" s="15">
        <v>0.10000000000000001</v>
      </c>
      <c r="C78" s="15">
        <v>87.129999999999995</v>
      </c>
      <c r="D78" s="15">
        <v>129.44</v>
      </c>
      <c r="E78" s="16">
        <v>68934.399999999994</v>
      </c>
      <c r="F78" s="15">
        <v>-0.080000000000000002</v>
      </c>
      <c r="G78" s="15">
        <v>4.8499999999999996</v>
      </c>
      <c r="H78" s="15" t="s">
        <v>57</v>
      </c>
      <c r="I78" s="15">
        <v>1.02</v>
      </c>
      <c r="J78" s="15" t="s">
        <v>49</v>
      </c>
      <c r="K78" s="15" t="s">
        <v>98</v>
      </c>
      <c r="L78" s="15" t="s">
        <v>91</v>
      </c>
      <c r="M78" s="15">
        <v>3230067</v>
      </c>
      <c r="N78" s="15" t="str">
        <v>מליסרון אג"ח ג'- מליסרון</v>
      </c>
    </row>
    <row r="79" spans="1:17" ht="22.5">
      <c r="A79" s="15">
        <v>0.050000000000000003</v>
      </c>
      <c r="B79" s="15">
        <v>0.02</v>
      </c>
      <c r="C79" s="15">
        <v>115.89</v>
      </c>
      <c r="D79" s="15">
        <v>105.05</v>
      </c>
      <c r="E79" s="16">
        <v>110319.35000000001</v>
      </c>
      <c r="F79" s="15">
        <v>1.26</v>
      </c>
      <c r="G79" s="15">
        <v>2.29</v>
      </c>
      <c r="H79" s="15" t="s">
        <v>57</v>
      </c>
      <c r="I79" s="15">
        <v>5.3600000000000003</v>
      </c>
      <c r="J79" s="15" t="s">
        <v>49</v>
      </c>
      <c r="K79" s="15" t="s">
        <v>98</v>
      </c>
      <c r="L79" s="15" t="s">
        <v>102</v>
      </c>
      <c r="M79" s="15">
        <v>3230174</v>
      </c>
      <c r="N79" s="15" t="str">
        <v>מליסרון אגח 9- מליסרון</v>
      </c>
    </row>
    <row r="80" spans="1:17" ht="33.75">
      <c r="A80" s="15">
        <v>0.16</v>
      </c>
      <c r="B80" s="15">
        <v>0.01</v>
      </c>
      <c r="C80" s="15">
        <v>364.56999999999999</v>
      </c>
      <c r="D80" s="15">
        <v>132.05000000000001</v>
      </c>
      <c r="E80" s="16">
        <v>276085.59999999998</v>
      </c>
      <c r="F80" s="15">
        <v>-0.02</v>
      </c>
      <c r="G80" s="15">
        <v>5.1900000000000004</v>
      </c>
      <c r="H80" s="15" t="s">
        <v>57</v>
      </c>
      <c r="I80" s="15">
        <v>1.6899999999999999</v>
      </c>
      <c r="J80" s="15" t="s">
        <v>49</v>
      </c>
      <c r="K80" s="15" t="s">
        <v>98</v>
      </c>
      <c r="L80" s="15" t="s">
        <v>88</v>
      </c>
      <c r="M80" s="15">
        <v>1107333</v>
      </c>
      <c r="N80" s="15" t="str">
        <v>סלקום אג"ח ד'- סלקום</v>
      </c>
    </row>
    <row r="81" spans="1:17" ht="33.75">
      <c r="A81" s="15">
        <v>0</v>
      </c>
      <c r="B81" s="15">
        <v>0</v>
      </c>
      <c r="C81" s="15">
        <v>1.8300000000000001</v>
      </c>
      <c r="D81" s="15">
        <v>120.88</v>
      </c>
      <c r="E81" s="16">
        <v>1516</v>
      </c>
      <c r="F81" s="15">
        <v>0.87</v>
      </c>
      <c r="G81" s="15">
        <v>4.3499999999999996</v>
      </c>
      <c r="H81" s="15" t="s">
        <v>57</v>
      </c>
      <c r="I81" s="15">
        <v>4.1799999999999997</v>
      </c>
      <c r="J81" s="15" t="s">
        <v>49</v>
      </c>
      <c r="K81" s="15" t="s">
        <v>98</v>
      </c>
      <c r="L81" s="15" t="s">
        <v>88</v>
      </c>
      <c r="M81" s="15">
        <v>1125996</v>
      </c>
      <c r="N81" s="15" t="str">
        <v>סלקום אגח ו- סלקום</v>
      </c>
    </row>
    <row r="82" spans="1:17" ht="33.75">
      <c r="A82" s="15">
        <v>0.25</v>
      </c>
      <c r="B82" s="15">
        <v>0.029999999999999999</v>
      </c>
      <c r="C82" s="15">
        <v>561.75999999999999</v>
      </c>
      <c r="D82" s="15">
        <v>126.16</v>
      </c>
      <c r="E82" s="16">
        <v>445274</v>
      </c>
      <c r="F82" s="15">
        <v>-0.78000000000000003</v>
      </c>
      <c r="G82" s="15">
        <v>4.7000000000000002</v>
      </c>
      <c r="H82" s="15" t="s">
        <v>57</v>
      </c>
      <c r="I82" s="15">
        <v>0.65000000000000002</v>
      </c>
      <c r="J82" s="15" t="s">
        <v>49</v>
      </c>
      <c r="K82" s="15" t="s">
        <v>98</v>
      </c>
      <c r="L82" s="15" t="s">
        <v>103</v>
      </c>
      <c r="M82" s="15">
        <v>1100064</v>
      </c>
      <c r="N82" s="15" t="str">
        <v>פז חברת נפט ב'- פז נפט</v>
      </c>
    </row>
    <row r="83" spans="1:17" ht="22.5">
      <c r="A83" s="15">
        <v>0.040000000000000001</v>
      </c>
      <c r="B83" s="15">
        <v>0.01</v>
      </c>
      <c r="C83" s="15">
        <v>94.159999999999997</v>
      </c>
      <c r="D83" s="15">
        <v>122.92</v>
      </c>
      <c r="E83" s="16">
        <v>76600</v>
      </c>
      <c r="F83" s="15">
        <v>1.55</v>
      </c>
      <c r="G83" s="15">
        <v>4.5</v>
      </c>
      <c r="H83" s="15" t="s">
        <v>57</v>
      </c>
      <c r="I83" s="15">
        <v>4.3300000000000001</v>
      </c>
      <c r="J83" s="15" t="s">
        <v>89</v>
      </c>
      <c r="K83" s="15" t="s">
        <v>97</v>
      </c>
      <c r="L83" s="15" t="s">
        <v>91</v>
      </c>
      <c r="M83" s="15">
        <v>1119999</v>
      </c>
      <c r="N83" s="15" t="str">
        <v>רבוע נדלן אגח ד- רבוע כחול נדל"ן</v>
      </c>
    </row>
    <row r="84" spans="1:17" ht="22.5">
      <c r="A84" s="15">
        <v>0.02</v>
      </c>
      <c r="B84" s="15">
        <v>0.01</v>
      </c>
      <c r="C84" s="15">
        <v>40.18</v>
      </c>
      <c r="D84" s="15">
        <v>126.51000000000001</v>
      </c>
      <c r="E84" s="16">
        <v>31760.099999999999</v>
      </c>
      <c r="F84" s="15">
        <v>-0.080000000000000002</v>
      </c>
      <c r="G84" s="15">
        <v>4.7000000000000002</v>
      </c>
      <c r="H84" s="15" t="s">
        <v>57</v>
      </c>
      <c r="I84" s="15">
        <v>1.3999999999999999</v>
      </c>
      <c r="J84" s="15" t="s">
        <v>49</v>
      </c>
      <c r="K84" s="15" t="s">
        <v>98</v>
      </c>
      <c r="L84" s="15" t="s">
        <v>91</v>
      </c>
      <c r="M84" s="15">
        <v>1098656</v>
      </c>
      <c r="N84" s="15" t="str">
        <v>רבוע נדלן ב- רבוע כחול נדל"ן</v>
      </c>
    </row>
    <row r="85" spans="1:17" ht="22.5">
      <c r="A85" s="15">
        <v>0.01</v>
      </c>
      <c r="B85" s="15">
        <v>0.01</v>
      </c>
      <c r="C85" s="15">
        <v>31.98</v>
      </c>
      <c r="D85" s="15">
        <v>103.64</v>
      </c>
      <c r="E85" s="16">
        <v>30853.290000000001</v>
      </c>
      <c r="F85" s="15">
        <v>2.8700000000000001</v>
      </c>
      <c r="G85" s="15">
        <v>3.2999999999999998</v>
      </c>
      <c r="H85" s="15" t="s">
        <v>57</v>
      </c>
      <c r="I85" s="15">
        <v>6.8200000000000003</v>
      </c>
      <c r="J85" s="15" t="s">
        <v>89</v>
      </c>
      <c r="K85" s="15" t="s">
        <v>97</v>
      </c>
      <c r="L85" s="15" t="s">
        <v>104</v>
      </c>
      <c r="M85" s="15">
        <v>1130467</v>
      </c>
      <c r="N85" s="15" t="str">
        <v>ריבוע נדלן אגח ה- רבוע כחול ישראל</v>
      </c>
    </row>
    <row r="86" spans="1:17" ht="33.75">
      <c r="A86" s="15">
        <v>0.050000000000000003</v>
      </c>
      <c r="B86" s="15">
        <v>0</v>
      </c>
      <c r="C86" s="15">
        <v>113.43000000000001</v>
      </c>
      <c r="D86" s="15">
        <v>144.28999999999999</v>
      </c>
      <c r="E86" s="16">
        <v>78612</v>
      </c>
      <c r="F86" s="15">
        <v>1.7</v>
      </c>
      <c r="G86" s="15">
        <v>4.5</v>
      </c>
      <c r="H86" s="15" t="s">
        <v>57</v>
      </c>
      <c r="I86" s="15">
        <v>6.7199999999999998</v>
      </c>
      <c r="J86" s="15" t="s">
        <v>49</v>
      </c>
      <c r="K86" s="15" t="s">
        <v>98</v>
      </c>
      <c r="L86" s="15" t="s">
        <v>86</v>
      </c>
      <c r="M86" s="15">
        <v>6950083</v>
      </c>
      <c r="N86" s="15" t="str">
        <v>ש"ה שלישוני המזרחי- בנק מזרחי טפחות</v>
      </c>
    </row>
    <row r="87" spans="1:17" ht="22.5">
      <c r="A87" s="15">
        <v>0.089999999999999997</v>
      </c>
      <c r="B87" s="15">
        <v>0.01</v>
      </c>
      <c r="C87" s="15">
        <v>204.09</v>
      </c>
      <c r="D87" s="15">
        <v>141.38999999999999</v>
      </c>
      <c r="E87" s="16">
        <v>144348</v>
      </c>
      <c r="F87" s="15">
        <v>0.28999999999999998</v>
      </c>
      <c r="G87" s="15">
        <v>5.2000000000000002</v>
      </c>
      <c r="H87" s="15" t="s">
        <v>57</v>
      </c>
      <c r="I87" s="15">
        <v>2.8999999999999999</v>
      </c>
      <c r="J87" s="15" t="s">
        <v>49</v>
      </c>
      <c r="K87" s="15" t="s">
        <v>98</v>
      </c>
      <c r="L87" s="15" t="s">
        <v>105</v>
      </c>
      <c r="M87" s="15">
        <v>7770142</v>
      </c>
      <c r="N87" s="15" t="str">
        <v>שופרסל    ב- שופרסל</v>
      </c>
    </row>
    <row r="88" spans="1:17" ht="22.5">
      <c r="A88" s="15">
        <v>0.02</v>
      </c>
      <c r="B88" s="15">
        <v>0</v>
      </c>
      <c r="C88" s="15">
        <v>52.299999999999997</v>
      </c>
      <c r="D88" s="15">
        <v>106.64</v>
      </c>
      <c r="E88" s="16">
        <v>49045</v>
      </c>
      <c r="F88" s="15">
        <v>3.0899999999999999</v>
      </c>
      <c r="G88" s="15">
        <v>0</v>
      </c>
      <c r="H88" s="15" t="s">
        <v>57</v>
      </c>
      <c r="I88" s="15">
        <v>7.0800000000000001</v>
      </c>
      <c r="J88" s="15" t="s">
        <v>89</v>
      </c>
      <c r="K88" s="15" t="s">
        <v>97</v>
      </c>
      <c r="L88" s="15" t="s">
        <v>104</v>
      </c>
      <c r="M88" s="15">
        <v>1129733</v>
      </c>
      <c r="N88" s="15" t="str">
        <v>שיכון ובי אגח  6- שיכון ובינוי</v>
      </c>
    </row>
    <row r="89" spans="1:17" ht="33.75">
      <c r="A89" s="15">
        <v>0.02</v>
      </c>
      <c r="B89" s="15">
        <v>0</v>
      </c>
      <c r="C89" s="15">
        <v>39.090000000000003</v>
      </c>
      <c r="D89" s="15">
        <v>124.28</v>
      </c>
      <c r="E89" s="16">
        <v>31450</v>
      </c>
      <c r="F89" s="15">
        <v>1.8700000000000001</v>
      </c>
      <c r="G89" s="15">
        <v>5.5</v>
      </c>
      <c r="H89" s="15" t="s">
        <v>57</v>
      </c>
      <c r="I89" s="15">
        <v>5.0499999999999998</v>
      </c>
      <c r="J89" s="15" t="s">
        <v>89</v>
      </c>
      <c r="K89" s="15" t="s">
        <v>97</v>
      </c>
      <c r="L89" s="15" t="s">
        <v>106</v>
      </c>
      <c r="M89" s="15">
        <v>1125210</v>
      </c>
      <c r="N89" s="15" t="str">
        <v>שיכון ובינוי אג"ח 5- שיכון ובינוי</v>
      </c>
    </row>
    <row r="90" spans="1:17" ht="33.75">
      <c r="A90" s="15">
        <v>0.01</v>
      </c>
      <c r="B90" s="15">
        <v>0</v>
      </c>
      <c r="C90" s="15">
        <v>27.120000000000001</v>
      </c>
      <c r="D90" s="15">
        <v>124.22</v>
      </c>
      <c r="E90" s="16">
        <v>21829</v>
      </c>
      <c r="F90" s="15">
        <v>-0.059999999999999998</v>
      </c>
      <c r="G90" s="15">
        <v>4.7999999999999998</v>
      </c>
      <c r="H90" s="15" t="s">
        <v>57</v>
      </c>
      <c r="I90" s="15">
        <v>2.8300000000000001</v>
      </c>
      <c r="J90" s="15" t="s">
        <v>89</v>
      </c>
      <c r="K90" s="15" t="s">
        <v>97</v>
      </c>
      <c r="L90" s="15" t="s">
        <v>107</v>
      </c>
      <c r="M90" s="15">
        <v>1117910</v>
      </c>
      <c r="N90" s="15" t="str">
        <v>שיכון ובינוי אגח 4- שיכון ובינוי</v>
      </c>
    </row>
    <row r="91" spans="1:17" ht="22.5">
      <c r="A91" s="15">
        <v>0.02</v>
      </c>
      <c r="B91" s="15">
        <v>0.070000000000000007</v>
      </c>
      <c r="C91" s="15">
        <v>40.57</v>
      </c>
      <c r="D91" s="15">
        <v>125.02</v>
      </c>
      <c r="E91" s="16">
        <v>32450</v>
      </c>
      <c r="F91" s="15">
        <v>-2.0800000000000001</v>
      </c>
      <c r="G91" s="15">
        <v>4</v>
      </c>
      <c r="H91" s="15" t="s">
        <v>57</v>
      </c>
      <c r="I91" s="15">
        <v>0.17000000000000001</v>
      </c>
      <c r="J91" s="15" t="s">
        <v>49</v>
      </c>
      <c r="K91" s="15" t="s">
        <v>108</v>
      </c>
      <c r="L91" s="15" t="s">
        <v>99</v>
      </c>
      <c r="M91" s="15">
        <v>1750074</v>
      </c>
      <c r="N91" s="15" t="str">
        <v>אי.בי.אי אג"ח 1- אי.בי.איי השקעות</v>
      </c>
    </row>
    <row r="92" spans="1:17" ht="33.75">
      <c r="A92" s="15">
        <v>0.080000000000000002</v>
      </c>
      <c r="B92" s="15">
        <v>0.029999999999999999</v>
      </c>
      <c r="C92" s="15">
        <v>187.34999999999999</v>
      </c>
      <c r="D92" s="15">
        <v>116.73999999999999</v>
      </c>
      <c r="E92" s="16">
        <v>160489</v>
      </c>
      <c r="F92" s="15">
        <v>1.05</v>
      </c>
      <c r="G92" s="15">
        <v>4.7999999999999998</v>
      </c>
      <c r="H92" s="15" t="s">
        <v>57</v>
      </c>
      <c r="I92" s="15">
        <v>3.5800000000000001</v>
      </c>
      <c r="J92" s="15" t="s">
        <v>89</v>
      </c>
      <c r="K92" s="15" t="s">
        <v>109</v>
      </c>
      <c r="L92" s="15" t="s">
        <v>106</v>
      </c>
      <c r="M92" s="15">
        <v>3870094</v>
      </c>
      <c r="N92" s="15" t="str">
        <v>אלרוב נד אגח ב- אלרוב נדלן</v>
      </c>
    </row>
    <row r="93" spans="1:17" ht="22.5">
      <c r="A93" s="15">
        <v>0.040000000000000001</v>
      </c>
      <c r="B93" s="15">
        <v>0.02</v>
      </c>
      <c r="C93" s="15">
        <v>87.900000000000006</v>
      </c>
      <c r="D93" s="15">
        <v>121.92</v>
      </c>
      <c r="E93" s="16">
        <v>72094.889999999999</v>
      </c>
      <c r="F93" s="15">
        <v>0.73999999999999999</v>
      </c>
      <c r="G93" s="15">
        <v>4.25</v>
      </c>
      <c r="H93" s="15" t="s">
        <v>57</v>
      </c>
      <c r="I93" s="15">
        <v>3.5499999999999998</v>
      </c>
      <c r="J93" s="15" t="s">
        <v>49</v>
      </c>
      <c r="K93" s="15" t="s">
        <v>108</v>
      </c>
      <c r="L93" s="15" t="s">
        <v>91</v>
      </c>
      <c r="M93" s="15">
        <v>2510139</v>
      </c>
      <c r="N93" s="15" t="str">
        <v>אשטרום נכ אגח 7- אשטרום נכסים</v>
      </c>
    </row>
    <row r="94" spans="1:17" ht="22.5">
      <c r="A94" s="15">
        <v>0</v>
      </c>
      <c r="B94" s="15">
        <v>0.01</v>
      </c>
      <c r="C94" s="15">
        <v>8.7799999999999994</v>
      </c>
      <c r="D94" s="15">
        <v>127.36</v>
      </c>
      <c r="E94" s="16">
        <v>6894.3999999999996</v>
      </c>
      <c r="F94" s="15">
        <v>-0.080000000000000002</v>
      </c>
      <c r="G94" s="15">
        <v>5.2000000000000002</v>
      </c>
      <c r="H94" s="15" t="s">
        <v>57</v>
      </c>
      <c r="I94" s="15">
        <v>1</v>
      </c>
      <c r="J94" s="15" t="s">
        <v>49</v>
      </c>
      <c r="K94" s="15" t="s">
        <v>108</v>
      </c>
      <c r="L94" s="15" t="s">
        <v>91</v>
      </c>
      <c r="M94" s="15">
        <v>2510113</v>
      </c>
      <c r="N94" s="15" t="str">
        <v>אשטרום נכסים אג 5- אשטרום</v>
      </c>
    </row>
    <row r="95" spans="1:17" ht="33.75">
      <c r="A95" s="15">
        <v>0.050000000000000003</v>
      </c>
      <c r="B95" s="15">
        <v>0.040000000000000001</v>
      </c>
      <c r="C95" s="15">
        <v>108.92</v>
      </c>
      <c r="D95" s="15">
        <v>113.95999999999999</v>
      </c>
      <c r="E95" s="16">
        <v>95578</v>
      </c>
      <c r="F95" s="15">
        <v>2.6499999999999999</v>
      </c>
      <c r="G95" s="15">
        <v>5.4000000000000004</v>
      </c>
      <c r="H95" s="15" t="s">
        <v>57</v>
      </c>
      <c r="I95" s="15">
        <v>4.3799999999999999</v>
      </c>
      <c r="J95" s="15" t="s">
        <v>49</v>
      </c>
      <c r="K95" s="15" t="s">
        <v>108</v>
      </c>
      <c r="L95" s="15" t="s">
        <v>106</v>
      </c>
      <c r="M95" s="15">
        <v>1127299</v>
      </c>
      <c r="N95" s="15" t="str">
        <v>דה לסר    אגח ג- דה לסר גרופ</v>
      </c>
    </row>
    <row r="96" spans="1:17" ht="22.5">
      <c r="A96" s="15">
        <v>0.029999999999999999</v>
      </c>
      <c r="B96" s="15">
        <v>0.01</v>
      </c>
      <c r="C96" s="15">
        <v>78.519999999999996</v>
      </c>
      <c r="D96" s="15">
        <v>131.13999999999999</v>
      </c>
      <c r="E96" s="16">
        <v>59871.18</v>
      </c>
      <c r="F96" s="15">
        <v>0.28000000000000003</v>
      </c>
      <c r="G96" s="15">
        <v>5.2999999999999998</v>
      </c>
      <c r="H96" s="15" t="s">
        <v>57</v>
      </c>
      <c r="I96" s="15">
        <v>1.52</v>
      </c>
      <c r="J96" s="15" t="s">
        <v>49</v>
      </c>
      <c r="K96" s="15" t="s">
        <v>108</v>
      </c>
      <c r="L96" s="15" t="s">
        <v>110</v>
      </c>
      <c r="M96" s="15">
        <v>4590089</v>
      </c>
      <c r="N96" s="15" t="str">
        <v>דן רכב אג 5- קרדן רכב</v>
      </c>
    </row>
    <row r="97" spans="1:17" ht="22.5">
      <c r="A97" s="15">
        <v>0.01</v>
      </c>
      <c r="B97" s="15">
        <v>0.01</v>
      </c>
      <c r="C97" s="15">
        <v>26.23</v>
      </c>
      <c r="D97" s="15">
        <v>132.08000000000001</v>
      </c>
      <c r="E97" s="16">
        <v>19857.139999999999</v>
      </c>
      <c r="F97" s="15">
        <v>0.39000000000000001</v>
      </c>
      <c r="G97" s="15">
        <v>5.1500000000000004</v>
      </c>
      <c r="H97" s="15" t="s">
        <v>57</v>
      </c>
      <c r="I97" s="15">
        <v>1.9099999999999999</v>
      </c>
      <c r="J97" s="15" t="s">
        <v>49</v>
      </c>
      <c r="K97" s="15" t="s">
        <v>108</v>
      </c>
      <c r="L97" s="15" t="s">
        <v>110</v>
      </c>
      <c r="M97" s="15">
        <v>4590097</v>
      </c>
      <c r="N97" s="15" t="str">
        <v>דן רכב אג 6- קרדן רכב</v>
      </c>
    </row>
    <row r="98" spans="1:17" ht="22.5">
      <c r="A98" s="15">
        <v>0.11</v>
      </c>
      <c r="B98" s="15">
        <v>0.080000000000000002</v>
      </c>
      <c r="C98" s="15">
        <v>239.91</v>
      </c>
      <c r="D98" s="15">
        <v>121.38</v>
      </c>
      <c r="E98" s="16">
        <v>197654.39999999999</v>
      </c>
      <c r="F98" s="15">
        <v>0.34000000000000002</v>
      </c>
      <c r="G98" s="15">
        <v>6.5</v>
      </c>
      <c r="H98" s="15" t="s">
        <v>57</v>
      </c>
      <c r="I98" s="15">
        <v>1.6000000000000001</v>
      </c>
      <c r="J98" s="15" t="s">
        <v>89</v>
      </c>
      <c r="K98" s="15" t="s">
        <v>109</v>
      </c>
      <c r="L98" s="15" t="s">
        <v>91</v>
      </c>
      <c r="M98" s="15">
        <v>4110151</v>
      </c>
      <c r="N98" s="15" t="str">
        <v>דרבן      ח- דרבן</v>
      </c>
    </row>
    <row r="99" spans="1:17" ht="33.75">
      <c r="A99" s="15">
        <v>0.029999999999999999</v>
      </c>
      <c r="B99" s="15">
        <v>0.040000000000000001</v>
      </c>
      <c r="C99" s="15">
        <v>58.18</v>
      </c>
      <c r="D99" s="15">
        <v>108.11</v>
      </c>
      <c r="E99" s="16">
        <v>53817</v>
      </c>
      <c r="F99" s="15">
        <v>1.3600000000000001</v>
      </c>
      <c r="G99" s="15">
        <v>2.3999999999999999</v>
      </c>
      <c r="H99" s="15" t="s">
        <v>57</v>
      </c>
      <c r="I99" s="15">
        <v>5.8200000000000003</v>
      </c>
      <c r="J99" s="15" t="s">
        <v>49</v>
      </c>
      <c r="K99" s="15" t="s">
        <v>108</v>
      </c>
      <c r="L99" s="15" t="s">
        <v>86</v>
      </c>
      <c r="M99" s="15">
        <v>1127414</v>
      </c>
      <c r="N99" s="15" t="str">
        <v>ירושליםהנפ נד1- בנק ירושלים מימון והנפקות</v>
      </c>
    </row>
    <row r="100" spans="1:17" ht="22.5">
      <c r="A100" s="15">
        <v>0.050000000000000003</v>
      </c>
      <c r="B100" s="15">
        <v>0.02</v>
      </c>
      <c r="C100" s="15">
        <v>123.53</v>
      </c>
      <c r="D100" s="15">
        <v>141.50999999999999</v>
      </c>
      <c r="E100" s="16">
        <v>87295.389999999999</v>
      </c>
      <c r="F100" s="15">
        <v>0.81999999999999995</v>
      </c>
      <c r="G100" s="15">
        <v>5.4000000000000004</v>
      </c>
      <c r="H100" s="15" t="s">
        <v>57</v>
      </c>
      <c r="I100" s="15">
        <v>3.5099999999999998</v>
      </c>
      <c r="J100" s="15" t="s">
        <v>49</v>
      </c>
      <c r="K100" s="15" t="s">
        <v>108</v>
      </c>
      <c r="L100" s="15" t="s">
        <v>91</v>
      </c>
      <c r="M100" s="15">
        <v>7430069</v>
      </c>
      <c r="N100" s="15" t="str">
        <v>ישפרו     אגח ב- ישפרו</v>
      </c>
    </row>
    <row r="101" spans="1:17" ht="22.5">
      <c r="A101" s="15">
        <v>0.050000000000000003</v>
      </c>
      <c r="B101" s="15">
        <v>0.10000000000000001</v>
      </c>
      <c r="C101" s="15">
        <v>124.48</v>
      </c>
      <c r="D101" s="15">
        <v>105.48999999999999</v>
      </c>
      <c r="E101" s="16">
        <v>118000</v>
      </c>
      <c r="F101" s="15">
        <v>2.5099999999999998</v>
      </c>
      <c r="G101" s="15">
        <v>3.48</v>
      </c>
      <c r="H101" s="15" t="s">
        <v>57</v>
      </c>
      <c r="I101" s="15">
        <v>5.5</v>
      </c>
      <c r="J101" s="15" t="s">
        <v>89</v>
      </c>
      <c r="K101" s="15" t="s">
        <v>109</v>
      </c>
      <c r="L101" s="15" t="s">
        <v>102</v>
      </c>
      <c r="M101" s="15">
        <v>6130181</v>
      </c>
      <c r="N101" s="15" t="str">
        <v>ישרס אגח יג- ישרס</v>
      </c>
    </row>
    <row r="102" spans="1:17" ht="22.5">
      <c r="A102" s="15">
        <v>0.01</v>
      </c>
      <c r="B102" s="15">
        <v>0</v>
      </c>
      <c r="C102" s="15">
        <v>30.420000000000002</v>
      </c>
      <c r="D102" s="15">
        <v>132.56999999999999</v>
      </c>
      <c r="E102" s="16">
        <v>22945</v>
      </c>
      <c r="F102" s="15">
        <v>0.77000000000000002</v>
      </c>
      <c r="G102" s="15">
        <v>4.6500000000000004</v>
      </c>
      <c r="H102" s="15" t="s">
        <v>57</v>
      </c>
      <c r="I102" s="15">
        <v>2.3399999999999999</v>
      </c>
      <c r="J102" s="15" t="s">
        <v>49</v>
      </c>
      <c r="K102" s="15" t="s">
        <v>108</v>
      </c>
      <c r="L102" s="15" t="s">
        <v>91</v>
      </c>
      <c r="M102" s="15">
        <v>2260131</v>
      </c>
      <c r="N102" s="15" t="str">
        <v>מבני תעשיה אג 8- מבני תעשיה</v>
      </c>
    </row>
    <row r="103" spans="1:17" ht="22.5">
      <c r="A103" s="15">
        <v>0.080000000000000002</v>
      </c>
      <c r="B103" s="15">
        <v>0.029999999999999999</v>
      </c>
      <c r="C103" s="15">
        <v>177.97999999999999</v>
      </c>
      <c r="D103" s="15">
        <v>135.19999999999999</v>
      </c>
      <c r="E103" s="16">
        <v>131645</v>
      </c>
      <c r="F103" s="15">
        <v>0.87</v>
      </c>
      <c r="G103" s="15">
        <v>5.0499999999999998</v>
      </c>
      <c r="H103" s="15" t="s">
        <v>57</v>
      </c>
      <c r="I103" s="15">
        <v>2.6299999999999999</v>
      </c>
      <c r="J103" s="15" t="s">
        <v>49</v>
      </c>
      <c r="K103" s="15" t="s">
        <v>108</v>
      </c>
      <c r="L103" s="15" t="s">
        <v>91</v>
      </c>
      <c r="M103" s="15">
        <v>2260180</v>
      </c>
      <c r="N103" s="15" t="str">
        <v>מבני תעשיה אג"ח 9- מבני תעשיה</v>
      </c>
    </row>
    <row r="104" spans="1:17" ht="22.5">
      <c r="A104" s="15">
        <v>0</v>
      </c>
      <c r="B104" s="15">
        <v>0</v>
      </c>
      <c r="C104" s="15">
        <v>4.4000000000000004</v>
      </c>
      <c r="D104" s="15">
        <v>123.13</v>
      </c>
      <c r="E104" s="16">
        <v>3574</v>
      </c>
      <c r="F104" s="15">
        <v>-0.080000000000000002</v>
      </c>
      <c r="G104" s="15">
        <v>5.2999999999999998</v>
      </c>
      <c r="H104" s="15" t="s">
        <v>57</v>
      </c>
      <c r="I104" s="15">
        <v>0.91000000000000003</v>
      </c>
      <c r="J104" s="15" t="s">
        <v>49</v>
      </c>
      <c r="K104" s="15" t="s">
        <v>108</v>
      </c>
      <c r="L104" s="15" t="s">
        <v>91</v>
      </c>
      <c r="M104" s="15">
        <v>2260206</v>
      </c>
      <c r="N104" s="15" t="str">
        <v>מבני תעשיה יא'- מבני תעשיה</v>
      </c>
    </row>
    <row r="105" spans="1:17" ht="22.5">
      <c r="A105" s="15">
        <v>0.029999999999999999</v>
      </c>
      <c r="B105" s="15">
        <v>0</v>
      </c>
      <c r="C105" s="15">
        <v>72.890000000000001</v>
      </c>
      <c r="D105" s="15">
        <v>122.29000000000001</v>
      </c>
      <c r="E105" s="16">
        <v>59605.769999999997</v>
      </c>
      <c r="F105" s="15">
        <v>1.4299999999999999</v>
      </c>
      <c r="G105" s="15">
        <v>6.0999999999999996</v>
      </c>
      <c r="H105" s="15" t="s">
        <v>57</v>
      </c>
      <c r="I105" s="15">
        <v>3.75</v>
      </c>
      <c r="J105" s="15" t="s">
        <v>49</v>
      </c>
      <c r="K105" s="15" t="s">
        <v>108</v>
      </c>
      <c r="L105" s="15" t="s">
        <v>91</v>
      </c>
      <c r="M105" s="15">
        <v>2260412</v>
      </c>
      <c r="N105" s="15" t="str">
        <v>מבני תעשיה יד- מבני תעשיה</v>
      </c>
    </row>
    <row r="106" spans="1:17" ht="33.75">
      <c r="A106" s="15">
        <v>0.029999999999999999</v>
      </c>
      <c r="B106" s="15">
        <v>0.01</v>
      </c>
      <c r="C106" s="15">
        <v>77.859999999999999</v>
      </c>
      <c r="D106" s="15">
        <v>133.28999999999999</v>
      </c>
      <c r="E106" s="16">
        <v>58414.889999999999</v>
      </c>
      <c r="F106" s="15">
        <v>-0.16</v>
      </c>
      <c r="G106" s="15">
        <v>4.9500000000000002</v>
      </c>
      <c r="H106" s="15" t="s">
        <v>57</v>
      </c>
      <c r="I106" s="15">
        <v>1.4099999999999999</v>
      </c>
      <c r="J106" s="15" t="s">
        <v>49</v>
      </c>
      <c r="K106" s="15" t="s">
        <v>108</v>
      </c>
      <c r="L106" s="15" t="s">
        <v>94</v>
      </c>
      <c r="M106" s="15">
        <v>7230279</v>
      </c>
      <c r="N106" s="15" t="str">
        <v>נורסטאר אג''ח ו- נורסטאר</v>
      </c>
    </row>
    <row r="107" spans="1:17" ht="22.5">
      <c r="A107" s="15">
        <v>0.01</v>
      </c>
      <c r="B107" s="15">
        <v>0</v>
      </c>
      <c r="C107" s="15">
        <v>25.039999999999999</v>
      </c>
      <c r="D107" s="15">
        <v>110.09</v>
      </c>
      <c r="E107" s="16">
        <v>22741</v>
      </c>
      <c r="F107" s="15">
        <v>3.04</v>
      </c>
      <c r="G107" s="15">
        <v>4.4199999999999999</v>
      </c>
      <c r="H107" s="15" t="s">
        <v>57</v>
      </c>
      <c r="I107" s="15">
        <v>6.1600000000000001</v>
      </c>
      <c r="J107" s="15" t="s">
        <v>49</v>
      </c>
      <c r="K107" s="15" t="s">
        <v>108</v>
      </c>
      <c r="L107" s="15" t="s">
        <v>100</v>
      </c>
      <c r="M107" s="15">
        <v>7230345</v>
      </c>
      <c r="N107" s="15" t="str">
        <v>נורסטאר אגח י- נורסטאר</v>
      </c>
    </row>
    <row r="108" spans="1:17" ht="22.5">
      <c r="A108" s="15">
        <v>0.12</v>
      </c>
      <c r="B108" s="15">
        <v>0.02</v>
      </c>
      <c r="C108" s="15">
        <v>264.31999999999999</v>
      </c>
      <c r="D108" s="15">
        <v>134.16</v>
      </c>
      <c r="E108" s="16">
        <v>197017.28</v>
      </c>
      <c r="F108" s="15">
        <v>0.16</v>
      </c>
      <c r="G108" s="15">
        <v>5</v>
      </c>
      <c r="H108" s="15" t="s">
        <v>57</v>
      </c>
      <c r="I108" s="15">
        <v>2.0899999999999999</v>
      </c>
      <c r="J108" s="15" t="s">
        <v>49</v>
      </c>
      <c r="K108" s="15" t="s">
        <v>108</v>
      </c>
      <c r="L108" s="15" t="s">
        <v>111</v>
      </c>
      <c r="M108" s="15">
        <v>6990139</v>
      </c>
      <c r="N108" s="15" t="str">
        <v>נכסים     ג- נכסים ובניין</v>
      </c>
    </row>
    <row r="109" spans="1:17" ht="33.75">
      <c r="A109" s="15">
        <v>0.02</v>
      </c>
      <c r="B109" s="15">
        <v>0</v>
      </c>
      <c r="C109" s="15">
        <v>42.170000000000002</v>
      </c>
      <c r="D109" s="15">
        <v>137.40000000000001</v>
      </c>
      <c r="E109" s="16">
        <v>30691</v>
      </c>
      <c r="F109" s="15">
        <v>3.3100000000000001</v>
      </c>
      <c r="G109" s="15">
        <v>4.9500000000000002</v>
      </c>
      <c r="H109" s="15" t="s">
        <v>57</v>
      </c>
      <c r="I109" s="15">
        <v>7.5599999999999996</v>
      </c>
      <c r="J109" s="15" t="s">
        <v>49</v>
      </c>
      <c r="K109" s="15" t="s">
        <v>108</v>
      </c>
      <c r="L109" s="15" t="s">
        <v>111</v>
      </c>
      <c r="M109" s="15">
        <v>6990154</v>
      </c>
      <c r="N109" s="15" t="str">
        <v>נכסים  ובנין סד' ד'(18925)- נכסים ובניין</v>
      </c>
    </row>
    <row r="110" spans="1:17" ht="33.75">
      <c r="A110" s="15">
        <v>0.02</v>
      </c>
      <c r="B110" s="15">
        <v>0.02</v>
      </c>
      <c r="C110" s="15">
        <v>38.350000000000001</v>
      </c>
      <c r="D110" s="15">
        <v>108.95</v>
      </c>
      <c r="E110" s="16">
        <v>35200</v>
      </c>
      <c r="F110" s="15">
        <v>0.26000000000000001</v>
      </c>
      <c r="G110" s="15">
        <v>4.1600000000000001</v>
      </c>
      <c r="H110" s="15" t="s">
        <v>57</v>
      </c>
      <c r="I110" s="15">
        <v>1.3799999999999999</v>
      </c>
      <c r="J110" s="15" t="s">
        <v>112</v>
      </c>
      <c r="K110" s="15" t="s">
        <v>108</v>
      </c>
      <c r="L110" s="15" t="s">
        <v>103</v>
      </c>
      <c r="M110" s="15">
        <v>6430102</v>
      </c>
      <c r="N110" s="15" t="str">
        <v>נפטא אגח א- נפטא</v>
      </c>
    </row>
    <row r="111" spans="1:17" ht="33.75">
      <c r="A111" s="15">
        <v>0.14000000000000001</v>
      </c>
      <c r="B111" s="15">
        <v>0.029999999999999999</v>
      </c>
      <c r="C111" s="15">
        <v>320.94</v>
      </c>
      <c r="D111" s="15">
        <v>152.38</v>
      </c>
      <c r="E111" s="16">
        <v>210615</v>
      </c>
      <c r="F111" s="15">
        <v>-0.070000000000000007</v>
      </c>
      <c r="G111" s="15">
        <v>6.5</v>
      </c>
      <c r="H111" s="15" t="s">
        <v>57</v>
      </c>
      <c r="I111" s="15">
        <v>2.5600000000000001</v>
      </c>
      <c r="J111" s="15" t="s">
        <v>49</v>
      </c>
      <c r="K111" s="15" t="s">
        <v>108</v>
      </c>
      <c r="L111" s="15" t="s">
        <v>86</v>
      </c>
      <c r="M111" s="15">
        <v>6620207</v>
      </c>
      <c r="N111" s="15" t="str">
        <v>פועלים ש.ה. א'- בנק הפועלים</v>
      </c>
    </row>
    <row r="112" spans="1:17" ht="33.75">
      <c r="A112" s="15">
        <v>0.01</v>
      </c>
      <c r="B112" s="15">
        <v>0</v>
      </c>
      <c r="C112" s="15">
        <v>14.890000000000001</v>
      </c>
      <c r="D112" s="15">
        <v>108.72</v>
      </c>
      <c r="E112" s="16">
        <v>13696.1</v>
      </c>
      <c r="F112" s="15">
        <v>0.46999999999999997</v>
      </c>
      <c r="G112" s="15">
        <v>2.2999999999999998</v>
      </c>
      <c r="H112" s="15" t="s">
        <v>57</v>
      </c>
      <c r="I112" s="15">
        <v>1.97</v>
      </c>
      <c r="J112" s="15" t="s">
        <v>49</v>
      </c>
      <c r="K112" s="15" t="s">
        <v>108</v>
      </c>
      <c r="L112" s="15" t="s">
        <v>110</v>
      </c>
      <c r="M112" s="15">
        <v>1410224</v>
      </c>
      <c r="N112" s="15" t="str">
        <v>שלמה החז אגח יא- ש.שלמה החזקות בע"מ</v>
      </c>
    </row>
    <row r="113" spans="1:17" ht="33.75">
      <c r="A113" s="15">
        <v>0.01</v>
      </c>
      <c r="B113" s="15">
        <v>0.01</v>
      </c>
      <c r="C113" s="15">
        <v>23.390000000000001</v>
      </c>
      <c r="D113" s="15">
        <v>123.13</v>
      </c>
      <c r="E113" s="16">
        <v>19000</v>
      </c>
      <c r="F113" s="15">
        <v>0.73999999999999999</v>
      </c>
      <c r="G113" s="15">
        <v>5.5999999999999996</v>
      </c>
      <c r="H113" s="15" t="s">
        <v>57</v>
      </c>
      <c r="I113" s="15">
        <v>3.0600000000000001</v>
      </c>
      <c r="J113" s="15" t="s">
        <v>89</v>
      </c>
      <c r="K113" s="15" t="s">
        <v>113</v>
      </c>
      <c r="L113" s="15" t="s">
        <v>94</v>
      </c>
      <c r="M113" s="15">
        <v>1820158</v>
      </c>
      <c r="N113" s="15" t="str">
        <v>אדגר אג"ח 7- אדגר</v>
      </c>
    </row>
    <row r="114" spans="1:17" ht="22.5">
      <c r="A114" s="15">
        <v>0.040000000000000001</v>
      </c>
      <c r="B114" s="15">
        <v>0.02</v>
      </c>
      <c r="C114" s="15">
        <v>89.129999999999995</v>
      </c>
      <c r="D114" s="15">
        <v>116.51000000000001</v>
      </c>
      <c r="E114" s="16">
        <v>76498</v>
      </c>
      <c r="F114" s="15">
        <v>1.9199999999999999</v>
      </c>
      <c r="G114" s="15">
        <v>5.3499999999999996</v>
      </c>
      <c r="H114" s="15" t="s">
        <v>57</v>
      </c>
      <c r="I114" s="15">
        <v>3.8799999999999999</v>
      </c>
      <c r="J114" s="15" t="s">
        <v>89</v>
      </c>
      <c r="K114" s="15" t="s">
        <v>113</v>
      </c>
      <c r="L114" s="15" t="s">
        <v>102</v>
      </c>
      <c r="M114" s="15">
        <v>7150337</v>
      </c>
      <c r="N114" s="15" t="str">
        <v>אזורים אגח 9- אזורים</v>
      </c>
    </row>
    <row r="115" spans="1:17">
      <c r="A115" s="15">
        <v>0.01</v>
      </c>
      <c r="B115" s="15">
        <v>0.01</v>
      </c>
      <c r="C115" s="15">
        <v>31.870000000000001</v>
      </c>
      <c r="D115" s="15">
        <v>107.83</v>
      </c>
      <c r="E115" s="16">
        <v>29557.18</v>
      </c>
      <c r="F115" s="15">
        <v>0.14999999999999999</v>
      </c>
      <c r="G115" s="15">
        <v>2.7999999999999998</v>
      </c>
      <c r="H115" s="15" t="s">
        <v>57</v>
      </c>
      <c r="I115" s="15">
        <v>1.24</v>
      </c>
      <c r="J115" s="15" t="s">
        <v>89</v>
      </c>
      <c r="K115" s="15" t="s">
        <v>113</v>
      </c>
      <c r="L115" s="15" t="s">
        <v>110</v>
      </c>
      <c r="M115" s="15">
        <v>1123413</v>
      </c>
      <c r="N115" s="15" t="str">
        <v>אלבר אג"ח 11- אלבר</v>
      </c>
    </row>
    <row r="116" spans="1:17">
      <c r="A116" s="15">
        <v>0.01</v>
      </c>
      <c r="B116" s="15">
        <v>0.050000000000000003</v>
      </c>
      <c r="C116" s="15">
        <v>28.550000000000001</v>
      </c>
      <c r="D116" s="15">
        <v>111.51000000000001</v>
      </c>
      <c r="E116" s="16">
        <v>25600.189999999999</v>
      </c>
      <c r="F116" s="15">
        <v>-0.5</v>
      </c>
      <c r="G116" s="15">
        <v>4.1699999999999999</v>
      </c>
      <c r="H116" s="15" t="s">
        <v>57</v>
      </c>
      <c r="I116" s="15">
        <v>0.51000000000000001</v>
      </c>
      <c r="J116" s="15" t="s">
        <v>89</v>
      </c>
      <c r="K116" s="15" t="s">
        <v>113</v>
      </c>
      <c r="L116" s="15" t="s">
        <v>110</v>
      </c>
      <c r="M116" s="15">
        <v>1118017</v>
      </c>
      <c r="N116" s="15" t="str">
        <v>אלבר אגח ח- אלבר</v>
      </c>
    </row>
    <row r="117" spans="1:17" ht="33.75">
      <c r="A117" s="15">
        <v>0</v>
      </c>
      <c r="B117" s="15">
        <v>0.01</v>
      </c>
      <c r="C117" s="15">
        <v>6.3300000000000001</v>
      </c>
      <c r="D117" s="15">
        <v>125.05</v>
      </c>
      <c r="E117" s="16">
        <v>5060.1999999999998</v>
      </c>
      <c r="F117" s="15">
        <v>0.01</v>
      </c>
      <c r="G117" s="15">
        <v>6.5</v>
      </c>
      <c r="H117" s="15" t="s">
        <v>57</v>
      </c>
      <c r="I117" s="15">
        <v>0.56999999999999995</v>
      </c>
      <c r="J117" s="15" t="s">
        <v>89</v>
      </c>
      <c r="K117" s="15" t="s">
        <v>113</v>
      </c>
      <c r="L117" s="15" t="s">
        <v>94</v>
      </c>
      <c r="M117" s="15">
        <v>3130077</v>
      </c>
      <c r="N117" s="15" t="str">
        <v>אספן בניה אג"ח א'- אספן גרופ בע"מ</v>
      </c>
    </row>
    <row r="118" spans="1:17" ht="22.5">
      <c r="A118" s="15">
        <v>0.02</v>
      </c>
      <c r="B118" s="15">
        <v>0.050000000000000003</v>
      </c>
      <c r="C118" s="15">
        <v>43.460000000000001</v>
      </c>
      <c r="D118" s="15">
        <v>119.7</v>
      </c>
      <c r="E118" s="16">
        <v>36306.139999999999</v>
      </c>
      <c r="F118" s="15">
        <v>1.5600000000000001</v>
      </c>
      <c r="G118" s="15">
        <v>5.5</v>
      </c>
      <c r="H118" s="15" t="s">
        <v>57</v>
      </c>
      <c r="I118" s="15">
        <v>3.4700000000000002</v>
      </c>
      <c r="J118" s="15" t="s">
        <v>89</v>
      </c>
      <c r="K118" s="15" t="s">
        <v>113</v>
      </c>
      <c r="L118" s="15" t="s">
        <v>102</v>
      </c>
      <c r="M118" s="15">
        <v>1123884</v>
      </c>
      <c r="N118" s="15" t="str">
        <v>אשדר      אגח ג- אשדר</v>
      </c>
    </row>
    <row r="119" spans="1:17" ht="22.5">
      <c r="A119" s="15">
        <v>0.050000000000000003</v>
      </c>
      <c r="B119" s="15">
        <v>0.02</v>
      </c>
      <c r="C119" s="15">
        <v>109.62</v>
      </c>
      <c r="D119" s="15">
        <v>136.63999999999999</v>
      </c>
      <c r="E119" s="16">
        <v>80224.210000000006</v>
      </c>
      <c r="F119" s="15">
        <v>1.01</v>
      </c>
      <c r="G119" s="15">
        <v>4.8499999999999996</v>
      </c>
      <c r="H119" s="15" t="s">
        <v>57</v>
      </c>
      <c r="I119" s="15">
        <v>2.9900000000000002</v>
      </c>
      <c r="J119" s="15" t="s">
        <v>89</v>
      </c>
      <c r="K119" s="15" t="s">
        <v>113</v>
      </c>
      <c r="L119" s="15" t="s">
        <v>102</v>
      </c>
      <c r="M119" s="15">
        <v>1104330</v>
      </c>
      <c r="N119" s="15" t="str">
        <v>אשדר אג' 1- אשדר</v>
      </c>
    </row>
    <row r="120" spans="1:17" ht="33.75">
      <c r="A120" s="15">
        <v>0.20000000000000001</v>
      </c>
      <c r="B120" s="15">
        <v>0.29999999999999999</v>
      </c>
      <c r="C120" s="15">
        <v>456.86000000000001</v>
      </c>
      <c r="D120" s="15">
        <v>128.72</v>
      </c>
      <c r="E120" s="16">
        <v>354927.78000000003</v>
      </c>
      <c r="F120" s="15">
        <v>0.17999999999999999</v>
      </c>
      <c r="G120" s="15">
        <v>5</v>
      </c>
      <c r="H120" s="15" t="s">
        <v>57</v>
      </c>
      <c r="I120" s="15">
        <v>0.66000000000000003</v>
      </c>
      <c r="J120" s="15" t="s">
        <v>112</v>
      </c>
      <c r="K120" s="15" t="s">
        <v>114</v>
      </c>
      <c r="L120" s="15" t="s">
        <v>103</v>
      </c>
      <c r="M120" s="15">
        <v>1093244</v>
      </c>
      <c r="N120" s="15" t="str">
        <v>דור אלון  ב- דור אלון</v>
      </c>
    </row>
    <row r="121" spans="1:17" ht="33.75">
      <c r="A121" s="15">
        <v>0.070000000000000007</v>
      </c>
      <c r="B121" s="15">
        <v>0.01</v>
      </c>
      <c r="C121" s="15">
        <v>158.03999999999999</v>
      </c>
      <c r="D121" s="15">
        <v>148.31999999999999</v>
      </c>
      <c r="E121" s="16">
        <v>106554</v>
      </c>
      <c r="F121" s="15">
        <v>1.1899999999999999</v>
      </c>
      <c r="G121" s="15">
        <v>6.4000000000000004</v>
      </c>
      <c r="H121" s="15" t="s">
        <v>57</v>
      </c>
      <c r="I121" s="15">
        <v>5.1699999999999999</v>
      </c>
      <c r="J121" s="15" t="s">
        <v>49</v>
      </c>
      <c r="K121" s="15" t="s">
        <v>114</v>
      </c>
      <c r="L121" s="15" t="s">
        <v>86</v>
      </c>
      <c r="M121" s="15">
        <v>7480098</v>
      </c>
      <c r="N121" s="15" t="str">
        <v>דיסקונט מנפיקים שה 1- בנק דיסקונט</v>
      </c>
    </row>
    <row r="122" spans="1:17" ht="22.5">
      <c r="A122" s="15">
        <v>0.029999999999999999</v>
      </c>
      <c r="B122" s="15">
        <v>0.01</v>
      </c>
      <c r="C122" s="15">
        <v>62.229999999999997</v>
      </c>
      <c r="D122" s="15">
        <v>137.31</v>
      </c>
      <c r="E122" s="16">
        <v>45320</v>
      </c>
      <c r="F122" s="15">
        <v>1.47</v>
      </c>
      <c r="G122" s="15">
        <v>4.5999999999999996</v>
      </c>
      <c r="H122" s="15" t="s">
        <v>57</v>
      </c>
      <c r="I122" s="15">
        <v>3.4900000000000002</v>
      </c>
      <c r="J122" s="15" t="s">
        <v>49</v>
      </c>
      <c r="K122" s="15" t="s">
        <v>114</v>
      </c>
      <c r="L122" s="15" t="s">
        <v>91</v>
      </c>
      <c r="M122" s="15">
        <v>4110094</v>
      </c>
      <c r="N122" s="15" t="str">
        <v>דרבן אג"ח ד- דרבן</v>
      </c>
    </row>
    <row r="123" spans="1:17" ht="22.5">
      <c r="A123" s="15">
        <v>0.02</v>
      </c>
      <c r="B123" s="15">
        <v>0.070000000000000007</v>
      </c>
      <c r="C123" s="15">
        <v>48.530000000000001</v>
      </c>
      <c r="D123" s="15">
        <v>128.40000000000001</v>
      </c>
      <c r="E123" s="16">
        <v>37799</v>
      </c>
      <c r="F123" s="15">
        <v>-1.5600000000000001</v>
      </c>
      <c r="G123" s="15">
        <v>4.3499999999999996</v>
      </c>
      <c r="H123" s="15" t="s">
        <v>57</v>
      </c>
      <c r="I123" s="15">
        <v>0.16</v>
      </c>
      <c r="J123" s="15" t="s">
        <v>49</v>
      </c>
      <c r="K123" s="15" t="s">
        <v>114</v>
      </c>
      <c r="L123" s="15" t="s">
        <v>102</v>
      </c>
      <c r="M123" s="15">
        <v>6130082</v>
      </c>
      <c r="N123" s="15" t="str">
        <v>ישרס      ה- ישרס</v>
      </c>
    </row>
    <row r="124" spans="1:17" ht="33.75">
      <c r="A124" s="15">
        <v>0.029999999999999999</v>
      </c>
      <c r="B124" s="15">
        <v>0.01</v>
      </c>
      <c r="C124" s="15">
        <v>71.939999999999998</v>
      </c>
      <c r="D124" s="15">
        <v>134.24000000000001</v>
      </c>
      <c r="E124" s="16">
        <v>53588</v>
      </c>
      <c r="F124" s="15">
        <v>1.4399999999999999</v>
      </c>
      <c r="G124" s="15">
        <v>5.3499999999999996</v>
      </c>
      <c r="H124" s="15" t="s">
        <v>57</v>
      </c>
      <c r="I124" s="15">
        <v>2.6200000000000001</v>
      </c>
      <c r="J124" s="15" t="s">
        <v>49</v>
      </c>
      <c r="K124" s="15" t="s">
        <v>114</v>
      </c>
      <c r="L124" s="15" t="s">
        <v>94</v>
      </c>
      <c r="M124" s="15">
        <v>1980192</v>
      </c>
      <c r="N124" s="15" t="str">
        <v>כלכלית  אג 6- כלכלית לירושלים</v>
      </c>
    </row>
    <row r="125" spans="1:17" ht="33.75">
      <c r="A125" s="15">
        <v>0.059999999999999998</v>
      </c>
      <c r="B125" s="15">
        <v>0.02</v>
      </c>
      <c r="C125" s="15">
        <v>126.20999999999999</v>
      </c>
      <c r="D125" s="15">
        <v>142.61000000000001</v>
      </c>
      <c r="E125" s="16">
        <v>88499</v>
      </c>
      <c r="F125" s="15">
        <v>1.6599999999999999</v>
      </c>
      <c r="G125" s="15">
        <v>4.9000000000000004</v>
      </c>
      <c r="H125" s="15" t="s">
        <v>57</v>
      </c>
      <c r="I125" s="15">
        <v>5.21</v>
      </c>
      <c r="J125" s="15" t="s">
        <v>49</v>
      </c>
      <c r="K125" s="15" t="s">
        <v>114</v>
      </c>
      <c r="L125" s="15" t="s">
        <v>100</v>
      </c>
      <c r="M125" s="15">
        <v>6080204</v>
      </c>
      <c r="N125" s="15" t="str">
        <v>כלל תעשיות(18937)- כלל תעשיות</v>
      </c>
    </row>
    <row r="126" spans="1:17" ht="22.5">
      <c r="A126" s="15">
        <v>0.029999999999999999</v>
      </c>
      <c r="B126" s="15">
        <v>0.01</v>
      </c>
      <c r="C126" s="15">
        <v>76.400000000000006</v>
      </c>
      <c r="D126" s="15">
        <v>136.43000000000001</v>
      </c>
      <c r="E126" s="16">
        <v>56000</v>
      </c>
      <c r="F126" s="15">
        <v>0.050000000000000003</v>
      </c>
      <c r="G126" s="15">
        <v>4.5</v>
      </c>
      <c r="H126" s="15" t="s">
        <v>57</v>
      </c>
      <c r="I126" s="15">
        <v>1.6399999999999999</v>
      </c>
      <c r="J126" s="15" t="s">
        <v>49</v>
      </c>
      <c r="K126" s="15" t="s">
        <v>114</v>
      </c>
      <c r="L126" s="15" t="s">
        <v>100</v>
      </c>
      <c r="M126" s="15">
        <v>6080188</v>
      </c>
      <c r="N126" s="15" t="str">
        <v>כלל תעשיותיג- כלל תעשיות</v>
      </c>
    </row>
    <row r="127" spans="1:17" ht="22.5">
      <c r="A127" s="15">
        <v>0.029999999999999999</v>
      </c>
      <c r="B127" s="15">
        <v>0.029999999999999999</v>
      </c>
      <c r="C127" s="15">
        <v>68.230000000000004</v>
      </c>
      <c r="D127" s="15">
        <v>119.7</v>
      </c>
      <c r="E127" s="16">
        <v>57000</v>
      </c>
      <c r="F127" s="15">
        <v>0.96999999999999997</v>
      </c>
      <c r="G127" s="15">
        <v>4.4000000000000004</v>
      </c>
      <c r="H127" s="15" t="s">
        <v>57</v>
      </c>
      <c r="I127" s="15">
        <v>4.8399999999999999</v>
      </c>
      <c r="J127" s="15" t="s">
        <v>49</v>
      </c>
      <c r="K127" s="15" t="s">
        <v>114</v>
      </c>
      <c r="L127" s="15" t="s">
        <v>91</v>
      </c>
      <c r="M127" s="15">
        <v>1127323</v>
      </c>
      <c r="N127" s="15" t="str">
        <v>מגה אור אג"ח ג- מגה אור</v>
      </c>
    </row>
    <row r="128" spans="1:17" ht="22.5">
      <c r="A128" s="15">
        <v>0.080000000000000002</v>
      </c>
      <c r="B128" s="15">
        <v>0.089999999999999997</v>
      </c>
      <c r="C128" s="15">
        <v>186.34</v>
      </c>
      <c r="D128" s="15">
        <v>105.28</v>
      </c>
      <c r="E128" s="16">
        <v>176994</v>
      </c>
      <c r="F128" s="15">
        <v>2.48</v>
      </c>
      <c r="G128" s="15">
        <v>0</v>
      </c>
      <c r="H128" s="15" t="s">
        <v>57</v>
      </c>
      <c r="I128" s="15">
        <v>5.9199999999999999</v>
      </c>
      <c r="J128" s="15" t="s">
        <v>49</v>
      </c>
      <c r="K128" s="15" t="s">
        <v>114</v>
      </c>
      <c r="L128" s="15" t="s">
        <v>104</v>
      </c>
      <c r="M128" s="15">
        <v>1130632</v>
      </c>
      <c r="N128" s="15" t="str">
        <v>מגה אור אגח ד- מגה אור</v>
      </c>
    </row>
    <row r="129" spans="1:17" ht="33.75">
      <c r="A129" s="15">
        <v>0</v>
      </c>
      <c r="B129" s="15">
        <v>0</v>
      </c>
      <c r="C129" s="15">
        <v>0</v>
      </c>
      <c r="D129" s="15">
        <v>127.19</v>
      </c>
      <c r="E129" s="15">
        <v>0.5</v>
      </c>
      <c r="F129" s="15">
        <v>-0.77000000000000002</v>
      </c>
      <c r="G129" s="15">
        <v>5.2000000000000002</v>
      </c>
      <c r="H129" s="15" t="s">
        <v>57</v>
      </c>
      <c r="I129" s="15">
        <v>0.54000000000000004</v>
      </c>
      <c r="J129" s="15" t="s">
        <v>49</v>
      </c>
      <c r="K129" s="15" t="s">
        <v>114</v>
      </c>
      <c r="L129" s="15" t="s">
        <v>107</v>
      </c>
      <c r="M129" s="15">
        <v>1110733</v>
      </c>
      <c r="N129" s="15" t="str">
        <v>שיכון ובינוי אג"ח 2- שיכון ובינוי</v>
      </c>
    </row>
    <row r="130" spans="1:17" ht="33.75">
      <c r="A130" s="15">
        <v>0.040000000000000001</v>
      </c>
      <c r="B130" s="15">
        <v>0.01</v>
      </c>
      <c r="C130" s="15">
        <v>102.12</v>
      </c>
      <c r="D130" s="15">
        <v>111.28</v>
      </c>
      <c r="E130" s="16">
        <v>91770</v>
      </c>
      <c r="F130" s="15">
        <v>3</v>
      </c>
      <c r="G130" s="15">
        <v>4.4500000000000002</v>
      </c>
      <c r="H130" s="15" t="s">
        <v>57</v>
      </c>
      <c r="I130" s="15">
        <v>3.2200000000000002</v>
      </c>
      <c r="J130" s="15" t="s">
        <v>112</v>
      </c>
      <c r="K130" s="15" t="s">
        <v>115</v>
      </c>
      <c r="L130" s="15" t="s">
        <v>88</v>
      </c>
      <c r="M130" s="15">
        <v>1120880</v>
      </c>
      <c r="N130" s="15" t="str">
        <v>אינטרנט זהב אגח ג- אינטרנט זהב</v>
      </c>
    </row>
    <row r="131" spans="1:17" ht="33.75">
      <c r="A131" s="15">
        <v>0.070000000000000007</v>
      </c>
      <c r="B131" s="15">
        <v>0.059999999999999998</v>
      </c>
      <c r="C131" s="15">
        <v>158.69</v>
      </c>
      <c r="D131" s="15">
        <v>125.42</v>
      </c>
      <c r="E131" s="16">
        <v>126527.28999999999</v>
      </c>
      <c r="F131" s="15">
        <v>0.14000000000000001</v>
      </c>
      <c r="G131" s="15">
        <v>5</v>
      </c>
      <c r="H131" s="15" t="s">
        <v>57</v>
      </c>
      <c r="I131" s="15">
        <v>1.0800000000000001</v>
      </c>
      <c r="J131" s="15" t="s">
        <v>89</v>
      </c>
      <c r="K131" s="15" t="s">
        <v>116</v>
      </c>
      <c r="L131" s="15" t="s">
        <v>88</v>
      </c>
      <c r="M131" s="15">
        <v>1107341</v>
      </c>
      <c r="N131" s="15" t="str">
        <v>אינטרנט זהב ב'- אינטרנט זהב</v>
      </c>
    </row>
    <row r="132" spans="1:17" ht="33.75">
      <c r="A132" s="15">
        <v>0.029999999999999999</v>
      </c>
      <c r="B132" s="15">
        <v>0.01</v>
      </c>
      <c r="C132" s="15">
        <v>69.099999999999994</v>
      </c>
      <c r="D132" s="15">
        <v>100.66</v>
      </c>
      <c r="E132" s="16">
        <v>68644.240000000005</v>
      </c>
      <c r="F132" s="15">
        <v>7.5899999999999999</v>
      </c>
      <c r="G132" s="15">
        <v>6.7999999999999998</v>
      </c>
      <c r="H132" s="15" t="s">
        <v>57</v>
      </c>
      <c r="I132" s="15">
        <v>4.8300000000000001</v>
      </c>
      <c r="J132" s="15" t="s">
        <v>89</v>
      </c>
      <c r="K132" s="15" t="s">
        <v>116</v>
      </c>
      <c r="L132" s="15" t="s">
        <v>107</v>
      </c>
      <c r="M132" s="15">
        <v>6110431</v>
      </c>
      <c r="N132" s="15" t="str">
        <v>אפריקה אגח כז- אפריקה ישראל השקעות</v>
      </c>
    </row>
    <row r="133" spans="1:17" ht="33.75">
      <c r="A133" s="15">
        <v>0.080000000000000002</v>
      </c>
      <c r="B133" s="15">
        <v>0.01</v>
      </c>
      <c r="C133" s="15">
        <v>192.53999999999999</v>
      </c>
      <c r="D133" s="15">
        <v>110.45</v>
      </c>
      <c r="E133" s="16">
        <v>174318.92999999999</v>
      </c>
      <c r="F133" s="15">
        <v>8.0399999999999991</v>
      </c>
      <c r="G133" s="15">
        <v>6.5</v>
      </c>
      <c r="H133" s="15" t="s">
        <v>57</v>
      </c>
      <c r="I133" s="15">
        <v>4.3499999999999996</v>
      </c>
      <c r="J133" s="15" t="s">
        <v>89</v>
      </c>
      <c r="K133" s="15" t="s">
        <v>116</v>
      </c>
      <c r="L133" s="15" t="s">
        <v>107</v>
      </c>
      <c r="M133" s="15">
        <v>6110365</v>
      </c>
      <c r="N133" s="15" t="str">
        <v>אפריקה ק.26- אפריקה ישראל השקעות</v>
      </c>
    </row>
    <row r="134" spans="1:17" ht="33.75">
      <c r="A134" s="15">
        <v>0.19</v>
      </c>
      <c r="B134" s="15">
        <v>0.01</v>
      </c>
      <c r="C134" s="15">
        <v>438.92000000000002</v>
      </c>
      <c r="D134" s="15">
        <v>127.34</v>
      </c>
      <c r="E134" s="16">
        <v>344681.46000000002</v>
      </c>
      <c r="F134" s="15">
        <v>4.2000000000000002</v>
      </c>
      <c r="G134" s="15">
        <v>4.9500000000000002</v>
      </c>
      <c r="H134" s="15" t="s">
        <v>57</v>
      </c>
      <c r="I134" s="15">
        <v>6.5099999999999998</v>
      </c>
      <c r="J134" s="15" t="s">
        <v>49</v>
      </c>
      <c r="K134" s="15" t="s">
        <v>115</v>
      </c>
      <c r="L134" s="15" t="s">
        <v>100</v>
      </c>
      <c r="M134" s="15">
        <v>6390207</v>
      </c>
      <c r="N134" s="15" t="str">
        <v>דסקונט השקעות ו'(18702)- דיסקונט השקעות</v>
      </c>
    </row>
    <row r="135" spans="1:17" ht="22.5">
      <c r="A135" s="15">
        <v>0</v>
      </c>
      <c r="B135" s="15">
        <v>0</v>
      </c>
      <c r="C135" s="15">
        <v>3.3900000000000001</v>
      </c>
      <c r="D135" s="15">
        <v>134.59999999999999</v>
      </c>
      <c r="E135" s="16">
        <v>2520.1500000000001</v>
      </c>
      <c r="F135" s="15">
        <v>0.79000000000000004</v>
      </c>
      <c r="G135" s="15">
        <v>5</v>
      </c>
      <c r="H135" s="15" t="s">
        <v>57</v>
      </c>
      <c r="I135" s="15">
        <v>1.01</v>
      </c>
      <c r="J135" s="15" t="s">
        <v>49</v>
      </c>
      <c r="K135" s="15" t="s">
        <v>115</v>
      </c>
      <c r="L135" s="15" t="s">
        <v>100</v>
      </c>
      <c r="M135" s="15">
        <v>6390157</v>
      </c>
      <c r="N135" s="15" t="str">
        <v>דסקש      ד- דיסקונט השקעות</v>
      </c>
    </row>
    <row r="136" spans="1:17" ht="33.75">
      <c r="A136" s="15">
        <v>0.02</v>
      </c>
      <c r="B136" s="15">
        <v>0.01</v>
      </c>
      <c r="C136" s="15">
        <v>36.369999999999997</v>
      </c>
      <c r="D136" s="15">
        <v>133.11000000000001</v>
      </c>
      <c r="E136" s="16">
        <v>27321</v>
      </c>
      <c r="F136" s="15">
        <v>1.96</v>
      </c>
      <c r="G136" s="15">
        <v>5.2999999999999998</v>
      </c>
      <c r="H136" s="15" t="s">
        <v>57</v>
      </c>
      <c r="I136" s="15">
        <v>2.4199999999999999</v>
      </c>
      <c r="J136" s="15" t="s">
        <v>49</v>
      </c>
      <c r="K136" s="15" t="s">
        <v>115</v>
      </c>
      <c r="L136" s="15" t="s">
        <v>100</v>
      </c>
      <c r="M136" s="15">
        <v>6120125</v>
      </c>
      <c r="N136" s="15" t="str">
        <v>הכשרת הישוב אג"ח 13- הכשרת היישוב לישראל</v>
      </c>
    </row>
    <row r="137" spans="1:17" ht="22.5">
      <c r="A137" s="15">
        <v>0.040000000000000001</v>
      </c>
      <c r="B137" s="15">
        <v>0.01</v>
      </c>
      <c r="C137" s="15">
        <v>85.099999999999994</v>
      </c>
      <c r="D137" s="15">
        <v>111.98</v>
      </c>
      <c r="E137" s="16">
        <v>76000</v>
      </c>
      <c r="F137" s="15">
        <v>2.9199999999999999</v>
      </c>
      <c r="G137" s="15">
        <v>5.4500000000000002</v>
      </c>
      <c r="H137" s="15" t="s">
        <v>57</v>
      </c>
      <c r="I137" s="15">
        <v>3.6200000000000001</v>
      </c>
      <c r="J137" s="15" t="s">
        <v>112</v>
      </c>
      <c r="K137" s="15" t="s">
        <v>115</v>
      </c>
      <c r="L137" s="15" t="s">
        <v>117</v>
      </c>
      <c r="M137" s="15">
        <v>1128321</v>
      </c>
      <c r="N137" s="15" t="str">
        <v>חלל תקשורת אג''ח י''ב- חלל תקשורת</v>
      </c>
    </row>
    <row r="138" spans="1:17" ht="22.5">
      <c r="A138" s="15">
        <v>0.02</v>
      </c>
      <c r="B138" s="15">
        <v>0.040000000000000001</v>
      </c>
      <c r="C138" s="15">
        <v>54.100000000000001</v>
      </c>
      <c r="D138" s="15">
        <v>128.80000000000001</v>
      </c>
      <c r="E138" s="16">
        <v>42000</v>
      </c>
      <c r="F138" s="15">
        <v>1.05</v>
      </c>
      <c r="G138" s="15">
        <v>4.5</v>
      </c>
      <c r="H138" s="15" t="s">
        <v>57</v>
      </c>
      <c r="I138" s="15">
        <v>1.7</v>
      </c>
      <c r="J138" s="15" t="s">
        <v>112</v>
      </c>
      <c r="K138" s="15" t="s">
        <v>115</v>
      </c>
      <c r="L138" s="15" t="s">
        <v>117</v>
      </c>
      <c r="M138" s="15">
        <v>1102698</v>
      </c>
      <c r="N138" s="15" t="str">
        <v>חלל תקשורת- חלל תקשורת</v>
      </c>
    </row>
    <row r="139" spans="1:17" ht="33.75">
      <c r="A139" s="15">
        <v>0.02</v>
      </c>
      <c r="B139" s="15">
        <v>0.01</v>
      </c>
      <c r="C139" s="15">
        <v>44.329999999999998</v>
      </c>
      <c r="D139" s="15">
        <v>116.67</v>
      </c>
      <c r="E139" s="16">
        <v>38000</v>
      </c>
      <c r="F139" s="15">
        <v>2.0099999999999998</v>
      </c>
      <c r="G139" s="15">
        <v>6</v>
      </c>
      <c r="H139" s="15" t="s">
        <v>57</v>
      </c>
      <c r="I139" s="15">
        <v>2.04</v>
      </c>
      <c r="J139" s="15" t="s">
        <v>49</v>
      </c>
      <c r="K139" s="15" t="s">
        <v>115</v>
      </c>
      <c r="L139" s="15" t="s">
        <v>107</v>
      </c>
      <c r="M139" s="15">
        <v>1121342</v>
      </c>
      <c r="N139" s="15" t="str">
        <v>מירלנד    ד- מירלנד</v>
      </c>
    </row>
    <row r="140" spans="1:17" ht="33.75">
      <c r="A140" s="15">
        <v>0.02</v>
      </c>
      <c r="B140" s="15">
        <v>0.02</v>
      </c>
      <c r="C140" s="15">
        <v>41.229999999999997</v>
      </c>
      <c r="D140" s="15">
        <v>118.47</v>
      </c>
      <c r="E140" s="16">
        <v>34800</v>
      </c>
      <c r="F140" s="15">
        <v>1.3100000000000001</v>
      </c>
      <c r="G140" s="15">
        <v>8.5</v>
      </c>
      <c r="H140" s="15" t="s">
        <v>57</v>
      </c>
      <c r="I140" s="15">
        <v>1.3799999999999999</v>
      </c>
      <c r="J140" s="15" t="s">
        <v>49</v>
      </c>
      <c r="K140" s="15" t="s">
        <v>115</v>
      </c>
      <c r="L140" s="15" t="s">
        <v>107</v>
      </c>
      <c r="M140" s="15">
        <v>1120286</v>
      </c>
      <c r="N140" s="15" t="str">
        <v>מירלנד אגח ג- מירלנד</v>
      </c>
    </row>
    <row r="141" spans="1:17" ht="45">
      <c r="A141" s="15">
        <v>0.050000000000000003</v>
      </c>
      <c r="B141" s="15">
        <v>0.01</v>
      </c>
      <c r="C141" s="15">
        <v>122.42</v>
      </c>
      <c r="D141" s="15">
        <v>113.72</v>
      </c>
      <c r="E141" s="16">
        <v>107651.14999999999</v>
      </c>
      <c r="F141" s="15">
        <v>6.6299999999999999</v>
      </c>
      <c r="G141" s="15">
        <v>4.7999999999999998</v>
      </c>
      <c r="H141" s="15" t="s">
        <v>57</v>
      </c>
      <c r="I141" s="15">
        <v>2.8700000000000001</v>
      </c>
      <c r="J141" s="15" t="s">
        <v>49</v>
      </c>
      <c r="K141" s="15" t="s">
        <v>118</v>
      </c>
      <c r="L141" s="15" t="s">
        <v>101</v>
      </c>
      <c r="M141" s="15">
        <v>2590255</v>
      </c>
      <c r="N141" s="15" t="str">
        <v>בזן אג"ח 1- בתי זיקוק לנפט</v>
      </c>
    </row>
    <row r="142" spans="1:17" ht="45">
      <c r="A142" s="15">
        <v>0.01</v>
      </c>
      <c r="B142" s="15">
        <v>0</v>
      </c>
      <c r="C142" s="15">
        <v>25.09</v>
      </c>
      <c r="D142" s="15">
        <v>120.98</v>
      </c>
      <c r="E142" s="16">
        <v>20735.080000000002</v>
      </c>
      <c r="F142" s="15">
        <v>2.5499999999999998</v>
      </c>
      <c r="G142" s="15">
        <v>4.5999999999999996</v>
      </c>
      <c r="H142" s="15" t="s">
        <v>57</v>
      </c>
      <c r="I142" s="15">
        <v>0.73999999999999999</v>
      </c>
      <c r="J142" s="15" t="s">
        <v>49</v>
      </c>
      <c r="K142" s="15" t="s">
        <v>118</v>
      </c>
      <c r="L142" s="15" t="s">
        <v>101</v>
      </c>
      <c r="M142" s="15">
        <v>2590263</v>
      </c>
      <c r="N142" s="15" t="str">
        <v>בזן אג"ח 2- בתי זיקוק לנפט</v>
      </c>
    </row>
    <row r="143" spans="1:17" ht="33.75">
      <c r="A143" s="15">
        <v>0.14999999999999999</v>
      </c>
      <c r="B143" s="15">
        <v>0.02</v>
      </c>
      <c r="C143" s="15">
        <v>331.38</v>
      </c>
      <c r="D143" s="15">
        <v>144.84999999999999</v>
      </c>
      <c r="E143" s="16">
        <v>228774</v>
      </c>
      <c r="F143" s="15">
        <v>2.2200000000000002</v>
      </c>
      <c r="G143" s="15">
        <v>5.0999999999999996</v>
      </c>
      <c r="H143" s="15" t="s">
        <v>57</v>
      </c>
      <c r="I143" s="15">
        <v>6.5999999999999996</v>
      </c>
      <c r="J143" s="15" t="s">
        <v>49</v>
      </c>
      <c r="K143" s="15" t="s">
        <v>118</v>
      </c>
      <c r="L143" s="15" t="s">
        <v>86</v>
      </c>
      <c r="M143" s="15">
        <v>6910095</v>
      </c>
      <c r="N143" s="15" t="str">
        <v>דיסקונט לישראל- בנק דיסקונט</v>
      </c>
    </row>
    <row r="144" spans="1:17" ht="22.5">
      <c r="A144" s="15">
        <v>0.050000000000000003</v>
      </c>
      <c r="B144" s="15">
        <v>0.070000000000000007</v>
      </c>
      <c r="C144" s="15">
        <v>123.23</v>
      </c>
      <c r="D144" s="15">
        <v>117.48</v>
      </c>
      <c r="E144" s="16">
        <v>104897.57000000001</v>
      </c>
      <c r="F144" s="15">
        <v>2.8399999999999999</v>
      </c>
      <c r="G144" s="15">
        <v>8.4000000000000004</v>
      </c>
      <c r="H144" s="15" t="s">
        <v>57</v>
      </c>
      <c r="I144" s="15">
        <v>0.69999999999999996</v>
      </c>
      <c r="J144" s="15" t="s">
        <v>49</v>
      </c>
      <c r="K144" s="15" t="s">
        <v>118</v>
      </c>
      <c r="L144" s="15" t="s">
        <v>100</v>
      </c>
      <c r="M144" s="15">
        <v>1210129</v>
      </c>
      <c r="N144" s="15" t="str">
        <v>קרדן ישראל ד- קרדן ישראל</v>
      </c>
    </row>
    <row r="145" spans="1:17" ht="22.5">
      <c r="A145" s="15">
        <v>0.02</v>
      </c>
      <c r="B145" s="15">
        <v>0.01</v>
      </c>
      <c r="C145" s="15">
        <v>35.310000000000002</v>
      </c>
      <c r="D145" s="15">
        <v>117.7</v>
      </c>
      <c r="E145" s="16">
        <v>30000</v>
      </c>
      <c r="F145" s="15">
        <v>4.25</v>
      </c>
      <c r="G145" s="15">
        <v>7.4000000000000004</v>
      </c>
      <c r="H145" s="15" t="s">
        <v>57</v>
      </c>
      <c r="I145" s="15">
        <v>4.2400000000000002</v>
      </c>
      <c r="J145" s="15" t="s">
        <v>112</v>
      </c>
      <c r="K145" s="15" t="s">
        <v>119</v>
      </c>
      <c r="L145" s="15" t="s">
        <v>100</v>
      </c>
      <c r="M145" s="15">
        <v>1128289</v>
      </c>
      <c r="N145" s="15" t="str">
        <v>אלעזרא אג''ח ב- אלעזרא</v>
      </c>
    </row>
    <row r="146" spans="1:17" ht="33.75">
      <c r="A146" s="15">
        <v>0</v>
      </c>
      <c r="B146" s="15">
        <v>0</v>
      </c>
      <c r="C146" s="15">
        <v>3.5</v>
      </c>
      <c r="D146" s="15">
        <v>112.25</v>
      </c>
      <c r="E146" s="16">
        <v>3115.6700000000001</v>
      </c>
      <c r="F146" s="15">
        <v>2.7999999999999998</v>
      </c>
      <c r="G146" s="15">
        <v>5.2000000000000002</v>
      </c>
      <c r="H146" s="15" t="s">
        <v>57</v>
      </c>
      <c r="I146" s="15">
        <v>1.22</v>
      </c>
      <c r="J146" s="15" t="s">
        <v>49</v>
      </c>
      <c r="K146" s="15" t="s">
        <v>119</v>
      </c>
      <c r="L146" s="15" t="s">
        <v>94</v>
      </c>
      <c r="M146" s="15">
        <v>1116888</v>
      </c>
      <c r="N146" s="15" t="str">
        <v>אלקטרה נדלן אגח ג- אלקטרה נדל"ן</v>
      </c>
    </row>
    <row r="147" spans="1:17" ht="33.75">
      <c r="A147" s="15">
        <v>0.01</v>
      </c>
      <c r="B147" s="15">
        <v>0.01</v>
      </c>
      <c r="C147" s="15">
        <v>29.940000000000001</v>
      </c>
      <c r="D147" s="15">
        <v>114</v>
      </c>
      <c r="E147" s="16">
        <v>26259</v>
      </c>
      <c r="F147" s="15">
        <v>2.7200000000000002</v>
      </c>
      <c r="G147" s="15">
        <v>4.5</v>
      </c>
      <c r="H147" s="15" t="s">
        <v>57</v>
      </c>
      <c r="I147" s="15">
        <v>3.29</v>
      </c>
      <c r="J147" s="15" t="s">
        <v>49</v>
      </c>
      <c r="K147" s="15" t="s">
        <v>119</v>
      </c>
      <c r="L147" s="15" t="s">
        <v>94</v>
      </c>
      <c r="M147" s="15">
        <v>1121227</v>
      </c>
      <c r="N147" s="15" t="str">
        <v>אלקטרה נדלןאגחד- אלקטרה נדל"ן</v>
      </c>
    </row>
    <row r="148" spans="1:17" ht="22.5">
      <c r="A148" s="15">
        <v>0.029999999999999999</v>
      </c>
      <c r="B148" s="15">
        <v>0.029999999999999999</v>
      </c>
      <c r="C148" s="15">
        <v>70.810000000000002</v>
      </c>
      <c r="D148" s="15">
        <v>116.09</v>
      </c>
      <c r="E148" s="16">
        <v>61000</v>
      </c>
      <c r="F148" s="15">
        <v>1.73</v>
      </c>
      <c r="G148" s="15">
        <v>5.5999999999999996</v>
      </c>
      <c r="H148" s="15" t="s">
        <v>57</v>
      </c>
      <c r="I148" s="15">
        <v>2.1400000000000001</v>
      </c>
      <c r="J148" s="15" t="s">
        <v>49</v>
      </c>
      <c r="K148" s="15" t="s">
        <v>119</v>
      </c>
      <c r="L148" s="15" t="s">
        <v>100</v>
      </c>
      <c r="M148" s="15">
        <v>7300114</v>
      </c>
      <c r="N148" s="15" t="str">
        <v>צור אגח ז- צור שמיר</v>
      </c>
    </row>
    <row r="149" spans="1:17" ht="33.75">
      <c r="A149" s="15">
        <v>0.02</v>
      </c>
      <c r="B149" s="15">
        <v>0.11</v>
      </c>
      <c r="C149" s="15">
        <v>43.539999999999999</v>
      </c>
      <c r="D149" s="15">
        <v>63.5</v>
      </c>
      <c r="E149" s="16">
        <v>68559.339999999997</v>
      </c>
      <c r="F149" s="15">
        <v>93.709999999999994</v>
      </c>
      <c r="G149" s="15">
        <v>4</v>
      </c>
      <c r="H149" s="15" t="s">
        <v>57</v>
      </c>
      <c r="I149" s="15">
        <v>0.76000000000000001</v>
      </c>
      <c r="J149" s="15" t="s">
        <v>89</v>
      </c>
      <c r="K149" s="15" t="str">
        <v>Ba1</v>
      </c>
      <c r="L149" s="15" t="s">
        <v>107</v>
      </c>
      <c r="M149" s="15">
        <v>5490123</v>
      </c>
      <c r="N149" s="15" t="str">
        <v>פרופיט תעשיות אג 4- פרופיט</v>
      </c>
    </row>
    <row r="150" spans="1:17" ht="22.5">
      <c r="A150" s="15">
        <v>0.13</v>
      </c>
      <c r="B150" s="15">
        <v>0.029999999999999999</v>
      </c>
      <c r="C150" s="15">
        <v>300.64999999999998</v>
      </c>
      <c r="D150" s="15">
        <v>78.349999999999994</v>
      </c>
      <c r="E150" s="16">
        <v>383728.15000000002</v>
      </c>
      <c r="F150" s="15">
        <v>22.079999999999998</v>
      </c>
      <c r="G150" s="15">
        <v>4.9000000000000004</v>
      </c>
      <c r="H150" s="15" t="s">
        <v>57</v>
      </c>
      <c r="I150" s="15">
        <v>2.6600000000000001</v>
      </c>
      <c r="J150" s="15" t="s">
        <v>49</v>
      </c>
      <c r="K150" s="15" t="s">
        <v>120</v>
      </c>
      <c r="L150" s="15" t="s">
        <v>100</v>
      </c>
      <c r="M150" s="15">
        <v>1113034</v>
      </c>
      <c r="N150" s="15" t="str">
        <v>קרדן אן וי אג"ח ב'- קרדן נ.ו</v>
      </c>
    </row>
    <row r="151" spans="1:17" ht="22.5">
      <c r="A151" s="15">
        <v>0</v>
      </c>
      <c r="B151" s="15">
        <v>0</v>
      </c>
      <c r="C151" s="15">
        <v>9.5800000000000001</v>
      </c>
      <c r="D151" s="15">
        <v>83.590000000000003</v>
      </c>
      <c r="E151" s="16">
        <v>11458</v>
      </c>
      <c r="F151" s="15">
        <v>37.359999999999999</v>
      </c>
      <c r="G151" s="15">
        <v>4.4500000000000002</v>
      </c>
      <c r="H151" s="15" t="s">
        <v>57</v>
      </c>
      <c r="I151" s="15">
        <v>1.3100000000000001</v>
      </c>
      <c r="J151" s="15" t="s">
        <v>49</v>
      </c>
      <c r="K151" s="15" t="s">
        <v>120</v>
      </c>
      <c r="L151" s="15" t="s">
        <v>100</v>
      </c>
      <c r="M151" s="15">
        <v>1105535</v>
      </c>
      <c r="N151" s="15" t="str">
        <v>קרדן נ.ו אג"ח א'- קרדן נ.ו</v>
      </c>
    </row>
    <row r="152" spans="1:17" ht="33.75">
      <c r="A152" s="15">
        <v>0.02</v>
      </c>
      <c r="B152" s="15">
        <v>0.01</v>
      </c>
      <c r="C152" s="15">
        <v>49.829999999999998</v>
      </c>
      <c r="D152" s="15">
        <v>60.25</v>
      </c>
      <c r="E152" s="16">
        <v>82698</v>
      </c>
      <c r="F152" s="15">
        <v>28.649999999999999</v>
      </c>
      <c r="G152" s="15">
        <v>5.0999999999999996</v>
      </c>
      <c r="H152" s="15" t="s">
        <v>57</v>
      </c>
      <c r="I152" s="15">
        <v>3.1800000000000002</v>
      </c>
      <c r="J152" s="15" t="s">
        <v>49</v>
      </c>
      <c r="K152" s="15" t="s">
        <v>121</v>
      </c>
      <c r="L152" s="15" t="s">
        <v>100</v>
      </c>
      <c r="M152" s="15">
        <v>7360068</v>
      </c>
      <c r="N152" s="15" t="str">
        <v>אי.די.בי  אג"ח ד'  - 18673- אי די בי אחזקות</v>
      </c>
    </row>
    <row r="153" spans="1:17" ht="22.5">
      <c r="A153" s="15">
        <v>0.080000000000000002</v>
      </c>
      <c r="B153" s="15">
        <v>0.01</v>
      </c>
      <c r="C153" s="15">
        <v>188.65000000000001</v>
      </c>
      <c r="D153" s="15">
        <v>117.51000000000001</v>
      </c>
      <c r="E153" s="16">
        <v>160539.57000000001</v>
      </c>
      <c r="F153" s="15">
        <v>8.7400000000000002</v>
      </c>
      <c r="G153" s="15">
        <v>4.5</v>
      </c>
      <c r="H153" s="15" t="s">
        <v>57</v>
      </c>
      <c r="I153" s="15">
        <v>1.95</v>
      </c>
      <c r="J153" s="15" t="s">
        <v>49</v>
      </c>
      <c r="K153" s="15" t="s">
        <v>121</v>
      </c>
      <c r="L153" s="15" t="s">
        <v>100</v>
      </c>
      <c r="M153" s="15">
        <v>7980121</v>
      </c>
      <c r="N153" s="15" t="str">
        <v>אי.די.בי פת אג"ח ז'- אי די בי פיתוח</v>
      </c>
    </row>
    <row r="154" spans="1:17" ht="33.75">
      <c r="A154" s="15">
        <v>0</v>
      </c>
      <c r="B154" s="15">
        <v>0</v>
      </c>
      <c r="C154" s="15">
        <v>5.54</v>
      </c>
      <c r="D154" s="15">
        <v>101.16</v>
      </c>
      <c r="E154" s="16">
        <v>5478.9200000000001</v>
      </c>
      <c r="F154" s="15">
        <v>14.08</v>
      </c>
      <c r="G154" s="15">
        <v>4.5</v>
      </c>
      <c r="H154" s="15" t="s">
        <v>57</v>
      </c>
      <c r="I154" s="15">
        <v>2.0099999999999998</v>
      </c>
      <c r="J154" s="15" t="s">
        <v>49</v>
      </c>
      <c r="K154" s="15" t="s">
        <v>121</v>
      </c>
      <c r="L154" s="15" t="s">
        <v>107</v>
      </c>
      <c r="M154" s="15">
        <v>1109495</v>
      </c>
      <c r="N154" s="15" t="str">
        <v>פלאזה סנט אגח- פלאזה סנטר</v>
      </c>
    </row>
    <row r="155" spans="1:17" ht="33.75">
      <c r="A155" s="15">
        <v>0.01</v>
      </c>
      <c r="B155" s="15">
        <v>0.01</v>
      </c>
      <c r="C155" s="15">
        <v>27.390000000000001</v>
      </c>
      <c r="D155" s="15">
        <v>102.40000000000001</v>
      </c>
      <c r="E155" s="16">
        <v>26752.669999999998</v>
      </c>
      <c r="F155" s="15">
        <v>28.530000000000001</v>
      </c>
      <c r="G155" s="15">
        <v>5.4000000000000004</v>
      </c>
      <c r="H155" s="15" t="s">
        <v>57</v>
      </c>
      <c r="I155" s="15">
        <v>0.68000000000000005</v>
      </c>
      <c r="J155" s="15" t="s">
        <v>49</v>
      </c>
      <c r="K155" s="15" t="s">
        <v>121</v>
      </c>
      <c r="L155" s="15" t="s">
        <v>107</v>
      </c>
      <c r="M155" s="15">
        <v>1109503</v>
      </c>
      <c r="N155" s="15" t="str">
        <v>פלאזה סנטרס- פלאזה סנטר</v>
      </c>
    </row>
    <row r="156" spans="1:17" ht="22.5">
      <c r="A156" s="15">
        <v>0.01</v>
      </c>
      <c r="B156" s="15">
        <v>0.01</v>
      </c>
      <c r="C156" s="15">
        <v>28.699999999999999</v>
      </c>
      <c r="D156" s="15">
        <v>114.79000000000001</v>
      </c>
      <c r="E156" s="16">
        <v>25000</v>
      </c>
      <c r="F156" s="15">
        <v>1.51</v>
      </c>
      <c r="G156" s="15">
        <v>5</v>
      </c>
      <c r="H156" s="15" t="s">
        <v>57</v>
      </c>
      <c r="I156" s="15">
        <v>3.4500000000000002</v>
      </c>
      <c r="J156" s="15" t="s">
        <v>112</v>
      </c>
      <c r="K156" s="15" t="s">
        <v>122</v>
      </c>
      <c r="L156" s="15" t="s">
        <v>100</v>
      </c>
      <c r="M156" s="15">
        <v>1127331</v>
      </c>
      <c r="N156" s="15" t="str">
        <v>ביטוח ישיר אגחי- ביטוח ישיר</v>
      </c>
    </row>
    <row r="157" spans="1:17">
      <c r="A157" s="14">
        <v>8.5600000000000005</v>
      </c>
      <c r="B157" s="14"/>
      <c r="C157" s="17">
        <v>19483.529999999999</v>
      </c>
      <c r="D157" s="14"/>
      <c r="E157" s="17">
        <v>15485533.08</v>
      </c>
      <c r="F157" s="14">
        <v>1.4399999999999999</v>
      </c>
      <c r="G157" s="14"/>
      <c r="H157" s="14"/>
      <c r="I157" s="14">
        <v>3.27</v>
      </c>
      <c r="J157" s="14"/>
      <c r="K157" s="14"/>
      <c r="L157" s="14"/>
      <c r="M157" s="14"/>
      <c r="N157" s="14" t="s">
        <v>123</v>
      </c>
    </row>
    <row r="158" spans="1:17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 t="s">
        <v>124</v>
      </c>
    </row>
    <row r="159" spans="1:17" ht="45">
      <c r="A159" s="15">
        <v>0</v>
      </c>
      <c r="B159" s="15">
        <v>0</v>
      </c>
      <c r="C159" s="15">
        <v>10.42</v>
      </c>
      <c r="D159" s="15">
        <v>110.2</v>
      </c>
      <c r="E159" s="16">
        <v>9453.1100000000006</v>
      </c>
      <c r="F159" s="15">
        <v>1.95</v>
      </c>
      <c r="G159" s="15">
        <v>4.8399999999999999</v>
      </c>
      <c r="H159" s="15" t="s">
        <v>57</v>
      </c>
      <c r="I159" s="15">
        <v>3.04</v>
      </c>
      <c r="J159" s="15" t="s">
        <v>89</v>
      </c>
      <c r="K159" s="15" t="str">
        <v>Aa1</v>
      </c>
      <c r="L159" s="15" t="s">
        <v>125</v>
      </c>
      <c r="M159" s="15">
        <v>1119635</v>
      </c>
      <c r="N159" s="15" t="str">
        <v>אלביט מע' אג"ח א'- אלביט מערכות</v>
      </c>
    </row>
    <row r="160" spans="1:17" ht="33.75">
      <c r="A160" s="15">
        <v>0.029999999999999999</v>
      </c>
      <c r="B160" s="15">
        <v>0.01</v>
      </c>
      <c r="C160" s="15">
        <v>65.290000000000006</v>
      </c>
      <c r="D160" s="15">
        <v>103.95</v>
      </c>
      <c r="E160" s="16">
        <v>62809</v>
      </c>
      <c r="F160" s="15">
        <v>0.81999999999999995</v>
      </c>
      <c r="G160" s="15">
        <v>4.3499999999999996</v>
      </c>
      <c r="H160" s="15" t="s">
        <v>57</v>
      </c>
      <c r="I160" s="15">
        <v>0.46999999999999997</v>
      </c>
      <c r="J160" s="15" t="s">
        <v>49</v>
      </c>
      <c r="K160" s="15" t="s">
        <v>50</v>
      </c>
      <c r="L160" s="15" t="s">
        <v>86</v>
      </c>
      <c r="M160" s="15">
        <v>2310084</v>
      </c>
      <c r="N160" s="15" t="str">
        <v>מזרחי טפחות 32- בנק מזרחי טפחות</v>
      </c>
    </row>
    <row r="161" spans="1:17" ht="33.75">
      <c r="A161" s="15">
        <v>0.029999999999999999</v>
      </c>
      <c r="B161" s="15">
        <v>0.01</v>
      </c>
      <c r="C161" s="15">
        <v>73.239999999999995</v>
      </c>
      <c r="D161" s="15">
        <v>109.31</v>
      </c>
      <c r="E161" s="16">
        <v>67000</v>
      </c>
      <c r="F161" s="15">
        <v>1.1000000000000001</v>
      </c>
      <c r="G161" s="15">
        <v>5.5499999999999998</v>
      </c>
      <c r="H161" s="15" t="s">
        <v>57</v>
      </c>
      <c r="I161" s="15">
        <v>1.48</v>
      </c>
      <c r="J161" s="15" t="s">
        <v>49</v>
      </c>
      <c r="K161" s="15" t="s">
        <v>50</v>
      </c>
      <c r="L161" s="15" t="s">
        <v>86</v>
      </c>
      <c r="M161" s="15">
        <v>2310100</v>
      </c>
      <c r="N161" s="15" t="str">
        <v>מזרחי טפחות הנפק   43- בנק מזרחי טפחות</v>
      </c>
    </row>
    <row r="162" spans="1:17" ht="33.75">
      <c r="A162" s="15">
        <v>0.12</v>
      </c>
      <c r="B162" s="15">
        <v>0.01</v>
      </c>
      <c r="C162" s="15">
        <v>278.88999999999999</v>
      </c>
      <c r="D162" s="15">
        <v>116.25</v>
      </c>
      <c r="E162" s="16">
        <v>239906</v>
      </c>
      <c r="F162" s="15">
        <v>2.29</v>
      </c>
      <c r="G162" s="15">
        <v>5.9000000000000004</v>
      </c>
      <c r="H162" s="15" t="s">
        <v>57</v>
      </c>
      <c r="I162" s="15">
        <v>3.7200000000000002</v>
      </c>
      <c r="J162" s="15" t="s">
        <v>49</v>
      </c>
      <c r="K162" s="15" t="s">
        <v>50</v>
      </c>
      <c r="L162" s="15" t="s">
        <v>86</v>
      </c>
      <c r="M162" s="15">
        <v>1940485</v>
      </c>
      <c r="N162" s="15" t="str">
        <v>פועלים הנפקות 29- בנק הפועלים</v>
      </c>
    </row>
    <row r="163" spans="1:17" ht="33.75">
      <c r="A163" s="15">
        <v>0.02</v>
      </c>
      <c r="B163" s="15">
        <v>0</v>
      </c>
      <c r="C163" s="15">
        <v>48.899999999999999</v>
      </c>
      <c r="D163" s="15">
        <v>115.5</v>
      </c>
      <c r="E163" s="16">
        <v>42336</v>
      </c>
      <c r="F163" s="15">
        <v>2.73</v>
      </c>
      <c r="G163" s="15">
        <v>6.0999999999999996</v>
      </c>
      <c r="H163" s="15" t="s">
        <v>57</v>
      </c>
      <c r="I163" s="15">
        <v>4.5</v>
      </c>
      <c r="J163" s="15" t="s">
        <v>49</v>
      </c>
      <c r="K163" s="15" t="s">
        <v>87</v>
      </c>
      <c r="L163" s="15" t="s">
        <v>86</v>
      </c>
      <c r="M163" s="15">
        <v>1940410</v>
      </c>
      <c r="N163" s="15" t="str">
        <v>פועלים הנפ' התח' 11- בנק הפועלים</v>
      </c>
    </row>
    <row r="164" spans="1:17" ht="45">
      <c r="A164" s="15">
        <v>0.01</v>
      </c>
      <c r="B164" s="15">
        <v>0</v>
      </c>
      <c r="C164" s="15">
        <v>20.359999999999999</v>
      </c>
      <c r="D164" s="15">
        <v>108.56999999999999</v>
      </c>
      <c r="E164" s="16">
        <v>18755</v>
      </c>
      <c r="F164" s="15">
        <v>2.5600000000000001</v>
      </c>
      <c r="G164" s="15">
        <v>4.0999999999999996</v>
      </c>
      <c r="H164" s="15" t="s">
        <v>57</v>
      </c>
      <c r="I164" s="15">
        <v>4.75</v>
      </c>
      <c r="J164" s="15" t="s">
        <v>49</v>
      </c>
      <c r="K164" s="15" t="s">
        <v>87</v>
      </c>
      <c r="L164" s="15" t="s">
        <v>125</v>
      </c>
      <c r="M164" s="15">
        <v>1127547</v>
      </c>
      <c r="N164" s="15" t="str">
        <v>תעשיה אוירית סדרה ג- תעשיה אווירית</v>
      </c>
    </row>
    <row r="165" spans="1:17" ht="33.75">
      <c r="A165" s="15">
        <v>0.01</v>
      </c>
      <c r="B165" s="15">
        <v>0</v>
      </c>
      <c r="C165" s="15">
        <v>31.760000000000002</v>
      </c>
      <c r="D165" s="15">
        <v>111.59999999999999</v>
      </c>
      <c r="E165" s="16">
        <v>28455.400000000001</v>
      </c>
      <c r="F165" s="15">
        <v>1.8100000000000001</v>
      </c>
      <c r="G165" s="15">
        <v>6.4000000000000004</v>
      </c>
      <c r="H165" s="15" t="s">
        <v>57</v>
      </c>
      <c r="I165" s="15">
        <v>2.1499999999999999</v>
      </c>
      <c r="J165" s="15" t="s">
        <v>49</v>
      </c>
      <c r="K165" s="15" t="s">
        <v>93</v>
      </c>
      <c r="L165" s="15" t="s">
        <v>94</v>
      </c>
      <c r="M165" s="15">
        <v>1260405</v>
      </c>
      <c r="N165" s="15" t="str">
        <v>גזית גלוב ו- גזית גלוב 1982</v>
      </c>
    </row>
    <row r="166" spans="1:17" ht="22.5">
      <c r="A166" s="15">
        <v>0</v>
      </c>
      <c r="B166" s="15">
        <v>0.01</v>
      </c>
      <c r="C166" s="15">
        <v>8.1899999999999995</v>
      </c>
      <c r="D166" s="15">
        <v>103.8</v>
      </c>
      <c r="E166" s="16">
        <v>7890</v>
      </c>
      <c r="F166" s="15">
        <v>1.5900000000000001</v>
      </c>
      <c r="G166" s="15">
        <v>3.4900000000000002</v>
      </c>
      <c r="H166" s="15" t="s">
        <v>57</v>
      </c>
      <c r="I166" s="15">
        <v>3.9700000000000002</v>
      </c>
      <c r="J166" s="15" t="s">
        <v>49</v>
      </c>
      <c r="K166" s="15" t="s">
        <v>93</v>
      </c>
      <c r="L166" s="15" t="s">
        <v>95</v>
      </c>
      <c r="M166" s="15">
        <v>1119197</v>
      </c>
      <c r="N166" s="15" t="str">
        <v>הראל הנפקות אגח ב- הראל השקעות</v>
      </c>
    </row>
    <row r="167" spans="1:17" ht="22.5">
      <c r="A167" s="15">
        <v>0</v>
      </c>
      <c r="B167" s="15">
        <v>0</v>
      </c>
      <c r="C167" s="15">
        <v>5.8399999999999999</v>
      </c>
      <c r="D167" s="15">
        <v>104.04000000000001</v>
      </c>
      <c r="E167" s="16">
        <v>5615</v>
      </c>
      <c r="F167" s="15">
        <v>1.71</v>
      </c>
      <c r="G167" s="15">
        <v>3.4900000000000002</v>
      </c>
      <c r="H167" s="15" t="s">
        <v>57</v>
      </c>
      <c r="I167" s="15">
        <v>4.8600000000000003</v>
      </c>
      <c r="J167" s="15" t="s">
        <v>49</v>
      </c>
      <c r="K167" s="15" t="s">
        <v>93</v>
      </c>
      <c r="L167" s="15" t="s">
        <v>95</v>
      </c>
      <c r="M167" s="15">
        <v>1119205</v>
      </c>
      <c r="N167" s="15" t="str">
        <v>הראל הנפקות אגח ג- הראל השקעות</v>
      </c>
    </row>
    <row r="168" spans="1:17" ht="33.75">
      <c r="A168" s="15">
        <v>0</v>
      </c>
      <c r="B168" s="15">
        <v>0</v>
      </c>
      <c r="C168" s="15">
        <v>1.4299999999999999</v>
      </c>
      <c r="D168" s="15">
        <v>99.709999999999994</v>
      </c>
      <c r="E168" s="16">
        <v>1437</v>
      </c>
      <c r="F168" s="15">
        <v>1.9399999999999999</v>
      </c>
      <c r="G168" s="15">
        <v>2.8500000000000001</v>
      </c>
      <c r="H168" s="15" t="s">
        <v>57</v>
      </c>
      <c r="I168" s="15">
        <v>5.4500000000000002</v>
      </c>
      <c r="J168" s="15" t="s">
        <v>49</v>
      </c>
      <c r="K168" s="15" t="s">
        <v>93</v>
      </c>
      <c r="L168" s="15" t="s">
        <v>88</v>
      </c>
      <c r="M168" s="15">
        <v>1118835</v>
      </c>
      <c r="N168" s="15" t="str">
        <v>פרטנר ק.4- פרטנר</v>
      </c>
    </row>
    <row r="169" spans="1:17" ht="33.75">
      <c r="A169" s="15">
        <v>0.089999999999999997</v>
      </c>
      <c r="B169" s="15">
        <v>0.040000000000000001</v>
      </c>
      <c r="C169" s="15">
        <v>198.66999999999999</v>
      </c>
      <c r="D169" s="15">
        <v>102.16</v>
      </c>
      <c r="E169" s="16">
        <v>194465</v>
      </c>
      <c r="F169" s="15">
        <v>1.71</v>
      </c>
      <c r="G169" s="15">
        <v>2.25</v>
      </c>
      <c r="H169" s="15" t="s">
        <v>57</v>
      </c>
      <c r="I169" s="15">
        <v>5.3600000000000003</v>
      </c>
      <c r="J169" s="15" t="s">
        <v>89</v>
      </c>
      <c r="K169" s="15" t="s">
        <v>97</v>
      </c>
      <c r="L169" s="15" t="s">
        <v>86</v>
      </c>
      <c r="M169" s="15">
        <v>1121854</v>
      </c>
      <c r="N169" s="15" t="str">
        <v>אגוד הנפק התח יח- בנק איגוד</v>
      </c>
    </row>
    <row r="170" spans="1:17" ht="33.75">
      <c r="A170" s="15">
        <v>0.059999999999999998</v>
      </c>
      <c r="B170" s="15">
        <v>0.02</v>
      </c>
      <c r="C170" s="15">
        <v>137.38999999999999</v>
      </c>
      <c r="D170" s="15">
        <v>111.45</v>
      </c>
      <c r="E170" s="16">
        <v>123278</v>
      </c>
      <c r="F170" s="15">
        <v>3.0299999999999998</v>
      </c>
      <c r="G170" s="15">
        <v>6.5</v>
      </c>
      <c r="H170" s="15" t="s">
        <v>57</v>
      </c>
      <c r="I170" s="15">
        <v>3.21</v>
      </c>
      <c r="J170" s="15" t="s">
        <v>89</v>
      </c>
      <c r="K170" s="15" t="s">
        <v>97</v>
      </c>
      <c r="L170" s="15" t="s">
        <v>88</v>
      </c>
      <c r="M170" s="15">
        <v>1120872</v>
      </c>
      <c r="N170" s="15" t="str">
        <v>בי קומיונק אגח ב- בי.קומיוניקיישנס</v>
      </c>
    </row>
    <row r="171" spans="1:17" ht="22.5">
      <c r="A171" s="15">
        <v>0.02</v>
      </c>
      <c r="B171" s="15">
        <v>0.01</v>
      </c>
      <c r="C171" s="15">
        <v>36.43</v>
      </c>
      <c r="D171" s="15">
        <v>112.59999999999999</v>
      </c>
      <c r="E171" s="16">
        <v>32352.799999999999</v>
      </c>
      <c r="F171" s="15">
        <v>1.53</v>
      </c>
      <c r="G171" s="15">
        <v>6.4100000000000001</v>
      </c>
      <c r="H171" s="15" t="s">
        <v>57</v>
      </c>
      <c r="I171" s="15">
        <v>1.96</v>
      </c>
      <c r="J171" s="15" t="s">
        <v>49</v>
      </c>
      <c r="K171" s="15" t="s">
        <v>98</v>
      </c>
      <c r="L171" s="15" t="s">
        <v>91</v>
      </c>
      <c r="M171" s="15">
        <v>7590144</v>
      </c>
      <c r="N171" s="15" t="str">
        <v>גב ים אגח ז- גב ים</v>
      </c>
    </row>
    <row r="172" spans="1:17" ht="33.75">
      <c r="A172" s="15">
        <v>0</v>
      </c>
      <c r="B172" s="15">
        <v>0</v>
      </c>
      <c r="C172" s="15">
        <v>0.97999999999999998</v>
      </c>
      <c r="D172" s="15">
        <v>111.84</v>
      </c>
      <c r="E172" s="15">
        <v>872</v>
      </c>
      <c r="F172" s="15">
        <v>2.02</v>
      </c>
      <c r="G172" s="15">
        <v>6.0999999999999996</v>
      </c>
      <c r="H172" s="15" t="s">
        <v>57</v>
      </c>
      <c r="I172" s="15">
        <v>2.79</v>
      </c>
      <c r="J172" s="15" t="s">
        <v>49</v>
      </c>
      <c r="K172" s="15" t="s">
        <v>98</v>
      </c>
      <c r="L172" s="15" t="s">
        <v>86</v>
      </c>
      <c r="M172" s="15">
        <v>7480031</v>
      </c>
      <c r="N172" s="15" t="str">
        <v>דיסקונט מנפיקים התחייבות ה- בנק דיסקונט</v>
      </c>
    </row>
    <row r="173" spans="1:17" ht="22.5">
      <c r="A173" s="15">
        <v>0.02</v>
      </c>
      <c r="B173" s="15">
        <v>0.02</v>
      </c>
      <c r="C173" s="15">
        <v>44.420000000000002</v>
      </c>
      <c r="D173" s="15">
        <v>121.41</v>
      </c>
      <c r="E173" s="16">
        <v>36584</v>
      </c>
      <c r="F173" s="15">
        <v>2.6499999999999999</v>
      </c>
      <c r="G173" s="15">
        <v>7.5999999999999996</v>
      </c>
      <c r="H173" s="15" t="s">
        <v>57</v>
      </c>
      <c r="I173" s="15">
        <v>3.75</v>
      </c>
      <c r="J173" s="15" t="s">
        <v>89</v>
      </c>
      <c r="K173" s="15" t="s">
        <v>97</v>
      </c>
      <c r="L173" s="15" t="s">
        <v>126</v>
      </c>
      <c r="M173" s="15">
        <v>6270136</v>
      </c>
      <c r="N173" s="15" t="str">
        <v>דלתא ה- דלתא גליל</v>
      </c>
    </row>
    <row r="174" spans="1:17" ht="33.75">
      <c r="A174" s="15">
        <v>0</v>
      </c>
      <c r="B174" s="15">
        <v>0</v>
      </c>
      <c r="C174" s="15">
        <v>0</v>
      </c>
      <c r="D174" s="15">
        <v>112.94</v>
      </c>
      <c r="E174" s="15">
        <v>0.51000000000000001</v>
      </c>
      <c r="F174" s="15">
        <v>3.0699999999999998</v>
      </c>
      <c r="G174" s="15">
        <v>6.9000000000000004</v>
      </c>
      <c r="H174" s="15" t="s">
        <v>57</v>
      </c>
      <c r="I174" s="15">
        <v>3.2799999999999998</v>
      </c>
      <c r="J174" s="15" t="s">
        <v>89</v>
      </c>
      <c r="K174" s="15" t="s">
        <v>97</v>
      </c>
      <c r="L174" s="15" t="s">
        <v>88</v>
      </c>
      <c r="M174" s="15">
        <v>1123264</v>
      </c>
      <c r="N174" s="15" t="str">
        <v>הוט       אגח ב- הוט</v>
      </c>
    </row>
    <row r="175" spans="1:17" ht="22.5">
      <c r="A175" s="15">
        <v>0.01</v>
      </c>
      <c r="B175" s="15">
        <v>0</v>
      </c>
      <c r="C175" s="15">
        <v>13.890000000000001</v>
      </c>
      <c r="D175" s="15">
        <v>111.16</v>
      </c>
      <c r="E175" s="16">
        <v>12494</v>
      </c>
      <c r="F175" s="15">
        <v>2.3500000000000001</v>
      </c>
      <c r="G175" s="15">
        <v>6</v>
      </c>
      <c r="H175" s="15" t="s">
        <v>57</v>
      </c>
      <c r="I175" s="15">
        <v>2.5600000000000001</v>
      </c>
      <c r="J175" s="15" t="s">
        <v>49</v>
      </c>
      <c r="K175" s="15" t="s">
        <v>98</v>
      </c>
      <c r="L175" s="15" t="s">
        <v>100</v>
      </c>
      <c r="M175" s="15">
        <v>5760202</v>
      </c>
      <c r="N175" s="15" t="str">
        <v>חברה לישראל אגח 9- חברה לישראל</v>
      </c>
    </row>
    <row r="176" spans="1:17" ht="22.5">
      <c r="A176" s="15">
        <v>0.040000000000000001</v>
      </c>
      <c r="B176" s="15">
        <v>0.01</v>
      </c>
      <c r="C176" s="15">
        <v>98.659999999999997</v>
      </c>
      <c r="D176" s="15">
        <v>111.65000000000001</v>
      </c>
      <c r="E176" s="16">
        <v>88364</v>
      </c>
      <c r="F176" s="15">
        <v>2.3500000000000001</v>
      </c>
      <c r="G176" s="15">
        <v>5.7000000000000002</v>
      </c>
      <c r="H176" s="15" t="s">
        <v>57</v>
      </c>
      <c r="I176" s="15">
        <v>3.0800000000000001</v>
      </c>
      <c r="J176" s="15" t="s">
        <v>49</v>
      </c>
      <c r="K176" s="15" t="s">
        <v>98</v>
      </c>
      <c r="L176" s="15" t="s">
        <v>95</v>
      </c>
      <c r="M176" s="15">
        <v>1120138</v>
      </c>
      <c r="N176" s="15" t="str">
        <v>כללביט    אגח ו- כלל החזקות עסקי ביטוח</v>
      </c>
    </row>
    <row r="177" spans="1:17" ht="22.5">
      <c r="A177" s="15">
        <v>0</v>
      </c>
      <c r="B177" s="15">
        <v>0</v>
      </c>
      <c r="C177" s="15">
        <v>6.0800000000000001</v>
      </c>
      <c r="D177" s="15">
        <v>107.61</v>
      </c>
      <c r="E177" s="16">
        <v>5653.8900000000003</v>
      </c>
      <c r="F177" s="15">
        <v>1.6100000000000001</v>
      </c>
      <c r="G177" s="15">
        <v>2.5499999999999998</v>
      </c>
      <c r="H177" s="15" t="s">
        <v>57</v>
      </c>
      <c r="I177" s="15">
        <v>6.5599999999999996</v>
      </c>
      <c r="J177" s="15" t="s">
        <v>49</v>
      </c>
      <c r="K177" s="15" t="s">
        <v>98</v>
      </c>
      <c r="L177" s="15" t="s">
        <v>91</v>
      </c>
      <c r="M177" s="15">
        <v>3230166</v>
      </c>
      <c r="N177" s="15" t="str">
        <v>מליסרון אג''ח ח- מליסרון</v>
      </c>
    </row>
    <row r="178" spans="1:17" ht="33.75">
      <c r="A178" s="15">
        <v>0.029999999999999999</v>
      </c>
      <c r="B178" s="15">
        <v>0.01</v>
      </c>
      <c r="C178" s="15">
        <v>76.430000000000007</v>
      </c>
      <c r="D178" s="15">
        <v>109.33</v>
      </c>
      <c r="E178" s="16">
        <v>69908.199999999997</v>
      </c>
      <c r="F178" s="15">
        <v>1.6699999999999999</v>
      </c>
      <c r="G178" s="15">
        <v>6.25</v>
      </c>
      <c r="H178" s="15" t="s">
        <v>57</v>
      </c>
      <c r="I178" s="15">
        <v>1.72</v>
      </c>
      <c r="J178" s="15" t="s">
        <v>49</v>
      </c>
      <c r="K178" s="15" t="s">
        <v>98</v>
      </c>
      <c r="L178" s="15" t="s">
        <v>88</v>
      </c>
      <c r="M178" s="15">
        <v>1113661</v>
      </c>
      <c r="N178" s="15" t="str">
        <v>סלקום     ה- סלקום</v>
      </c>
    </row>
    <row r="179" spans="1:17" ht="33.75">
      <c r="A179" s="15">
        <v>0.040000000000000001</v>
      </c>
      <c r="B179" s="15">
        <v>0</v>
      </c>
      <c r="C179" s="15">
        <v>95.689999999999998</v>
      </c>
      <c r="D179" s="15">
        <v>104.7</v>
      </c>
      <c r="E179" s="16">
        <v>91399</v>
      </c>
      <c r="F179" s="15">
        <v>2</v>
      </c>
      <c r="G179" s="15">
        <v>3.9500000000000002</v>
      </c>
      <c r="H179" s="15" t="s">
        <v>57</v>
      </c>
      <c r="I179" s="15">
        <v>4.8099999999999996</v>
      </c>
      <c r="J179" s="15" t="s">
        <v>49</v>
      </c>
      <c r="K179" s="15" t="s">
        <v>98</v>
      </c>
      <c r="L179" s="15" t="s">
        <v>103</v>
      </c>
      <c r="M179" s="15">
        <v>1114073</v>
      </c>
      <c r="N179" s="15" t="str">
        <v>פז נפט    ג- פז נפט</v>
      </c>
    </row>
    <row r="180" spans="1:17" ht="22.5">
      <c r="A180" s="15">
        <v>0.01</v>
      </c>
      <c r="B180" s="15">
        <v>0.01</v>
      </c>
      <c r="C180" s="15">
        <v>26.34</v>
      </c>
      <c r="D180" s="15">
        <v>108.05</v>
      </c>
      <c r="E180" s="16">
        <v>24375</v>
      </c>
      <c r="F180" s="15">
        <v>1.45</v>
      </c>
      <c r="G180" s="15">
        <v>5.4500000000000002</v>
      </c>
      <c r="H180" s="15" t="s">
        <v>57</v>
      </c>
      <c r="I180" s="15">
        <v>1.8</v>
      </c>
      <c r="J180" s="15" t="s">
        <v>49</v>
      </c>
      <c r="K180" s="15" t="s">
        <v>98</v>
      </c>
      <c r="L180" s="15" t="s">
        <v>105</v>
      </c>
      <c r="M180" s="15">
        <v>7770167</v>
      </c>
      <c r="N180" s="15" t="str">
        <v>שופרסל אג"ח ג'- שופרסל</v>
      </c>
    </row>
    <row r="181" spans="1:17" ht="33.75">
      <c r="A181" s="15">
        <v>0.040000000000000001</v>
      </c>
      <c r="B181" s="15">
        <v>0.070000000000000007</v>
      </c>
      <c r="C181" s="15">
        <v>87.780000000000001</v>
      </c>
      <c r="D181" s="15">
        <v>125.40000000000001</v>
      </c>
      <c r="E181" s="16">
        <v>70000</v>
      </c>
      <c r="F181" s="15">
        <v>-0.62</v>
      </c>
      <c r="G181" s="15">
        <v>5.7000000000000002</v>
      </c>
      <c r="H181" s="15" t="s">
        <v>57</v>
      </c>
      <c r="I181" s="15">
        <v>3.3900000000000001</v>
      </c>
      <c r="J181" s="15" t="s">
        <v>112</v>
      </c>
      <c r="K181" s="15" t="s">
        <v>108</v>
      </c>
      <c r="L181" s="15" t="s">
        <v>103</v>
      </c>
      <c r="M181" s="15">
        <v>6430136</v>
      </c>
      <c r="N181" s="15" t="str">
        <v>נפטא אג"ח 7- נפטא</v>
      </c>
    </row>
    <row r="182" spans="1:17" ht="33.75">
      <c r="A182" s="15">
        <v>0.01</v>
      </c>
      <c r="B182" s="15">
        <v>0.01</v>
      </c>
      <c r="C182" s="15">
        <v>27.43</v>
      </c>
      <c r="D182" s="15">
        <v>106.09</v>
      </c>
      <c r="E182" s="16">
        <v>25859.150000000001</v>
      </c>
      <c r="F182" s="15">
        <v>2.2799999999999998</v>
      </c>
      <c r="G182" s="15">
        <v>5.4000000000000004</v>
      </c>
      <c r="H182" s="15" t="s">
        <v>57</v>
      </c>
      <c r="I182" s="15">
        <v>1.9199999999999999</v>
      </c>
      <c r="J182" s="15" t="s">
        <v>49</v>
      </c>
      <c r="K182" s="15" t="s">
        <v>108</v>
      </c>
      <c r="L182" s="15" t="s">
        <v>110</v>
      </c>
      <c r="M182" s="15">
        <v>1410232</v>
      </c>
      <c r="N182" s="15" t="str">
        <v>שלמה החז אגח יב- ש.שלמה החזקות בע"מ</v>
      </c>
    </row>
    <row r="183" spans="1:17" ht="22.5">
      <c r="A183" s="15">
        <v>0.17000000000000001</v>
      </c>
      <c r="B183" s="15">
        <v>0.12</v>
      </c>
      <c r="C183" s="15">
        <v>382.62</v>
      </c>
      <c r="D183" s="15">
        <v>110.59</v>
      </c>
      <c r="E183" s="16">
        <v>345978.40000000002</v>
      </c>
      <c r="F183" s="15">
        <v>1.8799999999999999</v>
      </c>
      <c r="G183" s="15">
        <v>5.5899999999999999</v>
      </c>
      <c r="H183" s="15" t="s">
        <v>57</v>
      </c>
      <c r="I183" s="15">
        <v>1.6100000000000001</v>
      </c>
      <c r="J183" s="15" t="s">
        <v>49</v>
      </c>
      <c r="K183" s="15" t="s">
        <v>114</v>
      </c>
      <c r="L183" s="15" t="s">
        <v>100</v>
      </c>
      <c r="M183" s="15">
        <v>6080212</v>
      </c>
      <c r="N183" s="15" t="str">
        <v>כלל תעש אגח טו- כלל תעשיות</v>
      </c>
    </row>
    <row r="184" spans="1:17" ht="22.5">
      <c r="A184" s="15">
        <v>0.01</v>
      </c>
      <c r="B184" s="15">
        <v>0</v>
      </c>
      <c r="C184" s="15">
        <v>33.380000000000003</v>
      </c>
      <c r="D184" s="15">
        <v>109.95</v>
      </c>
      <c r="E184" s="16">
        <v>30358.990000000002</v>
      </c>
      <c r="F184" s="15">
        <v>3.1099999999999999</v>
      </c>
      <c r="G184" s="15">
        <v>6.7000000000000002</v>
      </c>
      <c r="H184" s="15" t="s">
        <v>57</v>
      </c>
      <c r="I184" s="15">
        <v>2.3599999999999999</v>
      </c>
      <c r="J184" s="15" t="s">
        <v>49</v>
      </c>
      <c r="K184" s="15" t="s">
        <v>115</v>
      </c>
      <c r="L184" s="15" t="s">
        <v>100</v>
      </c>
      <c r="M184" s="15">
        <v>6390249</v>
      </c>
      <c r="N184" s="15" t="str">
        <v>דסק"ש ט'- דיסקונט השקעות</v>
      </c>
    </row>
    <row r="185" spans="1:17" ht="33.75">
      <c r="A185" s="15">
        <v>0.029999999999999999</v>
      </c>
      <c r="B185" s="15">
        <v>0.050000000000000003</v>
      </c>
      <c r="C185" s="15">
        <v>62.409999999999997</v>
      </c>
      <c r="D185" s="15">
        <v>107.59999999999999</v>
      </c>
      <c r="E185" s="16">
        <v>58000.010000000002</v>
      </c>
      <c r="F185" s="15">
        <v>2.6800000000000002</v>
      </c>
      <c r="G185" s="15">
        <v>6.6900000000000004</v>
      </c>
      <c r="H185" s="15" t="s">
        <v>57</v>
      </c>
      <c r="I185" s="15">
        <v>2.27</v>
      </c>
      <c r="J185" s="15" t="s">
        <v>49</v>
      </c>
      <c r="K185" s="15" t="s">
        <v>115</v>
      </c>
      <c r="L185" s="15" t="s">
        <v>100</v>
      </c>
      <c r="M185" s="15">
        <v>6120141</v>
      </c>
      <c r="N185" s="15" t="str">
        <v>הכשרת ישוב אג14- הכשרת היישוב לישראל</v>
      </c>
    </row>
    <row r="186" spans="1:17" ht="22.5">
      <c r="A186" s="15">
        <v>0.01</v>
      </c>
      <c r="B186" s="15">
        <v>0</v>
      </c>
      <c r="C186" s="15">
        <v>12.15</v>
      </c>
      <c r="D186" s="15">
        <v>101.25</v>
      </c>
      <c r="E186" s="16">
        <v>12000</v>
      </c>
      <c r="F186" s="15">
        <v>2.5</v>
      </c>
      <c r="G186" s="15">
        <v>5.1200000000000001</v>
      </c>
      <c r="H186" s="15" t="s">
        <v>57</v>
      </c>
      <c r="I186" s="15">
        <v>0.73999999999999999</v>
      </c>
      <c r="J186" s="15" t="s">
        <v>112</v>
      </c>
      <c r="K186" s="15" t="s">
        <v>115</v>
      </c>
      <c r="L186" s="15" t="s">
        <v>117</v>
      </c>
      <c r="M186" s="15">
        <v>1118900</v>
      </c>
      <c r="N186" s="15" t="str">
        <v>חלל תקשורת אג"ח יא- חלל תקשורת</v>
      </c>
    </row>
    <row r="187" spans="1:17" ht="22.5">
      <c r="A187" s="15">
        <v>0</v>
      </c>
      <c r="B187" s="15">
        <v>0</v>
      </c>
      <c r="C187" s="15">
        <v>1</v>
      </c>
      <c r="D187" s="15">
        <v>100.09999999999999</v>
      </c>
      <c r="E187" s="16">
        <v>1000</v>
      </c>
      <c r="F187" s="15">
        <v>8.3599999999999994</v>
      </c>
      <c r="G187" s="15">
        <v>0</v>
      </c>
      <c r="H187" s="15" t="s">
        <v>57</v>
      </c>
      <c r="I187" s="15">
        <v>3.5800000000000001</v>
      </c>
      <c r="J187" s="15" t="s">
        <v>89</v>
      </c>
      <c r="K187" s="15" t="s">
        <v>116</v>
      </c>
      <c r="L187" s="15" t="s">
        <v>102</v>
      </c>
      <c r="M187" s="15">
        <v>1130566</v>
      </c>
      <c r="N187" s="15" t="str">
        <v>מצלאוי אגח ד- מצלאוי חב' לבניה</v>
      </c>
    </row>
    <row r="188" spans="1:17" ht="45">
      <c r="A188" s="15">
        <v>0</v>
      </c>
      <c r="B188" s="15">
        <v>0</v>
      </c>
      <c r="C188" s="15">
        <v>3.5499999999999998</v>
      </c>
      <c r="D188" s="15">
        <v>108.22</v>
      </c>
      <c r="E188" s="16">
        <v>3280.6500000000001</v>
      </c>
      <c r="F188" s="15">
        <v>3.1299999999999999</v>
      </c>
      <c r="G188" s="15">
        <v>7.4000000000000004</v>
      </c>
      <c r="H188" s="15" t="s">
        <v>57</v>
      </c>
      <c r="I188" s="15">
        <v>1.8999999999999999</v>
      </c>
      <c r="J188" s="15" t="s">
        <v>49</v>
      </c>
      <c r="K188" s="15" t="s">
        <v>118</v>
      </c>
      <c r="L188" s="15" t="s">
        <v>125</v>
      </c>
      <c r="M188" s="15">
        <v>5780085</v>
      </c>
      <c r="N188" s="15" t="str">
        <v>אפקון תעש אגח ב- אפקון תעשיות</v>
      </c>
    </row>
    <row r="189" spans="1:17" ht="22.5">
      <c r="A189" s="15">
        <v>0.01</v>
      </c>
      <c r="B189" s="15">
        <v>0.040000000000000001</v>
      </c>
      <c r="C189" s="15">
        <v>33.950000000000003</v>
      </c>
      <c r="D189" s="15">
        <v>108.01000000000001</v>
      </c>
      <c r="E189" s="16">
        <v>31429.599999999999</v>
      </c>
      <c r="F189" s="15">
        <v>2.8399999999999999</v>
      </c>
      <c r="G189" s="15">
        <v>8.5800000000000001</v>
      </c>
      <c r="H189" s="15" t="s">
        <v>57</v>
      </c>
      <c r="I189" s="15">
        <v>1.5900000000000001</v>
      </c>
      <c r="J189" s="15" t="s">
        <v>89</v>
      </c>
      <c r="K189" s="15" t="s">
        <v>127</v>
      </c>
      <c r="L189" s="15" t="s">
        <v>102</v>
      </c>
      <c r="M189" s="15">
        <v>1119031</v>
      </c>
      <c r="N189" s="15" t="str">
        <v>צמח המרמן אגח ב- צמח המרמן</v>
      </c>
    </row>
    <row r="190" spans="1:17" ht="22.5">
      <c r="A190" s="15">
        <v>0.02</v>
      </c>
      <c r="B190" s="15">
        <v>0.050000000000000003</v>
      </c>
      <c r="C190" s="15">
        <v>55.25</v>
      </c>
      <c r="D190" s="15">
        <v>112.01000000000001</v>
      </c>
      <c r="E190" s="16">
        <v>49330</v>
      </c>
      <c r="F190" s="15">
        <v>3.9500000000000002</v>
      </c>
      <c r="G190" s="15">
        <v>8</v>
      </c>
      <c r="H190" s="15" t="s">
        <v>57</v>
      </c>
      <c r="I190" s="15">
        <v>2.5800000000000001</v>
      </c>
      <c r="J190" s="15" t="s">
        <v>89</v>
      </c>
      <c r="K190" s="15" t="s">
        <v>127</v>
      </c>
      <c r="L190" s="15" t="s">
        <v>102</v>
      </c>
      <c r="M190" s="15">
        <v>1127653</v>
      </c>
      <c r="N190" s="15" t="str">
        <v>צמח המרמן אגחג- צמח המרמן</v>
      </c>
    </row>
    <row r="191" spans="1:17" ht="45">
      <c r="A191" s="15">
        <v>0</v>
      </c>
      <c r="B191" s="15">
        <v>0</v>
      </c>
      <c r="C191" s="15">
        <v>0.63</v>
      </c>
      <c r="D191" s="15">
        <v>39.240000000000002</v>
      </c>
      <c r="E191" s="16">
        <v>1595</v>
      </c>
      <c r="F191" s="15">
        <v>30.920000000000002</v>
      </c>
      <c r="G191" s="15">
        <v>6.7000000000000002</v>
      </c>
      <c r="H191" s="15" t="s">
        <v>57</v>
      </c>
      <c r="I191" s="15">
        <v>4.0099999999999998</v>
      </c>
      <c r="J191" s="15" t="s">
        <v>89</v>
      </c>
      <c r="K191" s="15" t="str">
        <v>Ca</v>
      </c>
      <c r="L191" s="15" t="s">
        <v>101</v>
      </c>
      <c r="M191" s="15">
        <v>7560055</v>
      </c>
      <c r="N191" s="15" t="str">
        <v>פטרוכימיים אג' 3- פטרוכימיים</v>
      </c>
    </row>
    <row r="192" spans="1:17" ht="22.5">
      <c r="A192" s="15">
        <v>0.029999999999999999</v>
      </c>
      <c r="B192" s="15">
        <v>0.01</v>
      </c>
      <c r="C192" s="15">
        <v>71.790000000000006</v>
      </c>
      <c r="D192" s="15">
        <v>95.189999999999998</v>
      </c>
      <c r="E192" s="16">
        <v>75420.75</v>
      </c>
      <c r="F192" s="15">
        <v>9.6600000000000001</v>
      </c>
      <c r="G192" s="15">
        <v>6.5999999999999996</v>
      </c>
      <c r="H192" s="15" t="s">
        <v>57</v>
      </c>
      <c r="I192" s="15">
        <v>2.3999999999999999</v>
      </c>
      <c r="J192" s="15" t="s">
        <v>49</v>
      </c>
      <c r="K192" s="15" t="s">
        <v>121</v>
      </c>
      <c r="L192" s="15" t="s">
        <v>100</v>
      </c>
      <c r="M192" s="15">
        <v>7980162</v>
      </c>
      <c r="N192" s="15" t="str">
        <v>אי.די.בי. פתוח אג 10- אי די בי פיתוח</v>
      </c>
    </row>
    <row r="193" spans="1:17" ht="33.75">
      <c r="A193" s="15">
        <v>0</v>
      </c>
      <c r="B193" s="15">
        <v>0.12</v>
      </c>
      <c r="C193" s="15">
        <v>5.75</v>
      </c>
      <c r="D193" s="15">
        <v>24.23</v>
      </c>
      <c r="E193" s="16">
        <v>23712.740000000002</v>
      </c>
      <c r="F193" s="15">
        <v>71.989999999999995</v>
      </c>
      <c r="G193" s="15">
        <v>2</v>
      </c>
      <c r="H193" s="15" t="s">
        <v>57</v>
      </c>
      <c r="I193" s="15">
        <v>2.7599999999999998</v>
      </c>
      <c r="J193" s="15" t="s">
        <v>49</v>
      </c>
      <c r="K193" s="15" t="s">
        <v>122</v>
      </c>
      <c r="L193" s="15" t="s">
        <v>107</v>
      </c>
      <c r="M193" s="15">
        <v>5490180</v>
      </c>
      <c r="N193" s="15" t="str">
        <v>פרופיט    אגח ז- פרופיט</v>
      </c>
    </row>
    <row r="194" spans="1:17">
      <c r="A194" s="14">
        <v>0.90000000000000002</v>
      </c>
      <c r="B194" s="14"/>
      <c r="C194" s="17">
        <v>2056.98</v>
      </c>
      <c r="D194" s="14"/>
      <c r="E194" s="17">
        <v>1891368.2</v>
      </c>
      <c r="F194" s="14">
        <v>2.4900000000000002</v>
      </c>
      <c r="G194" s="14"/>
      <c r="H194" s="14"/>
      <c r="I194" s="14">
        <v>2.9300000000000002</v>
      </c>
      <c r="J194" s="14"/>
      <c r="K194" s="14"/>
      <c r="L194" s="14"/>
      <c r="M194" s="14"/>
      <c r="N194" s="14" t="s">
        <v>128</v>
      </c>
    </row>
    <row r="195" spans="1:1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 t="s">
        <v>129</v>
      </c>
    </row>
    <row r="196" spans="1:17" ht="45">
      <c r="A196" s="15">
        <v>0.10000000000000001</v>
      </c>
      <c r="B196" s="15">
        <v>0.050000000000000003</v>
      </c>
      <c r="C196" s="15">
        <v>230.88</v>
      </c>
      <c r="D196" s="15">
        <v>100.34999999999999</v>
      </c>
      <c r="E196" s="16">
        <v>230072</v>
      </c>
      <c r="F196" s="15">
        <v>1.5900000000000001</v>
      </c>
      <c r="G196" s="15">
        <v>0.90000000000000002</v>
      </c>
      <c r="H196" s="15" t="s">
        <v>57</v>
      </c>
      <c r="I196" s="15">
        <v>0.17000000000000001</v>
      </c>
      <c r="J196" s="15" t="s">
        <v>49</v>
      </c>
      <c r="K196" s="15" t="s">
        <v>87</v>
      </c>
      <c r="L196" s="15" t="s">
        <v>125</v>
      </c>
      <c r="M196" s="15">
        <v>1104918</v>
      </c>
      <c r="N196" s="15" t="str">
        <v>תעשיה אוירית אג"ח א'- תעשיה אווירית</v>
      </c>
    </row>
    <row r="197" spans="1:17" ht="33.75">
      <c r="A197" s="15">
        <v>0</v>
      </c>
      <c r="B197" s="15">
        <v>0.01</v>
      </c>
      <c r="C197" s="15">
        <v>11.380000000000001</v>
      </c>
      <c r="D197" s="15">
        <v>82.680000000000007</v>
      </c>
      <c r="E197" s="16">
        <v>13761.799999999999</v>
      </c>
      <c r="F197" s="15">
        <v>0.81000000000000005</v>
      </c>
      <c r="G197" s="15">
        <v>6.5</v>
      </c>
      <c r="H197" s="15" t="s">
        <v>57</v>
      </c>
      <c r="I197" s="15">
        <v>1.6699999999999999</v>
      </c>
      <c r="J197" s="15" t="s">
        <v>49</v>
      </c>
      <c r="K197" s="15" t="s">
        <v>93</v>
      </c>
      <c r="L197" s="15" t="s">
        <v>94</v>
      </c>
      <c r="M197" s="15">
        <v>1260165</v>
      </c>
      <c r="N197" s="15" t="str">
        <v>גזית גלוב ק1- גזית גלוב 1982</v>
      </c>
    </row>
    <row r="198" spans="1:17">
      <c r="A198" s="14">
        <v>0.11</v>
      </c>
      <c r="B198" s="14"/>
      <c r="C198" s="14">
        <v>242.25999999999999</v>
      </c>
      <c r="D198" s="14"/>
      <c r="E198" s="17">
        <v>243833.79999999999</v>
      </c>
      <c r="F198" s="14">
        <v>1.55</v>
      </c>
      <c r="G198" s="14"/>
      <c r="H198" s="14"/>
      <c r="I198" s="14">
        <v>0.23999999999999999</v>
      </c>
      <c r="J198" s="14"/>
      <c r="K198" s="14"/>
      <c r="L198" s="14"/>
      <c r="M198" s="14"/>
      <c r="N198" s="14" t="s">
        <v>130</v>
      </c>
    </row>
    <row r="199" spans="1:1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 t="s">
        <v>131</v>
      </c>
    </row>
    <row r="200" spans="1:17">
      <c r="A200" s="15">
        <v>0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/>
      <c r="K200" s="15">
        <v>0</v>
      </c>
      <c r="L200" s="15">
        <v>0</v>
      </c>
      <c r="M200" s="15">
        <v>0</v>
      </c>
      <c r="N200" s="15">
        <v>0</v>
      </c>
    </row>
    <row r="201" spans="1:17" ht="22.5">
      <c r="A201" s="14">
        <v>0</v>
      </c>
      <c r="B201" s="14"/>
      <c r="C201" s="14">
        <v>0</v>
      </c>
      <c r="D201" s="14"/>
      <c r="E201" s="14">
        <v>0</v>
      </c>
      <c r="F201" s="14">
        <v>0</v>
      </c>
      <c r="G201" s="14"/>
      <c r="H201" s="14"/>
      <c r="I201" s="14">
        <v>0</v>
      </c>
      <c r="J201" s="14"/>
      <c r="K201" s="14"/>
      <c r="L201" s="14"/>
      <c r="M201" s="14"/>
      <c r="N201" s="14" t="s">
        <v>132</v>
      </c>
    </row>
    <row r="202" spans="1:17">
      <c r="A202" s="14">
        <v>9.5700000000000003</v>
      </c>
      <c r="B202" s="14"/>
      <c r="C202" s="17">
        <v>21782.759999999998</v>
      </c>
      <c r="D202" s="14"/>
      <c r="E202" s="17">
        <v>17620735.079999998</v>
      </c>
      <c r="F202" s="14">
        <v>1.54</v>
      </c>
      <c r="G202" s="14"/>
      <c r="H202" s="14"/>
      <c r="I202" s="14">
        <v>3.2000000000000002</v>
      </c>
      <c r="J202" s="14"/>
      <c r="K202" s="14"/>
      <c r="L202" s="14"/>
      <c r="M202" s="14"/>
      <c r="N202" s="14" t="s">
        <v>60</v>
      </c>
    </row>
    <row r="203" spans="1:1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 t="s">
        <v>61</v>
      </c>
    </row>
    <row r="204" spans="1:17" ht="22.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 t="s">
        <v>80</v>
      </c>
    </row>
    <row r="205" spans="1:17">
      <c r="A205" s="15">
        <v>0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/>
      <c r="K205" s="15">
        <v>0</v>
      </c>
      <c r="L205" s="15">
        <v>0</v>
      </c>
      <c r="M205" s="15">
        <v>0</v>
      </c>
      <c r="N205" s="15">
        <v>0</v>
      </c>
    </row>
    <row r="206" spans="1:17" ht="22.5">
      <c r="A206" s="14">
        <v>0</v>
      </c>
      <c r="B206" s="14"/>
      <c r="C206" s="14">
        <v>0</v>
      </c>
      <c r="D206" s="14"/>
      <c r="E206" s="14">
        <v>0</v>
      </c>
      <c r="F206" s="14">
        <v>0</v>
      </c>
      <c r="G206" s="14"/>
      <c r="H206" s="14"/>
      <c r="I206" s="14">
        <v>0</v>
      </c>
      <c r="J206" s="14"/>
      <c r="K206" s="14"/>
      <c r="L206" s="14"/>
      <c r="M206" s="14"/>
      <c r="N206" s="14" t="s">
        <v>81</v>
      </c>
    </row>
    <row r="207" spans="1:1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 t="s">
        <v>82</v>
      </c>
    </row>
    <row r="208" spans="1:17" ht="33.75">
      <c r="A208" s="15">
        <v>0.050000000000000003</v>
      </c>
      <c r="B208" s="15">
        <v>0</v>
      </c>
      <c r="C208" s="15">
        <v>108.72</v>
      </c>
      <c r="D208" s="15">
        <v>105.3</v>
      </c>
      <c r="E208" s="16">
        <v>103250.07000000001</v>
      </c>
      <c r="F208" s="15">
        <v>6.6699999999999999</v>
      </c>
      <c r="G208" s="15">
        <v>4.0800000000000001</v>
      </c>
      <c r="H208" s="15" t="s">
        <v>33</v>
      </c>
      <c r="I208" s="15">
        <v>5.5099999999999998</v>
      </c>
      <c r="J208" s="15" t="s">
        <v>73</v>
      </c>
      <c r="K208" s="15" t="str">
        <v>BB-</v>
      </c>
      <c r="L208" s="15" t="str">
        <v>תקשורת ומדיה</v>
      </c>
      <c r="M208" s="15">
        <v>1131226</v>
      </c>
      <c r="N208" s="15" t="str">
        <v>בי קומיוניקיישנס בע"מ- בי קומיוניישנס בע"מ</v>
      </c>
    </row>
    <row r="209" spans="1:17" ht="22.5">
      <c r="A209" s="14">
        <v>0.050000000000000003</v>
      </c>
      <c r="B209" s="14"/>
      <c r="C209" s="14">
        <v>108.72</v>
      </c>
      <c r="D209" s="14"/>
      <c r="E209" s="17">
        <v>103250.07000000001</v>
      </c>
      <c r="F209" s="14">
        <v>6.6699999999999999</v>
      </c>
      <c r="G209" s="14"/>
      <c r="H209" s="14"/>
      <c r="I209" s="14">
        <v>5.5099999999999998</v>
      </c>
      <c r="J209" s="14"/>
      <c r="K209" s="14"/>
      <c r="L209" s="14"/>
      <c r="M209" s="14"/>
      <c r="N209" s="14" t="s">
        <v>83</v>
      </c>
    </row>
    <row r="210" spans="1:17">
      <c r="A210" s="14">
        <v>0.050000000000000003</v>
      </c>
      <c r="B210" s="14"/>
      <c r="C210" s="14">
        <v>108.72</v>
      </c>
      <c r="D210" s="14"/>
      <c r="E210" s="17">
        <v>103250.07000000001</v>
      </c>
      <c r="F210" s="14">
        <v>6.6699999999999999</v>
      </c>
      <c r="G210" s="14"/>
      <c r="H210" s="14"/>
      <c r="I210" s="14">
        <v>5.5099999999999998</v>
      </c>
      <c r="J210" s="14"/>
      <c r="K210" s="14"/>
      <c r="L210" s="14"/>
      <c r="M210" s="14"/>
      <c r="N210" s="14" t="s">
        <v>62</v>
      </c>
    </row>
    <row r="211" spans="1:17">
      <c r="A211" s="9">
        <v>9.6199999999999992</v>
      </c>
      <c r="B211" s="9"/>
      <c r="C211" s="10">
        <v>21891.48</v>
      </c>
      <c r="D211" s="9"/>
      <c r="E211" s="10">
        <v>17723985.149999999</v>
      </c>
      <c r="F211" s="9">
        <v>1.5700000000000001</v>
      </c>
      <c r="G211" s="9"/>
      <c r="H211" s="9"/>
      <c r="I211" s="9">
        <v>3.21</v>
      </c>
      <c r="J211" s="9"/>
      <c r="K211" s="9"/>
      <c r="L211" s="9"/>
      <c r="M211" s="9"/>
      <c r="N211" s="9" t="s">
        <v>133</v>
      </c>
    </row>
    <row r="21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01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סחירים - מניות</v>
      </c>
      <c r="K2" s="11" t="s">
        <f>HYPERLINK("#'"&amp;גיליון1!$A$32&amp;"'!C6",גיליון1!$B$32)</f>
        <v>30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31</v>
      </c>
      <c r="G6" s="5" t="s">
        <v>75</v>
      </c>
      <c r="H6" s="5" t="s">
        <v>46</v>
      </c>
      <c r="I6" s="5" t="s">
        <v>47</v>
      </c>
    </row>
    <row r="7" spans="1:11">
      <c r="A7" s="14"/>
      <c r="B7" s="14"/>
      <c r="C7" s="14"/>
      <c r="D7" s="14"/>
      <c r="E7" s="14"/>
      <c r="F7" s="14"/>
      <c r="G7" s="14"/>
      <c r="H7" s="14"/>
      <c r="I7" s="14" t="s">
        <v>48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tr">
        <v>תל אביב 25</v>
      </c>
    </row>
    <row r="9" spans="1:11" ht="22.5">
      <c r="A9" s="15">
        <v>0.11</v>
      </c>
      <c r="B9" s="15">
        <v>0</v>
      </c>
      <c r="C9" s="15">
        <v>254.88999999999999</v>
      </c>
      <c r="D9" s="15">
        <v>338</v>
      </c>
      <c r="E9" s="16">
        <v>75412</v>
      </c>
      <c r="F9" s="15" t="s">
        <v>57</v>
      </c>
      <c r="G9" s="15" t="s">
        <v>103</v>
      </c>
      <c r="H9" s="15">
        <v>268011</v>
      </c>
      <c r="I9" s="15" t="str">
        <v>*אבנר יהש- אבנר</v>
      </c>
    </row>
    <row r="10" spans="1:11" ht="22.5">
      <c r="A10" s="15">
        <v>0.059999999999999998</v>
      </c>
      <c r="B10" s="15">
        <v>0</v>
      </c>
      <c r="C10" s="15">
        <v>128.19</v>
      </c>
      <c r="D10" s="16">
        <v>1930</v>
      </c>
      <c r="E10" s="16">
        <v>6642</v>
      </c>
      <c r="F10" s="15" t="s">
        <v>57</v>
      </c>
      <c r="G10" s="15" t="s">
        <v>103</v>
      </c>
      <c r="H10" s="15">
        <v>475020</v>
      </c>
      <c r="I10" s="15" t="str">
        <v>*דלק קדוחים יהש- דלק קידוחים</v>
      </c>
    </row>
    <row r="11" spans="1:11" ht="22.5">
      <c r="A11" s="15">
        <v>0.17999999999999999</v>
      </c>
      <c r="B11" s="15">
        <v>0</v>
      </c>
      <c r="C11" s="15">
        <v>407.51999999999998</v>
      </c>
      <c r="D11" s="15">
        <v>73.799999999999997</v>
      </c>
      <c r="E11" s="16">
        <v>552200.20999999996</v>
      </c>
      <c r="F11" s="15" t="s">
        <v>57</v>
      </c>
      <c r="G11" s="15" t="s">
        <v>103</v>
      </c>
      <c r="H11" s="15">
        <v>232017</v>
      </c>
      <c r="I11" s="15" t="str">
        <v>ישראמקו יהש- ישראמקו נגב 2</v>
      </c>
    </row>
    <row r="12" spans="1:11" ht="22.5">
      <c r="A12" s="15">
        <v>0.070000000000000007</v>
      </c>
      <c r="B12" s="15">
        <v>0</v>
      </c>
      <c r="C12" s="15">
        <v>155.22999999999999</v>
      </c>
      <c r="D12" s="16">
        <v>52620</v>
      </c>
      <c r="E12" s="15">
        <v>295</v>
      </c>
      <c r="F12" s="15" t="s">
        <v>57</v>
      </c>
      <c r="G12" s="15" t="s">
        <v>103</v>
      </c>
      <c r="H12" s="15">
        <v>1100007</v>
      </c>
      <c r="I12" s="15" t="str">
        <v>פז נפט- פז נפט</v>
      </c>
    </row>
    <row r="13" spans="1:11">
      <c r="A13" s="15">
        <v>0.040000000000000001</v>
      </c>
      <c r="B13" s="15">
        <v>0</v>
      </c>
      <c r="C13" s="15">
        <v>80.140000000000001</v>
      </c>
      <c r="D13" s="15">
        <v>596</v>
      </c>
      <c r="E13" s="16">
        <v>13446</v>
      </c>
      <c r="F13" s="15" t="s">
        <v>57</v>
      </c>
      <c r="G13" s="15" t="s">
        <v>95</v>
      </c>
      <c r="H13" s="15">
        <v>1081165</v>
      </c>
      <c r="I13" s="15" t="str">
        <v>מגדל ביטוח- מגדל</v>
      </c>
    </row>
    <row r="14" spans="1:11" ht="22.5">
      <c r="A14" s="15">
        <v>0.050000000000000003</v>
      </c>
      <c r="B14" s="15">
        <v>0</v>
      </c>
      <c r="C14" s="15">
        <v>120.34999999999999</v>
      </c>
      <c r="D14" s="15">
        <v>639.5</v>
      </c>
      <c r="E14" s="16">
        <v>18820.040000000001</v>
      </c>
      <c r="F14" s="15" t="s">
        <v>57</v>
      </c>
      <c r="G14" s="15" t="s">
        <v>86</v>
      </c>
      <c r="H14" s="15">
        <v>691212</v>
      </c>
      <c r="I14" s="15" t="str">
        <v>דיסקונט- בנק דיסקונט</v>
      </c>
    </row>
    <row r="15" spans="1:11" ht="22.5">
      <c r="A15" s="15">
        <v>0.01</v>
      </c>
      <c r="B15" s="15">
        <v>0</v>
      </c>
      <c r="C15" s="15">
        <v>16.149999999999999</v>
      </c>
      <c r="D15" s="16">
        <v>5768</v>
      </c>
      <c r="E15" s="15">
        <v>280</v>
      </c>
      <c r="F15" s="15" t="s">
        <v>57</v>
      </c>
      <c r="G15" s="15" t="s">
        <v>86</v>
      </c>
      <c r="H15" s="15">
        <v>593038</v>
      </c>
      <c r="I15" s="15" t="str">
        <v>5 בינלאומי- בנק הבינלאומי</v>
      </c>
    </row>
    <row r="16" spans="1:11" ht="22.5">
      <c r="A16" s="15">
        <v>0.45000000000000001</v>
      </c>
      <c r="B16" s="15">
        <v>0</v>
      </c>
      <c r="C16" s="16">
        <v>1024.1099999999999</v>
      </c>
      <c r="D16" s="16">
        <v>1990</v>
      </c>
      <c r="E16" s="16">
        <v>51463</v>
      </c>
      <c r="F16" s="15" t="s">
        <v>57</v>
      </c>
      <c r="G16" s="15" t="s">
        <v>86</v>
      </c>
      <c r="H16" s="15">
        <v>662577</v>
      </c>
      <c r="I16" s="15" t="str">
        <v>פועלים- בנק הפועלים</v>
      </c>
    </row>
    <row r="17" spans="1:11" ht="22.5">
      <c r="A17" s="15">
        <v>0.16</v>
      </c>
      <c r="B17" s="15">
        <v>0</v>
      </c>
      <c r="C17" s="15">
        <v>374.61000000000001</v>
      </c>
      <c r="D17" s="16">
        <v>1360</v>
      </c>
      <c r="E17" s="16">
        <v>27545</v>
      </c>
      <c r="F17" s="15" t="s">
        <v>57</v>
      </c>
      <c r="G17" s="15" t="s">
        <v>86</v>
      </c>
      <c r="H17" s="15">
        <v>604611</v>
      </c>
      <c r="I17" s="15" t="str">
        <v>לאומי- בנק לאומי</v>
      </c>
    </row>
    <row r="18" spans="1:11" ht="22.5">
      <c r="A18" s="15">
        <v>0.13</v>
      </c>
      <c r="B18" s="15">
        <v>0</v>
      </c>
      <c r="C18" s="15">
        <v>296.56</v>
      </c>
      <c r="D18" s="16">
        <v>4767</v>
      </c>
      <c r="E18" s="16">
        <v>6221</v>
      </c>
      <c r="F18" s="15" t="s">
        <v>57</v>
      </c>
      <c r="G18" s="15" t="s">
        <v>86</v>
      </c>
      <c r="H18" s="15">
        <v>695437</v>
      </c>
      <c r="I18" s="15" t="str">
        <v>מזרחי- בנק מזרחי טפחות</v>
      </c>
    </row>
    <row r="19" spans="1:11" ht="22.5">
      <c r="A19" s="15">
        <v>0.089999999999999997</v>
      </c>
      <c r="B19" s="15">
        <v>0</v>
      </c>
      <c r="C19" s="15">
        <v>210.16999999999999</v>
      </c>
      <c r="D19" s="16">
        <v>194600</v>
      </c>
      <c r="E19" s="15">
        <v>108</v>
      </c>
      <c r="F19" s="15" t="s">
        <v>57</v>
      </c>
      <c r="G19" s="15" t="s">
        <v>100</v>
      </c>
      <c r="H19" s="15">
        <v>576017</v>
      </c>
      <c r="I19" s="15" t="str">
        <v>חברה לישראל- חברה לישראל</v>
      </c>
    </row>
    <row r="20" spans="1:11" ht="33.75">
      <c r="A20" s="15">
        <v>0.029999999999999999</v>
      </c>
      <c r="B20" s="15">
        <v>0</v>
      </c>
      <c r="C20" s="15">
        <v>59.399999999999999</v>
      </c>
      <c r="D20" s="16">
        <v>4500</v>
      </c>
      <c r="E20" s="16">
        <v>1320</v>
      </c>
      <c r="F20" s="15" t="s">
        <v>57</v>
      </c>
      <c r="G20" s="15" t="s">
        <v>94</v>
      </c>
      <c r="H20" s="15">
        <v>126011</v>
      </c>
      <c r="I20" s="15" t="str">
        <v>גזית גלוב- גזית גלוב 1982</v>
      </c>
    </row>
    <row r="21" spans="1:11" ht="22.5">
      <c r="A21" s="15">
        <v>0.029999999999999999</v>
      </c>
      <c r="B21" s="15">
        <v>0</v>
      </c>
      <c r="C21" s="15">
        <v>66.730000000000004</v>
      </c>
      <c r="D21" s="16">
        <v>12200</v>
      </c>
      <c r="E21" s="15">
        <v>547</v>
      </c>
      <c r="F21" s="15" t="s">
        <v>57</v>
      </c>
      <c r="G21" s="15" t="s">
        <v>91</v>
      </c>
      <c r="H21" s="15">
        <v>1119478</v>
      </c>
      <c r="I21" s="15" t="str">
        <v>עזריאלי קבוצה- עזריאלי</v>
      </c>
    </row>
    <row r="22" spans="1:11" ht="33.75">
      <c r="A22" s="15">
        <v>0.059999999999999998</v>
      </c>
      <c r="B22" s="15">
        <v>0</v>
      </c>
      <c r="C22" s="15">
        <v>133.72</v>
      </c>
      <c r="D22" s="15">
        <v>621.10000000000002</v>
      </c>
      <c r="E22" s="16">
        <v>21530</v>
      </c>
      <c r="F22" s="15" t="s">
        <v>57</v>
      </c>
      <c r="G22" s="15" t="s">
        <v>88</v>
      </c>
      <c r="H22" s="15">
        <v>230011</v>
      </c>
      <c r="I22" s="15" t="str">
        <v>בזק- בזק</v>
      </c>
    </row>
    <row r="23" spans="1:11" ht="33.75">
      <c r="A23" s="15">
        <v>0.059999999999999998</v>
      </c>
      <c r="B23" s="15">
        <v>0</v>
      </c>
      <c r="C23" s="15">
        <v>125.7</v>
      </c>
      <c r="D23" s="16">
        <v>4774</v>
      </c>
      <c r="E23" s="16">
        <v>2633</v>
      </c>
      <c r="F23" s="15" t="s">
        <v>57</v>
      </c>
      <c r="G23" s="15" t="s">
        <v>88</v>
      </c>
      <c r="H23" s="15">
        <v>1101534</v>
      </c>
      <c r="I23" s="15" t="str">
        <v>סלקום- סלקום</v>
      </c>
    </row>
    <row r="24" spans="1:11" ht="33.75">
      <c r="A24" s="15">
        <v>0.040000000000000001</v>
      </c>
      <c r="B24" s="15">
        <v>0</v>
      </c>
      <c r="C24" s="15">
        <v>100.2</v>
      </c>
      <c r="D24" s="16">
        <v>3194</v>
      </c>
      <c r="E24" s="16">
        <v>3137</v>
      </c>
      <c r="F24" s="15" t="s">
        <v>57</v>
      </c>
      <c r="G24" s="15" t="s">
        <v>88</v>
      </c>
      <c r="H24" s="15">
        <v>1083484</v>
      </c>
      <c r="I24" s="15" t="str">
        <v>פרטנר- פרטנר</v>
      </c>
    </row>
    <row r="25" spans="1:11" ht="33.75">
      <c r="A25" s="15">
        <v>0.050000000000000003</v>
      </c>
      <c r="B25" s="15">
        <v>0</v>
      </c>
      <c r="C25" s="15">
        <v>104.76000000000001</v>
      </c>
      <c r="D25" s="16">
        <v>3049</v>
      </c>
      <c r="E25" s="16">
        <v>3436</v>
      </c>
      <c r="F25" s="15" t="s">
        <v>57</v>
      </c>
      <c r="G25" s="15" t="s">
        <v>101</v>
      </c>
      <c r="H25" s="15">
        <v>281014</v>
      </c>
      <c r="I25" s="15" t="str">
        <v>כיל- כימיקלים לישראל</v>
      </c>
    </row>
    <row r="26" spans="1:11" ht="33.75">
      <c r="A26" s="15">
        <v>0.13</v>
      </c>
      <c r="B26" s="15">
        <v>0</v>
      </c>
      <c r="C26" s="15">
        <v>304.38</v>
      </c>
      <c r="D26" s="16">
        <v>53400</v>
      </c>
      <c r="E26" s="15">
        <v>570</v>
      </c>
      <c r="F26" s="15" t="s">
        <v>57</v>
      </c>
      <c r="G26" s="15" t="s">
        <v>101</v>
      </c>
      <c r="H26" s="15">
        <v>1130699</v>
      </c>
      <c r="I26" s="15" t="str">
        <v>פריגו פי אל סי- פריגו</v>
      </c>
    </row>
    <row r="27" spans="1:11" ht="45">
      <c r="A27" s="15">
        <v>0.089999999999999997</v>
      </c>
      <c r="B27" s="15">
        <v>0</v>
      </c>
      <c r="C27" s="15">
        <v>214</v>
      </c>
      <c r="D27" s="16">
        <v>21230</v>
      </c>
      <c r="E27" s="16">
        <v>1008</v>
      </c>
      <c r="F27" s="15" t="s">
        <v>57</v>
      </c>
      <c r="G27" s="15" t="s">
        <v>125</v>
      </c>
      <c r="H27" s="15">
        <v>1081124</v>
      </c>
      <c r="I27" s="15" t="str">
        <v>אלביט מערכות- אלביט מערכות</v>
      </c>
    </row>
    <row r="28" spans="1:11" ht="45">
      <c r="A28" s="15">
        <v>0.089999999999999997</v>
      </c>
      <c r="B28" s="15">
        <v>0</v>
      </c>
      <c r="C28" s="15">
        <v>213.66999999999999</v>
      </c>
      <c r="D28" s="16">
        <v>15450</v>
      </c>
      <c r="E28" s="16">
        <v>1383</v>
      </c>
      <c r="F28" s="15" t="s">
        <v>57</v>
      </c>
      <c r="G28" s="15" t="s">
        <v>125</v>
      </c>
      <c r="H28" s="15">
        <v>273011</v>
      </c>
      <c r="I28" s="15" t="str">
        <v>נייס- נייס</v>
      </c>
    </row>
    <row r="29" spans="1:11" ht="22.5">
      <c r="A29" s="15">
        <v>0.28000000000000003</v>
      </c>
      <c r="B29" s="15">
        <v>0</v>
      </c>
      <c r="C29" s="15">
        <v>636.64999999999998</v>
      </c>
      <c r="D29" s="16">
        <v>18010</v>
      </c>
      <c r="E29" s="16">
        <v>3535</v>
      </c>
      <c r="F29" s="15" t="s">
        <v>57</v>
      </c>
      <c r="G29" s="15" t="s">
        <v>134</v>
      </c>
      <c r="H29" s="15">
        <v>629014</v>
      </c>
      <c r="I29" s="15" t="str">
        <v>טבע- טבע</v>
      </c>
    </row>
    <row r="30" spans="1:11">
      <c r="A30" s="14">
        <v>2.21</v>
      </c>
      <c r="B30" s="14"/>
      <c r="C30" s="17">
        <v>5027.1499999999996</v>
      </c>
      <c r="D30" s="14"/>
      <c r="E30" s="17">
        <v>791531.25</v>
      </c>
      <c r="F30" s="14"/>
      <c r="G30" s="14"/>
      <c r="H30" s="14"/>
      <c r="I30" s="14" t="str">
        <v>סה"כ תל אביב 25</v>
      </c>
    </row>
    <row r="31" spans="1:11">
      <c r="A31" s="14"/>
      <c r="B31" s="14"/>
      <c r="C31" s="14"/>
      <c r="D31" s="14"/>
      <c r="E31" s="14"/>
      <c r="F31" s="14"/>
      <c r="G31" s="14"/>
      <c r="H31" s="14"/>
      <c r="I31" s="14" t="str">
        <v>תל אביב 75</v>
      </c>
    </row>
    <row r="32" spans="1:11" ht="22.5">
      <c r="A32" s="15">
        <v>0.02</v>
      </c>
      <c r="B32" s="15">
        <v>0</v>
      </c>
      <c r="C32" s="15">
        <v>42.479999999999997</v>
      </c>
      <c r="D32" s="16">
        <v>8905</v>
      </c>
      <c r="E32" s="15">
        <v>477</v>
      </c>
      <c r="F32" s="15" t="s">
        <v>57</v>
      </c>
      <c r="G32" s="15" t="s">
        <v>135</v>
      </c>
      <c r="H32" s="15">
        <v>1082544</v>
      </c>
      <c r="I32" s="15" t="str">
        <v>איזיצ'יפ- איזיצ'יפ</v>
      </c>
    </row>
    <row r="33" spans="1:11" ht="22.5">
      <c r="A33" s="15">
        <v>0.01</v>
      </c>
      <c r="B33" s="15">
        <v>0</v>
      </c>
      <c r="C33" s="15">
        <v>20.23</v>
      </c>
      <c r="D33" s="16">
        <v>3891</v>
      </c>
      <c r="E33" s="15">
        <v>520</v>
      </c>
      <c r="F33" s="15" t="s">
        <v>57</v>
      </c>
      <c r="G33" s="15" t="s">
        <v>135</v>
      </c>
      <c r="H33" s="15">
        <v>1084557</v>
      </c>
      <c r="I33" s="15" t="str">
        <v>נובה- נובה</v>
      </c>
    </row>
    <row r="34" spans="1:11" ht="22.5">
      <c r="A34" s="15">
        <v>0.17000000000000001</v>
      </c>
      <c r="B34" s="15">
        <v>0.01</v>
      </c>
      <c r="C34" s="15">
        <v>390.72000000000003</v>
      </c>
      <c r="D34" s="15">
        <v>49.899999999999999</v>
      </c>
      <c r="E34" s="16">
        <v>783000.40000000002</v>
      </c>
      <c r="F34" s="15" t="s">
        <v>57</v>
      </c>
      <c r="G34" s="15" t="s">
        <v>103</v>
      </c>
      <c r="H34" s="15">
        <v>394015</v>
      </c>
      <c r="I34" s="15" t="str">
        <v>רציו יהש- רציו</v>
      </c>
    </row>
    <row r="35" spans="1:11">
      <c r="A35" s="15">
        <v>0</v>
      </c>
      <c r="B35" s="15">
        <v>0</v>
      </c>
      <c r="C35" s="15">
        <v>8.1799999999999997</v>
      </c>
      <c r="D35" s="16">
        <v>2216</v>
      </c>
      <c r="E35" s="15">
        <v>369</v>
      </c>
      <c r="F35" s="15" t="s">
        <v>57</v>
      </c>
      <c r="G35" s="15" t="s">
        <v>95</v>
      </c>
      <c r="H35" s="15">
        <v>1083682</v>
      </c>
      <c r="I35" s="15" t="str">
        <v>ביטוח ישיר- ביטוח ישיר</v>
      </c>
    </row>
    <row r="36" spans="1:11" ht="22.5">
      <c r="A36" s="15">
        <v>0.029999999999999999</v>
      </c>
      <c r="B36" s="15">
        <v>0</v>
      </c>
      <c r="C36" s="15">
        <v>76.870000000000005</v>
      </c>
      <c r="D36" s="16">
        <v>9022</v>
      </c>
      <c r="E36" s="15">
        <v>852</v>
      </c>
      <c r="F36" s="15" t="s">
        <v>57</v>
      </c>
      <c r="G36" s="15" t="s">
        <v>86</v>
      </c>
      <c r="H36" s="15">
        <v>763011</v>
      </c>
      <c r="I36" s="15" t="str">
        <v>פיבי- פיבי</v>
      </c>
    </row>
    <row r="37" spans="1:11">
      <c r="A37" s="15">
        <v>0.02</v>
      </c>
      <c r="B37" s="15">
        <v>0</v>
      </c>
      <c r="C37" s="15">
        <v>36.299999999999997</v>
      </c>
      <c r="D37" s="16">
        <v>1764</v>
      </c>
      <c r="E37" s="16">
        <v>2058</v>
      </c>
      <c r="F37" s="15" t="s">
        <v>57</v>
      </c>
      <c r="G37" s="15" t="s">
        <v>117</v>
      </c>
      <c r="H37" s="15">
        <v>1082510</v>
      </c>
      <c r="I37" s="15" t="str">
        <v>גילת- גילת</v>
      </c>
    </row>
    <row r="38" spans="1:11" ht="22.5">
      <c r="A38" s="15">
        <v>0</v>
      </c>
      <c r="B38" s="15">
        <v>0</v>
      </c>
      <c r="C38" s="15">
        <v>10.449999999999999</v>
      </c>
      <c r="D38" s="16">
        <v>9498</v>
      </c>
      <c r="E38" s="15">
        <v>110</v>
      </c>
      <c r="F38" s="15" t="s">
        <v>57</v>
      </c>
      <c r="G38" s="15" t="str">
        <v>השקעה ואחזקות</v>
      </c>
      <c r="H38" s="15">
        <v>723007</v>
      </c>
      <c r="I38" s="15" t="str">
        <v>נורסטאר- נורסטאר</v>
      </c>
    </row>
    <row r="39" spans="1:11" ht="22.5">
      <c r="A39" s="15">
        <v>0.01</v>
      </c>
      <c r="B39" s="15">
        <v>0</v>
      </c>
      <c r="C39" s="15">
        <v>21.370000000000001</v>
      </c>
      <c r="D39" s="16">
        <v>53420</v>
      </c>
      <c r="E39" s="15">
        <v>40</v>
      </c>
      <c r="F39" s="15" t="s">
        <v>57</v>
      </c>
      <c r="G39" s="15" t="s">
        <v>100</v>
      </c>
      <c r="H39" s="15">
        <v>739037</v>
      </c>
      <c r="I39" s="15" t="str">
        <v>אלקטרה- אלקטרה</v>
      </c>
    </row>
    <row r="40" spans="1:11" ht="22.5">
      <c r="A40" s="15">
        <v>0.16</v>
      </c>
      <c r="B40" s="15">
        <v>0.01</v>
      </c>
      <c r="C40" s="15">
        <v>372.38</v>
      </c>
      <c r="D40" s="16">
        <v>16330</v>
      </c>
      <c r="E40" s="16">
        <v>2280.3299999999999</v>
      </c>
      <c r="F40" s="15" t="s">
        <v>57</v>
      </c>
      <c r="G40" s="15" t="s">
        <v>100</v>
      </c>
      <c r="H40" s="15">
        <v>583013</v>
      </c>
      <c r="I40" s="15" t="str">
        <v>יואל- יואל</v>
      </c>
    </row>
    <row r="41" spans="1:11" ht="22.5">
      <c r="A41" s="15">
        <v>0.050000000000000003</v>
      </c>
      <c r="B41" s="15">
        <v>0.01</v>
      </c>
      <c r="C41" s="15">
        <v>107.84</v>
      </c>
      <c r="D41" s="16">
        <v>12410</v>
      </c>
      <c r="E41" s="15">
        <v>869</v>
      </c>
      <c r="F41" s="15" t="s">
        <v>57</v>
      </c>
      <c r="G41" s="15" t="s">
        <v>100</v>
      </c>
      <c r="H41" s="15">
        <v>127019</v>
      </c>
      <c r="I41" s="15" t="str">
        <v>מבטח שמיר- מבטח שמיר</v>
      </c>
    </row>
    <row r="42" spans="1:11" ht="22.5">
      <c r="A42" s="15">
        <v>0</v>
      </c>
      <c r="B42" s="15">
        <v>0</v>
      </c>
      <c r="C42" s="15">
        <v>4.5</v>
      </c>
      <c r="D42" s="16">
        <v>10710</v>
      </c>
      <c r="E42" s="15">
        <v>42</v>
      </c>
      <c r="F42" s="15" t="s">
        <v>57</v>
      </c>
      <c r="G42" s="15" t="s">
        <v>100</v>
      </c>
      <c r="H42" s="15">
        <v>256016</v>
      </c>
      <c r="I42" s="15" t="str">
        <v>פורמולה- פורמולה</v>
      </c>
    </row>
    <row r="43" spans="1:11" ht="22.5">
      <c r="A43" s="15">
        <v>0</v>
      </c>
      <c r="B43" s="15">
        <v>0</v>
      </c>
      <c r="C43" s="15">
        <v>0.029999999999999999</v>
      </c>
      <c r="D43" s="16">
        <v>6665</v>
      </c>
      <c r="E43" s="15">
        <v>0.5</v>
      </c>
      <c r="F43" s="15" t="s">
        <v>57</v>
      </c>
      <c r="G43" s="15" t="s">
        <v>136</v>
      </c>
      <c r="H43" s="15">
        <v>1105055</v>
      </c>
      <c r="I43" s="15" t="str">
        <v>אבוג'ן- אבוגן</v>
      </c>
    </row>
    <row r="44" spans="1:11" ht="22.5">
      <c r="A44" s="15">
        <v>0</v>
      </c>
      <c r="B44" s="15">
        <v>0</v>
      </c>
      <c r="C44" s="15">
        <v>4.6900000000000004</v>
      </c>
      <c r="D44" s="16">
        <v>1245</v>
      </c>
      <c r="E44" s="15">
        <v>377</v>
      </c>
      <c r="F44" s="15" t="s">
        <v>57</v>
      </c>
      <c r="G44" s="15" t="s">
        <v>136</v>
      </c>
      <c r="H44" s="15">
        <v>1104280</v>
      </c>
      <c r="I44" s="15" t="str">
        <v>כלל ביוטכנולוגיה- כלל ביוטכנולוגיה</v>
      </c>
    </row>
    <row r="45" spans="1:11" ht="22.5">
      <c r="A45" s="15">
        <v>0.01</v>
      </c>
      <c r="B45" s="15">
        <v>0</v>
      </c>
      <c r="C45" s="15">
        <v>21.370000000000001</v>
      </c>
      <c r="D45" s="16">
        <v>1583</v>
      </c>
      <c r="E45" s="16">
        <v>1350</v>
      </c>
      <c r="F45" s="15" t="s">
        <v>57</v>
      </c>
      <c r="G45" s="15" t="s">
        <v>136</v>
      </c>
      <c r="H45" s="15">
        <v>1120609</v>
      </c>
      <c r="I45" s="15" t="str">
        <v>Protalix- פרוטליקס</v>
      </c>
    </row>
    <row r="46" spans="1:11" ht="22.5">
      <c r="A46" s="15">
        <v>0.19</v>
      </c>
      <c r="B46" s="15">
        <v>0.02</v>
      </c>
      <c r="C46" s="15">
        <v>421.36000000000001</v>
      </c>
      <c r="D46" s="16">
        <v>4983</v>
      </c>
      <c r="E46" s="16">
        <v>8456</v>
      </c>
      <c r="F46" s="15" t="s">
        <v>57</v>
      </c>
      <c r="G46" s="15" t="s">
        <v>136</v>
      </c>
      <c r="H46" s="15">
        <v>1094119</v>
      </c>
      <c r="I46" s="15" t="str">
        <v>קמהדע- קמהדע</v>
      </c>
    </row>
    <row r="47" spans="1:11">
      <c r="A47" s="15">
        <v>0.01</v>
      </c>
      <c r="B47" s="15">
        <v>0</v>
      </c>
      <c r="C47" s="15">
        <v>21.030000000000001</v>
      </c>
      <c r="D47" s="16">
        <v>1393</v>
      </c>
      <c r="E47" s="16">
        <v>1510</v>
      </c>
      <c r="F47" s="15" t="s">
        <v>57</v>
      </c>
      <c r="G47" s="15" t="s">
        <v>105</v>
      </c>
      <c r="H47" s="15">
        <v>777037</v>
      </c>
      <c r="I47" s="15" t="str">
        <v>שופרסל- שופרסל</v>
      </c>
    </row>
    <row r="48" spans="1:11" ht="33.75">
      <c r="A48" s="15">
        <v>0</v>
      </c>
      <c r="B48" s="15">
        <v>0</v>
      </c>
      <c r="C48" s="15">
        <v>9.1799999999999997</v>
      </c>
      <c r="D48" s="16">
        <v>6286</v>
      </c>
      <c r="E48" s="15">
        <v>146.00999999999999</v>
      </c>
      <c r="F48" s="15" t="s">
        <v>57</v>
      </c>
      <c r="G48" s="15" t="s">
        <v>107</v>
      </c>
      <c r="H48" s="15">
        <v>1091354</v>
      </c>
      <c r="I48" s="15" t="str">
        <v>אפריקה נכסים- אפריקה נכסים</v>
      </c>
    </row>
    <row r="49" spans="1:11" ht="33.75">
      <c r="A49" s="15">
        <v>0.050000000000000003</v>
      </c>
      <c r="B49" s="15">
        <v>0</v>
      </c>
      <c r="C49" s="15">
        <v>104.25</v>
      </c>
      <c r="D49" s="15">
        <v>858.70000000000005</v>
      </c>
      <c r="E49" s="16">
        <v>12140</v>
      </c>
      <c r="F49" s="15" t="s">
        <v>57</v>
      </c>
      <c r="G49" s="15" t="s">
        <v>107</v>
      </c>
      <c r="H49" s="15">
        <v>1081942</v>
      </c>
      <c r="I49" s="15" t="str">
        <v>שיכון ובינוי (מניה)- שיכון ובינוי</v>
      </c>
    </row>
    <row r="50" spans="1:11" ht="33.75">
      <c r="A50" s="15">
        <v>0.01</v>
      </c>
      <c r="B50" s="15">
        <v>0</v>
      </c>
      <c r="C50" s="15">
        <v>31.690000000000001</v>
      </c>
      <c r="D50" s="16">
        <v>2401</v>
      </c>
      <c r="E50" s="16">
        <v>1320</v>
      </c>
      <c r="F50" s="15" t="s">
        <v>57</v>
      </c>
      <c r="G50" s="15" t="s">
        <v>94</v>
      </c>
      <c r="H50" s="15">
        <v>390013</v>
      </c>
      <c r="I50" s="15" t="str">
        <v>אלוני חץ- אלוני חץ</v>
      </c>
    </row>
    <row r="51" spans="1:11" ht="33.75">
      <c r="A51" s="15">
        <v>0.02</v>
      </c>
      <c r="B51" s="15">
        <v>0</v>
      </c>
      <c r="C51" s="15">
        <v>56.719999999999999</v>
      </c>
      <c r="D51" s="16">
        <v>14470</v>
      </c>
      <c r="E51" s="15">
        <v>392</v>
      </c>
      <c r="F51" s="15" t="s">
        <v>57</v>
      </c>
      <c r="G51" s="15" t="s">
        <v>94</v>
      </c>
      <c r="H51" s="15">
        <v>146019</v>
      </c>
      <c r="I51" s="15" t="str">
        <v>אלרוב- אלרוב</v>
      </c>
    </row>
    <row r="52" spans="1:11" ht="22.5">
      <c r="A52" s="15">
        <v>0.01</v>
      </c>
      <c r="B52" s="15">
        <v>0</v>
      </c>
      <c r="C52" s="15">
        <v>19.18</v>
      </c>
      <c r="D52" s="16">
        <v>91310</v>
      </c>
      <c r="E52" s="15">
        <v>21</v>
      </c>
      <c r="F52" s="15" t="s">
        <v>57</v>
      </c>
      <c r="G52" s="15" t="s">
        <v>91</v>
      </c>
      <c r="H52" s="15">
        <v>759019</v>
      </c>
      <c r="I52" s="15" t="str">
        <v>גב ים- גב ים</v>
      </c>
    </row>
    <row r="53" spans="1:11" ht="22.5">
      <c r="A53" s="15">
        <v>0.02</v>
      </c>
      <c r="B53" s="15">
        <v>0</v>
      </c>
      <c r="C53" s="15">
        <v>53.460000000000001</v>
      </c>
      <c r="D53" s="16">
        <v>5598</v>
      </c>
      <c r="E53" s="15">
        <v>955</v>
      </c>
      <c r="F53" s="15" t="s">
        <v>57</v>
      </c>
      <c r="G53" s="15" t="s">
        <v>91</v>
      </c>
      <c r="H53" s="15">
        <v>1081215</v>
      </c>
      <c r="I53" s="15" t="str">
        <v>נצבא- נצבא החזקות</v>
      </c>
    </row>
    <row r="54" spans="1:11" ht="22.5">
      <c r="A54" s="15">
        <v>0</v>
      </c>
      <c r="B54" s="15">
        <v>0</v>
      </c>
      <c r="C54" s="15">
        <v>10.24</v>
      </c>
      <c r="D54" s="16">
        <v>14630</v>
      </c>
      <c r="E54" s="15">
        <v>70</v>
      </c>
      <c r="F54" s="15" t="s">
        <v>57</v>
      </c>
      <c r="G54" s="15" t="s">
        <v>91</v>
      </c>
      <c r="H54" s="15">
        <v>1098565</v>
      </c>
      <c r="I54" s="15" t="str">
        <v>רבוע נדלן- רבוע כחול נדל"ן</v>
      </c>
    </row>
    <row r="55" spans="1:11" ht="22.5">
      <c r="A55" s="15">
        <v>0.01</v>
      </c>
      <c r="B55" s="15">
        <v>0</v>
      </c>
      <c r="C55" s="15">
        <v>32.159999999999997</v>
      </c>
      <c r="D55" s="15">
        <v>870</v>
      </c>
      <c r="E55" s="16">
        <v>3696</v>
      </c>
      <c r="F55" s="15" t="s">
        <v>57</v>
      </c>
      <c r="G55" s="15" t="s">
        <v>91</v>
      </c>
      <c r="H55" s="15">
        <v>1098920</v>
      </c>
      <c r="I55" s="15" t="str">
        <v>ריט 1- ריט 1</v>
      </c>
    </row>
    <row r="56" spans="1:11" ht="33.75">
      <c r="A56" s="15">
        <v>0.029999999999999999</v>
      </c>
      <c r="B56" s="15">
        <v>0</v>
      </c>
      <c r="C56" s="15">
        <v>57.740000000000002</v>
      </c>
      <c r="D56" s="16">
        <v>2646</v>
      </c>
      <c r="E56" s="16">
        <v>2182</v>
      </c>
      <c r="F56" s="15" t="s">
        <v>57</v>
      </c>
      <c r="G56" s="15" t="s">
        <v>96</v>
      </c>
      <c r="H56" s="15">
        <v>260018</v>
      </c>
      <c r="I56" s="15" t="str">
        <v>אורמת- אורמת</v>
      </c>
    </row>
    <row r="57" spans="1:11" ht="33.75">
      <c r="A57" s="15">
        <v>0.029999999999999999</v>
      </c>
      <c r="B57" s="15">
        <v>0</v>
      </c>
      <c r="C57" s="15">
        <v>58.200000000000003</v>
      </c>
      <c r="D57" s="16">
        <v>5640</v>
      </c>
      <c r="E57" s="16">
        <v>1032</v>
      </c>
      <c r="F57" s="15" t="s">
        <v>57</v>
      </c>
      <c r="G57" s="15" t="s">
        <v>88</v>
      </c>
      <c r="H57" s="15">
        <v>1107663</v>
      </c>
      <c r="I57" s="15" t="str">
        <v>בי קומיוניקיישנס- בי.קומיוניקיישנס</v>
      </c>
    </row>
    <row r="58" spans="1:11">
      <c r="A58" s="15">
        <v>0.040000000000000001</v>
      </c>
      <c r="B58" s="15">
        <v>0</v>
      </c>
      <c r="C58" s="15">
        <v>100.83</v>
      </c>
      <c r="D58" s="16">
        <v>10960</v>
      </c>
      <c r="E58" s="15">
        <v>920</v>
      </c>
      <c r="F58" s="15" t="s">
        <v>57</v>
      </c>
      <c r="G58" s="15" t="s">
        <v>126</v>
      </c>
      <c r="H58" s="15">
        <v>627034</v>
      </c>
      <c r="I58" s="15" t="str">
        <v>דלתא גליל- דלתא גליל</v>
      </c>
    </row>
    <row r="59" spans="1:11" ht="33.75">
      <c r="A59" s="15">
        <v>0</v>
      </c>
      <c r="B59" s="15">
        <v>0</v>
      </c>
      <c r="C59" s="15">
        <v>0</v>
      </c>
      <c r="D59" s="15">
        <v>96.5</v>
      </c>
      <c r="E59" s="15">
        <v>0.84999999999999998</v>
      </c>
      <c r="F59" s="15" t="s">
        <v>57</v>
      </c>
      <c r="G59" s="15" t="s">
        <v>101</v>
      </c>
      <c r="H59" s="15">
        <v>2590248</v>
      </c>
      <c r="I59" s="15" t="str">
        <v>בזן- בתי זיקוק לנפט</v>
      </c>
    </row>
    <row r="60" spans="1:11" ht="33.75">
      <c r="A60" s="15">
        <v>0.01</v>
      </c>
      <c r="B60" s="15">
        <v>0</v>
      </c>
      <c r="C60" s="15">
        <v>32.939999999999998</v>
      </c>
      <c r="D60" s="16">
        <v>8382</v>
      </c>
      <c r="E60" s="15">
        <v>393</v>
      </c>
      <c r="F60" s="15" t="s">
        <v>57</v>
      </c>
      <c r="G60" s="15" t="s">
        <v>137</v>
      </c>
      <c r="H60" s="15">
        <v>1081082</v>
      </c>
      <c r="I60" s="15" t="str">
        <v>פרוטרום- פרוטרום</v>
      </c>
    </row>
    <row r="61" spans="1:11">
      <c r="A61" s="14">
        <v>0.93000000000000005</v>
      </c>
      <c r="B61" s="14"/>
      <c r="C61" s="17">
        <v>2126.3899999999999</v>
      </c>
      <c r="D61" s="14"/>
      <c r="E61" s="17">
        <v>825579.08999999997</v>
      </c>
      <c r="F61" s="14"/>
      <c r="G61" s="14"/>
      <c r="H61" s="14"/>
      <c r="I61" s="14" t="str">
        <v>סה"כ תל אביב 75</v>
      </c>
    </row>
    <row r="62" spans="1:11">
      <c r="A62" s="14"/>
      <c r="B62" s="14"/>
      <c r="C62" s="14"/>
      <c r="D62" s="14"/>
      <c r="E62" s="14"/>
      <c r="F62" s="14"/>
      <c r="G62" s="14"/>
      <c r="H62" s="14"/>
      <c r="I62" s="14" t="str">
        <v>מניות היתר</v>
      </c>
    </row>
    <row r="63" spans="1:11" ht="22.5">
      <c r="A63" s="15">
        <v>0.01</v>
      </c>
      <c r="B63" s="15">
        <v>0</v>
      </c>
      <c r="C63" s="15">
        <v>12.85</v>
      </c>
      <c r="D63" s="16">
        <v>3180</v>
      </c>
      <c r="E63" s="15">
        <v>404</v>
      </c>
      <c r="F63" s="15" t="s">
        <v>57</v>
      </c>
      <c r="G63" s="15" t="str">
        <v>אלקטרוניקה ואופטיקה</v>
      </c>
      <c r="H63" s="15">
        <v>1091651</v>
      </c>
      <c r="I63" s="15" t="str">
        <v>ארד- ארד</v>
      </c>
    </row>
    <row r="64" spans="1:11" ht="22.5">
      <c r="A64" s="15">
        <v>0</v>
      </c>
      <c r="B64" s="15">
        <v>0</v>
      </c>
      <c r="C64" s="15">
        <v>8.8300000000000001</v>
      </c>
      <c r="D64" s="16">
        <v>3531</v>
      </c>
      <c r="E64" s="15">
        <v>250</v>
      </c>
      <c r="F64" s="15" t="s">
        <v>57</v>
      </c>
      <c r="G64" s="15" t="s">
        <v>103</v>
      </c>
      <c r="H64" s="15">
        <v>1093202</v>
      </c>
      <c r="I64" s="15" t="str">
        <v>דור אלון- דור אלון</v>
      </c>
    </row>
    <row r="65" spans="1:11" ht="22.5">
      <c r="A65" s="15">
        <v>0.01</v>
      </c>
      <c r="B65" s="15">
        <v>0.01</v>
      </c>
      <c r="C65" s="15">
        <v>14.470000000000001</v>
      </c>
      <c r="D65" s="15">
        <v>21.600000000000001</v>
      </c>
      <c r="E65" s="16">
        <v>67000</v>
      </c>
      <c r="F65" s="15" t="s">
        <v>57</v>
      </c>
      <c r="G65" s="15" t="s">
        <v>136</v>
      </c>
      <c r="H65" s="15">
        <v>1095223</v>
      </c>
      <c r="I65" s="15" t="str">
        <v>ביולייט- ביולייט</v>
      </c>
    </row>
    <row r="66" spans="1:11">
      <c r="A66" s="15">
        <v>0.01</v>
      </c>
      <c r="B66" s="15">
        <v>0.01</v>
      </c>
      <c r="C66" s="15">
        <v>21.399999999999999</v>
      </c>
      <c r="D66" s="16">
        <v>1533</v>
      </c>
      <c r="E66" s="16">
        <v>1396</v>
      </c>
      <c r="F66" s="15" t="s">
        <v>57</v>
      </c>
      <c r="G66" s="15" t="s">
        <v>105</v>
      </c>
      <c r="H66" s="15">
        <v>1094283</v>
      </c>
      <c r="I66" s="15" t="str">
        <v>ברימאג- ברימאג דיגיטל</v>
      </c>
    </row>
    <row r="67" spans="1:11">
      <c r="A67" s="15">
        <v>0</v>
      </c>
      <c r="B67" s="15">
        <v>0</v>
      </c>
      <c r="C67" s="15">
        <v>6.79</v>
      </c>
      <c r="D67" s="15">
        <v>270</v>
      </c>
      <c r="E67" s="16">
        <v>2513</v>
      </c>
      <c r="F67" s="15" t="s">
        <v>57</v>
      </c>
      <c r="G67" s="15" t="s">
        <v>105</v>
      </c>
      <c r="H67" s="15">
        <v>103010</v>
      </c>
      <c r="I67" s="15" t="str">
        <v>טיב טעם- טיב טעם</v>
      </c>
    </row>
    <row r="68" spans="1:11" ht="22.5">
      <c r="A68" s="15">
        <v>0.029999999999999999</v>
      </c>
      <c r="B68" s="15">
        <v>0.01</v>
      </c>
      <c r="C68" s="15">
        <v>76.530000000000001</v>
      </c>
      <c r="D68" s="15">
        <v>351.39999999999998</v>
      </c>
      <c r="E68" s="16">
        <v>21778.060000000001</v>
      </c>
      <c r="F68" s="15" t="s">
        <v>57</v>
      </c>
      <c r="G68" s="15" t="s">
        <v>102</v>
      </c>
      <c r="H68" s="15">
        <v>715011</v>
      </c>
      <c r="I68" s="15" t="str">
        <v>אזורים- אזורים</v>
      </c>
    </row>
    <row r="69" spans="1:11" ht="22.5">
      <c r="A69" s="15">
        <v>0</v>
      </c>
      <c r="B69" s="15">
        <v>0</v>
      </c>
      <c r="C69" s="15">
        <v>9.5299999999999994</v>
      </c>
      <c r="D69" s="16">
        <v>2137</v>
      </c>
      <c r="E69" s="15">
        <v>446</v>
      </c>
      <c r="F69" s="15" t="s">
        <v>57</v>
      </c>
      <c r="G69" s="15" t="s">
        <v>102</v>
      </c>
      <c r="H69" s="15">
        <v>1084144</v>
      </c>
      <c r="I69" s="15" t="str">
        <v>דניה סיבוס- דניה סיבוס</v>
      </c>
    </row>
    <row r="70" spans="1:11" ht="22.5">
      <c r="A70" s="15">
        <v>0.01</v>
      </c>
      <c r="B70" s="15">
        <v>0</v>
      </c>
      <c r="C70" s="15">
        <v>13.1</v>
      </c>
      <c r="D70" s="15">
        <v>199</v>
      </c>
      <c r="E70" s="16">
        <v>6582</v>
      </c>
      <c r="F70" s="15" t="s">
        <v>57</v>
      </c>
      <c r="G70" s="15" t="s">
        <v>102</v>
      </c>
      <c r="H70" s="15">
        <v>1118447</v>
      </c>
      <c r="I70" s="15" t="str">
        <v>קרדן נדל"ן יזום מ"ר- קרדן נדל"ן</v>
      </c>
    </row>
    <row r="71" spans="1:11" ht="33.75">
      <c r="A71" s="15">
        <v>0</v>
      </c>
      <c r="B71" s="15">
        <v>0</v>
      </c>
      <c r="C71" s="15">
        <v>5.4100000000000001</v>
      </c>
      <c r="D71" s="16">
        <v>1000</v>
      </c>
      <c r="E71" s="15">
        <v>541</v>
      </c>
      <c r="F71" s="15" t="s">
        <v>57</v>
      </c>
      <c r="G71" s="15" t="s">
        <v>106</v>
      </c>
      <c r="H71" s="15">
        <v>1105196</v>
      </c>
      <c r="I71" s="15" t="str">
        <v>מישורים- מישורים חברה לפיתוח</v>
      </c>
    </row>
    <row r="72" spans="1:11" ht="33.75">
      <c r="A72" s="15">
        <v>0</v>
      </c>
      <c r="B72" s="15">
        <v>0.10000000000000001</v>
      </c>
      <c r="C72" s="15">
        <v>1.1899999999999999</v>
      </c>
      <c r="D72" s="15">
        <v>17.5</v>
      </c>
      <c r="E72" s="16">
        <v>6803.8599999999997</v>
      </c>
      <c r="F72" s="15" t="s">
        <v>57</v>
      </c>
      <c r="G72" s="15" t="s">
        <v>107</v>
      </c>
      <c r="H72" s="15">
        <v>549014</v>
      </c>
      <c r="I72" s="15" t="str">
        <v>פרופיט- פרופיט</v>
      </c>
    </row>
    <row r="73" spans="1:11" ht="33.75">
      <c r="A73" s="15">
        <v>0.01</v>
      </c>
      <c r="B73" s="15">
        <v>0</v>
      </c>
      <c r="C73" s="15">
        <v>13.83</v>
      </c>
      <c r="D73" s="16">
        <v>1181</v>
      </c>
      <c r="E73" s="16">
        <v>1171</v>
      </c>
      <c r="F73" s="15" t="s">
        <v>57</v>
      </c>
      <c r="G73" s="15" t="s">
        <v>94</v>
      </c>
      <c r="H73" s="15">
        <v>1094044</v>
      </c>
      <c r="I73" s="15" t="str">
        <v>אלקטרה נדלן- אלקטרה נדל"ן</v>
      </c>
    </row>
    <row r="74" spans="1:11" ht="33.75">
      <c r="A74" s="15">
        <v>0</v>
      </c>
      <c r="B74" s="15">
        <v>0</v>
      </c>
      <c r="C74" s="15">
        <v>0</v>
      </c>
      <c r="D74" s="15">
        <v>522.89999999999998</v>
      </c>
      <c r="E74" s="15">
        <v>0.089999999999999997</v>
      </c>
      <c r="F74" s="15" t="s">
        <v>57</v>
      </c>
      <c r="G74" s="15" t="s">
        <v>94</v>
      </c>
      <c r="H74" s="15">
        <v>313015</v>
      </c>
      <c r="I74" s="15" t="str">
        <v>אספן גרופ- אספן גרופ בע"מ</v>
      </c>
    </row>
    <row r="75" spans="1:11" ht="22.5">
      <c r="A75" s="15">
        <v>0.029999999999999999</v>
      </c>
      <c r="B75" s="15">
        <v>0</v>
      </c>
      <c r="C75" s="15">
        <v>72.540000000000006</v>
      </c>
      <c r="D75" s="15">
        <v>750.89999999999998</v>
      </c>
      <c r="E75" s="16">
        <v>9661</v>
      </c>
      <c r="F75" s="15" t="s">
        <v>57</v>
      </c>
      <c r="G75" s="15" t="s">
        <v>91</v>
      </c>
      <c r="H75" s="15">
        <v>226019</v>
      </c>
      <c r="I75" s="15" t="str">
        <v>מבני תעשיה- מבני תעשיה</v>
      </c>
    </row>
    <row r="76" spans="1:11" ht="22.5">
      <c r="A76" s="15">
        <v>0.080000000000000002</v>
      </c>
      <c r="B76" s="15">
        <v>0.040000000000000001</v>
      </c>
      <c r="C76" s="15">
        <v>193.38</v>
      </c>
      <c r="D76" s="15">
        <v>606.5</v>
      </c>
      <c r="E76" s="16">
        <v>31884</v>
      </c>
      <c r="F76" s="15" t="s">
        <v>57</v>
      </c>
      <c r="G76" s="15" t="s">
        <v>91</v>
      </c>
      <c r="H76" s="15">
        <v>1109644</v>
      </c>
      <c r="I76" s="15" t="str">
        <v>סלע נדלן- סלע קפיטל נדלן בע"מ</v>
      </c>
    </row>
    <row r="77" spans="1:11" ht="33.75">
      <c r="A77" s="15">
        <v>0.01</v>
      </c>
      <c r="B77" s="15">
        <v>0</v>
      </c>
      <c r="C77" s="15">
        <v>15.51</v>
      </c>
      <c r="D77" s="15">
        <v>76</v>
      </c>
      <c r="E77" s="16">
        <v>20408</v>
      </c>
      <c r="F77" s="15" t="s">
        <v>57</v>
      </c>
      <c r="G77" s="15" t="s">
        <v>138</v>
      </c>
      <c r="H77" s="15">
        <v>1087824</v>
      </c>
      <c r="I77" s="15" t="str">
        <v>אל על- אל על</v>
      </c>
    </row>
    <row r="78" spans="1:11" ht="33.75">
      <c r="A78" s="15">
        <v>0.040000000000000001</v>
      </c>
      <c r="B78" s="15">
        <v>0.02</v>
      </c>
      <c r="C78" s="15">
        <v>91.480000000000004</v>
      </c>
      <c r="D78" s="16">
        <v>2685</v>
      </c>
      <c r="E78" s="16">
        <v>3407</v>
      </c>
      <c r="F78" s="15" t="s">
        <v>57</v>
      </c>
      <c r="G78" s="15" t="s">
        <v>138</v>
      </c>
      <c r="H78" s="15">
        <v>1084698</v>
      </c>
      <c r="I78" s="15" t="str">
        <v>חילן טק- חילן טק</v>
      </c>
    </row>
    <row r="79" spans="1:11" ht="33.75">
      <c r="A79" s="15">
        <v>0</v>
      </c>
      <c r="B79" s="15">
        <v>0</v>
      </c>
      <c r="C79" s="15">
        <v>6.0499999999999998</v>
      </c>
      <c r="D79" s="15">
        <v>523.89999999999998</v>
      </c>
      <c r="E79" s="16">
        <v>1154</v>
      </c>
      <c r="F79" s="15" t="s">
        <v>57</v>
      </c>
      <c r="G79" s="15" t="s">
        <v>138</v>
      </c>
      <c r="H79" s="15">
        <v>238014</v>
      </c>
      <c r="I79" s="15" t="str">
        <v>ממן- ממן</v>
      </c>
    </row>
    <row r="80" spans="1:11" ht="33.75">
      <c r="A80" s="15">
        <v>0</v>
      </c>
      <c r="B80" s="15">
        <v>0.01</v>
      </c>
      <c r="C80" s="15">
        <v>4.5199999999999996</v>
      </c>
      <c r="D80" s="15">
        <v>429</v>
      </c>
      <c r="E80" s="16">
        <v>1053</v>
      </c>
      <c r="F80" s="15" t="s">
        <v>57</v>
      </c>
      <c r="G80" s="15" t="s">
        <v>88</v>
      </c>
      <c r="H80" s="15">
        <v>1099787</v>
      </c>
      <c r="I80" s="15" t="str">
        <v>מיקרונט- מיקרונט</v>
      </c>
    </row>
    <row r="81" spans="1:11" ht="22.5">
      <c r="A81" s="15">
        <v>0.02</v>
      </c>
      <c r="B81" s="15">
        <v>0.01</v>
      </c>
      <c r="C81" s="15">
        <v>35.82</v>
      </c>
      <c r="D81" s="15">
        <v>104.7</v>
      </c>
      <c r="E81" s="16">
        <v>34208</v>
      </c>
      <c r="F81" s="15" t="s">
        <v>57</v>
      </c>
      <c r="G81" s="15" t="str">
        <v>תעשיה - מתכת ומוצר</v>
      </c>
      <c r="H81" s="15">
        <v>1090141</v>
      </c>
      <c r="I81" s="15" t="str">
        <v>תדיר גן- תדיר גן</v>
      </c>
    </row>
    <row r="82" spans="1:11">
      <c r="A82" s="15">
        <v>0</v>
      </c>
      <c r="B82" s="15">
        <v>0</v>
      </c>
      <c r="C82" s="15">
        <v>9.6300000000000008</v>
      </c>
      <c r="D82" s="16">
        <v>6095</v>
      </c>
      <c r="E82" s="15">
        <v>158</v>
      </c>
      <c r="F82" s="15" t="s">
        <v>57</v>
      </c>
      <c r="G82" s="15" t="s">
        <v>126</v>
      </c>
      <c r="H82" s="15">
        <v>625012</v>
      </c>
      <c r="I82" s="15" t="str">
        <v>על בד- על בד</v>
      </c>
    </row>
    <row r="83" spans="1:11">
      <c r="A83" s="15">
        <v>0.040000000000000001</v>
      </c>
      <c r="B83" s="15">
        <v>0.02</v>
      </c>
      <c r="C83" s="15">
        <v>91.040000000000006</v>
      </c>
      <c r="D83" s="16">
        <v>1160</v>
      </c>
      <c r="E83" s="16">
        <v>7848</v>
      </c>
      <c r="F83" s="15" t="s">
        <v>57</v>
      </c>
      <c r="G83" s="15" t="s">
        <v>126</v>
      </c>
      <c r="H83" s="15">
        <v>1090547</v>
      </c>
      <c r="I83" s="15" t="str">
        <v>שלאג- שלאג</v>
      </c>
    </row>
    <row r="84" spans="1:11" ht="33.75">
      <c r="A84" s="15">
        <v>0.02</v>
      </c>
      <c r="B84" s="15">
        <v>0.01</v>
      </c>
      <c r="C84" s="15">
        <v>38.93</v>
      </c>
      <c r="D84" s="16">
        <v>4657</v>
      </c>
      <c r="E84" s="15">
        <v>836</v>
      </c>
      <c r="F84" s="15" t="s">
        <v>57</v>
      </c>
      <c r="G84" s="15" t="s">
        <v>137</v>
      </c>
      <c r="H84" s="15">
        <v>528018</v>
      </c>
      <c r="I84" s="15" t="str">
        <v>מעברות- מעברות</v>
      </c>
    </row>
    <row r="85" spans="1:11" ht="45">
      <c r="A85" s="15">
        <v>0.01</v>
      </c>
      <c r="B85" s="15">
        <v>0.02</v>
      </c>
      <c r="C85" s="15">
        <v>19.359999999999999</v>
      </c>
      <c r="D85" s="16">
        <v>1350</v>
      </c>
      <c r="E85" s="16">
        <v>1434</v>
      </c>
      <c r="F85" s="15" t="s">
        <v>57</v>
      </c>
      <c r="G85" s="15" t="s">
        <v>125</v>
      </c>
      <c r="H85" s="15">
        <v>412015</v>
      </c>
      <c r="I85" s="15" t="str">
        <v>פייטון- פייטון תעשיות בע"מ</v>
      </c>
    </row>
    <row r="86" spans="1:11">
      <c r="A86" s="14">
        <v>0.33000000000000002</v>
      </c>
      <c r="B86" s="14"/>
      <c r="C86" s="14">
        <v>762.16999999999996</v>
      </c>
      <c r="D86" s="14"/>
      <c r="E86" s="17">
        <v>220936.01000000001</v>
      </c>
      <c r="F86" s="14"/>
      <c r="G86" s="14"/>
      <c r="H86" s="14"/>
      <c r="I86" s="14" t="str">
        <v>סה"כ מניות היתר</v>
      </c>
    </row>
    <row r="87" spans="1:11">
      <c r="A87" s="14"/>
      <c r="B87" s="14"/>
      <c r="C87" s="14"/>
      <c r="D87" s="14"/>
      <c r="E87" s="14"/>
      <c r="F87" s="14"/>
      <c r="G87" s="14"/>
      <c r="H87" s="14"/>
      <c r="I87" s="14" t="str">
        <v>call 001 אופציות </v>
      </c>
    </row>
    <row r="88" spans="1:11">
      <c r="A88" s="15">
        <v>0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</row>
    <row r="89" spans="1:11">
      <c r="A89" s="14">
        <v>0</v>
      </c>
      <c r="B89" s="14"/>
      <c r="C89" s="14">
        <v>0</v>
      </c>
      <c r="D89" s="14"/>
      <c r="E89" s="14">
        <v>0</v>
      </c>
      <c r="F89" s="14"/>
      <c r="G89" s="14"/>
      <c r="H89" s="14"/>
      <c r="I89" s="14" t="str">
        <v>סה"כ call 001 אופציות </v>
      </c>
    </row>
    <row r="90" spans="1:11">
      <c r="A90" s="14">
        <v>3.48</v>
      </c>
      <c r="B90" s="14"/>
      <c r="C90" s="17">
        <v>7915.71</v>
      </c>
      <c r="D90" s="14"/>
      <c r="E90" s="17">
        <v>1838046.3500000001</v>
      </c>
      <c r="F90" s="14"/>
      <c r="G90" s="14"/>
      <c r="H90" s="14"/>
      <c r="I90" s="14" t="s">
        <v>60</v>
      </c>
    </row>
    <row r="91" spans="1:11">
      <c r="A91" s="14"/>
      <c r="B91" s="14"/>
      <c r="C91" s="14"/>
      <c r="D91" s="14"/>
      <c r="E91" s="14"/>
      <c r="F91" s="14"/>
      <c r="G91" s="14"/>
      <c r="H91" s="14"/>
      <c r="I91" s="14" t="s">
        <v>61</v>
      </c>
    </row>
    <row r="92" spans="1:11">
      <c r="A92" s="14"/>
      <c r="B92" s="14"/>
      <c r="C92" s="14"/>
      <c r="D92" s="14"/>
      <c r="E92" s="14"/>
      <c r="F92" s="14"/>
      <c r="G92" s="14"/>
      <c r="H92" s="14"/>
      <c r="I92" s="14" t="s">
        <v>80</v>
      </c>
    </row>
    <row r="93" spans="1:11">
      <c r="A93" s="15">
        <v>0.02</v>
      </c>
      <c r="B93" s="15">
        <v>0</v>
      </c>
      <c r="C93" s="15">
        <v>46.5</v>
      </c>
      <c r="D93" s="16">
        <v>1905</v>
      </c>
      <c r="E93" s="16">
        <v>2440.9000000000001</v>
      </c>
      <c r="F93" s="15" t="s">
        <v>33</v>
      </c>
      <c r="G93" s="15" t="s">
        <v>139</v>
      </c>
      <c r="H93" s="15" t="str">
        <v>IL0011050551</v>
      </c>
      <c r="I93" s="15" t="str">
        <v>EVOGENE LTD- EVOGENE</v>
      </c>
    </row>
    <row r="94" spans="1:11" ht="22.5">
      <c r="A94" s="15">
        <v>0.01</v>
      </c>
      <c r="B94" s="15">
        <v>0</v>
      </c>
      <c r="C94" s="15">
        <v>25.34</v>
      </c>
      <c r="D94" s="16">
        <v>1346</v>
      </c>
      <c r="E94" s="16">
        <v>1882.98</v>
      </c>
      <c r="F94" s="15" t="s">
        <v>33</v>
      </c>
      <c r="G94" s="15" t="s">
        <v>135</v>
      </c>
      <c r="H94" s="15" t="str">
        <v>IL0010996549</v>
      </c>
      <c r="I94" s="15" t="str">
        <v>ALLOT COMMUNICATIONS LTD- אלוט</v>
      </c>
    </row>
    <row r="95" spans="1:11">
      <c r="A95" s="15">
        <v>0.02</v>
      </c>
      <c r="B95" s="15">
        <v>0</v>
      </c>
      <c r="C95" s="15">
        <v>40.5</v>
      </c>
      <c r="D95" s="15">
        <v>981</v>
      </c>
      <c r="E95" s="16">
        <v>4128.6099999999997</v>
      </c>
      <c r="F95" s="15" t="s">
        <v>33</v>
      </c>
      <c r="G95" s="15" t="s">
        <v>95</v>
      </c>
      <c r="H95" s="15" t="str">
        <v>IL0010826274</v>
      </c>
      <c r="I95" s="15" t="str">
        <v>POINTER הנפקה- POINTER</v>
      </c>
    </row>
    <row r="96" spans="1:11" ht="33.75">
      <c r="A96" s="15">
        <v>0.01</v>
      </c>
      <c r="B96" s="15">
        <v>0</v>
      </c>
      <c r="C96" s="15">
        <v>11.48</v>
      </c>
      <c r="D96" s="15">
        <v>82</v>
      </c>
      <c r="E96" s="16">
        <v>14003.790000000001</v>
      </c>
      <c r="F96" s="15" t="s">
        <v>33</v>
      </c>
      <c r="G96" s="15" t="s">
        <v>107</v>
      </c>
      <c r="H96" s="15" t="str">
        <v>CY0101380612</v>
      </c>
      <c r="I96" s="15" t="str">
        <v>AFRB LN- AFI DEVELOPMENT</v>
      </c>
    </row>
    <row r="97" spans="1:11" ht="45">
      <c r="A97" s="15">
        <v>0.089999999999999997</v>
      </c>
      <c r="B97" s="15">
        <v>0.01</v>
      </c>
      <c r="C97" s="15">
        <v>214.81999999999999</v>
      </c>
      <c r="D97" s="16">
        <v>1539</v>
      </c>
      <c r="E97" s="16">
        <v>13958.459999999999</v>
      </c>
      <c r="F97" s="15" t="s">
        <v>33</v>
      </c>
      <c r="G97" s="15" t="s">
        <v>125</v>
      </c>
      <c r="H97" s="15">
        <v>70379698</v>
      </c>
      <c r="I97" s="15" t="str">
        <v>אורבוטק בדולר- אורבוטק</v>
      </c>
    </row>
    <row r="98" spans="1:11">
      <c r="A98" s="14">
        <v>0.14999999999999999</v>
      </c>
      <c r="B98" s="14"/>
      <c r="C98" s="14">
        <v>338.64999999999998</v>
      </c>
      <c r="D98" s="14"/>
      <c r="E98" s="17">
        <v>36414.739999999998</v>
      </c>
      <c r="F98" s="14"/>
      <c r="G98" s="14"/>
      <c r="H98" s="14"/>
      <c r="I98" s="14" t="s">
        <v>81</v>
      </c>
    </row>
    <row r="99" spans="1:11">
      <c r="A99" s="14"/>
      <c r="B99" s="14"/>
      <c r="C99" s="14"/>
      <c r="D99" s="14"/>
      <c r="E99" s="14"/>
      <c r="F99" s="14"/>
      <c r="G99" s="14"/>
      <c r="H99" s="14"/>
      <c r="I99" s="14" t="s">
        <v>82</v>
      </c>
    </row>
    <row r="100" spans="1:11" ht="22.5">
      <c r="A100" s="15">
        <v>0.01</v>
      </c>
      <c r="B100" s="15">
        <v>0</v>
      </c>
      <c r="C100" s="15">
        <v>22.899999999999999</v>
      </c>
      <c r="D100" s="16">
        <v>3850</v>
      </c>
      <c r="E100" s="15">
        <v>594.71000000000004</v>
      </c>
      <c r="F100" s="15" t="s">
        <v>33</v>
      </c>
      <c r="G100" s="15" t="s">
        <v>140</v>
      </c>
      <c r="H100" s="15" t="str">
        <v>US0028962076</v>
      </c>
      <c r="I100" s="15" t="str">
        <v>ABERCROMBIE FI CLA- ABERCROMBIE</v>
      </c>
    </row>
    <row r="101" spans="1:11" ht="22.5">
      <c r="A101" s="15">
        <v>0.01</v>
      </c>
      <c r="B101" s="15">
        <v>0</v>
      </c>
      <c r="C101" s="15">
        <v>28.629999999999999</v>
      </c>
      <c r="D101" s="16">
        <v>2641</v>
      </c>
      <c r="E101" s="16">
        <v>1083.9300000000001</v>
      </c>
      <c r="F101" s="15" t="s">
        <v>33</v>
      </c>
      <c r="G101" s="15" t="s">
        <v>140</v>
      </c>
      <c r="H101" s="15" t="str">
        <v>US0865161014</v>
      </c>
      <c r="I101" s="15" t="str">
        <v>BEST BUY CO INC- BEST BUY</v>
      </c>
    </row>
    <row r="102" spans="1:11" ht="22.5">
      <c r="A102" s="15">
        <v>0.029999999999999999</v>
      </c>
      <c r="B102" s="15">
        <v>0</v>
      </c>
      <c r="C102" s="15">
        <v>73.769999999999996</v>
      </c>
      <c r="D102" s="16">
        <v>9149</v>
      </c>
      <c r="E102" s="15">
        <v>806.37</v>
      </c>
      <c r="F102" s="15" t="s">
        <v>34</v>
      </c>
      <c r="G102" s="15" t="s">
        <v>140</v>
      </c>
      <c r="H102" s="15" t="str">
        <v>DE0005190003</v>
      </c>
      <c r="I102" s="15" t="str">
        <v>BMW- BMW</v>
      </c>
    </row>
    <row r="103" spans="1:11" ht="22.5">
      <c r="A103" s="15">
        <v>0.01</v>
      </c>
      <c r="B103" s="15">
        <v>0</v>
      </c>
      <c r="C103" s="15">
        <v>29.32</v>
      </c>
      <c r="D103" s="16">
        <v>5004</v>
      </c>
      <c r="E103" s="15">
        <v>585.91999999999996</v>
      </c>
      <c r="F103" s="15" t="s">
        <v>33</v>
      </c>
      <c r="G103" s="15" t="s">
        <v>140</v>
      </c>
      <c r="H103" s="15" t="str">
        <v>US20030N1019</v>
      </c>
      <c r="I103" s="15" t="str">
        <v>COMCAST- COMCAST CORP</v>
      </c>
    </row>
    <row r="104" spans="1:11" ht="22.5">
      <c r="A104" s="15">
        <v>0.040000000000000001</v>
      </c>
      <c r="B104" s="15">
        <v>0</v>
      </c>
      <c r="C104" s="15">
        <v>80.319999999999993</v>
      </c>
      <c r="D104" s="16">
        <v>6881</v>
      </c>
      <c r="E104" s="16">
        <v>1167.3</v>
      </c>
      <c r="F104" s="15" t="s">
        <v>34</v>
      </c>
      <c r="G104" s="15" t="s">
        <v>140</v>
      </c>
      <c r="H104" s="15" t="str">
        <v>DE0007100000</v>
      </c>
      <c r="I104" s="15" t="str">
        <v>DAIMLER AG- DAILMER</v>
      </c>
    </row>
    <row r="105" spans="1:11" ht="22.5">
      <c r="A105" s="15">
        <v>0.01</v>
      </c>
      <c r="B105" s="15">
        <v>0</v>
      </c>
      <c r="C105" s="15">
        <v>28.98</v>
      </c>
      <c r="D105" s="16">
        <v>7913</v>
      </c>
      <c r="E105" s="15">
        <v>366.19999999999999</v>
      </c>
      <c r="F105" s="15" t="s">
        <v>33</v>
      </c>
      <c r="G105" s="15" t="s">
        <v>140</v>
      </c>
      <c r="H105" s="15">
        <v>70424569</v>
      </c>
      <c r="I105" s="15" t="str">
        <v>HOME DEPOT INC- HOME DEPOT INC</v>
      </c>
    </row>
    <row r="106" spans="1:11" ht="22.5">
      <c r="A106" s="15">
        <v>0.02</v>
      </c>
      <c r="B106" s="15">
        <v>0</v>
      </c>
      <c r="C106" s="15">
        <v>42.200000000000003</v>
      </c>
      <c r="D106" s="16">
        <v>14805</v>
      </c>
      <c r="E106" s="15">
        <v>285.04000000000002</v>
      </c>
      <c r="F106" s="15" t="s">
        <v>34</v>
      </c>
      <c r="G106" s="15" t="s">
        <v>140</v>
      </c>
      <c r="H106" s="15">
        <v>70515374</v>
      </c>
      <c r="I106" s="15" t="str">
        <v>FR0000121485 EQUITY</v>
      </c>
    </row>
    <row r="107" spans="1:11" ht="22.5">
      <c r="A107" s="15">
        <v>0.01</v>
      </c>
      <c r="B107" s="15">
        <v>0</v>
      </c>
      <c r="C107" s="15">
        <v>33.109999999999999</v>
      </c>
      <c r="D107" s="16">
        <v>8372</v>
      </c>
      <c r="E107" s="15">
        <v>395.5</v>
      </c>
      <c r="F107" s="15" t="s">
        <v>33</v>
      </c>
      <c r="G107" s="15" t="s">
        <v>140</v>
      </c>
      <c r="H107" s="15" t="str">
        <v>US5218652049</v>
      </c>
      <c r="I107" s="15" t="str">
        <v>LEAR CORP- LEAR</v>
      </c>
    </row>
    <row r="108" spans="1:11" ht="22.5">
      <c r="A108" s="15">
        <v>0.01</v>
      </c>
      <c r="B108" s="15">
        <v>0</v>
      </c>
      <c r="C108" s="15">
        <v>30.809999999999999</v>
      </c>
      <c r="D108" s="16">
        <v>5259</v>
      </c>
      <c r="E108" s="15">
        <v>585.91999999999996</v>
      </c>
      <c r="F108" s="15" t="s">
        <v>33</v>
      </c>
      <c r="G108" s="15" t="s">
        <v>140</v>
      </c>
      <c r="H108" s="15" t="str">
        <v>US5500211090</v>
      </c>
      <c r="I108" s="15" t="str">
        <v>LULULEMON- LULULEMON ATHLETICA</v>
      </c>
    </row>
    <row r="109" spans="1:11" ht="22.5">
      <c r="A109" s="15">
        <v>0.029999999999999999</v>
      </c>
      <c r="B109" s="15">
        <v>0</v>
      </c>
      <c r="C109" s="15">
        <v>61.350000000000001</v>
      </c>
      <c r="D109" s="16">
        <v>13195</v>
      </c>
      <c r="E109" s="15">
        <v>464.97000000000003</v>
      </c>
      <c r="F109" s="15" t="s">
        <v>34</v>
      </c>
      <c r="G109" s="15" t="s">
        <v>140</v>
      </c>
      <c r="H109" s="15" t="str">
        <v>FR0000121014</v>
      </c>
      <c r="I109" s="15" t="str">
        <v>LVMH- LVMH MOET</v>
      </c>
    </row>
    <row r="110" spans="1:11" ht="22.5">
      <c r="A110" s="15">
        <v>0.01</v>
      </c>
      <c r="B110" s="15">
        <v>0</v>
      </c>
      <c r="C110" s="15">
        <v>29.530000000000001</v>
      </c>
      <c r="D110" s="16">
        <v>5929</v>
      </c>
      <c r="E110" s="15">
        <v>498.00999999999999</v>
      </c>
      <c r="F110" s="15" t="s">
        <v>33</v>
      </c>
      <c r="G110" s="15" t="s">
        <v>140</v>
      </c>
      <c r="H110" s="15" t="str">
        <v>US55616P1049</v>
      </c>
      <c r="I110" s="15" t="str">
        <v>MACY'S INC- MACY'S</v>
      </c>
    </row>
    <row r="111" spans="1:11" ht="22.5">
      <c r="A111" s="15">
        <v>0.01</v>
      </c>
      <c r="B111" s="15">
        <v>0</v>
      </c>
      <c r="C111" s="15">
        <v>28.129999999999999</v>
      </c>
      <c r="D111" s="16">
        <v>7386</v>
      </c>
      <c r="E111" s="15">
        <v>380.85000000000002</v>
      </c>
      <c r="F111" s="15" t="s">
        <v>33</v>
      </c>
      <c r="G111" s="15" t="s">
        <v>140</v>
      </c>
      <c r="H111" s="15">
        <v>70291836</v>
      </c>
      <c r="I111" s="15" t="str">
        <v>NIKE INC -CL B- NIKE INC</v>
      </c>
    </row>
    <row r="112" spans="1:11" ht="22.5">
      <c r="A112" s="15">
        <v>0.040000000000000001</v>
      </c>
      <c r="B112" s="15">
        <v>0</v>
      </c>
      <c r="C112" s="15">
        <v>83.620000000000005</v>
      </c>
      <c r="D112" s="16">
        <v>18820</v>
      </c>
      <c r="E112" s="15">
        <v>444.32999999999998</v>
      </c>
      <c r="F112" s="15" t="s">
        <v>34</v>
      </c>
      <c r="G112" s="15" t="s">
        <v>140</v>
      </c>
      <c r="H112" s="15" t="str">
        <v>DE0007664039</v>
      </c>
      <c r="I112" s="15" t="str">
        <v>VOLKSWAGEN VORZ.AKT- VOLKSWAGEN</v>
      </c>
    </row>
    <row r="113" spans="1:11" ht="22.5">
      <c r="A113" s="15">
        <v>0.029999999999999999</v>
      </c>
      <c r="B113" s="15">
        <v>0</v>
      </c>
      <c r="C113" s="15">
        <v>77.280000000000001</v>
      </c>
      <c r="D113" s="16">
        <v>3335.5</v>
      </c>
      <c r="E113" s="16">
        <v>2316.8800000000001</v>
      </c>
      <c r="F113" s="15" t="s">
        <v>32</v>
      </c>
      <c r="G113" s="15" t="s">
        <v>141</v>
      </c>
      <c r="H113" s="15" t="str">
        <v>GB0002875804</v>
      </c>
      <c r="I113" s="15" t="str">
        <v>BRITISH AMERICAN- BRITISH AMERICAN</v>
      </c>
    </row>
    <row r="114" spans="1:11" ht="22.5">
      <c r="A114" s="15">
        <v>0.01</v>
      </c>
      <c r="B114" s="15">
        <v>0</v>
      </c>
      <c r="C114" s="15">
        <v>26</v>
      </c>
      <c r="D114" s="16">
        <v>5071</v>
      </c>
      <c r="E114" s="15">
        <v>512.69000000000005</v>
      </c>
      <c r="F114" s="15" t="s">
        <v>33</v>
      </c>
      <c r="G114" s="15" t="s">
        <v>141</v>
      </c>
      <c r="H114" s="15" t="str">
        <v>US9668371068</v>
      </c>
      <c r="I114" s="15" t="str">
        <v>WHOLE FOODS MKT- WHOLE FOODS</v>
      </c>
    </row>
    <row r="115" spans="1:11">
      <c r="A115" s="15">
        <v>0.050000000000000003</v>
      </c>
      <c r="B115" s="15">
        <v>0</v>
      </c>
      <c r="C115" s="15">
        <v>114.7</v>
      </c>
      <c r="D115" s="16">
        <v>1117.5</v>
      </c>
      <c r="E115" s="16">
        <v>10264.01</v>
      </c>
      <c r="F115" s="15" t="s">
        <v>32</v>
      </c>
      <c r="G115" s="15" t="s">
        <v>142</v>
      </c>
      <c r="H115" s="15" t="str">
        <v>GB0008762899</v>
      </c>
      <c r="I115" s="15" t="str">
        <v>BG GROUP PLC- BG GROUP</v>
      </c>
    </row>
    <row r="116" spans="1:11" ht="22.5">
      <c r="A116" s="15">
        <v>0.01</v>
      </c>
      <c r="B116" s="15">
        <v>0</v>
      </c>
      <c r="C116" s="15">
        <v>29.780000000000001</v>
      </c>
      <c r="D116" s="16">
        <v>3388</v>
      </c>
      <c r="E116" s="15">
        <v>878.86000000000001</v>
      </c>
      <c r="F116" s="15" t="s">
        <v>33</v>
      </c>
      <c r="G116" s="15" t="s">
        <v>142</v>
      </c>
      <c r="H116" s="15" t="str">
        <v>US1270971039</v>
      </c>
      <c r="I116" s="15" t="str">
        <v>CABOT OIL &amp; GAS COR- CABOT OIL &amp; GAS</v>
      </c>
    </row>
    <row r="117" spans="1:11" ht="22.5">
      <c r="A117" s="15">
        <v>0.029999999999999999</v>
      </c>
      <c r="B117" s="15">
        <v>0</v>
      </c>
      <c r="C117" s="15">
        <v>62.880000000000003</v>
      </c>
      <c r="D117" s="16">
        <v>6177</v>
      </c>
      <c r="E117" s="16">
        <v>1018.03</v>
      </c>
      <c r="F117" s="15" t="s">
        <v>33</v>
      </c>
      <c r="G117" s="15" t="s">
        <v>142</v>
      </c>
      <c r="H117" s="15" t="str">
        <v>US13342B1052</v>
      </c>
      <c r="I117" s="15" t="str">
        <v>CAMERON INTERNATIONA- CAMERON</v>
      </c>
    </row>
    <row r="118" spans="1:11">
      <c r="A118" s="15">
        <v>0.029999999999999999</v>
      </c>
      <c r="B118" s="15">
        <v>0</v>
      </c>
      <c r="C118" s="15">
        <v>58.920000000000002</v>
      </c>
      <c r="D118" s="16">
        <v>14899</v>
      </c>
      <c r="E118" s="15">
        <v>395.5</v>
      </c>
      <c r="F118" s="15" t="s">
        <v>33</v>
      </c>
      <c r="G118" s="15" t="s">
        <v>142</v>
      </c>
      <c r="H118" s="15" t="str">
        <v>us2310211063</v>
      </c>
      <c r="I118" s="15" t="str">
        <v>CUMMINS INC- CUMMINS</v>
      </c>
    </row>
    <row r="119" spans="1:11" ht="22.5">
      <c r="A119" s="15">
        <v>0.02</v>
      </c>
      <c r="B119" s="15">
        <v>0</v>
      </c>
      <c r="C119" s="15">
        <v>36.270000000000003</v>
      </c>
      <c r="D119" s="16">
        <v>6693</v>
      </c>
      <c r="E119" s="15">
        <v>541.95000000000005</v>
      </c>
      <c r="F119" s="15" t="s">
        <v>33</v>
      </c>
      <c r="G119" s="15" t="s">
        <v>142</v>
      </c>
      <c r="H119" s="15" t="str">
        <v>US25179141036</v>
      </c>
      <c r="I119" s="15" t="str">
        <v>DEVON ENERGY- DEVON ENERGY</v>
      </c>
    </row>
    <row r="120" spans="1:11" ht="22.5">
      <c r="A120" s="15">
        <v>0.050000000000000003</v>
      </c>
      <c r="B120" s="15">
        <v>0</v>
      </c>
      <c r="C120" s="15">
        <v>110.03</v>
      </c>
      <c r="D120" s="15">
        <v>770</v>
      </c>
      <c r="E120" s="16">
        <v>14289.690000000001</v>
      </c>
      <c r="F120" s="15" t="s">
        <v>33</v>
      </c>
      <c r="G120" s="15" t="s">
        <v>142</v>
      </c>
      <c r="H120" s="15" t="str">
        <v>US3682872078</v>
      </c>
      <c r="I120" s="15" t="str">
        <v>OAO GAZPROM-SPON ADR- GAZPROM</v>
      </c>
    </row>
    <row r="121" spans="1:11">
      <c r="A121" s="15">
        <v>0.01</v>
      </c>
      <c r="B121" s="15">
        <v>0</v>
      </c>
      <c r="C121" s="15">
        <v>32.579999999999998</v>
      </c>
      <c r="D121" s="16">
        <v>7118</v>
      </c>
      <c r="E121" s="15">
        <v>457.74000000000001</v>
      </c>
      <c r="F121" s="15" t="s">
        <v>33</v>
      </c>
      <c r="G121" s="15" t="s">
        <v>142</v>
      </c>
      <c r="H121" s="15">
        <v>70699160</v>
      </c>
      <c r="I121" s="15" t="str">
        <v>GULFPORT ENERGY- GULFPORT</v>
      </c>
    </row>
    <row r="122" spans="1:11" ht="22.5">
      <c r="A122" s="15">
        <v>0.029999999999999999</v>
      </c>
      <c r="B122" s="15">
        <v>0</v>
      </c>
      <c r="C122" s="15">
        <v>59.869999999999997</v>
      </c>
      <c r="D122" s="16">
        <v>5889</v>
      </c>
      <c r="E122" s="16">
        <v>1016.5700000000001</v>
      </c>
      <c r="F122" s="15" t="s">
        <v>33</v>
      </c>
      <c r="G122" s="15" t="s">
        <v>142</v>
      </c>
      <c r="H122" s="15" t="str">
        <v>US 4062161017</v>
      </c>
      <c r="I122" s="15" t="str">
        <v>HALLIBURTON CO- HALLIBURTON</v>
      </c>
    </row>
    <row r="123" spans="1:11" ht="22.5">
      <c r="A123" s="15">
        <v>0.02</v>
      </c>
      <c r="B123" s="15">
        <v>0</v>
      </c>
      <c r="C123" s="15">
        <v>41.82</v>
      </c>
      <c r="D123" s="16">
        <v>4758</v>
      </c>
      <c r="E123" s="15">
        <v>878.86000000000001</v>
      </c>
      <c r="F123" s="15" t="s">
        <v>33</v>
      </c>
      <c r="G123" s="15" t="s">
        <v>142</v>
      </c>
      <c r="H123" s="15" t="str">
        <v>us4361061082</v>
      </c>
      <c r="I123" s="15" t="str">
        <v>HOLLYFRONTIER C- HOLLYFRONTIER</v>
      </c>
    </row>
    <row r="124" spans="1:11">
      <c r="A124" s="15">
        <v>0.050000000000000003</v>
      </c>
      <c r="B124" s="15">
        <v>0</v>
      </c>
      <c r="C124" s="15">
        <v>114.38</v>
      </c>
      <c r="D124" s="16">
        <v>5556</v>
      </c>
      <c r="E124" s="16">
        <v>2058.7199999999998</v>
      </c>
      <c r="F124" s="15" t="s">
        <v>33</v>
      </c>
      <c r="G124" s="15" t="s">
        <v>142</v>
      </c>
      <c r="H124" s="15" t="str">
        <v>US6778621044</v>
      </c>
      <c r="I124" s="15" t="str">
        <v>LUKOIL - SPON ADR- LUKOIL</v>
      </c>
    </row>
    <row r="125" spans="1:11" ht="22.5">
      <c r="A125" s="15">
        <v>0.01</v>
      </c>
      <c r="B125" s="15">
        <v>0</v>
      </c>
      <c r="C125" s="15">
        <v>20.809999999999999</v>
      </c>
      <c r="D125" s="16">
        <v>3552</v>
      </c>
      <c r="E125" s="15">
        <v>585.91999999999996</v>
      </c>
      <c r="F125" s="15" t="s">
        <v>33</v>
      </c>
      <c r="G125" s="15" t="s">
        <v>142</v>
      </c>
      <c r="H125" s="15" t="str">
        <v>US56584991064</v>
      </c>
      <c r="I125" s="15" t="str">
        <v>MARATHON- MARATHON PETROL</v>
      </c>
    </row>
    <row r="126" spans="1:11" ht="22.5">
      <c r="A126" s="15">
        <v>0.02</v>
      </c>
      <c r="B126" s="15">
        <v>0</v>
      </c>
      <c r="C126" s="15">
        <v>35.700000000000003</v>
      </c>
      <c r="D126" s="16">
        <v>8704</v>
      </c>
      <c r="E126" s="15">
        <v>410.13999999999999</v>
      </c>
      <c r="F126" s="15" t="s">
        <v>33</v>
      </c>
      <c r="G126" s="15" t="s">
        <v>142</v>
      </c>
      <c r="H126" s="15" t="str">
        <v>us56585a1025</v>
      </c>
      <c r="I126" s="15" t="str">
        <v>MARTHON PETROLE- MARATHON PETROL</v>
      </c>
    </row>
    <row r="127" spans="1:11" ht="22.5">
      <c r="A127" s="15">
        <v>0.01</v>
      </c>
      <c r="B127" s="15">
        <v>0</v>
      </c>
      <c r="C127" s="15">
        <v>15.23</v>
      </c>
      <c r="D127" s="16">
        <v>2600</v>
      </c>
      <c r="E127" s="15">
        <v>585.91999999999996</v>
      </c>
      <c r="F127" s="15" t="s">
        <v>33</v>
      </c>
      <c r="G127" s="15" t="s">
        <v>142</v>
      </c>
      <c r="H127" s="15" t="str">
        <v>MHY621321089</v>
      </c>
      <c r="I127" s="15" t="str">
        <v>NAVIGATOR HOLDIN- NAVIGATOR HOLDIN</v>
      </c>
    </row>
    <row r="128" spans="1:11" ht="22.5">
      <c r="A128" s="15">
        <v>0.01</v>
      </c>
      <c r="B128" s="15">
        <v>0</v>
      </c>
      <c r="C128" s="15">
        <v>31.239999999999998</v>
      </c>
      <c r="D128" s="16">
        <v>3136</v>
      </c>
      <c r="E128" s="15">
        <v>996.05999999999995</v>
      </c>
      <c r="F128" s="15" t="s">
        <v>33</v>
      </c>
      <c r="G128" s="15" t="s">
        <v>142</v>
      </c>
      <c r="H128" s="15" t="str">
        <v>US6512901082</v>
      </c>
      <c r="I128" s="15" t="str">
        <v>NEWFIELD EXPLORATIO- NEWFIELD EXPLORATIO</v>
      </c>
    </row>
    <row r="129" spans="1:11" ht="22.5">
      <c r="A129" s="15">
        <v>0.029999999999999999</v>
      </c>
      <c r="B129" s="15">
        <v>0</v>
      </c>
      <c r="C129" s="15">
        <v>60.579999999999998</v>
      </c>
      <c r="D129" s="16">
        <v>9529</v>
      </c>
      <c r="E129" s="15">
        <v>635.71000000000004</v>
      </c>
      <c r="F129" s="15" t="s">
        <v>33</v>
      </c>
      <c r="G129" s="15" t="s">
        <v>142</v>
      </c>
      <c r="H129" s="15" t="str">
        <v>US6745991058</v>
      </c>
      <c r="I129" s="15" t="str">
        <v>OCCIDENTAL PETROLEUM- OCCIDENTAL PETROLEUM</v>
      </c>
    </row>
    <row r="130" spans="1:11" ht="22.5">
      <c r="A130" s="15">
        <v>0.02</v>
      </c>
      <c r="B130" s="15">
        <v>0</v>
      </c>
      <c r="C130" s="15">
        <v>42.460000000000001</v>
      </c>
      <c r="D130" s="16">
        <v>18714</v>
      </c>
      <c r="E130" s="15">
        <v>226.90000000000001</v>
      </c>
      <c r="F130" s="15" t="s">
        <v>33</v>
      </c>
      <c r="G130" s="15" t="s">
        <v>142</v>
      </c>
      <c r="H130" s="15" t="str">
        <v>US7237871071</v>
      </c>
      <c r="I130" s="15" t="str">
        <v>PIONEER- PIONEER NATURAL RESOURCES</v>
      </c>
    </row>
    <row r="131" spans="1:11">
      <c r="A131" s="15">
        <v>0.040000000000000001</v>
      </c>
      <c r="B131" s="15">
        <v>0</v>
      </c>
      <c r="C131" s="15">
        <v>80.069999999999993</v>
      </c>
      <c r="D131" s="16">
        <v>2652</v>
      </c>
      <c r="E131" s="16">
        <v>3019.1599999999999</v>
      </c>
      <c r="F131" s="15" t="s">
        <v>34</v>
      </c>
      <c r="G131" s="15" t="s">
        <v>142</v>
      </c>
      <c r="H131" s="15">
        <v>70378377</v>
      </c>
      <c r="I131" s="15" t="str">
        <v>GB00B03MLX29</v>
      </c>
    </row>
    <row r="132" spans="1:11" ht="22.5">
      <c r="A132" s="15">
        <v>0.02</v>
      </c>
      <c r="B132" s="15">
        <v>0</v>
      </c>
      <c r="C132" s="15">
        <v>49.990000000000002</v>
      </c>
      <c r="D132" s="16">
        <v>9750</v>
      </c>
      <c r="E132" s="15">
        <v>512.69000000000005</v>
      </c>
      <c r="F132" s="15" t="s">
        <v>33</v>
      </c>
      <c r="G132" s="15" t="s">
        <v>142</v>
      </c>
      <c r="H132" s="15" t="str">
        <v>AN8068571086</v>
      </c>
      <c r="I132" s="15" t="str">
        <v>SCHLUMBERGER L- SCHLUMBERGER</v>
      </c>
    </row>
    <row r="133" spans="1:11" ht="22.5">
      <c r="A133" s="15">
        <v>0.029999999999999999</v>
      </c>
      <c r="B133" s="15">
        <v>0</v>
      </c>
      <c r="C133" s="15">
        <v>71.709999999999994</v>
      </c>
      <c r="D133" s="16">
        <v>3861</v>
      </c>
      <c r="E133" s="16">
        <v>1857.4000000000001</v>
      </c>
      <c r="F133" s="15" t="s">
        <v>36</v>
      </c>
      <c r="G133" s="15" t="s">
        <v>142</v>
      </c>
      <c r="H133" s="15" t="str">
        <v>CA8672241079</v>
      </c>
      <c r="I133" s="15" t="str">
        <v>SUNCOR ENERGY- SUNCOR ENERGY</v>
      </c>
    </row>
    <row r="134" spans="1:11">
      <c r="A134" s="15">
        <v>0.02</v>
      </c>
      <c r="B134" s="15">
        <v>0</v>
      </c>
      <c r="C134" s="15">
        <v>51.710000000000001</v>
      </c>
      <c r="D134" s="16">
        <v>6304</v>
      </c>
      <c r="E134" s="15">
        <v>820.27999999999997</v>
      </c>
      <c r="F134" s="15" t="s">
        <v>33</v>
      </c>
      <c r="G134" s="15" t="s">
        <v>143</v>
      </c>
      <c r="H134" s="15" t="str">
        <v>US0010551028</v>
      </c>
      <c r="I134" s="15" t="str">
        <v>AFLAC INC- AFLAC INC</v>
      </c>
    </row>
    <row r="135" spans="1:11">
      <c r="A135" s="15">
        <v>0.040000000000000001</v>
      </c>
      <c r="B135" s="15">
        <v>0</v>
      </c>
      <c r="C135" s="15">
        <v>98.379999999999995</v>
      </c>
      <c r="D135" s="16">
        <v>12305</v>
      </c>
      <c r="E135" s="15">
        <v>799.52999999999997</v>
      </c>
      <c r="F135" s="15" t="s">
        <v>34</v>
      </c>
      <c r="G135" s="15" t="s">
        <v>143</v>
      </c>
      <c r="H135" s="15" t="str">
        <v>DE0008404005</v>
      </c>
      <c r="I135" s="15" t="str">
        <v>ALLIANZ- ALLIANZ  SE</v>
      </c>
    </row>
    <row r="136" spans="1:11">
      <c r="A136" s="15">
        <v>0.029999999999999999</v>
      </c>
      <c r="B136" s="15">
        <v>0</v>
      </c>
      <c r="C136" s="15">
        <v>78.180000000000007</v>
      </c>
      <c r="D136" s="16">
        <v>1886.5</v>
      </c>
      <c r="E136" s="16">
        <v>4144.1499999999996</v>
      </c>
      <c r="F136" s="15" t="s">
        <v>34</v>
      </c>
      <c r="G136" s="15" t="s">
        <v>143</v>
      </c>
      <c r="H136" s="15" t="str">
        <v>FR0000120628</v>
      </c>
      <c r="I136" s="15" t="str">
        <v>AXA- AXE SA</v>
      </c>
    </row>
    <row r="137" spans="1:11">
      <c r="A137" s="15">
        <v>0.01</v>
      </c>
      <c r="B137" s="15">
        <v>0</v>
      </c>
      <c r="C137" s="15">
        <v>21.149999999999999</v>
      </c>
      <c r="D137" s="15">
        <v>871.79999999999995</v>
      </c>
      <c r="E137" s="16">
        <v>2425.8800000000001</v>
      </c>
      <c r="F137" s="15" t="s">
        <v>34</v>
      </c>
      <c r="G137" s="15" t="s">
        <v>143</v>
      </c>
      <c r="H137" s="15" t="str">
        <v>ES0113211835</v>
      </c>
      <c r="I137" s="15" t="str">
        <v>BANCO BILBAO- BANCO BILBAO</v>
      </c>
    </row>
    <row r="138" spans="1:11" ht="22.5">
      <c r="A138" s="15">
        <v>0</v>
      </c>
      <c r="B138" s="15">
        <v>0</v>
      </c>
      <c r="C138" s="15">
        <v>0.40999999999999998</v>
      </c>
      <c r="D138" s="15">
        <v>17</v>
      </c>
      <c r="E138" s="16">
        <v>2425.8800000000001</v>
      </c>
      <c r="F138" s="15" t="s">
        <v>34</v>
      </c>
      <c r="G138" s="15" t="s">
        <v>143</v>
      </c>
      <c r="H138" s="15" t="str">
        <v>ES0613211970</v>
      </c>
      <c r="I138" s="15" t="str">
        <v>BANCO BILBAO VIZCAYA - RTS- BANCO BILBAO</v>
      </c>
    </row>
    <row r="139" spans="1:11" ht="22.5">
      <c r="A139" s="15">
        <v>0.01</v>
      </c>
      <c r="B139" s="15">
        <v>0</v>
      </c>
      <c r="C139" s="15">
        <v>23.649999999999999</v>
      </c>
      <c r="D139" s="15">
        <v>692.10000000000002</v>
      </c>
      <c r="E139" s="16">
        <v>3416.4200000000001</v>
      </c>
      <c r="F139" s="15" t="s">
        <v>34</v>
      </c>
      <c r="G139" s="15" t="s">
        <v>143</v>
      </c>
      <c r="H139" s="15" t="str">
        <v>ES0113900J37</v>
      </c>
      <c r="I139" s="15" t="str">
        <v>BANCO SANTANDER SA- BANCO SANTANDER</v>
      </c>
    </row>
    <row r="140" spans="1:11" ht="22.5">
      <c r="A140" s="15">
        <v>0.029999999999999999</v>
      </c>
      <c r="B140" s="15">
        <v>0</v>
      </c>
      <c r="C140" s="15">
        <v>60.469999999999999</v>
      </c>
      <c r="D140" s="16">
        <v>1720</v>
      </c>
      <c r="E140" s="16">
        <v>3515.4499999999998</v>
      </c>
      <c r="F140" s="15" t="s">
        <v>33</v>
      </c>
      <c r="G140" s="15" t="s">
        <v>143</v>
      </c>
      <c r="H140" s="15" t="str">
        <v>US0605051046</v>
      </c>
      <c r="I140" s="15" t="str">
        <v>BANK OF AMERICA- BANK OF AMERICA</v>
      </c>
    </row>
    <row r="141" spans="1:11" ht="22.5">
      <c r="A141" s="15">
        <v>0.040000000000000001</v>
      </c>
      <c r="B141" s="15">
        <v>0</v>
      </c>
      <c r="C141" s="15">
        <v>80.489999999999995</v>
      </c>
      <c r="D141" s="16">
        <v>1570</v>
      </c>
      <c r="E141" s="16">
        <v>5126.7299999999996</v>
      </c>
      <c r="F141" s="15" t="s">
        <v>33</v>
      </c>
      <c r="G141" s="15" t="s">
        <v>143</v>
      </c>
      <c r="H141" s="15" t="str">
        <v>US06738E2046</v>
      </c>
      <c r="I141" s="15" t="str">
        <v>BARCLAYS PLC SPON- BARCLAYS BANK</v>
      </c>
    </row>
    <row r="142" spans="1:11">
      <c r="A142" s="15">
        <v>0.029999999999999999</v>
      </c>
      <c r="B142" s="15">
        <v>0</v>
      </c>
      <c r="C142" s="15">
        <v>67.980000000000004</v>
      </c>
      <c r="D142" s="16">
        <v>5599</v>
      </c>
      <c r="E142" s="16">
        <v>1214.1199999999999</v>
      </c>
      <c r="F142" s="15" t="s">
        <v>34</v>
      </c>
      <c r="G142" s="15" t="s">
        <v>143</v>
      </c>
      <c r="H142" s="15" t="str">
        <v>FR0000131104</v>
      </c>
      <c r="I142" s="15" t="str">
        <v>BNP PARIBAS- BNP</v>
      </c>
    </row>
    <row r="143" spans="1:11" ht="22.5">
      <c r="A143" s="15">
        <v>0.01</v>
      </c>
      <c r="B143" s="15">
        <v>0</v>
      </c>
      <c r="C143" s="15">
        <v>29.59</v>
      </c>
      <c r="D143" s="16">
        <v>6734</v>
      </c>
      <c r="E143" s="15">
        <v>439.43000000000001</v>
      </c>
      <c r="F143" s="15" t="s">
        <v>33</v>
      </c>
      <c r="G143" s="15" t="s">
        <v>143</v>
      </c>
      <c r="H143" s="15" t="str">
        <v>US1331311027</v>
      </c>
      <c r="I143" s="15" t="str">
        <v>CAMDEN PROPERTY TRU- CAMDEN</v>
      </c>
    </row>
    <row r="144" spans="1:11" ht="22.5">
      <c r="A144" s="15">
        <v>0.029999999999999999</v>
      </c>
      <c r="B144" s="15">
        <v>0</v>
      </c>
      <c r="C144" s="15">
        <v>64.540000000000006</v>
      </c>
      <c r="D144" s="16">
        <v>7716</v>
      </c>
      <c r="E144" s="15">
        <v>836.38999999999999</v>
      </c>
      <c r="F144" s="15" t="s">
        <v>33</v>
      </c>
      <c r="G144" s="15" t="s">
        <v>143</v>
      </c>
      <c r="H144" s="15" t="str">
        <v>COF US</v>
      </c>
      <c r="I144" s="15" t="str">
        <v>CAPITAL ONE FINANCIAL (COF US- CAPITAL ONE</v>
      </c>
    </row>
    <row r="145" spans="1:11">
      <c r="A145" s="15">
        <v>0.040000000000000001</v>
      </c>
      <c r="B145" s="15">
        <v>0</v>
      </c>
      <c r="C145" s="15">
        <v>80.530000000000001</v>
      </c>
      <c r="D145" s="16">
        <v>4760</v>
      </c>
      <c r="E145" s="16">
        <v>1691.8199999999999</v>
      </c>
      <c r="F145" s="15" t="s">
        <v>33</v>
      </c>
      <c r="G145" s="15" t="s">
        <v>143</v>
      </c>
      <c r="H145" s="15" t="str">
        <v>US1729674242</v>
      </c>
      <c r="I145" s="15" t="str">
        <v>CITIGROUP INC- CITIGROUP</v>
      </c>
    </row>
    <row r="146" spans="1:11" ht="22.5">
      <c r="A146" s="15">
        <v>0.02</v>
      </c>
      <c r="B146" s="15">
        <v>0</v>
      </c>
      <c r="C146" s="15">
        <v>50.200000000000003</v>
      </c>
      <c r="D146" s="16">
        <v>1335</v>
      </c>
      <c r="E146" s="16">
        <v>3760.0700000000002</v>
      </c>
      <c r="F146" s="15" t="s">
        <v>34</v>
      </c>
      <c r="G146" s="15" t="s">
        <v>143</v>
      </c>
      <c r="H146" s="15">
        <v>70101829</v>
      </c>
      <c r="I146" s="15" t="str">
        <v>COMMERZBANK AG SHS- COMMERZBANK</v>
      </c>
    </row>
    <row r="147" spans="1:11" ht="22.5">
      <c r="A147" s="15">
        <v>0.029999999999999999</v>
      </c>
      <c r="B147" s="15">
        <v>0</v>
      </c>
      <c r="C147" s="15">
        <v>61.240000000000002</v>
      </c>
      <c r="D147" s="16">
        <v>5819</v>
      </c>
      <c r="E147" s="16">
        <v>1052.45</v>
      </c>
      <c r="F147" s="15" t="s">
        <v>33</v>
      </c>
      <c r="G147" s="15" t="s">
        <v>143</v>
      </c>
      <c r="H147" s="15" t="str">
        <v>US2547091080</v>
      </c>
      <c r="I147" s="15" t="str">
        <v>DISCOVER FINANCIAL- DISCOVER</v>
      </c>
    </row>
    <row r="148" spans="1:11">
      <c r="A148" s="15">
        <v>0.040000000000000001</v>
      </c>
      <c r="B148" s="15">
        <v>0</v>
      </c>
      <c r="C148" s="15">
        <v>92.590000000000003</v>
      </c>
      <c r="D148" s="15">
        <v>607.5</v>
      </c>
      <c r="E148" s="16">
        <v>15240.43</v>
      </c>
      <c r="F148" s="15" t="s">
        <v>32</v>
      </c>
      <c r="G148" s="15" t="s">
        <v>143</v>
      </c>
      <c r="H148" s="15" t="str">
        <v>GB0005405286</v>
      </c>
      <c r="I148" s="15" t="str">
        <v>HSBC HOLDING- HSBC BANK</v>
      </c>
    </row>
    <row r="149" spans="1:11" ht="22.5">
      <c r="A149" s="15">
        <v>0.050000000000000003</v>
      </c>
      <c r="B149" s="15">
        <v>0</v>
      </c>
      <c r="C149" s="15">
        <v>106.69</v>
      </c>
      <c r="D149" s="16">
        <v>6071</v>
      </c>
      <c r="E149" s="16">
        <v>1757.3800000000001</v>
      </c>
      <c r="F149" s="15" t="s">
        <v>33</v>
      </c>
      <c r="G149" s="15" t="s">
        <v>143</v>
      </c>
      <c r="H149" s="15" t="str">
        <v>US46625H1005</v>
      </c>
      <c r="I149" s="15" t="str">
        <v>JPMORGAN CHASE &amp; CO- JPMORGAN</v>
      </c>
    </row>
    <row r="150" spans="1:11">
      <c r="A150" s="15">
        <v>0.029999999999999999</v>
      </c>
      <c r="B150" s="15">
        <v>0</v>
      </c>
      <c r="C150" s="15">
        <v>61.890000000000001</v>
      </c>
      <c r="D150" s="16">
        <v>2284</v>
      </c>
      <c r="E150" s="16">
        <v>2709.8499999999999</v>
      </c>
      <c r="F150" s="15" t="s">
        <v>33</v>
      </c>
      <c r="G150" s="15" t="s">
        <v>143</v>
      </c>
      <c r="H150" s="15" t="str">
        <v>US48248M1027</v>
      </c>
      <c r="I150" s="15" t="str">
        <v>KKR &amp;CO LP- KKR</v>
      </c>
    </row>
    <row r="151" spans="1:11" ht="22.5">
      <c r="A151" s="15">
        <v>0.040000000000000001</v>
      </c>
      <c r="B151" s="15">
        <v>0</v>
      </c>
      <c r="C151" s="15">
        <v>91.739999999999995</v>
      </c>
      <c r="D151" s="15">
        <v>74.650000000000006</v>
      </c>
      <c r="E151" s="16">
        <v>122890.88</v>
      </c>
      <c r="F151" s="15" t="s">
        <v>32</v>
      </c>
      <c r="G151" s="15" t="s">
        <v>143</v>
      </c>
      <c r="H151" s="15" t="str">
        <v>GB0008706128</v>
      </c>
      <c r="I151" s="15" t="str">
        <v>LLOYDS BANKING GROUP- LLOYDS TSB BANK</v>
      </c>
    </row>
    <row r="152" spans="1:11" ht="22.5">
      <c r="A152" s="15">
        <v>0.16</v>
      </c>
      <c r="B152" s="15">
        <v>0</v>
      </c>
      <c r="C152" s="15">
        <v>356.19999999999999</v>
      </c>
      <c r="D152" s="15">
        <v>440.5</v>
      </c>
      <c r="E152" s="16">
        <v>80861.649999999994</v>
      </c>
      <c r="F152" s="15" t="s">
        <v>34</v>
      </c>
      <c r="G152" s="15" t="s">
        <v>143</v>
      </c>
      <c r="H152" s="15" t="str">
        <v>NL0000292324</v>
      </c>
      <c r="I152" s="15" t="str">
        <v>NSI-NIEUWE STEEN IN- NIEUWE STEEN</v>
      </c>
    </row>
    <row r="153" spans="1:11">
      <c r="A153" s="15">
        <v>0.01</v>
      </c>
      <c r="B153" s="15">
        <v>0</v>
      </c>
      <c r="C153" s="15">
        <v>28.710000000000001</v>
      </c>
      <c r="D153" s="16">
        <v>4083</v>
      </c>
      <c r="E153" s="15">
        <v>703.12</v>
      </c>
      <c r="F153" s="15" t="s">
        <v>33</v>
      </c>
      <c r="G153" s="15" t="s">
        <v>143</v>
      </c>
      <c r="H153" s="15" t="str">
        <v>US74340W1036</v>
      </c>
      <c r="I153" s="15" t="str">
        <v>PROLOGIS INC- PROLOGIS</v>
      </c>
    </row>
    <row r="154" spans="1:11" ht="22.5">
      <c r="A154" s="15">
        <v>0.01</v>
      </c>
      <c r="B154" s="15">
        <v>0</v>
      </c>
      <c r="C154" s="15">
        <v>28.829999999999998</v>
      </c>
      <c r="D154" s="16">
        <v>16400</v>
      </c>
      <c r="E154" s="15">
        <v>175.78</v>
      </c>
      <c r="F154" s="15" t="s">
        <v>33</v>
      </c>
      <c r="G154" s="15" t="s">
        <v>143</v>
      </c>
      <c r="H154" s="15" t="str">
        <v>US8288061091</v>
      </c>
      <c r="I154" s="15" t="str">
        <v>SIMON PROPERTY GROU- simon property group</v>
      </c>
    </row>
    <row r="155" spans="1:11">
      <c r="A155" s="15">
        <v>0.01</v>
      </c>
      <c r="B155" s="15">
        <v>0</v>
      </c>
      <c r="C155" s="15">
        <v>30.829999999999998</v>
      </c>
      <c r="D155" s="15">
        <v>663</v>
      </c>
      <c r="E155" s="16">
        <v>4649.5500000000002</v>
      </c>
      <c r="F155" s="15" t="s">
        <v>34</v>
      </c>
      <c r="G155" s="15" t="s">
        <v>143</v>
      </c>
      <c r="H155" s="15" t="str">
        <v>IT0004781412</v>
      </c>
      <c r="I155" s="15" t="str">
        <v>UNCREDIT  SPA- unicredit</v>
      </c>
    </row>
    <row r="156" spans="1:11" ht="22.5">
      <c r="A156" s="15">
        <v>0.029999999999999999</v>
      </c>
      <c r="B156" s="15">
        <v>0</v>
      </c>
      <c r="C156" s="15">
        <v>57.340000000000003</v>
      </c>
      <c r="D156" s="16">
        <v>4974</v>
      </c>
      <c r="E156" s="16">
        <v>1152.77</v>
      </c>
      <c r="F156" s="15" t="s">
        <v>33</v>
      </c>
      <c r="G156" s="15" t="s">
        <v>143</v>
      </c>
      <c r="H156" s="15" t="str">
        <v>US9497461015</v>
      </c>
      <c r="I156" s="15" t="str">
        <v>WELLS FARGO COM- WELLS FARGO</v>
      </c>
    </row>
    <row r="157" spans="1:11">
      <c r="A157" s="15">
        <v>0.02</v>
      </c>
      <c r="B157" s="15">
        <v>0</v>
      </c>
      <c r="C157" s="15">
        <v>43.829999999999998</v>
      </c>
      <c r="D157" s="16">
        <v>3851</v>
      </c>
      <c r="E157" s="16">
        <v>1138.1199999999999</v>
      </c>
      <c r="F157" s="15" t="s">
        <v>33</v>
      </c>
      <c r="G157" s="15" t="s">
        <v>139</v>
      </c>
      <c r="H157" s="15" t="s">
        <v>144</v>
      </c>
      <c r="I157" s="15" t="str">
        <v>ABBOT LABORATORI- ABBOT</v>
      </c>
    </row>
    <row r="158" spans="1:11">
      <c r="A158" s="15">
        <v>0.029999999999999999</v>
      </c>
      <c r="B158" s="15">
        <v>0</v>
      </c>
      <c r="C158" s="15">
        <v>57.75</v>
      </c>
      <c r="D158" s="16">
        <v>5140</v>
      </c>
      <c r="E158" s="16">
        <v>1123.48</v>
      </c>
      <c r="F158" s="15" t="s">
        <v>33</v>
      </c>
      <c r="G158" s="15" t="s">
        <v>139</v>
      </c>
      <c r="H158" s="15" t="s">
        <v>144</v>
      </c>
      <c r="I158" s="15" t="str">
        <v>ABBVIE INC- ABBOT</v>
      </c>
    </row>
    <row r="159" spans="1:11">
      <c r="A159" s="15">
        <v>0.01</v>
      </c>
      <c r="B159" s="15">
        <v>0</v>
      </c>
      <c r="C159" s="15">
        <v>28.550000000000001</v>
      </c>
      <c r="D159" s="16">
        <v>7497</v>
      </c>
      <c r="E159" s="15">
        <v>380.85000000000002</v>
      </c>
      <c r="F159" s="15" t="s">
        <v>33</v>
      </c>
      <c r="G159" s="15" t="s">
        <v>139</v>
      </c>
      <c r="H159" s="15" t="str">
        <v>US00817Y1082</v>
      </c>
      <c r="I159" s="15" t="str">
        <v>AETNA INC NEW- AETNA</v>
      </c>
    </row>
    <row r="160" spans="1:11">
      <c r="A160" s="15">
        <v>0.02</v>
      </c>
      <c r="B160" s="15">
        <v>0</v>
      </c>
      <c r="C160" s="15">
        <v>54.560000000000002</v>
      </c>
      <c r="D160" s="16">
        <v>9826</v>
      </c>
      <c r="E160" s="15">
        <v>555.29999999999995</v>
      </c>
      <c r="F160" s="15" t="s">
        <v>34</v>
      </c>
      <c r="G160" s="15" t="s">
        <v>139</v>
      </c>
      <c r="H160" s="15" t="str">
        <v>DE000BAY0017</v>
      </c>
      <c r="I160" s="15" t="str">
        <v>BAYER AG AKTIE- BAYER</v>
      </c>
    </row>
    <row r="161" spans="1:11" ht="22.5">
      <c r="A161" s="15">
        <v>0.029999999999999999</v>
      </c>
      <c r="B161" s="15">
        <v>0</v>
      </c>
      <c r="C161" s="15">
        <v>56.920000000000002</v>
      </c>
      <c r="D161" s="16">
        <v>5195</v>
      </c>
      <c r="E161" s="16">
        <v>1095.6500000000001</v>
      </c>
      <c r="F161" s="15" t="s">
        <v>33</v>
      </c>
      <c r="G161" s="15" t="s">
        <v>139</v>
      </c>
      <c r="H161" s="15" t="str">
        <v>US1101221083</v>
      </c>
      <c r="I161" s="15" t="str">
        <v>BRISTOL-MYERS- BRISTOL-MYERS</v>
      </c>
    </row>
    <row r="162" spans="1:11" ht="22.5">
      <c r="A162" s="15">
        <v>0.02</v>
      </c>
      <c r="B162" s="15">
        <v>0</v>
      </c>
      <c r="C162" s="15">
        <v>43.460000000000001</v>
      </c>
      <c r="D162" s="16">
        <v>7417</v>
      </c>
      <c r="E162" s="15">
        <v>585.91999999999996</v>
      </c>
      <c r="F162" s="15" t="s">
        <v>33</v>
      </c>
      <c r="G162" s="15" t="s">
        <v>139</v>
      </c>
      <c r="H162" s="15" t="str">
        <v>US28176E1082</v>
      </c>
      <c r="I162" s="15" t="str">
        <v>EDWARDS LIFESCIE CO- EDWARDS</v>
      </c>
    </row>
    <row r="163" spans="1:11">
      <c r="A163" s="15">
        <v>0.01</v>
      </c>
      <c r="B163" s="15">
        <v>0</v>
      </c>
      <c r="C163" s="15">
        <v>11.69</v>
      </c>
      <c r="D163" s="16">
        <v>8625</v>
      </c>
      <c r="E163" s="15">
        <v>135.55000000000001</v>
      </c>
      <c r="F163" s="15" t="s">
        <v>39</v>
      </c>
      <c r="G163" s="15" t="s">
        <v>139</v>
      </c>
      <c r="H163" s="15" t="str">
        <v>SE0000163628</v>
      </c>
      <c r="I163" s="15" t="str">
        <v>ELEKTA AB-B SHS- ELEKTA AB</v>
      </c>
    </row>
    <row r="164" spans="1:11">
      <c r="A164" s="15">
        <v>0.029999999999999999</v>
      </c>
      <c r="B164" s="15">
        <v>0</v>
      </c>
      <c r="C164" s="15">
        <v>61.240000000000002</v>
      </c>
      <c r="D164" s="16">
        <v>7086</v>
      </c>
      <c r="E164" s="15">
        <v>864.22000000000003</v>
      </c>
      <c r="F164" s="15" t="s">
        <v>33</v>
      </c>
      <c r="G164" s="15" t="s">
        <v>139</v>
      </c>
      <c r="H164" s="15">
        <v>70452024</v>
      </c>
      <c r="I164" s="15" t="str">
        <v>US3755581036</v>
      </c>
    </row>
    <row r="165" spans="1:11" ht="22.5">
      <c r="A165" s="15">
        <v>0.01</v>
      </c>
      <c r="B165" s="15">
        <v>0</v>
      </c>
      <c r="C165" s="15">
        <v>31.050000000000001</v>
      </c>
      <c r="D165" s="16">
        <v>1591.5</v>
      </c>
      <c r="E165" s="16">
        <v>1951.01</v>
      </c>
      <c r="F165" s="15" t="s">
        <v>32</v>
      </c>
      <c r="G165" s="15" t="s">
        <v>139</v>
      </c>
      <c r="H165" s="15" t="str">
        <v>US37733W1053</v>
      </c>
      <c r="I165" s="15" t="str">
        <v>GLAXOSMITHKLINE- GLAXOMITHKLINE</v>
      </c>
    </row>
    <row r="166" spans="1:11">
      <c r="A166" s="15">
        <v>0.02</v>
      </c>
      <c r="B166" s="15">
        <v>0</v>
      </c>
      <c r="C166" s="15">
        <v>53.829999999999998</v>
      </c>
      <c r="D166" s="16">
        <v>5250</v>
      </c>
      <c r="E166" s="16">
        <v>1025.3199999999999</v>
      </c>
      <c r="F166" s="15" t="s">
        <v>33</v>
      </c>
      <c r="G166" s="15" t="s">
        <v>139</v>
      </c>
      <c r="H166" s="15">
        <v>70112909</v>
      </c>
      <c r="I166" s="15" t="str">
        <v>US40412C1018</v>
      </c>
    </row>
    <row r="167" spans="1:11">
      <c r="A167" s="15">
        <v>0.01</v>
      </c>
      <c r="B167" s="15">
        <v>0</v>
      </c>
      <c r="C167" s="15">
        <v>33.020000000000003</v>
      </c>
      <c r="D167" s="16">
        <v>11272</v>
      </c>
      <c r="E167" s="15">
        <v>292.94</v>
      </c>
      <c r="F167" s="15" t="s">
        <v>33</v>
      </c>
      <c r="G167" s="15" t="s">
        <v>139</v>
      </c>
      <c r="H167" s="15" t="str">
        <v>US4448591028</v>
      </c>
      <c r="I167" s="15" t="str">
        <v>HUMANA INC- HUMAN GENOME</v>
      </c>
    </row>
    <row r="168" spans="1:11" ht="22.5">
      <c r="A168" s="15">
        <v>0.02</v>
      </c>
      <c r="B168" s="15">
        <v>0</v>
      </c>
      <c r="C168" s="15">
        <v>50.5</v>
      </c>
      <c r="D168" s="16">
        <v>9823</v>
      </c>
      <c r="E168" s="15">
        <v>514.12</v>
      </c>
      <c r="F168" s="15" t="s">
        <v>33</v>
      </c>
      <c r="G168" s="15" t="s">
        <v>139</v>
      </c>
      <c r="H168" s="15" t="str">
        <v>US47816Q1046</v>
      </c>
      <c r="I168" s="15" t="str">
        <v>JOHNSON &amp; JOHN- JOHNSON &amp; JHONSON</v>
      </c>
    </row>
    <row r="169" spans="1:11">
      <c r="A169" s="15">
        <v>0.029999999999999999</v>
      </c>
      <c r="B169" s="15">
        <v>0</v>
      </c>
      <c r="C169" s="15">
        <v>68.189999999999998</v>
      </c>
      <c r="D169" s="16">
        <v>5677</v>
      </c>
      <c r="E169" s="16">
        <v>1201.1300000000001</v>
      </c>
      <c r="F169" s="15" t="s">
        <v>33</v>
      </c>
      <c r="G169" s="15" t="s">
        <v>139</v>
      </c>
      <c r="H169" s="15" t="str">
        <v>US58933Y1055</v>
      </c>
      <c r="I169" s="15" t="str">
        <v>MERCK &amp; CO INC- Merck &amp; Co</v>
      </c>
    </row>
    <row r="170" spans="1:11" ht="22.5">
      <c r="A170" s="15">
        <v>0.02</v>
      </c>
      <c r="B170" s="15">
        <v>0</v>
      </c>
      <c r="C170" s="15">
        <v>51.009999999999998</v>
      </c>
      <c r="D170" s="16">
        <v>7500</v>
      </c>
      <c r="E170" s="15">
        <v>680.09000000000003</v>
      </c>
      <c r="F170" s="15" t="s">
        <v>35</v>
      </c>
      <c r="G170" s="15" t="s">
        <v>139</v>
      </c>
      <c r="H170" s="15" t="str">
        <v>CH0012005267</v>
      </c>
      <c r="I170" s="15" t="str">
        <v>NOVARTIS- NOVARTIS</v>
      </c>
    </row>
    <row r="171" spans="1:11">
      <c r="A171" s="15">
        <v>0.029999999999999999</v>
      </c>
      <c r="B171" s="15">
        <v>0</v>
      </c>
      <c r="C171" s="15">
        <v>65.870000000000005</v>
      </c>
      <c r="D171" s="16">
        <v>3212</v>
      </c>
      <c r="E171" s="16">
        <v>2050.6999999999998</v>
      </c>
      <c r="F171" s="15" t="s">
        <v>33</v>
      </c>
      <c r="G171" s="15" t="s">
        <v>139</v>
      </c>
      <c r="H171" s="15" t="str">
        <v>US7170811035</v>
      </c>
      <c r="I171" s="15" t="str">
        <v>PFIZER INC- PFIZER</v>
      </c>
    </row>
    <row r="172" spans="1:11" ht="22.5">
      <c r="A172" s="15">
        <v>0.029999999999999999</v>
      </c>
      <c r="B172" s="15">
        <v>0</v>
      </c>
      <c r="C172" s="15">
        <v>65.900000000000006</v>
      </c>
      <c r="D172" s="16">
        <v>26500</v>
      </c>
      <c r="E172" s="15">
        <v>248.69</v>
      </c>
      <c r="F172" s="15" t="s">
        <v>35</v>
      </c>
      <c r="G172" s="15" t="s">
        <v>139</v>
      </c>
      <c r="H172" s="15" t="str">
        <v>CH0012032048</v>
      </c>
      <c r="I172" s="15" t="str">
        <v>ROCHE HOLDING- ROCHE</v>
      </c>
    </row>
    <row r="173" spans="1:11">
      <c r="A173" s="15">
        <v>0.02</v>
      </c>
      <c r="B173" s="15">
        <v>0</v>
      </c>
      <c r="C173" s="15">
        <v>45.799999999999997</v>
      </c>
      <c r="D173" s="16">
        <v>7568</v>
      </c>
      <c r="E173" s="15">
        <v>605.21000000000004</v>
      </c>
      <c r="F173" s="15" t="s">
        <v>34</v>
      </c>
      <c r="G173" s="15" t="s">
        <v>139</v>
      </c>
      <c r="H173" s="15" t="str">
        <v>FR0000120578</v>
      </c>
      <c r="I173" s="15" t="str">
        <v>SANOFI- SANOFI</v>
      </c>
    </row>
    <row r="174" spans="1:11">
      <c r="A174" s="15">
        <v>0.040000000000000001</v>
      </c>
      <c r="B174" s="15">
        <v>0</v>
      </c>
      <c r="C174" s="15">
        <v>83.579999999999998</v>
      </c>
      <c r="D174" s="16">
        <v>2589</v>
      </c>
      <c r="E174" s="16">
        <v>3228.3699999999999</v>
      </c>
      <c r="F174" s="15" t="s">
        <v>33</v>
      </c>
      <c r="G174" s="15" t="s">
        <v>145</v>
      </c>
      <c r="H174" s="15" t="str">
        <v>US3696041033</v>
      </c>
      <c r="I174" s="15" t="str">
        <v>General Electric- G.E.</v>
      </c>
    </row>
    <row r="175" spans="1:11" ht="22.5">
      <c r="A175" s="15">
        <v>0.029999999999999999</v>
      </c>
      <c r="B175" s="15">
        <v>0</v>
      </c>
      <c r="C175" s="15">
        <v>70.659999999999997</v>
      </c>
      <c r="D175" s="16">
        <v>9276</v>
      </c>
      <c r="E175" s="15">
        <v>761.70000000000005</v>
      </c>
      <c r="F175" s="15" t="s">
        <v>33</v>
      </c>
      <c r="G175" s="15" t="s">
        <v>145</v>
      </c>
      <c r="H175" s="15" t="str">
        <v>US4385161066</v>
      </c>
      <c r="I175" s="15" t="str">
        <v>Honeywell International- HONEYWELL</v>
      </c>
    </row>
    <row r="176" spans="1:11" ht="22.5">
      <c r="A176" s="15">
        <v>0.02</v>
      </c>
      <c r="B176" s="15">
        <v>0</v>
      </c>
      <c r="C176" s="15">
        <v>50.310000000000002</v>
      </c>
      <c r="D176" s="16">
        <v>5724</v>
      </c>
      <c r="E176" s="15">
        <v>878.86000000000001</v>
      </c>
      <c r="F176" s="15" t="s">
        <v>33</v>
      </c>
      <c r="G176" s="15" t="s">
        <v>145</v>
      </c>
      <c r="H176" s="15" t="str">
        <v>IE00B6330302</v>
      </c>
      <c r="I176" s="15" t="str">
        <v>INGERSOLL-RAND PLC- INGERSOLL</v>
      </c>
    </row>
    <row r="177" spans="1:11">
      <c r="A177" s="15">
        <v>0.029999999999999999</v>
      </c>
      <c r="B177" s="15">
        <v>0</v>
      </c>
      <c r="C177" s="15">
        <v>59.829999999999998</v>
      </c>
      <c r="D177" s="16">
        <v>3271</v>
      </c>
      <c r="E177" s="16">
        <v>1829.0899999999999</v>
      </c>
      <c r="F177" s="15" t="s">
        <v>32</v>
      </c>
      <c r="G177" s="15" t="s">
        <v>145</v>
      </c>
      <c r="H177" s="15" t="str">
        <v>GB00B70FP560</v>
      </c>
      <c r="I177" s="15" t="str">
        <v>JOHNSON MATTHEY- JHONSON</v>
      </c>
    </row>
    <row r="178" spans="1:11">
      <c r="A178" s="15">
        <v>0.02</v>
      </c>
      <c r="B178" s="15">
        <v>0</v>
      </c>
      <c r="C178" s="15">
        <v>35.170000000000002</v>
      </c>
      <c r="D178" s="16">
        <v>2668</v>
      </c>
      <c r="E178" s="16">
        <v>1318.3299999999999</v>
      </c>
      <c r="F178" s="15" t="s">
        <v>33</v>
      </c>
      <c r="G178" s="15" t="s">
        <v>145</v>
      </c>
      <c r="H178" s="15" t="str">
        <v>US48242W1062</v>
      </c>
      <c r="I178" s="15" t="str">
        <v>KBR INC- KBR INC</v>
      </c>
    </row>
    <row r="179" spans="1:11" ht="22.5">
      <c r="A179" s="15">
        <v>0.02</v>
      </c>
      <c r="B179" s="15">
        <v>0</v>
      </c>
      <c r="C179" s="15">
        <v>49.609999999999999</v>
      </c>
      <c r="D179" s="16">
        <v>3387</v>
      </c>
      <c r="E179" s="16">
        <v>1464.78</v>
      </c>
      <c r="F179" s="15" t="s">
        <v>33</v>
      </c>
      <c r="G179" s="15" t="s">
        <v>145</v>
      </c>
      <c r="H179" s="15" t="str">
        <v>US63934E1082</v>
      </c>
      <c r="I179" s="15" t="str">
        <v>NAVISTAR INTERNATION- NAVISTAR</v>
      </c>
    </row>
    <row r="180" spans="1:11" ht="22.5">
      <c r="A180" s="15">
        <v>0.02</v>
      </c>
      <c r="B180" s="15">
        <v>0</v>
      </c>
      <c r="C180" s="15">
        <v>52.600000000000001</v>
      </c>
      <c r="D180" s="16">
        <v>11971</v>
      </c>
      <c r="E180" s="15">
        <v>439.43000000000001</v>
      </c>
      <c r="F180" s="15" t="s">
        <v>33</v>
      </c>
      <c r="G180" s="15" t="s">
        <v>145</v>
      </c>
      <c r="H180" s="15" t="str">
        <v>US7010941042</v>
      </c>
      <c r="I180" s="15" t="str">
        <v>PARKER HANNIFIN- PARKER HANNIFIN</v>
      </c>
    </row>
    <row r="181" spans="1:11">
      <c r="A181" s="15">
        <v>0.029999999999999999</v>
      </c>
      <c r="B181" s="15">
        <v>0</v>
      </c>
      <c r="C181" s="15">
        <v>78.450000000000003</v>
      </c>
      <c r="D181" s="16">
        <v>12455</v>
      </c>
      <c r="E181" s="15">
        <v>629.86000000000001</v>
      </c>
      <c r="F181" s="15" t="s">
        <v>33</v>
      </c>
      <c r="G181" s="15" t="s">
        <v>145</v>
      </c>
      <c r="H181" s="15" t="str">
        <v>US7739031091</v>
      </c>
      <c r="I181" s="15" t="str">
        <v>ROCKWEL INTERNT- rockwel</v>
      </c>
    </row>
    <row r="182" spans="1:11" ht="22.5">
      <c r="A182" s="15">
        <v>0.02</v>
      </c>
      <c r="B182" s="15">
        <v>0</v>
      </c>
      <c r="C182" s="15">
        <v>52.390000000000001</v>
      </c>
      <c r="D182" s="16">
        <v>1074</v>
      </c>
      <c r="E182" s="16">
        <v>4877.6000000000004</v>
      </c>
      <c r="F182" s="15" t="s">
        <v>32</v>
      </c>
      <c r="G182" s="15" t="s">
        <v>145</v>
      </c>
      <c r="H182" s="15" t="str">
        <v>GB00B63H8491</v>
      </c>
      <c r="I182" s="15" t="str">
        <v>Rolls-Royce Holdings- ROLLS ROYCE</v>
      </c>
    </row>
    <row r="183" spans="1:11">
      <c r="A183" s="15">
        <v>0.029999999999999999</v>
      </c>
      <c r="B183" s="15">
        <v>0</v>
      </c>
      <c r="C183" s="15">
        <v>77.109999999999999</v>
      </c>
      <c r="D183" s="15">
        <v>997</v>
      </c>
      <c r="E183" s="16">
        <v>7734.0600000000004</v>
      </c>
      <c r="F183" s="15" t="s">
        <v>33</v>
      </c>
      <c r="G183" s="15" t="s">
        <v>145</v>
      </c>
      <c r="H183" s="15" t="str">
        <v>mhy7542c1066</v>
      </c>
      <c r="I183" s="15" t="str">
        <v>SCORPIO TANKERS- SCORPIO</v>
      </c>
    </row>
    <row r="184" spans="1:11">
      <c r="A184" s="15">
        <v>0.02</v>
      </c>
      <c r="B184" s="15">
        <v>0</v>
      </c>
      <c r="C184" s="15">
        <v>53.590000000000003</v>
      </c>
      <c r="D184" s="16">
        <v>5807</v>
      </c>
      <c r="E184" s="15">
        <v>922.79999999999995</v>
      </c>
      <c r="F184" s="15" t="s">
        <v>33</v>
      </c>
      <c r="G184" s="15" t="s">
        <v>145</v>
      </c>
      <c r="H184" s="15" t="str">
        <v>US8803491054</v>
      </c>
      <c r="I184" s="15" t="str">
        <v>Tenneco inc- TENNECO</v>
      </c>
    </row>
    <row r="185" spans="1:11">
      <c r="A185" s="15">
        <v>0.02</v>
      </c>
      <c r="B185" s="15">
        <v>0</v>
      </c>
      <c r="C185" s="15">
        <v>37.909999999999997</v>
      </c>
      <c r="D185" s="16">
        <v>4706</v>
      </c>
      <c r="E185" s="15">
        <v>805.63999999999999</v>
      </c>
      <c r="F185" s="15" t="s">
        <v>33</v>
      </c>
      <c r="G185" s="15" t="s">
        <v>145</v>
      </c>
      <c r="H185" s="15" t="str">
        <v>US9032361076</v>
      </c>
      <c r="I185" s="15" t="str">
        <v>URS CORP NEW- URS</v>
      </c>
    </row>
    <row r="186" spans="1:11" ht="22.5">
      <c r="A186" s="15">
        <v>0.029999999999999999</v>
      </c>
      <c r="B186" s="15">
        <v>0</v>
      </c>
      <c r="C186" s="15">
        <v>62.890000000000001</v>
      </c>
      <c r="D186" s="16">
        <v>53674</v>
      </c>
      <c r="E186" s="15">
        <v>117.16</v>
      </c>
      <c r="F186" s="15" t="s">
        <v>33</v>
      </c>
      <c r="G186" s="15" t="s">
        <v>135</v>
      </c>
      <c r="H186" s="15">
        <v>70203799</v>
      </c>
      <c r="I186" s="15" t="str">
        <v>APPLE INC- APPLE</v>
      </c>
    </row>
    <row r="187" spans="1:11" ht="22.5">
      <c r="A187" s="15">
        <v>0.029999999999999999</v>
      </c>
      <c r="B187" s="15">
        <v>0</v>
      </c>
      <c r="C187" s="15">
        <v>78.239999999999995</v>
      </c>
      <c r="D187" s="16">
        <v>9336</v>
      </c>
      <c r="E187" s="15">
        <v>838.02999999999997</v>
      </c>
      <c r="F187" s="15" t="s">
        <v>33</v>
      </c>
      <c r="G187" s="15" t="s">
        <v>135</v>
      </c>
      <c r="H187" s="15" t="str">
        <v>USNO70591862</v>
      </c>
      <c r="I187" s="15" t="str">
        <v>ASML HOLDING NV- ASML</v>
      </c>
    </row>
    <row r="188" spans="1:11" ht="22.5">
      <c r="A188" s="15">
        <v>0.029999999999999999</v>
      </c>
      <c r="B188" s="15">
        <v>0</v>
      </c>
      <c r="C188" s="15">
        <v>75.709999999999994</v>
      </c>
      <c r="D188" s="16">
        <v>2241.5</v>
      </c>
      <c r="E188" s="16">
        <v>3377.79</v>
      </c>
      <c r="F188" s="15" t="s">
        <v>33</v>
      </c>
      <c r="G188" s="15" t="s">
        <v>135</v>
      </c>
      <c r="H188" s="15" t="str">
        <v>US17275R1023</v>
      </c>
      <c r="I188" s="15" t="str">
        <v>CISCO- CISCO</v>
      </c>
    </row>
    <row r="189" spans="1:11" ht="22.5">
      <c r="A189" s="15">
        <v>0.029999999999999999</v>
      </c>
      <c r="B189" s="15">
        <v>0</v>
      </c>
      <c r="C189" s="15">
        <v>76.870000000000005</v>
      </c>
      <c r="D189" s="16">
        <v>5524</v>
      </c>
      <c r="E189" s="16">
        <v>1391.5599999999999</v>
      </c>
      <c r="F189" s="15" t="s">
        <v>33</v>
      </c>
      <c r="G189" s="15" t="s">
        <v>135</v>
      </c>
      <c r="H189" s="15" t="str">
        <v>US2786421030</v>
      </c>
      <c r="I189" s="15" t="str">
        <v>EBAY INC- EBAY</v>
      </c>
    </row>
    <row r="190" spans="1:11" ht="22.5">
      <c r="A190" s="15">
        <v>0.040000000000000001</v>
      </c>
      <c r="B190" s="15">
        <v>0</v>
      </c>
      <c r="C190" s="15">
        <v>91.019999999999996</v>
      </c>
      <c r="D190" s="16">
        <v>2741</v>
      </c>
      <c r="E190" s="16">
        <v>3320.6700000000001</v>
      </c>
      <c r="F190" s="15" t="s">
        <v>33</v>
      </c>
      <c r="G190" s="15" t="s">
        <v>135</v>
      </c>
      <c r="H190" s="15" t="str">
        <v>US2686481027</v>
      </c>
      <c r="I190" s="15" t="str">
        <v>EMC CORP (EMC US- EMC</v>
      </c>
    </row>
    <row r="191" spans="1:11" ht="22.5">
      <c r="A191" s="15">
        <v>0.029999999999999999</v>
      </c>
      <c r="B191" s="15">
        <v>0</v>
      </c>
      <c r="C191" s="15">
        <v>65.989999999999995</v>
      </c>
      <c r="D191" s="16">
        <v>111451</v>
      </c>
      <c r="E191" s="15">
        <v>59.210000000000001</v>
      </c>
      <c r="F191" s="15" t="s">
        <v>33</v>
      </c>
      <c r="G191" s="15" t="s">
        <v>135</v>
      </c>
      <c r="H191" s="15" t="str">
        <v>US38259P5089</v>
      </c>
      <c r="I191" s="15" t="str">
        <v>GOOGLE INC- GOOGLE</v>
      </c>
    </row>
    <row r="192" spans="1:11" ht="22.5">
      <c r="A192" s="15">
        <v>0.040000000000000001</v>
      </c>
      <c r="B192" s="15">
        <v>0</v>
      </c>
      <c r="C192" s="15">
        <v>81.489999999999995</v>
      </c>
      <c r="D192" s="16">
        <v>19249</v>
      </c>
      <c r="E192" s="15">
        <v>423.31999999999999</v>
      </c>
      <c r="F192" s="15" t="s">
        <v>33</v>
      </c>
      <c r="G192" s="15" t="s">
        <v>135</v>
      </c>
      <c r="H192" s="15" t="str">
        <v>US4592001014</v>
      </c>
      <c r="I192" s="15" t="str">
        <v>IBM- IBM CORP</v>
      </c>
    </row>
    <row r="193" spans="1:11" ht="22.5">
      <c r="A193" s="15">
        <v>0.01</v>
      </c>
      <c r="B193" s="15">
        <v>0</v>
      </c>
      <c r="C193" s="15">
        <v>29.539999999999999</v>
      </c>
      <c r="D193" s="16">
        <v>2581.4000000000001</v>
      </c>
      <c r="E193" s="16">
        <v>1144.3599999999999</v>
      </c>
      <c r="F193" s="15" t="s">
        <v>33</v>
      </c>
      <c r="G193" s="15" t="s">
        <v>135</v>
      </c>
      <c r="H193" s="15">
        <v>70202593</v>
      </c>
      <c r="I193" s="15" t="str">
        <v>INTEL CORP  (INTC)- INTEL</v>
      </c>
    </row>
    <row r="194" spans="1:11" ht="22.5">
      <c r="A194" s="15">
        <v>0.040000000000000001</v>
      </c>
      <c r="B194" s="15">
        <v>0</v>
      </c>
      <c r="C194" s="15">
        <v>81.060000000000002</v>
      </c>
      <c r="D194" s="16">
        <v>1717</v>
      </c>
      <c r="E194" s="16">
        <v>4720.9799999999996</v>
      </c>
      <c r="F194" s="15" t="s">
        <v>33</v>
      </c>
      <c r="G194" s="15" t="s">
        <v>135</v>
      </c>
      <c r="H194" s="15" t="str">
        <v>US67020Y1001</v>
      </c>
      <c r="I194" s="15" t="str">
        <v>NUANCE COMMUNICATION- NUANCE</v>
      </c>
    </row>
    <row r="195" spans="1:11" ht="22.5">
      <c r="A195" s="15">
        <v>0.040000000000000001</v>
      </c>
      <c r="B195" s="15">
        <v>0</v>
      </c>
      <c r="C195" s="15">
        <v>92.379999999999995</v>
      </c>
      <c r="D195" s="16">
        <v>62900</v>
      </c>
      <c r="E195" s="15">
        <v>146.87</v>
      </c>
      <c r="F195" s="15" t="s">
        <v>33</v>
      </c>
      <c r="G195" s="15" t="s">
        <v>135</v>
      </c>
      <c r="H195" s="15">
        <v>70451950</v>
      </c>
      <c r="I195" s="15" t="str">
        <v>US7960508882</v>
      </c>
    </row>
    <row r="196" spans="1:11" ht="22.5">
      <c r="A196" s="15">
        <v>0.02</v>
      </c>
      <c r="B196" s="15">
        <v>0</v>
      </c>
      <c r="C196" s="15">
        <v>46.630000000000003</v>
      </c>
      <c r="D196" s="16">
        <v>2002</v>
      </c>
      <c r="E196" s="16">
        <v>2329</v>
      </c>
      <c r="F196" s="15" t="s">
        <v>33</v>
      </c>
      <c r="G196" s="15" t="s">
        <v>135</v>
      </c>
      <c r="H196" s="15" t="str">
        <v>US8740391003</v>
      </c>
      <c r="I196" s="15" t="str">
        <v>TAIWAN SEMICON ADR- TAIWAN</v>
      </c>
    </row>
    <row r="197" spans="1:11" ht="22.5">
      <c r="A197" s="15">
        <v>0.02</v>
      </c>
      <c r="B197" s="15">
        <v>0</v>
      </c>
      <c r="C197" s="15">
        <v>40.520000000000003</v>
      </c>
      <c r="D197" s="16">
        <v>1383</v>
      </c>
      <c r="E197" s="16">
        <v>2929.5700000000002</v>
      </c>
      <c r="F197" s="15" t="s">
        <v>33</v>
      </c>
      <c r="G197" s="15" t="str">
        <v>Materials</v>
      </c>
      <c r="H197" s="15" t="str">
        <v>US91912E1055 EQUITY</v>
      </c>
      <c r="I197" s="15" t="str">
        <v>VALE SA-ADR- VALE</v>
      </c>
    </row>
    <row r="198" spans="1:11">
      <c r="A198" s="14">
        <v>2.5099999999999998</v>
      </c>
      <c r="B198" s="14"/>
      <c r="C198" s="17">
        <v>5714.9899999999998</v>
      </c>
      <c r="D198" s="14"/>
      <c r="E198" s="17">
        <v>373065.83000000002</v>
      </c>
      <c r="F198" s="14"/>
      <c r="G198" s="14"/>
      <c r="H198" s="14"/>
      <c r="I198" s="14" t="s">
        <v>83</v>
      </c>
    </row>
    <row r="199" spans="1:11">
      <c r="A199" s="14">
        <v>2.6600000000000001</v>
      </c>
      <c r="B199" s="14"/>
      <c r="C199" s="17">
        <v>6053.6400000000003</v>
      </c>
      <c r="D199" s="14"/>
      <c r="E199" s="17">
        <v>409480.57000000001</v>
      </c>
      <c r="F199" s="14"/>
      <c r="G199" s="14"/>
      <c r="H199" s="14"/>
      <c r="I199" s="14" t="s">
        <v>62</v>
      </c>
    </row>
    <row r="200" spans="1:11">
      <c r="A200" s="9">
        <v>6.1399999999999997</v>
      </c>
      <c r="B200" s="9"/>
      <c r="C200" s="10">
        <v>13969.35</v>
      </c>
      <c r="D200" s="9"/>
      <c r="E200" s="10">
        <v>2247526.9199999999</v>
      </c>
      <c r="F200" s="9"/>
      <c r="G200" s="9"/>
      <c r="H200" s="9"/>
      <c r="I200" s="9" t="s">
        <v>146</v>
      </c>
    </row>
    <row r="201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2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8.9">
      <c r="A2" s="2" t="str">
        <v>ניירות ערך סחירים - תעודות סל</v>
      </c>
      <c r="K2" s="11" t="s">
        <f>HYPERLINK("#'"&amp;גיליון1!$A$32&amp;"'!C6",גיליון1!$B$32)</f>
        <v>30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31</v>
      </c>
      <c r="G6" s="5" t="s">
        <v>46</v>
      </c>
      <c r="H6" s="5" t="s">
        <v>47</v>
      </c>
    </row>
    <row r="7" spans="1:11">
      <c r="A7" s="14"/>
      <c r="B7" s="14"/>
      <c r="C7" s="14"/>
      <c r="D7" s="14"/>
      <c r="E7" s="14"/>
      <c r="F7" s="14"/>
      <c r="G7" s="14"/>
      <c r="H7" s="14" t="s">
        <v>48</v>
      </c>
    </row>
    <row r="8" spans="1:11">
      <c r="A8" s="14"/>
      <c r="B8" s="14"/>
      <c r="C8" s="14"/>
      <c r="D8" s="14"/>
      <c r="E8" s="14"/>
      <c r="F8" s="14"/>
      <c r="G8" s="14"/>
      <c r="H8" s="14" t="str">
        <v>שמחקות מדדי מניות בישראל</v>
      </c>
    </row>
    <row r="9" spans="1:11">
      <c r="A9" s="15">
        <v>0.31</v>
      </c>
      <c r="B9" s="15">
        <v>0.059999999999999998</v>
      </c>
      <c r="C9" s="15">
        <v>701.54999999999995</v>
      </c>
      <c r="D9" s="16">
        <v>15590</v>
      </c>
      <c r="E9" s="16">
        <v>4500</v>
      </c>
      <c r="F9" s="15" t="s">
        <v>57</v>
      </c>
      <c r="G9" s="15">
        <v>1107762</v>
      </c>
      <c r="H9" s="15" t="str">
        <v>*קסם חברות ביטוח- קסם תעודות סל</v>
      </c>
    </row>
    <row r="10" spans="1:11">
      <c r="A10" s="15">
        <v>0.14000000000000001</v>
      </c>
      <c r="B10" s="15">
        <v>0.040000000000000001</v>
      </c>
      <c r="C10" s="15">
        <v>316.5</v>
      </c>
      <c r="D10" s="16">
        <v>1266</v>
      </c>
      <c r="E10" s="16">
        <v>25000</v>
      </c>
      <c r="F10" s="15" t="s">
        <v>57</v>
      </c>
      <c r="G10" s="15">
        <v>1096437</v>
      </c>
      <c r="H10" s="15" t="str">
        <v>מבט בנקים- מיטב סל</v>
      </c>
    </row>
    <row r="11" spans="1:11">
      <c r="A11" s="15">
        <v>0.14000000000000001</v>
      </c>
      <c r="B11" s="15">
        <v>0.01</v>
      </c>
      <c r="C11" s="15">
        <v>324.22000000000003</v>
      </c>
      <c r="D11" s="16">
        <v>12470</v>
      </c>
      <c r="E11" s="16">
        <v>2600</v>
      </c>
      <c r="F11" s="15" t="s">
        <v>57</v>
      </c>
      <c r="G11" s="15">
        <v>1117290</v>
      </c>
      <c r="H11" s="15" t="str">
        <v>*קסם בנקים- קסם תעודות סל</v>
      </c>
    </row>
    <row r="12" spans="1:11">
      <c r="A12" s="15">
        <v>0.90000000000000002</v>
      </c>
      <c r="B12" s="15">
        <v>0.089999999999999997</v>
      </c>
      <c r="C12" s="16">
        <v>2059.1900000000001</v>
      </c>
      <c r="D12" s="16">
        <v>1284</v>
      </c>
      <c r="E12" s="16">
        <v>160373</v>
      </c>
      <c r="F12" s="15" t="s">
        <v>57</v>
      </c>
      <c r="G12" s="15">
        <v>1113232</v>
      </c>
      <c r="H12" s="15" t="str">
        <v>הראל סל ת"א 100- הראל סל</v>
      </c>
    </row>
    <row r="13" spans="1:11">
      <c r="A13" s="15">
        <v>0.97999999999999998</v>
      </c>
      <c r="B13" s="15">
        <v>0.19</v>
      </c>
      <c r="C13" s="16">
        <v>2219.77</v>
      </c>
      <c r="D13" s="16">
        <v>1401</v>
      </c>
      <c r="E13" s="16">
        <v>158442</v>
      </c>
      <c r="F13" s="15" t="s">
        <v>57</v>
      </c>
      <c r="G13" s="15">
        <v>1113703</v>
      </c>
      <c r="H13" s="15" t="str">
        <v>הראל סל ת"א 25- הראל סל</v>
      </c>
    </row>
    <row r="14" spans="1:11">
      <c r="A14" s="15">
        <v>1.01</v>
      </c>
      <c r="B14" s="15">
        <v>0.12</v>
      </c>
      <c r="C14" s="16">
        <v>2309.6900000000001</v>
      </c>
      <c r="D14" s="16">
        <v>1281</v>
      </c>
      <c r="E14" s="16">
        <v>180304</v>
      </c>
      <c r="F14" s="15" t="s">
        <v>57</v>
      </c>
      <c r="G14" s="15">
        <v>1096593</v>
      </c>
      <c r="H14" s="15" t="str">
        <v>100תאלי ת"א- פסגות סל</v>
      </c>
    </row>
    <row r="15" spans="1:11">
      <c r="A15" s="15">
        <v>0.63</v>
      </c>
      <c r="B15" s="15">
        <v>0.02</v>
      </c>
      <c r="C15" s="16">
        <v>1431.5799999999999</v>
      </c>
      <c r="D15" s="16">
        <v>1399</v>
      </c>
      <c r="E15" s="16">
        <v>102329</v>
      </c>
      <c r="F15" s="15" t="s">
        <v>57</v>
      </c>
      <c r="G15" s="15">
        <v>1084656</v>
      </c>
      <c r="H15" s="15" t="str">
        <v>פסגות סל ת"א 25- פסגות סל</v>
      </c>
    </row>
    <row r="16" spans="1:11">
      <c r="A16" s="15">
        <v>1.3300000000000001</v>
      </c>
      <c r="B16" s="15">
        <v>0.070000000000000007</v>
      </c>
      <c r="C16" s="16">
        <v>3030.4499999999998</v>
      </c>
      <c r="D16" s="16">
        <v>12830</v>
      </c>
      <c r="E16" s="16">
        <v>23620</v>
      </c>
      <c r="F16" s="15" t="s">
        <v>57</v>
      </c>
      <c r="G16" s="15">
        <v>1091818</v>
      </c>
      <c r="H16" s="15" t="str">
        <v>100 תכלית ת"א- תכלית תעודות סל</v>
      </c>
    </row>
    <row r="17" spans="1:11">
      <c r="A17" s="14">
        <v>5.4400000000000004</v>
      </c>
      <c r="B17" s="14"/>
      <c r="C17" s="17">
        <v>12392.950000000001</v>
      </c>
      <c r="D17" s="14"/>
      <c r="E17" s="17">
        <v>657168</v>
      </c>
      <c r="F17" s="14"/>
      <c r="G17" s="14"/>
      <c r="H17" s="14" t="str">
        <v>סה"כ שמחקות מדדי מניות בישראל</v>
      </c>
    </row>
    <row r="18" spans="1:11">
      <c r="A18" s="14"/>
      <c r="B18" s="14"/>
      <c r="C18" s="14"/>
      <c r="D18" s="14"/>
      <c r="E18" s="14"/>
      <c r="F18" s="14"/>
      <c r="G18" s="14"/>
      <c r="H18" s="14" t="str">
        <v>שמחקות מדדים אחרים בישראל</v>
      </c>
    </row>
    <row r="19" spans="1:11">
      <c r="A19" s="15">
        <v>0</v>
      </c>
      <c r="B19" s="15">
        <v>0</v>
      </c>
      <c r="C19" s="15">
        <v>0.92000000000000004</v>
      </c>
      <c r="D19" s="16">
        <v>3068.1100000000001</v>
      </c>
      <c r="E19" s="15">
        <v>30</v>
      </c>
      <c r="F19" s="15" t="s">
        <v>57</v>
      </c>
      <c r="G19" s="15">
        <v>1109420</v>
      </c>
      <c r="H19" s="15" t="str">
        <v>פסגות סל בונד 60- פסגות סל</v>
      </c>
    </row>
    <row r="20" spans="1:11" ht="22.5">
      <c r="A20" s="15">
        <v>0.20999999999999999</v>
      </c>
      <c r="B20" s="15">
        <v>0.070000000000000007</v>
      </c>
      <c r="C20" s="15">
        <v>468.24000000000001</v>
      </c>
      <c r="D20" s="16">
        <v>3160.1500000000001</v>
      </c>
      <c r="E20" s="16">
        <v>14817</v>
      </c>
      <c r="F20" s="15" t="s">
        <v>57</v>
      </c>
      <c r="G20" s="15">
        <v>1127752</v>
      </c>
      <c r="H20" s="15" t="str">
        <v>פסגות סל תל בונד צמודות יתר- פסגות סל</v>
      </c>
    </row>
    <row r="21" spans="1:11" ht="22.5">
      <c r="A21" s="15">
        <v>0.050000000000000003</v>
      </c>
      <c r="B21" s="15">
        <v>0.02</v>
      </c>
      <c r="C21" s="15">
        <v>110.47</v>
      </c>
      <c r="D21" s="16">
        <v>3163.6500000000001</v>
      </c>
      <c r="E21" s="16">
        <v>3492</v>
      </c>
      <c r="F21" s="15" t="s">
        <v>57</v>
      </c>
      <c r="G21" s="15">
        <v>1127802</v>
      </c>
      <c r="H21" s="15" t="str">
        <v>תכלית תל בונד צמודות יתר- תכלית תעודות סל</v>
      </c>
    </row>
    <row r="22" spans="1:11" ht="22.5">
      <c r="A22" s="14">
        <v>0.25</v>
      </c>
      <c r="B22" s="14"/>
      <c r="C22" s="14">
        <v>579.63</v>
      </c>
      <c r="D22" s="14"/>
      <c r="E22" s="17">
        <v>18339</v>
      </c>
      <c r="F22" s="14"/>
      <c r="G22" s="14"/>
      <c r="H22" s="14" t="str">
        <v>סה"כ שמחקות מדדים אחרים בישראל</v>
      </c>
    </row>
    <row r="23" spans="1:11">
      <c r="A23" s="14"/>
      <c r="B23" s="14"/>
      <c r="C23" s="14"/>
      <c r="D23" s="14"/>
      <c r="E23" s="14"/>
      <c r="F23" s="14"/>
      <c r="G23" s="14"/>
      <c r="H23" s="14" t="str">
        <v>שמחקות מדדים אחרים בחו"ל</v>
      </c>
    </row>
    <row r="24" spans="1:11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11">
      <c r="A25" s="14">
        <v>0</v>
      </c>
      <c r="B25" s="14"/>
      <c r="C25" s="14">
        <v>0</v>
      </c>
      <c r="D25" s="14"/>
      <c r="E25" s="14">
        <v>0</v>
      </c>
      <c r="F25" s="14"/>
      <c r="G25" s="14"/>
      <c r="H25" s="14" t="str">
        <v>סה"כ שמחקות מדדים אחרים בחו"ל</v>
      </c>
    </row>
    <row r="26" spans="1:11">
      <c r="A26" s="14"/>
      <c r="B26" s="14"/>
      <c r="C26" s="14"/>
      <c r="D26" s="14"/>
      <c r="E26" s="14"/>
      <c r="F26" s="14"/>
      <c r="G26" s="14"/>
      <c r="H26" s="14" t="s">
        <v>147</v>
      </c>
    </row>
    <row r="27" spans="1:11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11">
      <c r="A28" s="14">
        <v>0</v>
      </c>
      <c r="B28" s="14"/>
      <c r="C28" s="14">
        <v>0</v>
      </c>
      <c r="D28" s="14"/>
      <c r="E28" s="14">
        <v>0</v>
      </c>
      <c r="F28" s="14"/>
      <c r="G28" s="14"/>
      <c r="H28" s="14" t="s">
        <v>148</v>
      </c>
    </row>
    <row r="29" spans="1:11">
      <c r="A29" s="14"/>
      <c r="B29" s="14"/>
      <c r="C29" s="14"/>
      <c r="D29" s="14"/>
      <c r="E29" s="14"/>
      <c r="F29" s="14"/>
      <c r="G29" s="14"/>
      <c r="H29" s="14" t="s">
        <v>149</v>
      </c>
    </row>
    <row r="30" spans="1:11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11">
      <c r="A31" s="14">
        <v>0</v>
      </c>
      <c r="B31" s="14"/>
      <c r="C31" s="14">
        <v>0</v>
      </c>
      <c r="D31" s="14"/>
      <c r="E31" s="14">
        <v>0</v>
      </c>
      <c r="F31" s="14"/>
      <c r="G31" s="14"/>
      <c r="H31" s="14" t="s">
        <v>150</v>
      </c>
    </row>
    <row r="32" spans="1:11">
      <c r="A32" s="14"/>
      <c r="B32" s="14"/>
      <c r="C32" s="14"/>
      <c r="D32" s="14"/>
      <c r="E32" s="14"/>
      <c r="F32" s="14"/>
      <c r="G32" s="14"/>
      <c r="H32" s="14" t="str">
        <v>שמחקות מדדי מניות בחו"ל</v>
      </c>
    </row>
    <row r="33" spans="1:11">
      <c r="A33" s="15">
        <v>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11">
      <c r="A34" s="14">
        <v>0</v>
      </c>
      <c r="B34" s="14"/>
      <c r="C34" s="14">
        <v>0</v>
      </c>
      <c r="D34" s="14"/>
      <c r="E34" s="14">
        <v>0</v>
      </c>
      <c r="F34" s="14"/>
      <c r="G34" s="14"/>
      <c r="H34" s="14" t="str">
        <v>סה"כ שמחקות מדדי מניות בחו"ל</v>
      </c>
    </row>
    <row r="35" spans="1:11">
      <c r="A35" s="14">
        <v>5.7000000000000002</v>
      </c>
      <c r="B35" s="14"/>
      <c r="C35" s="17">
        <v>12972.59</v>
      </c>
      <c r="D35" s="14"/>
      <c r="E35" s="17">
        <v>675507</v>
      </c>
      <c r="F35" s="14"/>
      <c r="G35" s="14"/>
      <c r="H35" s="14" t="s">
        <v>60</v>
      </c>
    </row>
    <row r="36" spans="1:11">
      <c r="A36" s="14"/>
      <c r="B36" s="14"/>
      <c r="C36" s="14"/>
      <c r="D36" s="14"/>
      <c r="E36" s="14"/>
      <c r="F36" s="14"/>
      <c r="G36" s="14"/>
      <c r="H36" s="14" t="s">
        <v>61</v>
      </c>
    </row>
    <row r="37" spans="1:11">
      <c r="A37" s="14"/>
      <c r="B37" s="14"/>
      <c r="C37" s="14"/>
      <c r="D37" s="14"/>
      <c r="E37" s="14"/>
      <c r="F37" s="14"/>
      <c r="G37" s="14"/>
      <c r="H37" s="14" t="str">
        <v>שמחקות מדדי מניות</v>
      </c>
    </row>
    <row r="38" spans="1:11">
      <c r="A38" s="15">
        <v>0.050000000000000003</v>
      </c>
      <c r="B38" s="15">
        <v>0</v>
      </c>
      <c r="C38" s="15">
        <v>112.41</v>
      </c>
      <c r="D38" s="16">
        <v>6395</v>
      </c>
      <c r="E38" s="16">
        <v>1757.76</v>
      </c>
      <c r="F38" s="15" t="s">
        <v>33</v>
      </c>
      <c r="G38" s="15" t="str">
        <v>US464286822</v>
      </c>
      <c r="H38" s="15" t="str">
        <v>ISHARES MEXICO- iShares</v>
      </c>
    </row>
    <row r="39" spans="1:11">
      <c r="A39" s="15">
        <v>0.029999999999999999</v>
      </c>
      <c r="B39" s="15">
        <v>0</v>
      </c>
      <c r="C39" s="15">
        <v>63.229999999999997</v>
      </c>
      <c r="D39" s="16">
        <v>1439</v>
      </c>
      <c r="E39" s="16">
        <v>4394.3500000000004</v>
      </c>
      <c r="F39" s="15" t="s">
        <v>33</v>
      </c>
      <c r="G39" s="15" t="str">
        <v>US4642867315</v>
      </c>
      <c r="H39" s="15" t="str">
        <v>MSCI טייוואן - EWT- iShares</v>
      </c>
    </row>
    <row r="40" spans="1:11">
      <c r="A40" s="15">
        <v>0.050000000000000003</v>
      </c>
      <c r="B40" s="15">
        <v>0</v>
      </c>
      <c r="C40" s="15">
        <v>112.2</v>
      </c>
      <c r="D40" s="16">
        <v>1306</v>
      </c>
      <c r="E40" s="16">
        <v>8590.9200000000001</v>
      </c>
      <c r="F40" s="15" t="s">
        <v>33</v>
      </c>
      <c r="G40" s="15" t="str">
        <v>us4642866739</v>
      </c>
      <c r="H40" s="15" t="str">
        <v>MSCI סינגפור - EWS- iShares</v>
      </c>
    </row>
    <row r="41" spans="1:11">
      <c r="A41" s="15">
        <v>0.080000000000000002</v>
      </c>
      <c r="B41" s="15">
        <v>0</v>
      </c>
      <c r="C41" s="15">
        <v>180.19999999999999</v>
      </c>
      <c r="D41" s="16">
        <v>6151</v>
      </c>
      <c r="E41" s="16">
        <v>2929.5700000000002</v>
      </c>
      <c r="F41" s="15" t="s">
        <v>33</v>
      </c>
      <c r="G41" s="15" t="str">
        <v>US4642867729</v>
      </c>
      <c r="H41" s="15" t="str">
        <v>MSCI קוריאה - EWY- iShares</v>
      </c>
    </row>
    <row r="42" spans="1:11">
      <c r="A42" s="15">
        <v>0.040000000000000001</v>
      </c>
      <c r="B42" s="15">
        <v>0</v>
      </c>
      <c r="C42" s="15">
        <v>97.200000000000003</v>
      </c>
      <c r="D42" s="16">
        <v>1896</v>
      </c>
      <c r="E42" s="16">
        <v>5126.7299999999996</v>
      </c>
      <c r="F42" s="15" t="s">
        <v>33</v>
      </c>
      <c r="G42" s="15" t="str">
        <v>US977L7N4226</v>
      </c>
      <c r="H42" s="15" t="str">
        <v>הודו EPI- WISDOMTREE</v>
      </c>
    </row>
    <row r="43" spans="1:11">
      <c r="A43" s="15">
        <v>0.040000000000000001</v>
      </c>
      <c r="B43" s="15">
        <v>0</v>
      </c>
      <c r="C43" s="15">
        <v>98.950000000000003</v>
      </c>
      <c r="D43" s="16">
        <v>4503.5</v>
      </c>
      <c r="E43" s="16">
        <v>2197.1599999999999</v>
      </c>
      <c r="F43" s="15" t="s">
        <v>33</v>
      </c>
      <c r="G43" s="15" t="str">
        <v>US4642864007</v>
      </c>
      <c r="H43" s="15" t="str">
        <v>ISHARES BRAZIL- iShares</v>
      </c>
    </row>
    <row r="44" spans="1:11">
      <c r="A44" s="15">
        <v>0.089999999999999997</v>
      </c>
      <c r="B44" s="15">
        <v>0</v>
      </c>
      <c r="C44" s="15">
        <v>198.41</v>
      </c>
      <c r="D44" s="16">
        <v>13545</v>
      </c>
      <c r="E44" s="16">
        <v>1464.78</v>
      </c>
      <c r="F44" s="15" t="s">
        <v>33</v>
      </c>
      <c r="G44" s="15" t="str">
        <v>US4642871929</v>
      </c>
      <c r="H44" s="15" t="str">
        <v>תחבורה - IYT- iShares</v>
      </c>
    </row>
    <row r="45" spans="1:11">
      <c r="A45" s="15">
        <v>0.01</v>
      </c>
      <c r="B45" s="15">
        <v>0</v>
      </c>
      <c r="C45" s="15">
        <v>14.369999999999999</v>
      </c>
      <c r="D45" s="16">
        <v>155900</v>
      </c>
      <c r="E45" s="15">
        <v>9.2100000000000009</v>
      </c>
      <c r="F45" s="15" t="s">
        <v>37</v>
      </c>
      <c r="G45" s="15" t="str">
        <v>JP3047010008</v>
      </c>
      <c r="H45" s="15" t="str">
        <v>NOMURA-NEXT FUND- NOMURA</v>
      </c>
    </row>
    <row r="46" spans="1:11">
      <c r="A46" s="15">
        <v>0.050000000000000003</v>
      </c>
      <c r="B46" s="15">
        <v>0</v>
      </c>
      <c r="C46" s="15">
        <v>121.20999999999999</v>
      </c>
      <c r="D46" s="16">
        <v>1499</v>
      </c>
      <c r="E46" s="16">
        <v>8086.1300000000001</v>
      </c>
      <c r="F46" s="15" t="s">
        <v>34</v>
      </c>
      <c r="G46" s="15" t="str">
        <v>FR0010408799</v>
      </c>
      <c r="H46" s="15" t="str">
        <v>LYXOR ETF BRAZIL IB- LYXOR</v>
      </c>
    </row>
    <row r="47" spans="1:11">
      <c r="A47" s="15">
        <v>0.070000000000000007</v>
      </c>
      <c r="B47" s="15">
        <v>0</v>
      </c>
      <c r="C47" s="15">
        <v>150.19</v>
      </c>
      <c r="D47" s="16">
        <v>3255</v>
      </c>
      <c r="E47" s="16">
        <v>4614.0299999999997</v>
      </c>
      <c r="F47" s="15" t="s">
        <v>33</v>
      </c>
      <c r="G47" s="15" t="str">
        <v>US78464A8889</v>
      </c>
      <c r="H47" s="15" t="str">
        <v>SPDR HOMEBUILDERS- SPDR</v>
      </c>
    </row>
    <row r="48" spans="1:11" ht="22.5">
      <c r="A48" s="15">
        <v>0.12</v>
      </c>
      <c r="B48" s="15">
        <v>0</v>
      </c>
      <c r="C48" s="15">
        <v>267.48000000000002</v>
      </c>
      <c r="D48" s="16">
        <v>4058</v>
      </c>
      <c r="E48" s="16">
        <v>6591.5100000000002</v>
      </c>
      <c r="F48" s="15" t="s">
        <v>33</v>
      </c>
      <c r="G48" s="15" t="str">
        <v>US9220428588</v>
      </c>
      <c r="H48" s="15" t="str">
        <v>VANGUARD EMRG MKT ET- VANGUARD</v>
      </c>
    </row>
    <row r="49" spans="1:11">
      <c r="A49" s="15">
        <v>0.059999999999999998</v>
      </c>
      <c r="B49" s="15">
        <v>0</v>
      </c>
      <c r="C49" s="15">
        <v>140.71000000000001</v>
      </c>
      <c r="D49" s="16">
        <v>2234</v>
      </c>
      <c r="E49" s="16">
        <v>6298.5699999999997</v>
      </c>
      <c r="F49" s="15" t="s">
        <v>33</v>
      </c>
      <c r="G49" s="15" t="str">
        <v>US81369Y6059</v>
      </c>
      <c r="H49" s="15" t="str">
        <v>XLF  פיננסים- SPDR</v>
      </c>
    </row>
    <row r="50" spans="1:11">
      <c r="A50" s="14">
        <v>0.68000000000000005</v>
      </c>
      <c r="B50" s="14"/>
      <c r="C50" s="17">
        <v>1556.55</v>
      </c>
      <c r="D50" s="14"/>
      <c r="E50" s="17">
        <v>52060.730000000003</v>
      </c>
      <c r="F50" s="14"/>
      <c r="G50" s="14"/>
      <c r="H50" s="14" t="str">
        <v>סה"כ שמחקות מדדי מניות</v>
      </c>
    </row>
    <row r="51" spans="1:11">
      <c r="A51" s="14"/>
      <c r="B51" s="14"/>
      <c r="C51" s="14"/>
      <c r="D51" s="14"/>
      <c r="E51" s="14"/>
      <c r="F51" s="14"/>
      <c r="G51" s="14"/>
      <c r="H51" s="14" t="str">
        <v>שמחקות מדדים אחרים</v>
      </c>
    </row>
    <row r="52" spans="1:11">
      <c r="A52" s="15">
        <v>0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11">
      <c r="A53" s="14">
        <v>0</v>
      </c>
      <c r="B53" s="14"/>
      <c r="C53" s="14">
        <v>0</v>
      </c>
      <c r="D53" s="14"/>
      <c r="E53" s="14">
        <v>0</v>
      </c>
      <c r="F53" s="14"/>
      <c r="G53" s="14"/>
      <c r="H53" s="14" t="str">
        <v>סה"כ שמחקות מדדים אחרים</v>
      </c>
    </row>
    <row r="54" spans="1:11">
      <c r="A54" s="14"/>
      <c r="B54" s="14"/>
      <c r="C54" s="14"/>
      <c r="D54" s="14"/>
      <c r="E54" s="14"/>
      <c r="F54" s="14"/>
      <c r="G54" s="14"/>
      <c r="H54" s="14" t="s">
        <v>147</v>
      </c>
    </row>
    <row r="55" spans="1:11">
      <c r="A55" s="15">
        <v>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11">
      <c r="A56" s="14">
        <v>0</v>
      </c>
      <c r="B56" s="14"/>
      <c r="C56" s="14">
        <v>0</v>
      </c>
      <c r="D56" s="14"/>
      <c r="E56" s="14">
        <v>0</v>
      </c>
      <c r="F56" s="14"/>
      <c r="G56" s="14"/>
      <c r="H56" s="14" t="s">
        <v>148</v>
      </c>
    </row>
    <row r="57" spans="1:11">
      <c r="A57" s="14"/>
      <c r="B57" s="14"/>
      <c r="C57" s="14"/>
      <c r="D57" s="14"/>
      <c r="E57" s="14"/>
      <c r="F57" s="14"/>
      <c r="G57" s="14"/>
      <c r="H57" s="14" t="s">
        <v>149</v>
      </c>
    </row>
    <row r="58" spans="1:11">
      <c r="A58" s="15">
        <v>0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11">
      <c r="A59" s="14">
        <v>0</v>
      </c>
      <c r="B59" s="14"/>
      <c r="C59" s="14">
        <v>0</v>
      </c>
      <c r="D59" s="14"/>
      <c r="E59" s="14">
        <v>0</v>
      </c>
      <c r="F59" s="14"/>
      <c r="G59" s="14"/>
      <c r="H59" s="14" t="s">
        <v>150</v>
      </c>
    </row>
    <row r="60" spans="1:11">
      <c r="A60" s="14">
        <v>0.68000000000000005</v>
      </c>
      <c r="B60" s="14"/>
      <c r="C60" s="17">
        <v>1556.55</v>
      </c>
      <c r="D60" s="14"/>
      <c r="E60" s="17">
        <v>52060.730000000003</v>
      </c>
      <c r="F60" s="14"/>
      <c r="G60" s="14"/>
      <c r="H60" s="14" t="s">
        <v>62</v>
      </c>
    </row>
    <row r="61" spans="1:11">
      <c r="A61" s="9">
        <v>6.3799999999999999</v>
      </c>
      <c r="B61" s="9"/>
      <c r="C61" s="10">
        <v>14529.139999999999</v>
      </c>
      <c r="D61" s="9"/>
      <c r="E61" s="10">
        <v>727567.72999999998</v>
      </c>
      <c r="F61" s="9"/>
      <c r="G61" s="9"/>
      <c r="H61" s="9" t="str">
        <v>סה"כ תעודות סל</v>
      </c>
    </row>
    <row r="6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49"/>
  <sheetViews>
    <sheetView workbookViewId="0" showGridLines="0">
      <selection activeCell="O2" sqref="O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28.9">
      <c r="A2" s="2" t="str">
        <v>ניירות ערך סחירים - קרנות נאמנות</v>
      </c>
      <c r="O2" s="11" t="s">
        <f>HYPERLINK("#'"&amp;גיליון1!$A$32&amp;"'!C6",גיליון1!$B$32)</f>
        <v>30</v>
      </c>
    </row>
    <row r="3" spans="1:15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5" customHeight="1" ht="2.85"/>
    <row r="5" spans="1:15" customHeight="1" ht="15.2"/>
    <row r="6" spans="1:15" customHeight="1" ht="43.15">
      <c r="A6" s="5" t="s">
        <v>2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31</v>
      </c>
      <c r="G6" s="5" t="s">
        <v>44</v>
      </c>
      <c r="H6" s="5" t="s">
        <v>45</v>
      </c>
      <c r="I6" s="5" t="s">
        <v>75</v>
      </c>
      <c r="J6" s="5" t="s">
        <v>46</v>
      </c>
      <c r="K6" s="5" t="s">
        <v>47</v>
      </c>
    </row>
    <row r="7" spans="1:15" ht="22.5">
      <c r="A7" s="14"/>
      <c r="B7" s="14"/>
      <c r="C7" s="14"/>
      <c r="D7" s="14"/>
      <c r="E7" s="14"/>
      <c r="F7" s="14"/>
      <c r="G7" s="14"/>
      <c r="H7" s="14"/>
      <c r="I7" s="14"/>
      <c r="J7" s="14"/>
      <c r="K7" s="14" t="str">
        <v>תעודות השתתפות בקרנות נאמנות בישראל</v>
      </c>
    </row>
    <row r="8" spans="1:15">
      <c r="A8" s="15">
        <v>0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/>
      <c r="H8" s="15">
        <v>0</v>
      </c>
      <c r="I8" s="15">
        <v>0</v>
      </c>
      <c r="J8" s="15">
        <v>0</v>
      </c>
      <c r="K8" s="15">
        <v>0</v>
      </c>
    </row>
    <row r="9" spans="1:15" ht="22.5">
      <c r="A9" s="14">
        <v>0</v>
      </c>
      <c r="B9" s="14"/>
      <c r="C9" s="14">
        <v>0</v>
      </c>
      <c r="D9" s="14"/>
      <c r="E9" s="14">
        <v>0</v>
      </c>
      <c r="F9" s="14"/>
      <c r="G9" s="14"/>
      <c r="H9" s="14"/>
      <c r="I9" s="14"/>
      <c r="J9" s="14"/>
      <c r="K9" s="14" t="str">
        <v>סה"כ תעודות השתתפות בקרנות נאמנות בישראל</v>
      </c>
    </row>
    <row r="10" spans="1:15" ht="22.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 t="str">
        <v>תעודות השתתפות בקרנות נאמנות בחו"ל</v>
      </c>
    </row>
    <row r="11" spans="1:15" ht="22.5">
      <c r="A11" s="15">
        <v>0.070000000000000007</v>
      </c>
      <c r="B11" s="15">
        <v>0</v>
      </c>
      <c r="C11" s="15">
        <v>159.22</v>
      </c>
      <c r="D11" s="16">
        <v>904182</v>
      </c>
      <c r="E11" s="15">
        <v>17.609999999999999</v>
      </c>
      <c r="F11" s="15" t="s">
        <v>33</v>
      </c>
      <c r="G11" s="15" t="s">
        <v>112</v>
      </c>
      <c r="H11" s="15" t="s">
        <v>87</v>
      </c>
      <c r="I11" s="15" t="s">
        <v>151</v>
      </c>
      <c r="J11" s="15" t="str">
        <v>FR0010886747</v>
      </c>
      <c r="K11" s="15" t="str">
        <v>CHINAGORA-S- Edmond De Rothschild</v>
      </c>
    </row>
    <row r="12" spans="1:15" ht="22.5">
      <c r="A12" s="15">
        <v>0.070000000000000007</v>
      </c>
      <c r="B12" s="15">
        <v>0</v>
      </c>
      <c r="C12" s="15">
        <v>165.88999999999999</v>
      </c>
      <c r="D12" s="16">
        <v>561029</v>
      </c>
      <c r="E12" s="15">
        <v>29.57</v>
      </c>
      <c r="F12" s="15" t="s">
        <v>33</v>
      </c>
      <c r="G12" s="15" t="s">
        <v>112</v>
      </c>
      <c r="H12" s="15" t="s">
        <v>87</v>
      </c>
      <c r="I12" s="15" t="s">
        <v>151</v>
      </c>
      <c r="J12" s="15">
        <v>70367099</v>
      </c>
      <c r="K12" s="15" t="str">
        <v>SAINT HONORE CH- Edmond De Rothschild</v>
      </c>
    </row>
    <row r="13" spans="1:15" ht="22.5">
      <c r="A13" s="15">
        <v>0.16</v>
      </c>
      <c r="B13" s="15">
        <v>0</v>
      </c>
      <c r="C13" s="15">
        <v>359.5</v>
      </c>
      <c r="D13" s="16">
        <v>10737</v>
      </c>
      <c r="E13" s="16">
        <v>3348.25</v>
      </c>
      <c r="F13" s="15" t="s">
        <v>33</v>
      </c>
      <c r="G13" s="15" t="s">
        <v>73</v>
      </c>
      <c r="H13" s="15" t="s">
        <v>115</v>
      </c>
      <c r="I13" s="15" t="str">
        <v>ASHMORE מרובה</v>
      </c>
      <c r="J13" s="15" t="str">
        <v>LU0493866213</v>
      </c>
      <c r="K13" s="15" t="str">
        <v>ASHMORE-EM LOC- Ashmore</v>
      </c>
    </row>
    <row r="14" spans="1:15" ht="22.5">
      <c r="A14" s="15">
        <v>0.16</v>
      </c>
      <c r="B14" s="15">
        <v>0</v>
      </c>
      <c r="C14" s="15">
        <v>353.24000000000001</v>
      </c>
      <c r="D14" s="16">
        <v>1363</v>
      </c>
      <c r="E14" s="16">
        <v>25916.599999999999</v>
      </c>
      <c r="F14" s="15" t="s">
        <v>33</v>
      </c>
      <c r="G14" s="15" t="s">
        <v>73</v>
      </c>
      <c r="H14" s="15" t="s">
        <v>118</v>
      </c>
      <c r="I14" s="15" t="str">
        <v>מרובה PIMCO</v>
      </c>
      <c r="J14" s="15" t="str">
        <v>IE00B29K0099</v>
      </c>
      <c r="K14" s="15" t="str">
        <v>PIMCO - EM LOCAL BONDS- PIMCO</v>
      </c>
    </row>
    <row r="15" spans="1:15" ht="22.5">
      <c r="A15" s="15">
        <v>0.080000000000000002</v>
      </c>
      <c r="B15" s="15">
        <v>0</v>
      </c>
      <c r="C15" s="15">
        <v>184.63</v>
      </c>
      <c r="D15" s="16">
        <v>21287</v>
      </c>
      <c r="E15" s="15">
        <v>867.36000000000001</v>
      </c>
      <c r="F15" s="15" t="s">
        <v>33</v>
      </c>
      <c r="G15" s="15" t="s">
        <v>73</v>
      </c>
      <c r="H15" s="15" t="str">
        <v>B+</v>
      </c>
      <c r="I15" s="15" t="str">
        <v>אגח מרובה AXA</v>
      </c>
      <c r="J15" s="15" t="str">
        <v>LU0252440952</v>
      </c>
      <c r="K15" s="15" t="str">
        <v>AXA WF-GLOBAL H- AXE SA</v>
      </c>
    </row>
    <row r="16" spans="1:15" ht="33.75">
      <c r="A16" s="15">
        <v>0.13</v>
      </c>
      <c r="B16" s="15">
        <v>0</v>
      </c>
      <c r="C16" s="15">
        <v>297.20999999999998</v>
      </c>
      <c r="D16" s="16">
        <v>2888</v>
      </c>
      <c r="E16" s="16">
        <v>10291.360000000001</v>
      </c>
      <c r="F16" s="15" t="s">
        <v>33</v>
      </c>
      <c r="G16" s="15" t="s">
        <v>73</v>
      </c>
      <c r="H16" s="15" t="s">
        <v>120</v>
      </c>
      <c r="I16" s="15" t="s">
        <v>152</v>
      </c>
      <c r="J16" s="15" t="str">
        <v>LU0552552704</v>
      </c>
      <c r="K16" s="15" t="str">
        <v>BGF-USD HIGH YL- BLACK ROCK</v>
      </c>
    </row>
    <row r="17" spans="1:15" ht="22.5">
      <c r="A17" s="15">
        <v>0.080000000000000002</v>
      </c>
      <c r="B17" s="15">
        <v>0</v>
      </c>
      <c r="C17" s="15">
        <v>191.87</v>
      </c>
      <c r="D17" s="16">
        <v>2047</v>
      </c>
      <c r="E17" s="16">
        <v>9373.0599999999995</v>
      </c>
      <c r="F17" s="15" t="s">
        <v>33</v>
      </c>
      <c r="G17" s="15" t="s">
        <v>73</v>
      </c>
      <c r="H17" s="15" t="s">
        <v>120</v>
      </c>
      <c r="I17" s="15" t="s">
        <v>153</v>
      </c>
      <c r="J17" s="15" t="s">
        <v>154</v>
      </c>
      <c r="K17" s="15" t="str">
        <v>NEUBER BERMAN- NEUBERGER BERMA</v>
      </c>
    </row>
    <row r="18" spans="1:15">
      <c r="A18" s="15">
        <v>0.16</v>
      </c>
      <c r="B18" s="15">
        <v>0</v>
      </c>
      <c r="C18" s="15">
        <v>371.69999999999999</v>
      </c>
      <c r="D18" s="16">
        <v>1218</v>
      </c>
      <c r="E18" s="16">
        <v>30517.560000000001</v>
      </c>
      <c r="F18" s="15" t="s">
        <v>33</v>
      </c>
      <c r="G18" s="15" t="s">
        <v>155</v>
      </c>
      <c r="H18" s="15">
        <v>0</v>
      </c>
      <c r="I18" s="15" t="str">
        <v>EM מרובה</v>
      </c>
      <c r="J18" s="15" t="str">
        <v>IE00B3D07G23</v>
      </c>
      <c r="K18" s="15" t="str">
        <v>$BLK-EMKT IND-IA- BLACK ROCK</v>
      </c>
    </row>
    <row r="19" spans="1:15" ht="22.5">
      <c r="A19" s="15">
        <v>0.080000000000000002</v>
      </c>
      <c r="B19" s="15">
        <v>0</v>
      </c>
      <c r="C19" s="15">
        <v>180.44</v>
      </c>
      <c r="D19" s="16">
        <v>2325.5</v>
      </c>
      <c r="E19" s="16">
        <v>7759.1700000000001</v>
      </c>
      <c r="F19" s="15" t="s">
        <v>33</v>
      </c>
      <c r="G19" s="15" t="s">
        <v>155</v>
      </c>
      <c r="H19" s="15">
        <v>0</v>
      </c>
      <c r="I19" s="15" t="str">
        <v>BBH  מרובה</v>
      </c>
      <c r="J19" s="15" t="str">
        <v>LUO407242659</v>
      </c>
      <c r="K19" s="15" t="str">
        <v>BBH - Core Select- BROWN BROTHERS HARRIMAN</v>
      </c>
    </row>
    <row r="20" spans="1:15" ht="33.75">
      <c r="A20" s="15">
        <v>0.16</v>
      </c>
      <c r="B20" s="15">
        <v>0</v>
      </c>
      <c r="C20" s="15">
        <v>363.37</v>
      </c>
      <c r="D20" s="16">
        <v>6010</v>
      </c>
      <c r="E20" s="16">
        <v>6046.1499999999996</v>
      </c>
      <c r="F20" s="15" t="s">
        <v>34</v>
      </c>
      <c r="G20" s="15" t="s">
        <v>155</v>
      </c>
      <c r="H20" s="15">
        <v>0</v>
      </c>
      <c r="I20" s="15" t="str">
        <v> ארופה מרובהBLACKROCK</v>
      </c>
      <c r="J20" s="15" t="str">
        <v>FOEBSLI LX</v>
      </c>
      <c r="K20" s="15" t="str">
        <v>BLACKROCK EUROP- BLACK ROCK</v>
      </c>
    </row>
    <row r="21" spans="1:15" ht="22.5">
      <c r="A21" s="15">
        <v>0.27000000000000002</v>
      </c>
      <c r="B21" s="15">
        <v>0</v>
      </c>
      <c r="C21" s="15">
        <v>624.25999999999999</v>
      </c>
      <c r="D21" s="16">
        <v>3063</v>
      </c>
      <c r="E21" s="16">
        <v>20380.75</v>
      </c>
      <c r="F21" s="15" t="s">
        <v>33</v>
      </c>
      <c r="G21" s="15" t="s">
        <v>155</v>
      </c>
      <c r="H21" s="15">
        <v>0</v>
      </c>
      <c r="I21" s="15" t="str">
        <v>BROOKFIELD  מרובה</v>
      </c>
      <c r="J21" s="15" t="str">
        <v>IE00B4LP5Q27</v>
      </c>
      <c r="K21" s="15" t="str">
        <v>BROOKFIELD GL- BROOKFIELD</v>
      </c>
    </row>
    <row r="22" spans="1:15" ht="33.75">
      <c r="A22" s="15">
        <v>0.080000000000000002</v>
      </c>
      <c r="B22" s="15">
        <v>0</v>
      </c>
      <c r="C22" s="15">
        <v>181.84</v>
      </c>
      <c r="D22" s="16">
        <v>8276.1100000000006</v>
      </c>
      <c r="E22" s="16">
        <v>2197.1599999999999</v>
      </c>
      <c r="F22" s="15" t="s">
        <v>33</v>
      </c>
      <c r="G22" s="15" t="s">
        <v>155</v>
      </c>
      <c r="H22" s="15">
        <v>0</v>
      </c>
      <c r="I22" s="15" t="s">
        <v>156</v>
      </c>
      <c r="J22" s="15" t="str">
        <v>kyg238261294</v>
      </c>
      <c r="K22" s="15" t="s">
        <v>157</v>
      </c>
    </row>
    <row r="23" spans="1:15" ht="33.75">
      <c r="A23" s="15">
        <v>0.029999999999999999</v>
      </c>
      <c r="B23" s="15">
        <v>0</v>
      </c>
      <c r="C23" s="15">
        <v>63.359999999999999</v>
      </c>
      <c r="D23" s="16">
        <v>8651.9400000000005</v>
      </c>
      <c r="E23" s="15">
        <v>732.37</v>
      </c>
      <c r="F23" s="15" t="s">
        <v>33</v>
      </c>
      <c r="G23" s="15" t="s">
        <v>155</v>
      </c>
      <c r="H23" s="15">
        <v>0</v>
      </c>
      <c r="I23" s="15" t="s">
        <v>156</v>
      </c>
      <c r="J23" s="15" t="str">
        <v>KYG238261294</v>
      </c>
      <c r="K23" s="15" t="s">
        <v>157</v>
      </c>
    </row>
    <row r="24" spans="1:15" ht="22.5">
      <c r="A24" s="15">
        <v>0.10000000000000001</v>
      </c>
      <c r="B24" s="15">
        <v>0</v>
      </c>
      <c r="C24" s="15">
        <v>221.38</v>
      </c>
      <c r="D24" s="16">
        <v>106789</v>
      </c>
      <c r="E24" s="15">
        <v>207.30000000000001</v>
      </c>
      <c r="F24" s="15" t="s">
        <v>33</v>
      </c>
      <c r="G24" s="15" t="s">
        <v>155</v>
      </c>
      <c r="H24" s="15"/>
      <c r="I24" s="15" t="s">
        <v>158</v>
      </c>
      <c r="J24" s="15" t="str">
        <v>LU0635707705</v>
      </c>
      <c r="K24" s="15" t="str">
        <v>CS NOVA LUX GLB SEN LOAN- CREDIT SUISSE</v>
      </c>
    </row>
    <row r="25" spans="1:15" ht="22.5">
      <c r="A25" s="15">
        <v>0.44</v>
      </c>
      <c r="B25" s="15">
        <v>0</v>
      </c>
      <c r="C25" s="16">
        <v>1006.23</v>
      </c>
      <c r="D25" s="16">
        <v>1347809</v>
      </c>
      <c r="E25" s="15">
        <v>74.659999999999997</v>
      </c>
      <c r="F25" s="15" t="s">
        <v>33</v>
      </c>
      <c r="G25" s="15" t="s">
        <v>155</v>
      </c>
      <c r="H25" s="15">
        <v>0</v>
      </c>
      <c r="I25" s="15" t="str">
        <v>CROCI מרובה</v>
      </c>
      <c r="J25" s="15" t="str">
        <v>LU0616480892</v>
      </c>
      <c r="K25" s="15" t="str">
        <v>DB - CROCI World Fund- DB PLATINUM</v>
      </c>
    </row>
    <row r="26" spans="1:15" ht="33.75">
      <c r="A26" s="15">
        <v>0.16</v>
      </c>
      <c r="B26" s="15">
        <v>0</v>
      </c>
      <c r="C26" s="15">
        <v>353.32999999999998</v>
      </c>
      <c r="D26" s="16">
        <v>15692</v>
      </c>
      <c r="E26" s="16">
        <v>2251.6300000000001</v>
      </c>
      <c r="F26" s="15" t="s">
        <v>34</v>
      </c>
      <c r="G26" s="15" t="s">
        <v>155</v>
      </c>
      <c r="H26" s="15">
        <v>0</v>
      </c>
      <c r="I26" s="15" t="str">
        <v>EUROPE SINERGI מרובה</v>
      </c>
      <c r="J26" s="15" t="str">
        <v>fr0010849810</v>
      </c>
      <c r="K26" s="15" t="str">
        <v>EDM ROTH - EUR SYNERGY- SAINT HONORE</v>
      </c>
    </row>
    <row r="27" spans="1:15" ht="22.5">
      <c r="A27" s="15">
        <v>0.31</v>
      </c>
      <c r="B27" s="15">
        <v>0</v>
      </c>
      <c r="C27" s="15">
        <v>697.50999999999999</v>
      </c>
      <c r="D27" s="16">
        <v>1317.52</v>
      </c>
      <c r="E27" s="16">
        <v>52940.779999999999</v>
      </c>
      <c r="F27" s="15" t="s">
        <v>34</v>
      </c>
      <c r="G27" s="15" t="s">
        <v>155</v>
      </c>
      <c r="H27" s="15">
        <v>0</v>
      </c>
      <c r="I27" s="15" t="str">
        <v>GAM אירופה מרובה</v>
      </c>
      <c r="J27" s="15" t="str">
        <v>IE00B8Q8GH2O</v>
      </c>
      <c r="K27" s="15" t="str">
        <v>GAM STAR CONTIN- GAM STAR</v>
      </c>
    </row>
    <row r="28" spans="1:15" ht="22.5">
      <c r="A28" s="15">
        <v>0.029999999999999999</v>
      </c>
      <c r="B28" s="15">
        <v>0</v>
      </c>
      <c r="C28" s="15">
        <v>79.25</v>
      </c>
      <c r="D28" s="16">
        <v>1373.49</v>
      </c>
      <c r="E28" s="16">
        <v>5769.7600000000002</v>
      </c>
      <c r="F28" s="15" t="s">
        <v>33</v>
      </c>
      <c r="G28" s="15" t="s">
        <v>155</v>
      </c>
      <c r="H28" s="15">
        <v>0</v>
      </c>
      <c r="I28" s="15" t="str">
        <v>GAM Star Technology</v>
      </c>
      <c r="J28" s="15" t="str">
        <v>IE00B3T0V975</v>
      </c>
      <c r="K28" s="15" t="str">
        <v>GAM STAR TECHNOLOGY- GAM STAR</v>
      </c>
    </row>
    <row r="29" spans="1:15" ht="22.5">
      <c r="A29" s="15">
        <v>0.22</v>
      </c>
      <c r="B29" s="15">
        <v>0</v>
      </c>
      <c r="C29" s="15">
        <v>510.82999999999998</v>
      </c>
      <c r="D29" s="16">
        <v>1633</v>
      </c>
      <c r="E29" s="16">
        <v>31281.610000000001</v>
      </c>
      <c r="F29" s="15" t="s">
        <v>34</v>
      </c>
      <c r="G29" s="15" t="s">
        <v>155</v>
      </c>
      <c r="H29" s="15">
        <v>0</v>
      </c>
      <c r="I29" s="15" t="str">
        <v>HENDERSON מרובה</v>
      </c>
      <c r="J29" s="15" t="str">
        <v>LU0828814763</v>
      </c>
      <c r="K29" s="15" t="str">
        <v>HENDERSON HOR-P- HENDERSON PAN</v>
      </c>
    </row>
    <row r="30" spans="1:15" ht="22.5">
      <c r="A30" s="15">
        <v>0.02</v>
      </c>
      <c r="B30" s="15">
        <v>0</v>
      </c>
      <c r="C30" s="15">
        <v>54.990000000000002</v>
      </c>
      <c r="D30" s="16">
        <v>192303</v>
      </c>
      <c r="E30" s="15">
        <v>28.59</v>
      </c>
      <c r="F30" s="15" t="s">
        <v>33</v>
      </c>
      <c r="G30" s="15" t="s">
        <v>155</v>
      </c>
      <c r="H30" s="15">
        <v>0</v>
      </c>
      <c r="I30" s="15" t="s">
        <v>135</v>
      </c>
      <c r="J30" s="15" t="str">
        <v>KYG4936J1022</v>
      </c>
      <c r="K30" s="15" t="str">
        <v>ION ISRAEL FEEDER FUND LTD- ION</v>
      </c>
    </row>
    <row r="31" spans="1:15" ht="22.5">
      <c r="A31" s="15">
        <v>0.12</v>
      </c>
      <c r="B31" s="15">
        <v>0</v>
      </c>
      <c r="C31" s="15">
        <v>280.56999999999999</v>
      </c>
      <c r="D31" s="16">
        <v>18368</v>
      </c>
      <c r="E31" s="16">
        <v>1527.48</v>
      </c>
      <c r="F31" s="15" t="s">
        <v>33</v>
      </c>
      <c r="G31" s="15" t="s">
        <v>155</v>
      </c>
      <c r="H31" s="15">
        <v>0</v>
      </c>
      <c r="I31" s="15" t="str">
        <v>LYRICAL  מרובה</v>
      </c>
      <c r="J31" s="15" t="str">
        <v>LU0502882698</v>
      </c>
      <c r="K31" s="15" t="str">
        <v>LYRICAL US VALUE- CONVENTUM</v>
      </c>
    </row>
    <row r="32" spans="1:15" ht="22.5">
      <c r="A32" s="15">
        <v>0.029999999999999999</v>
      </c>
      <c r="B32" s="15">
        <v>0</v>
      </c>
      <c r="C32" s="15">
        <v>73.810000000000002</v>
      </c>
      <c r="D32" s="16">
        <v>161714.5</v>
      </c>
      <c r="E32" s="15">
        <v>45.640000000000001</v>
      </c>
      <c r="F32" s="15" t="s">
        <v>33</v>
      </c>
      <c r="G32" s="15" t="s">
        <v>155</v>
      </c>
      <c r="H32" s="15">
        <v>0</v>
      </c>
      <c r="I32" s="15" t="s">
        <v>159</v>
      </c>
      <c r="J32" s="15" t="str">
        <v>IE00B8J33G20</v>
      </c>
      <c r="K32" s="15" t="str">
        <v>MARKETFIELD FUND LTD- MARKETFIELD FUNDS</v>
      </c>
    </row>
    <row r="33" spans="1:15" ht="22.5">
      <c r="A33" s="15">
        <v>0.19</v>
      </c>
      <c r="B33" s="15">
        <v>0</v>
      </c>
      <c r="C33" s="15">
        <v>435.91000000000003</v>
      </c>
      <c r="D33" s="16">
        <v>14278</v>
      </c>
      <c r="E33" s="16">
        <v>3052.9899999999998</v>
      </c>
      <c r="F33" s="15" t="s">
        <v>34</v>
      </c>
      <c r="G33" s="15" t="s">
        <v>155</v>
      </c>
      <c r="H33" s="15">
        <v>0</v>
      </c>
      <c r="I33" s="15" t="str">
        <v>מרובה Memnon </v>
      </c>
      <c r="J33" s="15" t="str">
        <v>lu0578133935</v>
      </c>
      <c r="K33" s="15" t="str">
        <v>MEMNON FUND EUROPEAN- MEMNON</v>
      </c>
    </row>
    <row r="34" spans="1:15" ht="22.5">
      <c r="A34" s="15">
        <v>0.20000000000000001</v>
      </c>
      <c r="B34" s="15">
        <v>0</v>
      </c>
      <c r="C34" s="15">
        <v>455.70999999999998</v>
      </c>
      <c r="D34" s="16">
        <v>11568</v>
      </c>
      <c r="E34" s="16">
        <v>3939.4000000000001</v>
      </c>
      <c r="F34" s="15" t="s">
        <v>33</v>
      </c>
      <c r="G34" s="15" t="s">
        <v>155</v>
      </c>
      <c r="H34" s="15">
        <v>0</v>
      </c>
      <c r="I34" s="15" t="str">
        <v>מרובה Mercer HY </v>
      </c>
      <c r="J34" s="15" t="str">
        <v>ie00b8h34619</v>
      </c>
      <c r="K34" s="15" t="str">
        <v>MGI GLOBAL HIGH- MGI GLOBAL</v>
      </c>
    </row>
    <row r="35" spans="1:15" ht="33.75">
      <c r="A35" s="15">
        <v>0.27000000000000002</v>
      </c>
      <c r="B35" s="15">
        <v>0</v>
      </c>
      <c r="C35" s="15">
        <v>614.76999999999998</v>
      </c>
      <c r="D35" s="16">
        <v>2047</v>
      </c>
      <c r="E35" s="16">
        <v>30032.52</v>
      </c>
      <c r="F35" s="15" t="s">
        <v>33</v>
      </c>
      <c r="G35" s="15" t="s">
        <v>155</v>
      </c>
      <c r="H35" s="15">
        <v>0</v>
      </c>
      <c r="I35" s="15" t="s">
        <v>152</v>
      </c>
      <c r="J35" s="15" t="s">
        <v>154</v>
      </c>
      <c r="K35" s="15" t="str">
        <v>NB HI YLD BND-USD I ACC- NEUBERGER BERMA</v>
      </c>
    </row>
    <row r="36" spans="1:15" ht="22.5">
      <c r="A36" s="15">
        <v>0.12</v>
      </c>
      <c r="B36" s="15">
        <v>0</v>
      </c>
      <c r="C36" s="15">
        <v>267.08999999999997</v>
      </c>
      <c r="D36" s="16">
        <v>1032</v>
      </c>
      <c r="E36" s="16">
        <v>25881.209999999999</v>
      </c>
      <c r="F36" s="15" t="s">
        <v>33</v>
      </c>
      <c r="G36" s="15" t="s">
        <v>155</v>
      </c>
      <c r="H36" s="15">
        <v>0</v>
      </c>
      <c r="I36" s="15" t="s">
        <v>158</v>
      </c>
      <c r="J36" s="15" t="str">
        <v>IE00B8RJWC16</v>
      </c>
      <c r="K36" s="15" t="str">
        <v>NEU BER GL SE FL RT-USD I3 A- NEUBERGER BERMA</v>
      </c>
    </row>
    <row r="37" spans="1:15" ht="22.5">
      <c r="A37" s="15">
        <v>0.059999999999999998</v>
      </c>
      <c r="B37" s="15">
        <v>0</v>
      </c>
      <c r="C37" s="15">
        <v>134.19</v>
      </c>
      <c r="D37" s="16">
        <v>11451.200000000001</v>
      </c>
      <c r="E37" s="16">
        <v>1171.8099999999999</v>
      </c>
      <c r="F37" s="15" t="s">
        <v>33</v>
      </c>
      <c r="G37" s="15" t="s">
        <v>155</v>
      </c>
      <c r="H37" s="15">
        <v>0</v>
      </c>
      <c r="I37" s="15" t="s">
        <v>160</v>
      </c>
      <c r="J37" s="15" t="str">
        <v>KYG643101325</v>
      </c>
      <c r="K37" s="15" t="s">
        <v>161</v>
      </c>
    </row>
    <row r="38" spans="1:15" ht="22.5">
      <c r="A38" s="15">
        <v>0.11</v>
      </c>
      <c r="B38" s="15">
        <v>0</v>
      </c>
      <c r="C38" s="15">
        <v>243.16</v>
      </c>
      <c r="D38" s="16">
        <v>11067</v>
      </c>
      <c r="E38" s="16">
        <v>2197.1599999999999</v>
      </c>
      <c r="F38" s="15" t="s">
        <v>33</v>
      </c>
      <c r="G38" s="15" t="s">
        <v>155</v>
      </c>
      <c r="H38" s="15">
        <v>0</v>
      </c>
      <c r="I38" s="15" t="s">
        <v>160</v>
      </c>
      <c r="J38" s="15" t="str">
        <v>KYG643101085</v>
      </c>
      <c r="K38" s="15" t="s">
        <v>161</v>
      </c>
    </row>
    <row r="39" spans="1:15" ht="33.75">
      <c r="A39" s="15">
        <v>0.089999999999999997</v>
      </c>
      <c r="B39" s="15">
        <v>0</v>
      </c>
      <c r="C39" s="15">
        <v>198.34</v>
      </c>
      <c r="D39" s="16">
        <v>23797</v>
      </c>
      <c r="E39" s="15">
        <v>833.46000000000004</v>
      </c>
      <c r="F39" s="15" t="s">
        <v>34</v>
      </c>
      <c r="G39" s="15" t="s">
        <v>155</v>
      </c>
      <c r="H39" s="15">
        <v>0</v>
      </c>
      <c r="I39" s="15" t="s">
        <v>152</v>
      </c>
      <c r="J39" s="15" t="str">
        <v>LU0133806785</v>
      </c>
      <c r="K39" s="15" t="str">
        <v>PICTET EUR HIGH YIELD- PICTET EM</v>
      </c>
    </row>
    <row r="40" spans="1:15" ht="33.75">
      <c r="A40" s="15">
        <v>0.37</v>
      </c>
      <c r="B40" s="15">
        <v>0</v>
      </c>
      <c r="C40" s="15">
        <v>843.75</v>
      </c>
      <c r="D40" s="16">
        <v>14971</v>
      </c>
      <c r="E40" s="16">
        <v>5635.8599999999997</v>
      </c>
      <c r="F40" s="15" t="s">
        <v>33</v>
      </c>
      <c r="G40" s="15" t="s">
        <v>155</v>
      </c>
      <c r="H40" s="15">
        <v>0</v>
      </c>
      <c r="I40" s="15" t="s">
        <v>152</v>
      </c>
      <c r="J40" s="15" t="str">
        <v>LU0448623016</v>
      </c>
      <c r="K40" s="15" t="str">
        <v>PICTET-US HIGH YIELD-IUSD- PICTET EM</v>
      </c>
    </row>
    <row r="41" spans="1:15" ht="22.5">
      <c r="A41" s="15">
        <v>0.059999999999999998</v>
      </c>
      <c r="B41" s="15">
        <v>0</v>
      </c>
      <c r="C41" s="15">
        <v>146.69</v>
      </c>
      <c r="D41" s="16">
        <v>1404</v>
      </c>
      <c r="E41" s="16">
        <v>10447.92</v>
      </c>
      <c r="F41" s="15" t="s">
        <v>33</v>
      </c>
      <c r="G41" s="15" t="s">
        <v>155</v>
      </c>
      <c r="H41" s="15">
        <v>0</v>
      </c>
      <c r="I41" s="15" t="str">
        <v>PIMCO CAP SEC</v>
      </c>
      <c r="J41" s="15" t="str">
        <v>IE00B6VH4D24</v>
      </c>
      <c r="K41" s="15" t="str">
        <v>PIMCO GIS CAPITAL- PIMCO</v>
      </c>
    </row>
    <row r="42" spans="1:15" ht="22.5">
      <c r="A42" s="15">
        <v>0.12</v>
      </c>
      <c r="B42" s="15">
        <v>0</v>
      </c>
      <c r="C42" s="15">
        <v>274.38</v>
      </c>
      <c r="D42" s="16">
        <v>12938</v>
      </c>
      <c r="E42" s="16">
        <v>2120.73</v>
      </c>
      <c r="F42" s="15" t="s">
        <v>34</v>
      </c>
      <c r="G42" s="15" t="s">
        <v>155</v>
      </c>
      <c r="H42" s="15">
        <v>0</v>
      </c>
      <c r="I42" s="15" t="str">
        <v>ROBECO  מרובה</v>
      </c>
      <c r="J42" s="15" t="str">
        <v>LU0329356306</v>
      </c>
      <c r="K42" s="15" t="str">
        <v>ROB-ACT QEMKE-IEUR- ROBECO</v>
      </c>
    </row>
    <row r="43" spans="1:15" ht="33.75">
      <c r="A43" s="15">
        <v>0.29999999999999999</v>
      </c>
      <c r="B43" s="15">
        <v>0</v>
      </c>
      <c r="C43" s="15">
        <v>680.04999999999995</v>
      </c>
      <c r="D43" s="16">
        <v>21465</v>
      </c>
      <c r="E43" s="16">
        <v>3168.1799999999998</v>
      </c>
      <c r="F43" s="15" t="s">
        <v>33</v>
      </c>
      <c r="G43" s="15" t="s">
        <v>155</v>
      </c>
      <c r="H43" s="15">
        <v>0</v>
      </c>
      <c r="I43" s="15" t="s">
        <v>152</v>
      </c>
      <c r="J43" s="15" t="str">
        <v>LU0398248921</v>
      </c>
      <c r="K43" s="15" t="str">
        <v>ROBECO HIGH YLD- ROBECO</v>
      </c>
    </row>
    <row r="44" spans="1:15" ht="22.5">
      <c r="A44" s="15">
        <v>0.080000000000000002</v>
      </c>
      <c r="B44" s="15">
        <v>0</v>
      </c>
      <c r="C44" s="15">
        <v>183.96000000000001</v>
      </c>
      <c r="D44" s="16">
        <v>9004</v>
      </c>
      <c r="E44" s="16">
        <v>2043.1400000000001</v>
      </c>
      <c r="F44" s="15" t="s">
        <v>33</v>
      </c>
      <c r="G44" s="15" t="s">
        <v>155</v>
      </c>
      <c r="H44" s="15">
        <v>0</v>
      </c>
      <c r="I44" s="15" t="str">
        <v>מרובה Schroder</v>
      </c>
      <c r="J44" s="15" t="str">
        <v>HK0000138567</v>
      </c>
      <c r="K44" s="15" t="str">
        <v>SCHR-CHI EQ AL-C- SCHRODER</v>
      </c>
    </row>
    <row r="45" spans="1:15" ht="33.75">
      <c r="A45" s="15">
        <v>0.19</v>
      </c>
      <c r="B45" s="15">
        <v>0</v>
      </c>
      <c r="C45" s="15">
        <v>434.93000000000001</v>
      </c>
      <c r="D45" s="16">
        <v>13499.75</v>
      </c>
      <c r="E45" s="16">
        <v>3221.7399999999998</v>
      </c>
      <c r="F45" s="15" t="s">
        <v>33</v>
      </c>
      <c r="G45" s="15" t="s">
        <v>155</v>
      </c>
      <c r="H45" s="15">
        <v>0</v>
      </c>
      <c r="I45" s="15" t="str">
        <v>מרובה TOKIO MARINE</v>
      </c>
      <c r="J45" s="15" t="str">
        <v>IE00B4L8RV03</v>
      </c>
      <c r="K45" s="15" t="str">
        <v>Tokio Marine Japanese Equity- TOKIO MARINE</v>
      </c>
    </row>
    <row r="46" spans="1:15" ht="22.5">
      <c r="A46" s="15">
        <v>0.070000000000000007</v>
      </c>
      <c r="B46" s="15">
        <v>0</v>
      </c>
      <c r="C46" s="15">
        <v>157.09999999999999</v>
      </c>
      <c r="D46" s="16">
        <v>12777.77</v>
      </c>
      <c r="E46" s="16">
        <v>1229.52</v>
      </c>
      <c r="F46" s="15" t="s">
        <v>33</v>
      </c>
      <c r="G46" s="15" t="s">
        <v>155</v>
      </c>
      <c r="H46" s="15">
        <v>0</v>
      </c>
      <c r="I46" s="15" t="s">
        <v>159</v>
      </c>
      <c r="J46" s="15" t="str">
        <v>IE00B18GCB14</v>
      </c>
      <c r="K46" s="15" t="str">
        <v>VANGUARD GLOBAL BOND- VANGUARD</v>
      </c>
    </row>
    <row r="47" spans="1:15" ht="22.5">
      <c r="A47" s="14">
        <v>5.2000000000000002</v>
      </c>
      <c r="B47" s="14"/>
      <c r="C47" s="17">
        <v>11844.459999999999</v>
      </c>
      <c r="D47" s="14"/>
      <c r="E47" s="17">
        <v>306580.07000000001</v>
      </c>
      <c r="F47" s="14"/>
      <c r="G47" s="14"/>
      <c r="H47" s="14"/>
      <c r="I47" s="14"/>
      <c r="J47" s="14"/>
      <c r="K47" s="14" t="str">
        <v>סה"כ תעודות השתתפות בקרנות נאמנות בחו"ל</v>
      </c>
    </row>
    <row r="48" spans="1:15">
      <c r="A48" s="9">
        <v>5.2000000000000002</v>
      </c>
      <c r="B48" s="9"/>
      <c r="C48" s="10">
        <v>11844.459999999999</v>
      </c>
      <c r="D48" s="9"/>
      <c r="E48" s="10">
        <v>306580.07000000001</v>
      </c>
      <c r="F48" s="9"/>
      <c r="G48" s="9"/>
      <c r="H48" s="9"/>
      <c r="I48" s="9"/>
      <c r="J48" s="9"/>
      <c r="K48" s="9" t="str">
        <v>סה"כ קרנות נאמנות</v>
      </c>
    </row>
    <row r="49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2014-06-02T07:32:49Z</dcterms:modified>
  <dcterms:created xsi:type="dcterms:W3CDTF">2014-06-02T06:45:32Z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