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0400" windowHeight="7485" tabRatio="874"/>
  </bookViews>
  <sheets>
    <sheet name="סכום נכסי הקרן" sheetId="4" r:id="rId1"/>
    <sheet name="מזומנים" sheetId="5" r:id="rId2"/>
    <sheet name="תעודות התחייבות ממשלתיו" sheetId="6" r:id="rId3"/>
    <sheet name="תעודות חוב מסחריות" sheetId="7" r:id="rId4"/>
    <sheet name="אג&quot;ח קונצרני" sheetId="8" r:id="rId5"/>
    <sheet name="מניות" sheetId="9" r:id="rId6"/>
    <sheet name="תעודות סל" sheetId="10" r:id="rId7"/>
    <sheet name="קרנות נאמנות" sheetId="11" r:id="rId8"/>
    <sheet name="כתבי אופציה" sheetId="12" r:id="rId9"/>
    <sheet name="אופציות" sheetId="13" r:id="rId10"/>
    <sheet name="חוזים עתידיים" sheetId="14" r:id="rId11"/>
    <sheet name="מוצרים מובנים" sheetId="15" r:id="rId12"/>
    <sheet name="לא סחירים - תעודות התחייבות" sheetId="16" r:id="rId13"/>
    <sheet name="לא סחיר - תעודות חוב" sheetId="17" r:id="rId14"/>
    <sheet name="לא סחיר - אג&quot;ח קונצרני" sheetId="18" r:id="rId15"/>
    <sheet name="לא סחיר - מניות" sheetId="19" r:id="rId16"/>
    <sheet name="לא סחיר - קרנות השקעה" sheetId="20" r:id="rId17"/>
    <sheet name="לא סחיר - כתבי אופציה" sheetId="21" r:id="rId18"/>
    <sheet name="לא סחיר - אופציות" sheetId="22" r:id="rId19"/>
    <sheet name="לא סחיר - חוזים עתידיים" sheetId="23" r:id="rId20"/>
    <sheet name="לא סחיר - מוצרים מובנים" sheetId="24" r:id="rId21"/>
    <sheet name="הלוואות" sheetId="25" r:id="rId22"/>
    <sheet name="פקדונות מעל 3 חודשים" sheetId="26" r:id="rId23"/>
    <sheet name="מקרקעין" sheetId="27" r:id="rId24"/>
    <sheet name="נכסים אחרים" sheetId="28" r:id="rId25"/>
    <sheet name="יתרות השקעה" sheetId="29" r:id="rId26"/>
    <sheet name="עלות מתואמת-אג&quot;ח קונצרני סחיר" sheetId="30" r:id="rId27"/>
    <sheet name="עלות מתואמת אגח קונצרני לא סחיר" sheetId="31" r:id="rId28"/>
    <sheet name="עלות מתואמת-מסגרת מנוצלת ללווה" sheetId="32" r:id="rId29"/>
  </sheets>
  <calcPr calcId="145621" iterate="1"/>
</workbook>
</file>

<file path=xl/calcChain.xml><?xml version="1.0" encoding="utf-8"?>
<calcChain xmlns="http://schemas.openxmlformats.org/spreadsheetml/2006/main">
  <c r="C29" i="29" l="1"/>
  <c r="C17" i="29"/>
  <c r="C16" i="29"/>
</calcChain>
</file>

<file path=xl/sharedStrings.xml><?xml version="1.0" encoding="utf-8"?>
<sst xmlns="http://schemas.openxmlformats.org/spreadsheetml/2006/main" count="7802" uniqueCount="2833">
  <si>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</si>
  <si>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</si>
  <si>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</si>
  <si>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</si>
  <si>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</si>
  <si>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</si>
  <si>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</si>
  <si>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</si>
  <si>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</si>
  <si>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</si>
  <si>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</si>
  <si>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</si>
  <si>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</si>
  <si>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</si>
  <si>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</si>
  <si>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</si>
  <si>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</si>
  <si>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</si>
  <si>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</si>
  <si>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</si>
  <si>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</si>
  <si>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</si>
  <si>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</si>
  <si>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</si>
  <si>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</si>
  <si>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</si>
  <si>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</si>
  <si>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</si>
  <si>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</si>
  <si>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</si>
  <si>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</si>
  <si>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</si>
  <si>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</si>
  <si>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</si>
  <si>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</si>
  <si>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</si>
  <si>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</si>
  <si>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</si>
  <si>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</si>
  <si>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</si>
  <si>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אוסטרליה-דולר תקין</t>
  </si>
  <si>
    <t>דולר</t>
  </si>
  <si>
    <t>יין יפני - תקין</t>
  </si>
  <si>
    <t>לירה שטרלינג תקין</t>
  </si>
  <si>
    <t>קנדה-דולר תקין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</si>
  <si>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</si>
  <si>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</si>
  <si>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</si>
  <si>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</si>
  <si>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</si>
  <si>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</si>
  <si>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</si>
  <si>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</si>
  <si>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</si>
  <si>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הראל פיננסים</t>
  </si>
  <si>
    <t>עו'ש</t>
  </si>
  <si>
    <t>1111111111</t>
  </si>
  <si>
    <t>AA+</t>
  </si>
  <si>
    <t>מעלות</t>
  </si>
  <si>
    <t>שקל חדש</t>
  </si>
  <si>
    <t>U-BANK</t>
  </si>
  <si>
    <t>פועלים סהר</t>
  </si>
  <si>
    <t>בנק אגוד לישראל בע"מ</t>
  </si>
  <si>
    <t>לאומי</t>
  </si>
  <si>
    <t>בינלאומי</t>
  </si>
  <si>
    <t>מזרחי טפחות</t>
  </si>
  <si>
    <t>בנק דיסקונט לישראל בע"מ</t>
  </si>
  <si>
    <t>פועלים</t>
  </si>
  <si>
    <t>סה"כ יתרות מזומנים ועו"ש בש"ח</t>
  </si>
  <si>
    <t>יתרות מזומנים ועו"ש נקובים במט"ח</t>
  </si>
  <si>
    <t>49</t>
  </si>
  <si>
    <t>20001</t>
  </si>
  <si>
    <t>יין יפני</t>
  </si>
  <si>
    <t>9999855</t>
  </si>
  <si>
    <t>לירה שטרלינג</t>
  </si>
  <si>
    <t>27</t>
  </si>
  <si>
    <t>קנדה-דולר</t>
  </si>
  <si>
    <t>20185</t>
  </si>
  <si>
    <t>אוסטרליה-דולר</t>
  </si>
  <si>
    <t>20029</t>
  </si>
  <si>
    <t>דולר הונג קונג</t>
  </si>
  <si>
    <t>353</t>
  </si>
  <si>
    <t>סה"כ יתרות מזומנים ועו"ש נקובים במט"ח</t>
  </si>
  <si>
    <t>פח"ק פר"י</t>
  </si>
  <si>
    <t>פ.ח.ק.</t>
  </si>
  <si>
    <t>1111111110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</si>
  <si>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</si>
  <si>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</si>
  <si>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</si>
  <si>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</si>
  <si>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</si>
  <si>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</si>
  <si>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</si>
  <si>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</si>
  <si>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</si>
  <si>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</si>
  <si>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</si>
  <si>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</si>
  <si>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</si>
  <si>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</si>
  <si>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</si>
  <si>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</si>
  <si>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</si>
  <si>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</si>
  <si>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</si>
  <si>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</si>
  <si>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</si>
  <si>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</si>
  <si>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</si>
  <si>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</si>
  <si>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</si>
  <si>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</si>
  <si>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</si>
  <si>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</si>
  <si>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</si>
  <si>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</si>
  <si>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5470 גליל</t>
  </si>
  <si>
    <t>9547035</t>
  </si>
  <si>
    <t>RF</t>
  </si>
  <si>
    <t>פנימי</t>
  </si>
  <si>
    <t>5471 גליל</t>
  </si>
  <si>
    <t>9547134</t>
  </si>
  <si>
    <t>5472 גליל</t>
  </si>
  <si>
    <t>9547233</t>
  </si>
  <si>
    <t>5903 גליל</t>
  </si>
  <si>
    <t>9590332</t>
  </si>
  <si>
    <t>5904 גליל</t>
  </si>
  <si>
    <t>9590431</t>
  </si>
  <si>
    <t>ממשל צמוד 0614</t>
  </si>
  <si>
    <t>1113646</t>
  </si>
  <si>
    <t>ממשל צמודה 0517</t>
  </si>
  <si>
    <t>1125905</t>
  </si>
  <si>
    <t>ממשל צמודה 0613</t>
  </si>
  <si>
    <t>1119338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</si>
  <si>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</si>
  <si>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</si>
  <si>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</si>
  <si>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</si>
  <si>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</si>
  <si>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</si>
  <si>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</si>
  <si>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</si>
  <si>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</si>
  <si>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</si>
  <si>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כפיר</t>
  </si>
  <si>
    <t>סה"כ צמודות מדד</t>
  </si>
  <si>
    <t>לא צמודות</t>
  </si>
  <si>
    <t>מלווה קצר מועד (מק"מ)</t>
  </si>
  <si>
    <t>מקמ       413</t>
  </si>
  <si>
    <t>8130411</t>
  </si>
  <si>
    <t>מקמ       523</t>
  </si>
  <si>
    <t>8130528</t>
  </si>
  <si>
    <t>מקמ       913</t>
  </si>
  <si>
    <t>8130916</t>
  </si>
  <si>
    <t>מקמ 1013</t>
  </si>
  <si>
    <t>8131013</t>
  </si>
  <si>
    <t>שחר</t>
  </si>
  <si>
    <t>ממקצ0413</t>
  </si>
  <si>
    <t>1127109</t>
  </si>
  <si>
    <t>ממשל שיקלית 0219</t>
  </si>
  <si>
    <t>1110907</t>
  </si>
  <si>
    <t>ממשל שקלי 0115</t>
  </si>
  <si>
    <t>1114297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</si>
  <si>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</si>
  <si>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</si>
  <si>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</si>
  <si>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</si>
  <si>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</si>
  <si>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</si>
  <si>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שקלית0516</t>
  </si>
  <si>
    <t>1127166</t>
  </si>
  <si>
    <t>ממשלתי 0122</t>
  </si>
  <si>
    <t>1123272</t>
  </si>
  <si>
    <t>ממשלתי שקלי 0142</t>
  </si>
  <si>
    <t>1125400</t>
  </si>
  <si>
    <t>ממשלתי שקלי 0814</t>
  </si>
  <si>
    <t>1124486</t>
  </si>
  <si>
    <t>ממשלתי שקלי 0913</t>
  </si>
  <si>
    <t>1117720</t>
  </si>
  <si>
    <t>0217 ממשלתי שקלי</t>
  </si>
  <si>
    <t>1101575</t>
  </si>
  <si>
    <t>1026 ממשלתי שקלי</t>
  </si>
  <si>
    <t>1099456</t>
  </si>
  <si>
    <t>ממשק0816</t>
  </si>
  <si>
    <t>1122019</t>
  </si>
  <si>
    <t>2682 שחר</t>
  </si>
  <si>
    <t>9268236</t>
  </si>
  <si>
    <t>2683 שחר</t>
  </si>
  <si>
    <t>9268335</t>
  </si>
  <si>
    <t>גילון</t>
  </si>
  <si>
    <t>ממשל משתנה 520</t>
  </si>
  <si>
    <t>1116193</t>
  </si>
  <si>
    <t>0817 ממשלתי ריבית משתנה</t>
  </si>
  <si>
    <t>1106970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</si>
  <si>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</si>
  <si>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</si>
  <si>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</si>
  <si>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</si>
  <si>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</si>
  <si>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ISR S7.25% 15/12/2028</t>
  </si>
  <si>
    <t>US465138ZR91</t>
  </si>
  <si>
    <t>A+</t>
  </si>
  <si>
    <t>S&amp;P</t>
  </si>
  <si>
    <t>ISRAEL 4.625% 18/03/20</t>
  </si>
  <si>
    <t>XS0495946070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</si>
  <si>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</si>
  <si>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</si>
  <si>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</si>
  <si>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</si>
  <si>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</si>
  <si>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</si>
  <si>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</si>
  <si>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</si>
  <si>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</si>
  <si>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</si>
  <si>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</si>
  <si>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</si>
  <si>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</si>
  <si>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</si>
  <si>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</si>
  <si>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</si>
  <si>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</si>
  <si>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</si>
  <si>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</si>
  <si>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</si>
  <si>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</si>
  <si>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</si>
  <si>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</si>
  <si>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</si>
  <si>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</si>
  <si>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</si>
  <si>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חשבל אג"ח 24</t>
  </si>
  <si>
    <t>6000152</t>
  </si>
  <si>
    <t>חשמל</t>
  </si>
  <si>
    <t>AAA</t>
  </si>
  <si>
    <t>מידרוג</t>
  </si>
  <si>
    <t>26טפחות הנפקות אג</t>
  </si>
  <si>
    <t>2310027</t>
  </si>
  <si>
    <t>בנקים מסחריים</t>
  </si>
  <si>
    <t>28טפחות הנפקות אג</t>
  </si>
  <si>
    <t>2310043</t>
  </si>
  <si>
    <t>29טפחות הנפקות אג</t>
  </si>
  <si>
    <t>2310050</t>
  </si>
  <si>
    <t>176לאומי מימון אג</t>
  </si>
  <si>
    <t>7410087</t>
  </si>
  <si>
    <t>מזרחי הנ אג33</t>
  </si>
  <si>
    <t>2310092</t>
  </si>
  <si>
    <t>פועלים הנ אגח28</t>
  </si>
  <si>
    <t>1940477</t>
  </si>
  <si>
    <t>פועלים הנ אגח31</t>
  </si>
  <si>
    <t>1940527</t>
  </si>
  <si>
    <t>22פועלים הנפ אג</t>
  </si>
  <si>
    <t>1940287</t>
  </si>
  <si>
    <t>25פועלים הנפ אג</t>
  </si>
  <si>
    <t>1940360</t>
  </si>
  <si>
    <t>2שטראוס עלית אג</t>
  </si>
  <si>
    <t>7460140</t>
  </si>
  <si>
    <t>מזון ורשתות שיווק</t>
  </si>
  <si>
    <t>5בזק אג</t>
  </si>
  <si>
    <t>2300069</t>
  </si>
  <si>
    <t>תקשורת וכבלים</t>
  </si>
  <si>
    <t>AA</t>
  </si>
  <si>
    <t>בזק אגח 6</t>
  </si>
  <si>
    <t>2300143</t>
  </si>
  <si>
    <t>4בינל הנפ אג</t>
  </si>
  <si>
    <t>1103126</t>
  </si>
  <si>
    <t>5בינל הנפ אג</t>
  </si>
  <si>
    <t>1105576</t>
  </si>
  <si>
    <t>2בינל הנפ ש"ה</t>
  </si>
  <si>
    <t>1091164</t>
  </si>
  <si>
    <t>3בינל הנפ ש"ה</t>
  </si>
  <si>
    <t>1093681</t>
  </si>
  <si>
    <t>בינל הנפק אגח ז</t>
  </si>
  <si>
    <t>1110428</t>
  </si>
  <si>
    <t>בינל הנפק כא נ</t>
  </si>
  <si>
    <t>1126598</t>
  </si>
  <si>
    <t>בינלאומי אג"ח כ'</t>
  </si>
  <si>
    <t>1121953</t>
  </si>
  <si>
    <t>30טפחות הנפקות אג</t>
  </si>
  <si>
    <t>2310068</t>
  </si>
  <si>
    <t>27טפחות הנפקות הת</t>
  </si>
  <si>
    <t>2310035</t>
  </si>
  <si>
    <t>כללביט אג"ח ב</t>
  </si>
  <si>
    <t>1114347</t>
  </si>
  <si>
    <t>ביטוח</t>
  </si>
  <si>
    <t>לאומי למימון התחייבות י'</t>
  </si>
  <si>
    <t>7410186</t>
  </si>
  <si>
    <t>7לאומי מימון אג</t>
  </si>
  <si>
    <t>7410152</t>
  </si>
  <si>
    <t>8לאומי מימון אג</t>
  </si>
  <si>
    <t>7410160</t>
  </si>
  <si>
    <t>3לאומי מימון הת אג</t>
  </si>
  <si>
    <t>7410061</t>
  </si>
  <si>
    <t>לאומיממון הת יב</t>
  </si>
  <si>
    <t>7410228</t>
  </si>
  <si>
    <t>לאומיממון הת יד</t>
  </si>
  <si>
    <t>7410244</t>
  </si>
  <si>
    <t>מז טפ הנפק הת31</t>
  </si>
  <si>
    <t>2310076</t>
  </si>
  <si>
    <t>נצבא אגח ד</t>
  </si>
  <si>
    <t>1116169</t>
  </si>
  <si>
    <t>נדלן ובינוי</t>
  </si>
  <si>
    <t>נצבא ה</t>
  </si>
  <si>
    <t>1120468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</si>
  <si>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</si>
  <si>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</si>
  <si>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</si>
  <si>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</si>
  <si>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</si>
  <si>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</si>
  <si>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1פועלים הנפ הת</t>
  </si>
  <si>
    <t>1940048</t>
  </si>
  <si>
    <t>2פועלים הנפ הת</t>
  </si>
  <si>
    <t>1940063</t>
  </si>
  <si>
    <t>4פועלים הנפ הת</t>
  </si>
  <si>
    <t>1940105</t>
  </si>
  <si>
    <t>8פועלים הנפ הת</t>
  </si>
  <si>
    <t>1940303</t>
  </si>
  <si>
    <t>פועלים הנפקות טו</t>
  </si>
  <si>
    <t>1940543</t>
  </si>
  <si>
    <t>פועלים הנפקות י"ב</t>
  </si>
  <si>
    <t>1940428</t>
  </si>
  <si>
    <t>פניקס הון התח א</t>
  </si>
  <si>
    <t>1115104</t>
  </si>
  <si>
    <t>אגוד הנפ ו'</t>
  </si>
  <si>
    <t>1126762</t>
  </si>
  <si>
    <t>AA-</t>
  </si>
  <si>
    <t>אגוד הנפק אגח ה</t>
  </si>
  <si>
    <t>1119817</t>
  </si>
  <si>
    <t>אמות אגח ג</t>
  </si>
  <si>
    <t>1117357</t>
  </si>
  <si>
    <t>1ארפורט אג</t>
  </si>
  <si>
    <t>1096320</t>
  </si>
  <si>
    <t>בינלאומי הנפ' אג"ח 6</t>
  </si>
  <si>
    <t>1110279</t>
  </si>
  <si>
    <t>בלל ש"ה נדחים 200</t>
  </si>
  <si>
    <t>6040141</t>
  </si>
  <si>
    <t>בריטיש ישר אגח ג</t>
  </si>
  <si>
    <t>1117423</t>
  </si>
  <si>
    <t>1בריטיש ישראל אג</t>
  </si>
  <si>
    <t>1104504</t>
  </si>
  <si>
    <t>3גזית גלוב אג</t>
  </si>
  <si>
    <t>1260306</t>
  </si>
  <si>
    <t>9גזית גלוב אג</t>
  </si>
  <si>
    <t>1260462</t>
  </si>
  <si>
    <t>גזית גלוב אגח י</t>
  </si>
  <si>
    <t>1260488</t>
  </si>
  <si>
    <t>דיסקונט מנ הת ח</t>
  </si>
  <si>
    <t>7480072</t>
  </si>
  <si>
    <t>דיסקונט מניב נ</t>
  </si>
  <si>
    <t>7480122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</si>
  <si>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</si>
  <si>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</si>
  <si>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</si>
  <si>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</si>
  <si>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</si>
  <si>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</si>
  <si>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דקסה יש הנ אגח ה</t>
  </si>
  <si>
    <t>1114800</t>
  </si>
  <si>
    <t>דקסה יש הנ אגחד</t>
  </si>
  <si>
    <t>1111160</t>
  </si>
  <si>
    <t>1דקסיה ישראל אג</t>
  </si>
  <si>
    <t>1095058</t>
  </si>
  <si>
    <t>2דקסיה ישראל אג</t>
  </si>
  <si>
    <t>1095066</t>
  </si>
  <si>
    <t>4וילאר אג</t>
  </si>
  <si>
    <t>4160099</t>
  </si>
  <si>
    <t>וילאר אגח ו</t>
  </si>
  <si>
    <t>4160115</t>
  </si>
  <si>
    <t>22חשמל אג</t>
  </si>
  <si>
    <t>6000020</t>
  </si>
  <si>
    <t>1כללביט אג</t>
  </si>
  <si>
    <t>1097138</t>
  </si>
  <si>
    <t>מטריקס אגח א</t>
  </si>
  <si>
    <t>4450110</t>
  </si>
  <si>
    <t>מחשבים</t>
  </si>
  <si>
    <t>מליסרון אג ז'</t>
  </si>
  <si>
    <t>3230141</t>
  </si>
  <si>
    <t>3מליסרון אג</t>
  </si>
  <si>
    <t>3230067</t>
  </si>
  <si>
    <t>מליסרון אג5</t>
  </si>
  <si>
    <t>3230091</t>
  </si>
  <si>
    <t>7102מליסרון סדרה ד</t>
  </si>
  <si>
    <t>3230083</t>
  </si>
  <si>
    <t>1מנורה הון אג</t>
  </si>
  <si>
    <t>1103670</t>
  </si>
  <si>
    <t>מנורה מב אגח א</t>
  </si>
  <si>
    <t>5660048</t>
  </si>
  <si>
    <t>2סלקום אג</t>
  </si>
  <si>
    <t>1096270</t>
  </si>
  <si>
    <t>3סלקום אג</t>
  </si>
  <si>
    <t>1107325</t>
  </si>
  <si>
    <t>4סלקום אג</t>
  </si>
  <si>
    <t>1107333</t>
  </si>
  <si>
    <t>פועלים הנ שה נד 1</t>
  </si>
  <si>
    <t>1940444</t>
  </si>
  <si>
    <t>פניקס הון אגח ב</t>
  </si>
  <si>
    <t>1120799</t>
  </si>
  <si>
    <t>פרטנר אגח ב</t>
  </si>
  <si>
    <t>1119320</t>
  </si>
  <si>
    <t>אגוד הנפ התח יז</t>
  </si>
  <si>
    <t>1120823</t>
  </si>
  <si>
    <t>אגוד הנפ התח יט</t>
  </si>
  <si>
    <t>1124080</t>
  </si>
  <si>
    <t>1אגוד הנפקות הת</t>
  </si>
  <si>
    <t>1092766</t>
  </si>
  <si>
    <t>2אגוד הנפקות הת</t>
  </si>
  <si>
    <t>1101005</t>
  </si>
  <si>
    <t>1אמות אג</t>
  </si>
  <si>
    <t>1097385</t>
  </si>
  <si>
    <t>5גב ים אג</t>
  </si>
  <si>
    <t>7590110</t>
  </si>
  <si>
    <t>דיסק התחייבות י'</t>
  </si>
  <si>
    <t>6910129</t>
  </si>
  <si>
    <t>דלק קב אגח יח</t>
  </si>
  <si>
    <t>1115823</t>
  </si>
  <si>
    <t>חברות השקעה ואחזקה</t>
  </si>
  <si>
    <t>2דש איפקס אג</t>
  </si>
  <si>
    <t>1097690</t>
  </si>
  <si>
    <t>שרותים פיננסים</t>
  </si>
  <si>
    <t>הוט אגח א</t>
  </si>
  <si>
    <t>1123256</t>
  </si>
  <si>
    <t>6חברה לישראל אג</t>
  </si>
  <si>
    <t>5760152</t>
  </si>
  <si>
    <t>חברה לישראל אג7</t>
  </si>
  <si>
    <t>5760160</t>
  </si>
  <si>
    <t>חילן טק   אגח ב</t>
  </si>
  <si>
    <t>1109669</t>
  </si>
  <si>
    <t>1ירושלים הנפקות הת</t>
  </si>
  <si>
    <t>1093186</t>
  </si>
  <si>
    <t>2ירושלים הנפקות הת</t>
  </si>
  <si>
    <t>1096510</t>
  </si>
  <si>
    <t>כללביט אגח ג</t>
  </si>
  <si>
    <t>1120120</t>
  </si>
  <si>
    <t>מכתשים אגן אגחב</t>
  </si>
  <si>
    <t>1110915</t>
  </si>
  <si>
    <t>כימיה</t>
  </si>
  <si>
    <t>מכתשים אגן אגחג</t>
  </si>
  <si>
    <t>1110923</t>
  </si>
  <si>
    <t>1מרכנתיל הנפקות אג</t>
  </si>
  <si>
    <t>1094101</t>
  </si>
  <si>
    <t>1פז נפט אג</t>
  </si>
  <si>
    <t>1100056</t>
  </si>
  <si>
    <t>1פנקס.ק</t>
  </si>
  <si>
    <t>7670102</t>
  </si>
  <si>
    <t>1רבוע נדלן אג</t>
  </si>
  <si>
    <t>1098649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</si>
  <si>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</si>
  <si>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</si>
  <si>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</si>
  <si>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</si>
  <si>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</si>
  <si>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</si>
  <si>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ריט 1 אגח ג</t>
  </si>
  <si>
    <t>1120021</t>
  </si>
  <si>
    <t>1ריט1 אג</t>
  </si>
  <si>
    <t>1106657</t>
  </si>
  <si>
    <t>1רמי לוי אג</t>
  </si>
  <si>
    <t>1104264</t>
  </si>
  <si>
    <t>מסחר</t>
  </si>
  <si>
    <t>2שופרסל אג</t>
  </si>
  <si>
    <t>7770142</t>
  </si>
  <si>
    <t>אג"ח טלדור</t>
  </si>
  <si>
    <t>4770145</t>
  </si>
  <si>
    <t>A</t>
  </si>
  <si>
    <t>1איביאי אג</t>
  </si>
  <si>
    <t>1750074</t>
  </si>
  <si>
    <t>אידיאי הנפקות 2010בע"מ א'</t>
  </si>
  <si>
    <t>1121573</t>
  </si>
  <si>
    <t>3אלוני חץ אג</t>
  </si>
  <si>
    <t>3900099</t>
  </si>
  <si>
    <t>6אלוני חץ אג</t>
  </si>
  <si>
    <t>3900206</t>
  </si>
  <si>
    <t>אלרוב נדלן אגחא</t>
  </si>
  <si>
    <t>3870078</t>
  </si>
  <si>
    <t>אפריקה מגורים אג א'</t>
  </si>
  <si>
    <t>1097955</t>
  </si>
  <si>
    <t>אשטרום נכ אג7</t>
  </si>
  <si>
    <t>2510139</t>
  </si>
  <si>
    <t>5אשטרום נכסים אג*</t>
  </si>
  <si>
    <t>2510113</t>
  </si>
  <si>
    <t>3ביג אג</t>
  </si>
  <si>
    <t>1106947</t>
  </si>
  <si>
    <t>ביג מרכזי קניות אגח ד</t>
  </si>
  <si>
    <t>1118033</t>
  </si>
  <si>
    <t>בראק קפיטל פרופ אן.וי אגח א</t>
  </si>
  <si>
    <t>1122860</t>
  </si>
  <si>
    <t>2דור אלון אג</t>
  </si>
  <si>
    <t>1093244</t>
  </si>
  <si>
    <t>שרותים</t>
  </si>
  <si>
    <t>דלק פטרו אג7</t>
  </si>
  <si>
    <t>1111319</t>
  </si>
  <si>
    <t>חיפושי נפט</t>
  </si>
  <si>
    <t>23דלק קבוצה אג</t>
  </si>
  <si>
    <t>1107465</t>
  </si>
  <si>
    <t>4דן רכב אג</t>
  </si>
  <si>
    <t>4590071</t>
  </si>
  <si>
    <t>5דן רכב אג</t>
  </si>
  <si>
    <t>4590089</t>
  </si>
  <si>
    <t>6דן רכב אג</t>
  </si>
  <si>
    <t>4590097</t>
  </si>
  <si>
    <t>1וואן תוכנה אג</t>
  </si>
  <si>
    <t>1610138</t>
  </si>
  <si>
    <t>וואן.ק2</t>
  </si>
  <si>
    <t>1610153</t>
  </si>
  <si>
    <t>3ירושלים הנפקות הת</t>
  </si>
  <si>
    <t>1103738</t>
  </si>
  <si>
    <t>2ישפרו אג</t>
  </si>
  <si>
    <t>7430069</t>
  </si>
  <si>
    <t>נורסטאר אגח ו'</t>
  </si>
  <si>
    <t>7230279</t>
  </si>
  <si>
    <t>נייר חדרה אגח 3</t>
  </si>
  <si>
    <t>6320071</t>
  </si>
  <si>
    <t>עץ נייר ושונות</t>
  </si>
  <si>
    <t>נכסים ובנין אג ג'</t>
  </si>
  <si>
    <t>6990139</t>
  </si>
  <si>
    <t>4נכסים ובנין אג</t>
  </si>
  <si>
    <t>6990154</t>
  </si>
  <si>
    <t>סמייל     אגח א</t>
  </si>
  <si>
    <t>1108232</t>
  </si>
  <si>
    <t>1פועלים ש"ה נד אג</t>
  </si>
  <si>
    <t>6620207</t>
  </si>
  <si>
    <t>13קבוצת דלק אג</t>
  </si>
  <si>
    <t>1105543</t>
  </si>
  <si>
    <t>22קבוצת דלק אג</t>
  </si>
  <si>
    <t>1106046</t>
  </si>
  <si>
    <t>שיכון ובינוי 4</t>
  </si>
  <si>
    <t>1117910</t>
  </si>
  <si>
    <t>שכון ובי אגח  2</t>
  </si>
  <si>
    <t>1110733</t>
  </si>
  <si>
    <t>שכון ובי אגח  5</t>
  </si>
  <si>
    <t>1125210</t>
  </si>
  <si>
    <t>שלמה הח אג10</t>
  </si>
  <si>
    <t>1410216</t>
  </si>
  <si>
    <t>שלמה החז אגח יא</t>
  </si>
  <si>
    <t>1410224</t>
  </si>
  <si>
    <t>אידיאי הנפקות 2010 בע"מ סדרה ב</t>
  </si>
  <si>
    <t>1121581</t>
  </si>
  <si>
    <t>A-</t>
  </si>
  <si>
    <t>איי די אייג שה</t>
  </si>
  <si>
    <t>1127349</t>
  </si>
  <si>
    <t>אספן גרופ אגח א</t>
  </si>
  <si>
    <t>3130077</t>
  </si>
  <si>
    <t>1אשדר אג</t>
  </si>
  <si>
    <t>1104330</t>
  </si>
  <si>
    <t>אשדר אגח ב</t>
  </si>
  <si>
    <t>1116870</t>
  </si>
  <si>
    <t>דורי הנדסה אגחד</t>
  </si>
  <si>
    <t>4730107</t>
  </si>
  <si>
    <t>דורי קבוצה אגחו</t>
  </si>
  <si>
    <t>4730123</t>
  </si>
  <si>
    <t>דרבן אג"ח ח</t>
  </si>
  <si>
    <t>4110151</t>
  </si>
  <si>
    <t>3דרבן אג</t>
  </si>
  <si>
    <t>4110060</t>
  </si>
  <si>
    <t>4דרבן אג</t>
  </si>
  <si>
    <t>4110094</t>
  </si>
  <si>
    <t>דרבן אג7</t>
  </si>
  <si>
    <t>4110128</t>
  </si>
  <si>
    <t>8כור אג</t>
  </si>
  <si>
    <t>6490312</t>
  </si>
  <si>
    <t>4כלכלית אג</t>
  </si>
  <si>
    <t>1980119</t>
  </si>
  <si>
    <t>5כלכלית אג</t>
  </si>
  <si>
    <t>1980150</t>
  </si>
  <si>
    <t>7כלכלית אג</t>
  </si>
  <si>
    <t>1980200</t>
  </si>
  <si>
    <t>כלכלית ים י</t>
  </si>
  <si>
    <t>1980317</t>
  </si>
  <si>
    <t>12כלל תעשיות אג</t>
  </si>
  <si>
    <t>6080170</t>
  </si>
  <si>
    <t>13כלל תעשיות אג</t>
  </si>
  <si>
    <t>6080188</t>
  </si>
  <si>
    <t>14כלל תעשיות אג</t>
  </si>
  <si>
    <t>6080204</t>
  </si>
  <si>
    <t>כרמל אל אגח א</t>
  </si>
  <si>
    <t>1113091</t>
  </si>
  <si>
    <t>2לוינשטין אג</t>
  </si>
  <si>
    <t>5730064</t>
  </si>
  <si>
    <t>11מבני תעש אג</t>
  </si>
  <si>
    <t>2260206</t>
  </si>
  <si>
    <t>8מבני תעש אג</t>
  </si>
  <si>
    <t>2260131</t>
  </si>
  <si>
    <t>9מבני תעש אג</t>
  </si>
  <si>
    <t>2260180</t>
  </si>
  <si>
    <t>4סאמיט אג</t>
  </si>
  <si>
    <t>1092956</t>
  </si>
  <si>
    <t>2עמיר שיווק אג</t>
  </si>
  <si>
    <t>1105469</t>
  </si>
  <si>
    <t>אדגר אגח ו</t>
  </si>
  <si>
    <t>1820141</t>
  </si>
  <si>
    <t>BBB+</t>
  </si>
  <si>
    <t>אדגר אגח ז</t>
  </si>
  <si>
    <t>1820158</t>
  </si>
  <si>
    <t>7אזורים אג</t>
  </si>
  <si>
    <t>7150204</t>
  </si>
  <si>
    <t>אזורים אגח 8</t>
  </si>
  <si>
    <t>7150246</t>
  </si>
  <si>
    <t>אפריקה אגח כו</t>
  </si>
  <si>
    <t>6110365</t>
  </si>
  <si>
    <t>אפריקה נכסים אגח ה</t>
  </si>
  <si>
    <t>1122233</t>
  </si>
  <si>
    <t>4בוני התיכון אג</t>
  </si>
  <si>
    <t>5310065</t>
  </si>
  <si>
    <t>הכשרת הישוב סד' 13</t>
  </si>
  <si>
    <t>6120125</t>
  </si>
  <si>
    <t>12הכשרת ישוב אג</t>
  </si>
  <si>
    <t>6120117</t>
  </si>
  <si>
    <t>1כלל פיננסים אג</t>
  </si>
  <si>
    <t>1102300</t>
  </si>
  <si>
    <t>1מצלאוי אג</t>
  </si>
  <si>
    <t>1106764</t>
  </si>
  <si>
    <t>צרפתי     אגח ה</t>
  </si>
  <si>
    <t>4250130</t>
  </si>
  <si>
    <t>4אדגר אג</t>
  </si>
  <si>
    <t>1820117</t>
  </si>
  <si>
    <t>BBB</t>
  </si>
  <si>
    <t>5אדגר הת</t>
  </si>
  <si>
    <t>1820133</t>
  </si>
  <si>
    <t>אפריקה נכסים אגח ג</t>
  </si>
  <si>
    <t>1106699</t>
  </si>
  <si>
    <t>4דיסקונט השקעות אג</t>
  </si>
  <si>
    <t>6390157</t>
  </si>
  <si>
    <t>6דיסקונט השקעות אג</t>
  </si>
  <si>
    <t>6390207</t>
  </si>
  <si>
    <t>8דיסקונט השקעות אג</t>
  </si>
  <si>
    <t>6390223</t>
  </si>
  <si>
    <t>1דיסקונט שה</t>
  </si>
  <si>
    <t>6910095</t>
  </si>
  <si>
    <t>1דלק ישראל אג</t>
  </si>
  <si>
    <t>6360069</t>
  </si>
  <si>
    <t>מירלנד אגח ג</t>
  </si>
  <si>
    <t>1120286</t>
  </si>
  <si>
    <t>Real Estate</t>
  </si>
  <si>
    <t>פלאזה סנט אגח א</t>
  </si>
  <si>
    <t>1109495</t>
  </si>
  <si>
    <t>BBB-</t>
  </si>
  <si>
    <t>פלאזה סנטרס אג"ח ב'</t>
  </si>
  <si>
    <t>1109503</t>
  </si>
  <si>
    <t>5צור שמיר אג</t>
  </si>
  <si>
    <t>7300080</t>
  </si>
  <si>
    <t>1קרדן אן.וי אג</t>
  </si>
  <si>
    <t>1105535</t>
  </si>
  <si>
    <t>קרדן אןוי אגח ב</t>
  </si>
  <si>
    <t>1113034</t>
  </si>
  <si>
    <t>אן טי אס אגח א</t>
  </si>
  <si>
    <t>1112721</t>
  </si>
  <si>
    <t>BB+</t>
  </si>
  <si>
    <t>7אידיבי פיתוח אג</t>
  </si>
  <si>
    <t>7980121</t>
  </si>
  <si>
    <t>BB</t>
  </si>
  <si>
    <t>9אידיבי פיתוח אג</t>
  </si>
  <si>
    <t>7980154</t>
  </si>
  <si>
    <t>נאנט אגח ב</t>
  </si>
  <si>
    <t>1111202</t>
  </si>
  <si>
    <t>א.לוי סדרה ד</t>
  </si>
  <si>
    <t>7190077</t>
  </si>
  <si>
    <t>B+</t>
  </si>
  <si>
    <t>1אלביט הדמיה אג</t>
  </si>
  <si>
    <t>1098789</t>
  </si>
  <si>
    <t>B</t>
  </si>
  <si>
    <t>4אלביט הדמיה אג</t>
  </si>
  <si>
    <t>1106996</t>
  </si>
  <si>
    <t>6אלביט הדמיה אג</t>
  </si>
  <si>
    <t>1107234</t>
  </si>
  <si>
    <t>8בסר אירופה אג</t>
  </si>
  <si>
    <t>1170141</t>
  </si>
  <si>
    <t>4ישראלום אג</t>
  </si>
  <si>
    <t>5620075</t>
  </si>
  <si>
    <t>5ישראלום אג</t>
  </si>
  <si>
    <t>5620083</t>
  </si>
  <si>
    <t>6ישראלום אג</t>
  </si>
  <si>
    <t>5620091</t>
  </si>
  <si>
    <t>אמפל אמרי אגח ב</t>
  </si>
  <si>
    <t>1110378</t>
  </si>
  <si>
    <t>C</t>
  </si>
  <si>
    <t>אמפל אמרי אגח ג</t>
  </si>
  <si>
    <t>1120740</t>
  </si>
  <si>
    <t>1אמפל אמריקן אג</t>
  </si>
  <si>
    <t>1100833</t>
  </si>
  <si>
    <t>1סנטראל יורו אג</t>
  </si>
  <si>
    <t>1107093</t>
  </si>
  <si>
    <t>1אורד אג</t>
  </si>
  <si>
    <t>1104728</t>
  </si>
  <si>
    <t>D</t>
  </si>
  <si>
    <t>4אידיבי אחזקות אג</t>
  </si>
  <si>
    <t>7360068</t>
  </si>
  <si>
    <t>2ארזים אג</t>
  </si>
  <si>
    <t>1380047</t>
  </si>
  <si>
    <t>4ארזים אג</t>
  </si>
  <si>
    <t>1380104</t>
  </si>
  <si>
    <t>ארזם אגח2 חש412</t>
  </si>
  <si>
    <t>1380146</t>
  </si>
  <si>
    <t>2אולימפיה אג</t>
  </si>
  <si>
    <t>1790054</t>
  </si>
  <si>
    <t>NR3</t>
  </si>
  <si>
    <t>3אולימפיה אג</t>
  </si>
  <si>
    <t>1790062</t>
  </si>
  <si>
    <t>1אורתם סהר אג</t>
  </si>
  <si>
    <t>1103480</t>
  </si>
  <si>
    <t>לא מדורג</t>
  </si>
  <si>
    <t>אלרן נדלן אגח ג הטב.</t>
  </si>
  <si>
    <t>1124650</t>
  </si>
  <si>
    <t>ארתם.ק4</t>
  </si>
  <si>
    <t>1121060</t>
  </si>
  <si>
    <t>בולוס תיירות אגח</t>
  </si>
  <si>
    <t>1085117</t>
  </si>
  <si>
    <t>ביטוח ישיר אג"ח י'</t>
  </si>
  <si>
    <t>1127331</t>
  </si>
  <si>
    <t>חברות ביטוח</t>
  </si>
  <si>
    <t>ביטוח ישיר אגח ט</t>
  </si>
  <si>
    <t>1118512</t>
  </si>
  <si>
    <t>בלס תירותמפ5/03</t>
  </si>
  <si>
    <t>1087816</t>
  </si>
  <si>
    <t>1גאון אג</t>
  </si>
  <si>
    <t>1104751</t>
  </si>
  <si>
    <t>גמול השק אגח ב</t>
  </si>
  <si>
    <t>1116755</t>
  </si>
  <si>
    <t>1דוראה אג</t>
  </si>
  <si>
    <t>3720034</t>
  </si>
  <si>
    <t>2דוראה אג</t>
  </si>
  <si>
    <t>3720075</t>
  </si>
  <si>
    <t>4דוראה אג</t>
  </si>
  <si>
    <t>3720117</t>
  </si>
  <si>
    <t>דלק אנרגיה אגח ה</t>
  </si>
  <si>
    <t>5650114</t>
  </si>
  <si>
    <t>חבס אג"ח 4</t>
  </si>
  <si>
    <t>4150124</t>
  </si>
  <si>
    <t>12חבס אג</t>
  </si>
  <si>
    <t>4150090</t>
  </si>
  <si>
    <t>2חלל אג</t>
  </si>
  <si>
    <t>1092360</t>
  </si>
  <si>
    <t>3חלל אג</t>
  </si>
  <si>
    <t>1095348</t>
  </si>
  <si>
    <t>5חלל אג</t>
  </si>
  <si>
    <t>1102698</t>
  </si>
  <si>
    <t>חלל.ק10</t>
  </si>
  <si>
    <t>1118892</t>
  </si>
  <si>
    <t>1יורו גלוב אג</t>
  </si>
  <si>
    <t>1097088</t>
  </si>
  <si>
    <t>2יורוקום ג'י.אר.אי אג</t>
  </si>
  <si>
    <t>3650041</t>
  </si>
  <si>
    <t>לידר השק   אג ו הטב.</t>
  </si>
  <si>
    <t>3180239</t>
  </si>
  <si>
    <t>לידר השק  אגח ה</t>
  </si>
  <si>
    <t>3180221</t>
  </si>
  <si>
    <t>1מליבו אג</t>
  </si>
  <si>
    <t>1100288</t>
  </si>
  <si>
    <t>סאנפלאואר השקעות מתחדשות בע"מ</t>
  </si>
  <si>
    <t>1098763</t>
  </si>
  <si>
    <t>קלינטק</t>
  </si>
  <si>
    <t>סקרפ.ק1</t>
  </si>
  <si>
    <t>1113398</t>
  </si>
  <si>
    <t>1עמוס הדר אג</t>
  </si>
  <si>
    <t>1105121</t>
  </si>
  <si>
    <t>4פרופיט אג</t>
  </si>
  <si>
    <t>5490123</t>
  </si>
  <si>
    <t>1קציר אג</t>
  </si>
  <si>
    <t>1098094</t>
  </si>
  <si>
    <t>קרדן נדלן  אג 1</t>
  </si>
  <si>
    <t>1118454</t>
  </si>
  <si>
    <t>2רוזבאד אג</t>
  </si>
  <si>
    <t>1920107</t>
  </si>
  <si>
    <t>2רילון אג</t>
  </si>
  <si>
    <t>3770070</t>
  </si>
  <si>
    <t>1רשי אג</t>
  </si>
  <si>
    <t>1104355</t>
  </si>
  <si>
    <t>אלביט מערכ אגחא</t>
  </si>
  <si>
    <t>1119635</t>
  </si>
  <si>
    <t>ביטחוניות</t>
  </si>
  <si>
    <t>כיל אג4</t>
  </si>
  <si>
    <t>2810232</t>
  </si>
  <si>
    <t>מזרחי טפחות אג"ח  32</t>
  </si>
  <si>
    <t>2310084</t>
  </si>
  <si>
    <t>פועלים הנ אגח29</t>
  </si>
  <si>
    <t>1940485</t>
  </si>
  <si>
    <t>פועלים הנפק 26</t>
  </si>
  <si>
    <t>1940451</t>
  </si>
  <si>
    <t>פועלים הנפק 27</t>
  </si>
  <si>
    <t>1940469</t>
  </si>
  <si>
    <t>שטראוס אגח ג</t>
  </si>
  <si>
    <t>7460207</t>
  </si>
  <si>
    <t>בזק אגח 7</t>
  </si>
  <si>
    <t>2300150</t>
  </si>
  <si>
    <t>11פועלים הנפ אג</t>
  </si>
  <si>
    <t>1940410</t>
  </si>
  <si>
    <t>פועלים הנפ הת13</t>
  </si>
  <si>
    <t>1940436</t>
  </si>
  <si>
    <t>1תעשייה אוירית אג</t>
  </si>
  <si>
    <t>1104918</t>
  </si>
  <si>
    <t>4אגוד הנפקות אג</t>
  </si>
  <si>
    <t>1102730</t>
  </si>
  <si>
    <t>בל"ל ש"ה נד 201</t>
  </si>
  <si>
    <t>6040158</t>
  </si>
  <si>
    <t>5גזית גלוב אג</t>
  </si>
  <si>
    <t>1260421</t>
  </si>
  <si>
    <t>6גזית גלוב אג</t>
  </si>
  <si>
    <t>1260405</t>
  </si>
  <si>
    <t>דיסקונט מנ הת ז</t>
  </si>
  <si>
    <t>7480064</t>
  </si>
  <si>
    <t>דיסקונט מנ הת ט</t>
  </si>
  <si>
    <t>7480106</t>
  </si>
  <si>
    <t>5דיסקונט מנפיקים הת</t>
  </si>
  <si>
    <t>7480031</t>
  </si>
  <si>
    <t>וילאר אגח ה</t>
  </si>
  <si>
    <t>4160107</t>
  </si>
  <si>
    <t>לאומי מימ שה301</t>
  </si>
  <si>
    <t>7410210</t>
  </si>
  <si>
    <t>סלקום אגח ה</t>
  </si>
  <si>
    <t>1113661</t>
  </si>
  <si>
    <t>פניקס הון אגח ג</t>
  </si>
  <si>
    <t>1120807</t>
  </si>
  <si>
    <t>פרטנר אגח ה</t>
  </si>
  <si>
    <t>1118843</t>
  </si>
  <si>
    <t>פרטנר.ק4</t>
  </si>
  <si>
    <t>1118835</t>
  </si>
  <si>
    <t>אגוד ה.ק18</t>
  </si>
  <si>
    <t>1121854</t>
  </si>
  <si>
    <t>3אגוד הנפקות הת</t>
  </si>
  <si>
    <t>1101013</t>
  </si>
  <si>
    <t>גב ים אגח ז</t>
  </si>
  <si>
    <t>7590144</t>
  </si>
  <si>
    <t>דלק קב אגח טז</t>
  </si>
  <si>
    <t>1115385</t>
  </si>
  <si>
    <t>דלק קבוצה טו</t>
  </si>
  <si>
    <t>1115070</t>
  </si>
  <si>
    <t>דלק קבוצה יד</t>
  </si>
  <si>
    <t>1115062</t>
  </si>
  <si>
    <t>דסקט.ק11</t>
  </si>
  <si>
    <t>6910137</t>
  </si>
  <si>
    <t>הוט אגח ב</t>
  </si>
  <si>
    <t>1123264</t>
  </si>
  <si>
    <t>חברה לישראלאגח9</t>
  </si>
  <si>
    <t>5760202</t>
  </si>
  <si>
    <t>ירושלים הנ אגח ו</t>
  </si>
  <si>
    <t>1114610</t>
  </si>
  <si>
    <t>כללביט סדרה ו</t>
  </si>
  <si>
    <t>1120138</t>
  </si>
  <si>
    <t>מכתשים אגן אג"ח ד</t>
  </si>
  <si>
    <t>1110931</t>
  </si>
  <si>
    <t>פז נפט אגח ג</t>
  </si>
  <si>
    <t>1114073</t>
  </si>
  <si>
    <t>ריט1 אג2</t>
  </si>
  <si>
    <t>1114511</t>
  </si>
  <si>
    <t>שופרסל אגח ג</t>
  </si>
  <si>
    <t>7770167</t>
  </si>
  <si>
    <t>איביאי אגח ב</t>
  </si>
  <si>
    <t>1750108</t>
  </si>
  <si>
    <t>3אקסלנס אג</t>
  </si>
  <si>
    <t>1106913</t>
  </si>
  <si>
    <t>אשטרום נכ אג6*</t>
  </si>
  <si>
    <t>2510121</t>
  </si>
  <si>
    <t>דור אלון אגח ד</t>
  </si>
  <si>
    <t>1115252</t>
  </si>
  <si>
    <t>דלק פטרו אג8</t>
  </si>
  <si>
    <t>1111327</t>
  </si>
  <si>
    <t>טמפו משקאות אג1</t>
  </si>
  <si>
    <t>1118306</t>
  </si>
  <si>
    <t>נייר חדרה אגח 4</t>
  </si>
  <si>
    <t>6320089</t>
  </si>
  <si>
    <t>נייר חדרה אגח 5</t>
  </si>
  <si>
    <t>6320097</t>
  </si>
  <si>
    <t>נכסים ובנין אג5</t>
  </si>
  <si>
    <t>6990170</t>
  </si>
  <si>
    <t>שלמה החזקות אג"ח יב</t>
  </si>
  <si>
    <t>1410232</t>
  </si>
  <si>
    <t>אלעד קנדה אג1</t>
  </si>
  <si>
    <t>1123728</t>
  </si>
  <si>
    <t>אספן גרופ אגח ד</t>
  </si>
  <si>
    <t>3130119</t>
  </si>
  <si>
    <t>ותנה.ק3*</t>
  </si>
  <si>
    <t>1120773</t>
  </si>
  <si>
    <t>נדל"ן ובינוי</t>
  </si>
  <si>
    <t>כור    אגח   י</t>
  </si>
  <si>
    <t>6490361</t>
  </si>
  <si>
    <t>כור אגח ט</t>
  </si>
  <si>
    <t>6490353</t>
  </si>
  <si>
    <t>כלל תעש אגח טו</t>
  </si>
  <si>
    <t>6080212</t>
  </si>
  <si>
    <t>בזן  אגח ג</t>
  </si>
  <si>
    <t>2590271</t>
  </si>
  <si>
    <t>דלק ישראל אג4</t>
  </si>
  <si>
    <t>6360168</t>
  </si>
  <si>
    <t>7דיסקונט השקעות אג</t>
  </si>
  <si>
    <t>6390215</t>
  </si>
  <si>
    <t>דיסקונט השקעות אגח 9 (ט)</t>
  </si>
  <si>
    <t>6390249</t>
  </si>
  <si>
    <t>דלק ישראל ב</t>
  </si>
  <si>
    <t>6360127</t>
  </si>
  <si>
    <t>3פטרוכימים אג</t>
  </si>
  <si>
    <t>7560055</t>
  </si>
  <si>
    <t>10אידיבי פתוח אג</t>
  </si>
  <si>
    <t>7980162</t>
  </si>
  <si>
    <t>אלביט הדמיה אג1</t>
  </si>
  <si>
    <t>1114768</t>
  </si>
  <si>
    <t>אלרוב אג להמרה1</t>
  </si>
  <si>
    <t>3870086</t>
  </si>
  <si>
    <t>גמול השק התח' ג</t>
  </si>
  <si>
    <t>1116748</t>
  </si>
  <si>
    <t>דלק אנרגיה אגח ד</t>
  </si>
  <si>
    <t>5650106</t>
  </si>
  <si>
    <t>חלל.ק11</t>
  </si>
  <si>
    <t>1118900</t>
  </si>
  <si>
    <t>צמודות למט"ח</t>
  </si>
  <si>
    <t>1גזית גלוב אג</t>
  </si>
  <si>
    <t>1260165</t>
  </si>
  <si>
    <t>סה"כ צמודות למט"ח</t>
  </si>
  <si>
    <t>צמודות למדד אחר</t>
  </si>
  <si>
    <t>סה"כ צמודות למדד אחר</t>
  </si>
  <si>
    <t>ISRAEL 8.1% 15/12/2096</t>
  </si>
  <si>
    <t>USM60170AC79</t>
  </si>
  <si>
    <t>ISRAELE FLOAT 17/01/2018</t>
  </si>
  <si>
    <t>XS0335444724</t>
  </si>
  <si>
    <t>MUNRE 6%  26/05/2041</t>
  </si>
  <si>
    <t>XS0608392550</t>
  </si>
  <si>
    <t>Insurance</t>
  </si>
  <si>
    <t>MUNRE 6.25% 26/05/2042</t>
  </si>
  <si>
    <t>XS0764278528</t>
  </si>
  <si>
    <t>Moodys</t>
  </si>
  <si>
    <t>RABOBK 4.125 14/09/2022</t>
  </si>
  <si>
    <t>XS0826634874</t>
  </si>
  <si>
    <t>Banks</t>
  </si>
  <si>
    <t>SCHREI 6.854% 29/05/49</t>
  </si>
  <si>
    <t>USG86303AA52</t>
  </si>
  <si>
    <t>Financials</t>
  </si>
  <si>
    <t>SHCREI 5.252% 29/05/2049</t>
  </si>
  <si>
    <t>XS0253627136</t>
  </si>
  <si>
    <t>ZURNV 6.625% 30/10/2049</t>
  </si>
  <si>
    <t>XS0177600920</t>
  </si>
  <si>
    <t>GS 6 06/15/20</t>
  </si>
  <si>
    <t>US38141EA661</t>
  </si>
  <si>
    <t>GS FLOAT 23/05/2016</t>
  </si>
  <si>
    <t>XS0255243064</t>
  </si>
  <si>
    <t>HANRUE 5.75 14/09/40</t>
  </si>
  <si>
    <t>XS0541620901</t>
  </si>
  <si>
    <t>JPM FLOAT 12/10/2015</t>
  </si>
  <si>
    <t>XS0231555672</t>
  </si>
  <si>
    <t>MUNRE 5.767% 29/06/2049</t>
  </si>
  <si>
    <t>XS0304987042</t>
  </si>
  <si>
    <t>AALLN 9.375% 08/04/2019</t>
  </si>
  <si>
    <t>USG03762HG25</t>
  </si>
  <si>
    <t>Mining</t>
  </si>
  <si>
    <t>AIG 5.85% 16/01/018</t>
  </si>
  <si>
    <t>US02687QDG01</t>
  </si>
  <si>
    <t>FIDINT 6.75% 19/10/2020</t>
  </si>
  <si>
    <t>XS0550437288</t>
  </si>
  <si>
    <t>Diversified Finan Serv</t>
  </si>
  <si>
    <t>FIDINT 7.125% 13/02/2024</t>
  </si>
  <si>
    <t>XS0615235453</t>
  </si>
  <si>
    <t>GS 4.75% 12/10/2021</t>
  </si>
  <si>
    <t>XS0270347304</t>
  </si>
  <si>
    <t>MCO 5.5%01/09/2020</t>
  </si>
  <si>
    <t>US615369AA32</t>
  </si>
  <si>
    <t>Commercial Services</t>
  </si>
  <si>
    <t>Morgan Stanley 09.01.2014</t>
  </si>
  <si>
    <t>US617446B997</t>
  </si>
  <si>
    <t>MORGAN STANLEY 6.25 28/08/2017</t>
  </si>
  <si>
    <t>US617446V714</t>
  </si>
  <si>
    <t>MS 5.95 12/28/17</t>
  </si>
  <si>
    <t>US61744YAD04</t>
  </si>
  <si>
    <t>MS 7.3% 13/05/2019</t>
  </si>
  <si>
    <t>US61747YCG89</t>
  </si>
  <si>
    <t>PRUFIN 7.75% 29/12/2049</t>
  </si>
  <si>
    <t>XS0580467875</t>
  </si>
  <si>
    <t>RABOBK  8.4 % 29.11.49</t>
  </si>
  <si>
    <t>XS0703303262</t>
  </si>
  <si>
    <t>RABOBK 8.375% 31/12/2049</t>
  </si>
  <si>
    <t>XS0583302996</t>
  </si>
  <si>
    <t>ABNANV 6.25% 13/09/22</t>
  </si>
  <si>
    <t>XS0827817650</t>
  </si>
  <si>
    <t>AVLN 6.875% 22/05/2038</t>
  </si>
  <si>
    <t>XS0364908375</t>
  </si>
  <si>
    <t>BAC 6.5%01/09/2020</t>
  </si>
  <si>
    <t>US06051GEA31</t>
  </si>
  <si>
    <t>BAC 6.875% 25/04/2018</t>
  </si>
  <si>
    <t>US59018YN641</t>
  </si>
  <si>
    <t>C 7.375% 04.09.2019</t>
  </si>
  <si>
    <t>XS0443469316</t>
  </si>
  <si>
    <t>ENELIM 6.25% 15/09/2017</t>
  </si>
  <si>
    <t>USL2967VCY94</t>
  </si>
  <si>
    <t>Electric</t>
  </si>
  <si>
    <t>GASSM  4.125% 26.01.2018</t>
  </si>
  <si>
    <t>XS0479541699</t>
  </si>
  <si>
    <t>Oil&amp;Gas</t>
  </si>
  <si>
    <t>GASSM 3.375 27/01/15</t>
  </si>
  <si>
    <t>XS0479542150</t>
  </si>
  <si>
    <t>GASSM 5.625 09/02/17</t>
  </si>
  <si>
    <t>XS0587411595</t>
  </si>
  <si>
    <t>GASSM 6.375% 09/07/2019</t>
  </si>
  <si>
    <t>XS0436928872</t>
  </si>
  <si>
    <t>GAZPRU 8.146% 11/04/2018</t>
  </si>
  <si>
    <t>XS0357281558</t>
  </si>
  <si>
    <t>GAZPRU 9.25% 23.04.19</t>
  </si>
  <si>
    <t>XS0424860947</t>
  </si>
  <si>
    <t>GLENINT 7.5% 06/10/2049</t>
  </si>
  <si>
    <t>XS0546096800</t>
  </si>
  <si>
    <t>Industrials</t>
  </si>
  <si>
    <t>IBESM 4.25 11/10/18</t>
  </si>
  <si>
    <t>XS0767977811</t>
  </si>
  <si>
    <t>MQGAU 6.25 % 14.01.2021</t>
  </si>
  <si>
    <t>US55608KAD72</t>
  </si>
  <si>
    <t>MQGAU 6.25% 14/01/2021</t>
  </si>
  <si>
    <t>US55608JAE82</t>
  </si>
  <si>
    <t>NDAQ 5.55% 15/01/2020</t>
  </si>
  <si>
    <t>US631103AD03</t>
  </si>
  <si>
    <t>SLHNVX 5.849 % 29/04/2049</t>
  </si>
  <si>
    <t>XS0295383524</t>
  </si>
  <si>
    <t>TALANX 8.3673 06/15</t>
  </si>
  <si>
    <t>XS0768664731</t>
  </si>
  <si>
    <t>TELEFO 4.949%  15/01/2015</t>
  </si>
  <si>
    <t>US87938WAJ27</t>
  </si>
  <si>
    <t>Telecommunications</t>
  </si>
  <si>
    <t>TELEFO 6.421 20/06//16</t>
  </si>
  <si>
    <t>US87938WAB90</t>
  </si>
  <si>
    <t>TITIM 7.175% 18/06/19</t>
  </si>
  <si>
    <t>US872456AA66</t>
  </si>
  <si>
    <t>ASSGEN 7.75 12/12/42</t>
  </si>
  <si>
    <t>XS0863907522</t>
  </si>
  <si>
    <t>AXA 6.772% 29/10/2049</t>
  </si>
  <si>
    <t>XS0325823119</t>
  </si>
  <si>
    <t>AXASA 6.6666% 29/07/2049</t>
  </si>
  <si>
    <t>XS0260056048</t>
  </si>
  <si>
    <t>BACR 6% 23/01/2018</t>
  </si>
  <si>
    <t>XS0342289575</t>
  </si>
  <si>
    <t>BACR 6.63% 30.03.2022</t>
  </si>
  <si>
    <t>XS0611398008</t>
  </si>
  <si>
    <t>CS 11 23/10/2049</t>
  </si>
  <si>
    <t>XS0394946809</t>
  </si>
  <si>
    <t>DB FLOAT 09/03/2017</t>
  </si>
  <si>
    <t>DE0003933941</t>
  </si>
  <si>
    <t>DB FLOAT 20/09/2016</t>
  </si>
  <si>
    <t>DE0003933685</t>
  </si>
  <si>
    <t>LUKOIL 6.125% 09./11/2020</t>
  </si>
  <si>
    <t>XS0554659671</t>
  </si>
  <si>
    <t>LUKOIL 7.25% 05/11/2019</t>
  </si>
  <si>
    <t>XS0461926569</t>
  </si>
  <si>
    <t>RIG 6.5 15/11/2020</t>
  </si>
  <si>
    <t>US893830AY53</t>
  </si>
  <si>
    <t>TENN 6.655% 28/02/2049</t>
  </si>
  <si>
    <t>XS0484213268</t>
  </si>
  <si>
    <t>Utilities</t>
  </si>
  <si>
    <t>ASSGEN 6.416 %  29/12/2049</t>
  </si>
  <si>
    <t>XS0283627908</t>
  </si>
  <si>
    <t>MTNA 9.85% 01.06.19</t>
  </si>
  <si>
    <t>US03938LAM63</t>
  </si>
  <si>
    <t>Iron/Steel</t>
  </si>
  <si>
    <t>DB 9.5% 29/03/2049</t>
  </si>
  <si>
    <t>DE000A1ALVC5</t>
  </si>
  <si>
    <t>STOAU 8.25% 22/09/2070</t>
  </si>
  <si>
    <t>XS0543710395</t>
  </si>
  <si>
    <t>Energy</t>
  </si>
  <si>
    <t>KAUP 5.75% 04/10/2011</t>
  </si>
  <si>
    <t>US48632GAA76</t>
  </si>
  <si>
    <t>LEH 6.9 49 29.06.2049</t>
  </si>
  <si>
    <t>XS0301813522</t>
  </si>
  <si>
    <t>LEHMANזמני 6.5% 19/07/2017 -</t>
  </si>
  <si>
    <t>US524ESCR365</t>
  </si>
  <si>
    <t>סה"כ אג"ח קונצרני</t>
  </si>
  <si>
    <t>3. אג"ח קונצרני</t>
  </si>
  <si>
    <t>תל אביב 25</t>
  </si>
  <si>
    <t>טבע</t>
  </si>
  <si>
    <t>629014</t>
  </si>
  <si>
    <t>Pharmaceuticals</t>
  </si>
  <si>
    <t>פריגו</t>
  </si>
  <si>
    <t>1092428</t>
  </si>
  <si>
    <t>מלנוקס</t>
  </si>
  <si>
    <t>1101732</t>
  </si>
  <si>
    <t>Semiconductors</t>
  </si>
  <si>
    <t>נייס</t>
  </si>
  <si>
    <t>273011</t>
  </si>
  <si>
    <t>אלביט מערכות</t>
  </si>
  <si>
    <t>1081124</t>
  </si>
  <si>
    <t>דיסקונט</t>
  </si>
  <si>
    <t>691212</t>
  </si>
  <si>
    <t>604611</t>
  </si>
  <si>
    <t>מזרחי</t>
  </si>
  <si>
    <t>695437</t>
  </si>
  <si>
    <t>662577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</si>
  <si>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</si>
  <si>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</si>
  <si>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</si>
  <si>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</si>
  <si>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</si>
  <si>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</si>
  <si>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</si>
  <si>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</si>
  <si>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דלק קדוחים</t>
  </si>
  <si>
    <t>475020</t>
  </si>
  <si>
    <t>ישראמקו</t>
  </si>
  <si>
    <t>232017</t>
  </si>
  <si>
    <t>בזן</t>
  </si>
  <si>
    <t>2590248</t>
  </si>
  <si>
    <t>כיל</t>
  </si>
  <si>
    <t>281014</t>
  </si>
  <si>
    <t>איזיצ'יפ</t>
  </si>
  <si>
    <t>1082544</t>
  </si>
  <si>
    <t>מוליכים למחצה</t>
  </si>
  <si>
    <t>אסם</t>
  </si>
  <si>
    <t>304014</t>
  </si>
  <si>
    <t>שטראוס עלית</t>
  </si>
  <si>
    <t>746016</t>
  </si>
  <si>
    <t>גזית גלוב</t>
  </si>
  <si>
    <t>126011</t>
  </si>
  <si>
    <t>עזריאלי קבוצה</t>
  </si>
  <si>
    <t>1119478</t>
  </si>
  <si>
    <t>בזק</t>
  </si>
  <si>
    <t>230011</t>
  </si>
  <si>
    <t>סלקום</t>
  </si>
  <si>
    <t>1101534</t>
  </si>
  <si>
    <t>פרטנר</t>
  </si>
  <si>
    <t>1083484</t>
  </si>
  <si>
    <t>סה"כ תל אביב 25</t>
  </si>
  <si>
    <t>תל אביב 75</t>
  </si>
  <si>
    <t>לייבפרסון</t>
  </si>
  <si>
    <t>1123017</t>
  </si>
  <si>
    <t>Computers</t>
  </si>
  <si>
    <t>איתוראן</t>
  </si>
  <si>
    <t>1081868</t>
  </si>
  <si>
    <t>Electronics</t>
  </si>
  <si>
    <t>אורמת</t>
  </si>
  <si>
    <t>260018</t>
  </si>
  <si>
    <t>פוטומדקס</t>
  </si>
  <si>
    <t>1126226</t>
  </si>
  <si>
    <t>Health Care</t>
  </si>
  <si>
    <t>נובה</t>
  </si>
  <si>
    <t>1084557</t>
  </si>
  <si>
    <t>אלוט תקשורת</t>
  </si>
  <si>
    <t>1099654</t>
  </si>
  <si>
    <t>סרגון</t>
  </si>
  <si>
    <t>1085166</t>
  </si>
  <si>
    <t>דלתא גליל</t>
  </si>
  <si>
    <t>627034</t>
  </si>
  <si>
    <t>אופנה והלבשה</t>
  </si>
  <si>
    <t>אבוג'ן</t>
  </si>
  <si>
    <t>1105055</t>
  </si>
  <si>
    <t>ביוטכנולוגיה</t>
  </si>
  <si>
    <t>פרוטליקס</t>
  </si>
  <si>
    <t>1120609</t>
  </si>
  <si>
    <t>1 הפניקס</t>
  </si>
  <si>
    <t>767012</t>
  </si>
  <si>
    <t>כלל ביטוח</t>
  </si>
  <si>
    <t>224014</t>
  </si>
  <si>
    <t>מגדל ביטוח</t>
  </si>
  <si>
    <t>1081165</t>
  </si>
  <si>
    <t>מנורה</t>
  </si>
  <si>
    <t>566018</t>
  </si>
  <si>
    <t>אגוד</t>
  </si>
  <si>
    <t>722314</t>
  </si>
  <si>
    <t>אוצר התישבות</t>
  </si>
  <si>
    <t>601013</t>
  </si>
  <si>
    <t>5 בינלאומי</t>
  </si>
  <si>
    <t>593038</t>
  </si>
  <si>
    <t>כלל ביוטכנולוגיה</t>
  </si>
  <si>
    <t>1104280</t>
  </si>
  <si>
    <t>השקעות במדעי החיים</t>
  </si>
  <si>
    <t>אלקו החזקות</t>
  </si>
  <si>
    <t>694034</t>
  </si>
  <si>
    <t>אלקטרה</t>
  </si>
  <si>
    <t>739037</t>
  </si>
  <si>
    <t>יואל</t>
  </si>
  <si>
    <t>583013</t>
  </si>
  <si>
    <t>כלל תעשיות</t>
  </si>
  <si>
    <t>608018</t>
  </si>
  <si>
    <t>מבטח שמיר</t>
  </si>
  <si>
    <t>127019</t>
  </si>
  <si>
    <t>נפטא</t>
  </si>
  <si>
    <t>643015</t>
  </si>
  <si>
    <t>רציו יהש</t>
  </si>
  <si>
    <t>394015</t>
  </si>
  <si>
    <t>פמס</t>
  </si>
  <si>
    <t>315010</t>
  </si>
  <si>
    <t>טקסטיל</t>
  </si>
  <si>
    <t>פלסאון תעשיות</t>
  </si>
  <si>
    <t>1081603</t>
  </si>
  <si>
    <t>טאואר</t>
  </si>
  <si>
    <t>1082379</t>
  </si>
  <si>
    <t>פרוטרום</t>
  </si>
  <si>
    <t>1081082</t>
  </si>
  <si>
    <t>מטריקס</t>
  </si>
  <si>
    <t>445015</t>
  </si>
  <si>
    <t>פורמולה</t>
  </si>
  <si>
    <t>256016</t>
  </si>
  <si>
    <t>גיוון</t>
  </si>
  <si>
    <t>1086537</t>
  </si>
  <si>
    <t>מכשור רפואי</t>
  </si>
  <si>
    <t>אלקטרה מוצרי צריכה</t>
  </si>
  <si>
    <t>5010129</t>
  </si>
  <si>
    <t>גולף</t>
  </si>
  <si>
    <t>1096148</t>
  </si>
  <si>
    <t>דלק רכב</t>
  </si>
  <si>
    <t>829010</t>
  </si>
  <si>
    <t>רמי לוי</t>
  </si>
  <si>
    <t>1104249</t>
  </si>
  <si>
    <t>שופרסל</t>
  </si>
  <si>
    <t>777037</t>
  </si>
  <si>
    <t>אירפורט סיטי</t>
  </si>
  <si>
    <t>1095835</t>
  </si>
  <si>
    <t>אלוני חץ</t>
  </si>
  <si>
    <t>390013</t>
  </si>
  <si>
    <t>אלרוב</t>
  </si>
  <si>
    <t>146019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</si>
  <si>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</si>
  <si>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</si>
  <si>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</si>
  <si>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</si>
  <si>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</si>
  <si>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</si>
  <si>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</si>
  <si>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</si>
  <si>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</si>
  <si>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</si>
  <si>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גב ים</t>
  </si>
  <si>
    <t>759019</t>
  </si>
  <si>
    <t>מליסרון</t>
  </si>
  <si>
    <t>323014</t>
  </si>
  <si>
    <t>נורסטאר</t>
  </si>
  <si>
    <t>723007</t>
  </si>
  <si>
    <t>נצבא</t>
  </si>
  <si>
    <t>1081215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</si>
  <si>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</si>
  <si>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</si>
  <si>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</si>
  <si>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</si>
  <si>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</si>
  <si>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</si>
  <si>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</si>
  <si>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</si>
  <si>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מפעלי נייר</t>
  </si>
  <si>
    <t>632018</t>
  </si>
  <si>
    <t>דש איפקס</t>
  </si>
  <si>
    <t>1081843</t>
  </si>
  <si>
    <t>בבילון</t>
  </si>
  <si>
    <t>1101666</t>
  </si>
  <si>
    <t>תוכנה ואינטרנט</t>
  </si>
  <si>
    <t>מג'יק</t>
  </si>
  <si>
    <t>1082312</t>
  </si>
  <si>
    <t>ריטליקס</t>
  </si>
  <si>
    <t>1080670</t>
  </si>
  <si>
    <t>חלל</t>
  </si>
  <si>
    <t>1092345</t>
  </si>
  <si>
    <t>סה"כ תל אביב 75</t>
  </si>
  <si>
    <t>מניות היתר</t>
  </si>
  <si>
    <t>פוקס</t>
  </si>
  <si>
    <t>1087022</t>
  </si>
  <si>
    <t>קולפלנט</t>
  </si>
  <si>
    <t>496018</t>
  </si>
  <si>
    <t>5 הפניקס</t>
  </si>
  <si>
    <t>767038</t>
  </si>
  <si>
    <t>אימקו</t>
  </si>
  <si>
    <t>282012</t>
  </si>
  <si>
    <t>אראסאל*</t>
  </si>
  <si>
    <t>299016</t>
  </si>
  <si>
    <t>סטאר נייט</t>
  </si>
  <si>
    <t>220012</t>
  </si>
  <si>
    <t>דקסיה ישראל</t>
  </si>
  <si>
    <t>711010</t>
  </si>
  <si>
    <t>תעוזה</t>
  </si>
  <si>
    <t>290023</t>
  </si>
  <si>
    <t>השקעות בהיי טק</t>
  </si>
  <si>
    <t>אלרון</t>
  </si>
  <si>
    <t>749077</t>
  </si>
  <si>
    <t>אגרי*</t>
  </si>
  <si>
    <t>389015</t>
  </si>
  <si>
    <t>1 אינטרגאמא</t>
  </si>
  <si>
    <t>174011</t>
  </si>
  <si>
    <t>אמיליה פיתוח</t>
  </si>
  <si>
    <t>589010</t>
  </si>
  <si>
    <t>אמפל אמריקן</t>
  </si>
  <si>
    <t>1098300</t>
  </si>
  <si>
    <t>גמול</t>
  </si>
  <si>
    <t>1086206</t>
  </si>
  <si>
    <t>1 חירון</t>
  </si>
  <si>
    <t>150011</t>
  </si>
  <si>
    <t>כור</t>
  </si>
  <si>
    <t>649012</t>
  </si>
  <si>
    <t>נגה</t>
  </si>
  <si>
    <t>553016</t>
  </si>
  <si>
    <t>נגה טכנולוגיות</t>
  </si>
  <si>
    <t>1084391</t>
  </si>
  <si>
    <t>קרדן ישראל</t>
  </si>
  <si>
    <t>1210079</t>
  </si>
  <si>
    <t>קרדן נ.ו</t>
  </si>
  <si>
    <t>1087949</t>
  </si>
  <si>
    <t>הזדמנות ישראלית</t>
  </si>
  <si>
    <t>1119924</t>
  </si>
  <si>
    <t>חנל יהש</t>
  </si>
  <si>
    <t>243014</t>
  </si>
  <si>
    <t>כהן פתוח</t>
  </si>
  <si>
    <t>810010</t>
  </si>
  <si>
    <t>מודיעין</t>
  </si>
  <si>
    <t>345017</t>
  </si>
  <si>
    <t>אינטר תעשיות</t>
  </si>
  <si>
    <t>1080928</t>
  </si>
  <si>
    <t>אפקון החזקות בעמ</t>
  </si>
  <si>
    <t>578013</t>
  </si>
  <si>
    <t>פויכטנגר השקעות</t>
  </si>
  <si>
    <t>1085323</t>
  </si>
  <si>
    <t>פייטון*</t>
  </si>
  <si>
    <t>412015</t>
  </si>
  <si>
    <t>תאת טכנולוגיות</t>
  </si>
  <si>
    <t>1082726</t>
  </si>
  <si>
    <t>אוארטי</t>
  </si>
  <si>
    <t>1086230</t>
  </si>
  <si>
    <t>חשמל ואלקטרוניקה</t>
  </si>
  <si>
    <t>ארד</t>
  </si>
  <si>
    <t>1091651</t>
  </si>
  <si>
    <t>מיטרוניקס</t>
  </si>
  <si>
    <t>1091065</t>
  </si>
  <si>
    <t>ארגמן*</t>
  </si>
  <si>
    <t>617035</t>
  </si>
  <si>
    <t>בריל</t>
  </si>
  <si>
    <t>399014</t>
  </si>
  <si>
    <t>קסטרו*</t>
  </si>
  <si>
    <t>280016</t>
  </si>
  <si>
    <t>רבינטקס</t>
  </si>
  <si>
    <t>272013</t>
  </si>
  <si>
    <t>אקסטרא</t>
  </si>
  <si>
    <t>495010</t>
  </si>
  <si>
    <t>גולן פלסטיק</t>
  </si>
  <si>
    <t>1091933</t>
  </si>
  <si>
    <t>1 סנו</t>
  </si>
  <si>
    <t>813014</t>
  </si>
  <si>
    <t>פולירם</t>
  </si>
  <si>
    <t>1090943</t>
  </si>
  <si>
    <t>פלסטופיל</t>
  </si>
  <si>
    <t>1092840</t>
  </si>
  <si>
    <t>פלרם</t>
  </si>
  <si>
    <t>644013</t>
  </si>
  <si>
    <t>מרחב</t>
  </si>
  <si>
    <t>384016</t>
  </si>
  <si>
    <t>מוצרי בנייה</t>
  </si>
  <si>
    <t>ברקן</t>
  </si>
  <si>
    <t>1080548</t>
  </si>
  <si>
    <t>מעברות</t>
  </si>
  <si>
    <t>528018</t>
  </si>
  <si>
    <t>נטו</t>
  </si>
  <si>
    <t>168013</t>
  </si>
  <si>
    <t>צאם</t>
  </si>
  <si>
    <t>342014</t>
  </si>
  <si>
    <t>אי.אל.די</t>
  </si>
  <si>
    <t>1084003</t>
  </si>
  <si>
    <t>אמת</t>
  </si>
  <si>
    <t>382010</t>
  </si>
  <si>
    <t>ארט אין</t>
  </si>
  <si>
    <t>1083351</t>
  </si>
  <si>
    <t>וואן תוכנה</t>
  </si>
  <si>
    <t>161018</t>
  </si>
  <si>
    <t>חילן טק</t>
  </si>
  <si>
    <t>1084698</t>
  </si>
  <si>
    <t>ויקטורי רשת סופרמרקטים בע"מ</t>
  </si>
  <si>
    <t>1123777</t>
  </si>
  <si>
    <t>מדטכניקה</t>
  </si>
  <si>
    <t>253013</t>
  </si>
  <si>
    <t>ניסקו</t>
  </si>
  <si>
    <t>488015</t>
  </si>
  <si>
    <t>ניסקו חשמל</t>
  </si>
  <si>
    <t>1103621</t>
  </si>
  <si>
    <t>נעמן</t>
  </si>
  <si>
    <t>1083575</t>
  </si>
  <si>
    <t>צים שווק</t>
  </si>
  <si>
    <t>1120658</t>
  </si>
  <si>
    <t>צינורות</t>
  </si>
  <si>
    <t>454017</t>
  </si>
  <si>
    <t>מתכת</t>
  </si>
  <si>
    <t>א.דורי בניה בע"מ</t>
  </si>
  <si>
    <t>1118322</t>
  </si>
  <si>
    <t>אדגר</t>
  </si>
  <si>
    <t>1820083</t>
  </si>
  <si>
    <t>אדרי-אל</t>
  </si>
  <si>
    <t>1105162</t>
  </si>
  <si>
    <t>אורתם סהר</t>
  </si>
  <si>
    <t>1103464</t>
  </si>
  <si>
    <t>אזורים</t>
  </si>
  <si>
    <t>715011</t>
  </si>
  <si>
    <t>איידיאו גרופ*</t>
  </si>
  <si>
    <t>505016</t>
  </si>
  <si>
    <t>אלעד קנדה</t>
  </si>
  <si>
    <t>1120492</t>
  </si>
  <si>
    <t>אפריקה מגורים</t>
  </si>
  <si>
    <t>1097948</t>
  </si>
  <si>
    <t>אשדר</t>
  </si>
  <si>
    <t>1104314</t>
  </si>
  <si>
    <t>אשלד</t>
  </si>
  <si>
    <t>305011</t>
  </si>
  <si>
    <t>בירי בראשי</t>
  </si>
  <si>
    <t>735019</t>
  </si>
  <si>
    <t>דמרי</t>
  </si>
  <si>
    <t>1090315</t>
  </si>
  <si>
    <t>וילאר</t>
  </si>
  <si>
    <t>416016</t>
  </si>
  <si>
    <t>1 לודזיה</t>
  </si>
  <si>
    <t>753012</t>
  </si>
  <si>
    <t>לוינשטין נכסים</t>
  </si>
  <si>
    <t>1119080</t>
  </si>
  <si>
    <t>מבני תעשיה</t>
  </si>
  <si>
    <t>226019</t>
  </si>
  <si>
    <t>מצלאוי</t>
  </si>
  <si>
    <t>1106749</t>
  </si>
  <si>
    <t>עוגן נדל"ן</t>
  </si>
  <si>
    <t>819011</t>
  </si>
  <si>
    <t>קרדן נדלן</t>
  </si>
  <si>
    <t>1118447</t>
  </si>
  <si>
    <t>רבד</t>
  </si>
  <si>
    <t>526012</t>
  </si>
  <si>
    <t>רילון</t>
  </si>
  <si>
    <t>377010</t>
  </si>
  <si>
    <t>תמיר נדל"ן*</t>
  </si>
  <si>
    <t>1116177</t>
  </si>
  <si>
    <t>וויטסמוק</t>
  </si>
  <si>
    <t>216010</t>
  </si>
  <si>
    <t>ענף לא ידוע</t>
  </si>
  <si>
    <t>אפוסנס</t>
  </si>
  <si>
    <t>1119593</t>
  </si>
  <si>
    <t>קרנות היי טק וביוטכנולוגיה</t>
  </si>
  <si>
    <t>ארן*</t>
  </si>
  <si>
    <t>1085265</t>
  </si>
  <si>
    <t>גולד</t>
  </si>
  <si>
    <t>149013</t>
  </si>
  <si>
    <t>גילתק</t>
  </si>
  <si>
    <t>321018</t>
  </si>
  <si>
    <t>כים ניר</t>
  </si>
  <si>
    <t>1080779</t>
  </si>
  <si>
    <t>ממן</t>
  </si>
  <si>
    <t>238014</t>
  </si>
  <si>
    <t>סינופסיס</t>
  </si>
  <si>
    <t>419010</t>
  </si>
  <si>
    <t>אנליסט</t>
  </si>
  <si>
    <t>1080613</t>
  </si>
  <si>
    <t>אקסלנס</t>
  </si>
  <si>
    <t>1080639</t>
  </si>
  <si>
    <t>לידר שוקי הון</t>
  </si>
  <si>
    <t>1096106</t>
  </si>
  <si>
    <t>פועלים איביאי</t>
  </si>
  <si>
    <t>1084482</t>
  </si>
  <si>
    <t>נטקס*</t>
  </si>
  <si>
    <t>1097344</t>
  </si>
  <si>
    <t>איסתא</t>
  </si>
  <si>
    <t>1081074</t>
  </si>
  <si>
    <t>תיירות</t>
  </si>
  <si>
    <t>תיא השקעות*</t>
  </si>
  <si>
    <t>796011</t>
  </si>
  <si>
    <t>סה"כ מניות היתר</t>
  </si>
  <si>
    <t>אופציות Call 001</t>
  </si>
  <si>
    <t>סה"כ אופציות Call 001</t>
  </si>
  <si>
    <t>CAESAR STONE SDOT YAM LTD</t>
  </si>
  <si>
    <t>IL0011259137</t>
  </si>
  <si>
    <t>Building Materials</t>
  </si>
  <si>
    <t>ITURAN</t>
  </si>
  <si>
    <t>IL0010818685</t>
  </si>
  <si>
    <t>ORBOTECK</t>
  </si>
  <si>
    <t>IL0010823388</t>
  </si>
  <si>
    <t>TEVA PHARMACEUTICAL-SP ADR</t>
  </si>
  <si>
    <t>US8816242098</t>
  </si>
  <si>
    <t>AFI   DEVELOPMEN</t>
  </si>
  <si>
    <t>US00106J2006</t>
  </si>
  <si>
    <t>MELLANOX TECHNOLOGI</t>
  </si>
  <si>
    <t>IL0011017329</t>
  </si>
  <si>
    <t>NOVA MEASURING INSTRUMENTS</t>
  </si>
  <si>
    <t>IL0010845571</t>
  </si>
  <si>
    <t>CHECK POINT SOFWARE</t>
  </si>
  <si>
    <t>IL0010824113</t>
  </si>
  <si>
    <t>Software</t>
  </si>
  <si>
    <t>MAGIC SOFTWARE</t>
  </si>
  <si>
    <t>IL0010823123</t>
  </si>
  <si>
    <t>ALLOT COMMUNICATION</t>
  </si>
  <si>
    <t>IL0010996549</t>
  </si>
  <si>
    <t>CERAGON NETWORKS LT</t>
  </si>
  <si>
    <t>IL0010851660</t>
  </si>
  <si>
    <t>CMVT קומורס</t>
  </si>
  <si>
    <t>US2058624022</t>
  </si>
  <si>
    <t>COMVERSE INC</t>
  </si>
  <si>
    <t>US20585P1057</t>
  </si>
  <si>
    <t>EZCHIP SEMICONDUCTOR LTD</t>
  </si>
  <si>
    <t>IL0010825441</t>
  </si>
  <si>
    <t>NICE SYS ADR</t>
  </si>
  <si>
    <t>US6536561086</t>
  </si>
  <si>
    <t>RRSAT GLOBAL COMMUNICAT</t>
  </si>
  <si>
    <t>IL0010994981</t>
  </si>
  <si>
    <t>AMPAL AMERICAN ISRA</t>
  </si>
  <si>
    <t>US0320157037</t>
  </si>
  <si>
    <t>PARTNER COMM ADR</t>
  </si>
  <si>
    <t>US70211M1099</t>
  </si>
  <si>
    <t>JPMORGAN CHASE &amp; CO</t>
  </si>
  <si>
    <t>US46625H1005</t>
  </si>
  <si>
    <t>WELLS FARGO&amp;COM</t>
  </si>
  <si>
    <t>US9497461015</t>
  </si>
  <si>
    <t>Nile Therapeutics</t>
  </si>
  <si>
    <t>US6541451018</t>
  </si>
  <si>
    <t>Biotechnology</t>
  </si>
  <si>
    <t>PROTALIX BIOTHERAPEUTICS</t>
  </si>
  <si>
    <t>US74365A1016</t>
  </si>
  <si>
    <t>LIVERPERSON INC</t>
  </si>
  <si>
    <t>US5381461012</t>
  </si>
  <si>
    <t>PARMALAT (PMLAY US</t>
  </si>
  <si>
    <t>US70175R1023</t>
  </si>
  <si>
    <t>Food</t>
  </si>
  <si>
    <t>PHOTOMEDEX INC</t>
  </si>
  <si>
    <t>US7193583017</t>
  </si>
  <si>
    <t>AMERICAN INT.GROUP</t>
  </si>
  <si>
    <t>US0268747849</t>
  </si>
  <si>
    <t>TALANX AG</t>
  </si>
  <si>
    <t>DE000TLX1005</t>
  </si>
  <si>
    <t>hotel plc</t>
  </si>
  <si>
    <t>GB00B01H4N01</t>
  </si>
  <si>
    <t>Lodging</t>
  </si>
  <si>
    <t>PERRIGO COMPANY ׁ(PRGO)</t>
  </si>
  <si>
    <t>US7142901039</t>
  </si>
  <si>
    <t>AFI DEV PLC B SHS</t>
  </si>
  <si>
    <t>CY0101380612</t>
  </si>
  <si>
    <t>ATRIUM EUROPEAN REAL ESTATE</t>
  </si>
  <si>
    <t>JE00B3DCF752</t>
  </si>
  <si>
    <t>MIRLAND DEVELOPMENT CORP</t>
  </si>
  <si>
    <t>CY0100141015</t>
  </si>
  <si>
    <t>CVS CAREMARK CORP</t>
  </si>
  <si>
    <t>US1266501006</t>
  </si>
  <si>
    <t>Retail</t>
  </si>
  <si>
    <t>WAL-MART STORES INC</t>
  </si>
  <si>
    <t>US9311421039</t>
  </si>
  <si>
    <t>MICROSOFT</t>
  </si>
  <si>
    <t>US5949181045</t>
  </si>
  <si>
    <t>NASDAQ 100 TRUST</t>
  </si>
  <si>
    <t>US73935A1043</t>
  </si>
  <si>
    <t>תעודות סל ומדדים - כלכלי</t>
  </si>
  <si>
    <t>סה"כ מניות</t>
  </si>
  <si>
    <t>4. מניות</t>
  </si>
  <si>
    <t>שמחקות מדדי מניות בישראל</t>
  </si>
  <si>
    <t>מבט בנקים</t>
  </si>
  <si>
    <t>1096437</t>
  </si>
  <si>
    <t>פסגות סל בנקים</t>
  </si>
  <si>
    <t>1104645</t>
  </si>
  <si>
    <t>סה"כ שמחקות מדדי מניות בישראל</t>
  </si>
  <si>
    <t>שמחקות מדדי מניות בחו"ל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</si>
  <si>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</si>
  <si>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</si>
  <si>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</si>
  <si>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</si>
  <si>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</si>
  <si>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</si>
  <si>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</si>
  <si>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</si>
  <si>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CONSUMER STAPLES (XLP</t>
  </si>
  <si>
    <t>US81369Y3080</t>
  </si>
  <si>
    <t>DIAMONDS Trust Series I</t>
  </si>
  <si>
    <t>US78467X1090</t>
  </si>
  <si>
    <t>ENERGY SELECT SECTOR ( XLE</t>
  </si>
  <si>
    <t>US81369Y5069</t>
  </si>
  <si>
    <t>HANG SENG</t>
  </si>
  <si>
    <t>HK2828013055</t>
  </si>
  <si>
    <t>HEALTH SPDR(XLV</t>
  </si>
  <si>
    <t>US81369Y2090</t>
  </si>
  <si>
    <t>INDUSTRIAL SELECT SECT SPDR</t>
  </si>
  <si>
    <t>US81369Y7040</t>
  </si>
  <si>
    <t>ISHARES DAX DE</t>
  </si>
  <si>
    <t>DE0005933931</t>
  </si>
  <si>
    <t>ISHARES MSCI EMER</t>
  </si>
  <si>
    <t>US4642872349</t>
  </si>
  <si>
    <t>ISHARES S&amp;P EUR 350</t>
  </si>
  <si>
    <t>US4642878619</t>
  </si>
  <si>
    <t>ISHS DJ US FIN SECT</t>
  </si>
  <si>
    <t>US4642877884</t>
  </si>
  <si>
    <t>MSCI EUROPE SOURCE ETF</t>
  </si>
  <si>
    <t>IE00B60SWY32</t>
  </si>
  <si>
    <t>MSCI SOUTH KORE-EWY</t>
  </si>
  <si>
    <t>US4642867729</t>
  </si>
  <si>
    <t>SPDR S&amp;P DIVIDEND ETF</t>
  </si>
  <si>
    <t>US78464A7634</t>
  </si>
  <si>
    <t>SPY</t>
  </si>
  <si>
    <t>US78462F1030</t>
  </si>
  <si>
    <t>TRACKER(2800 HK</t>
  </si>
  <si>
    <t>HK2800008867</t>
  </si>
  <si>
    <t>VANGUARD EMRG MKT ETF</t>
  </si>
  <si>
    <t>US9220428588</t>
  </si>
  <si>
    <t>VANGUARD MSCI PACIFIC ETF</t>
  </si>
  <si>
    <t>US9220428661</t>
  </si>
  <si>
    <t>VGK US</t>
  </si>
  <si>
    <t>US9220428745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</si>
  <si>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</si>
  <si>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</si>
  <si>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</si>
  <si>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</si>
  <si>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</si>
  <si>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</si>
  <si>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</si>
  <si>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BBH LUX FDS-CORE SELECT-I</t>
  </si>
  <si>
    <t>LU0407242659</t>
  </si>
  <si>
    <t>קרנות נאמנות מניות - כלכלי</t>
  </si>
  <si>
    <t>BGF-EUROPEAN FUND-$D2</t>
  </si>
  <si>
    <t>LU0411709727</t>
  </si>
  <si>
    <t>קרנות חול</t>
  </si>
  <si>
    <t>BNP PARIBAS L1-STRT STAB SRI</t>
  </si>
  <si>
    <t>LU0194605092</t>
  </si>
  <si>
    <t>DB PLATINUM IV- CROCI US-I1C</t>
  </si>
  <si>
    <t>LU0194165345</t>
  </si>
  <si>
    <t>EDM ROTH CHINABSOLUTE-I</t>
  </si>
  <si>
    <t>FR0010886713</t>
  </si>
  <si>
    <t>EDM ROTH CHINAGORA-לאומי</t>
  </si>
  <si>
    <t>FR0010886747</t>
  </si>
  <si>
    <t>EDM ROTH-EUROPR SYNERGY-R</t>
  </si>
  <si>
    <t>FR0010849810</t>
  </si>
  <si>
    <t>F&amp;c CONV PORTFOLIO</t>
  </si>
  <si>
    <t>LU0293751193</t>
  </si>
  <si>
    <t>F. TEMPELTON GLOB</t>
  </si>
  <si>
    <t>LU0195953152</t>
  </si>
  <si>
    <t>ORBIS SICAV - GLBL EQ FD-INVSH</t>
  </si>
  <si>
    <t>LU0334985271</t>
  </si>
  <si>
    <t>Equity Fund</t>
  </si>
  <si>
    <t>ORBIS SICAV JAPAN</t>
  </si>
  <si>
    <t>LU0160128079</t>
  </si>
  <si>
    <t>PICTET EMD</t>
  </si>
  <si>
    <t>LU0255798018</t>
  </si>
  <si>
    <t>PICTET-GLOBAL EMERG DEBT-I $</t>
  </si>
  <si>
    <t>LU0128469243</t>
  </si>
  <si>
    <t>קרנות נאמנות אג"ח - כלכלי</t>
  </si>
  <si>
    <t>PIMCO -EMER LOCAL BD -EUR INS</t>
  </si>
  <si>
    <t>IE00B39T3767</t>
  </si>
  <si>
    <t>PIMCO GB</t>
  </si>
  <si>
    <t>IE0034085260</t>
  </si>
  <si>
    <t>PIMCO GIS-EMERGING MKT INS A</t>
  </si>
  <si>
    <t>IE0030759645</t>
  </si>
  <si>
    <t>Rotchild Conv</t>
  </si>
  <si>
    <t>FR0010204552</t>
  </si>
  <si>
    <t>SELECTIVE RECOVERY- R</t>
  </si>
  <si>
    <t>FR0010705137</t>
  </si>
  <si>
    <t>SISF EUROPEAN SPEC</t>
  </si>
  <si>
    <t>LU0246036288</t>
  </si>
  <si>
    <t>UBAM CONVERT EURO 10-40-SCEUR</t>
  </si>
  <si>
    <t>FR0011168798</t>
  </si>
  <si>
    <t>UBS LUX BD SICAV-CONV €I-48A</t>
  </si>
  <si>
    <t>LU0396332305</t>
  </si>
  <si>
    <t>סה"כ תעודות השתתפות בקרנות נאמנות</t>
  </si>
  <si>
    <t>6. תעודות השתתפות בקרנות נאמנות</t>
  </si>
  <si>
    <t>אפוסנס אפ 1</t>
  </si>
  <si>
    <t>1119601</t>
  </si>
  <si>
    <t>אפוסנס אפ 2</t>
  </si>
  <si>
    <t>1119627</t>
  </si>
  <si>
    <t>הזדמנותיהש אפ5</t>
  </si>
  <si>
    <t>1127380</t>
  </si>
  <si>
    <t>טאואר אפ  7</t>
  </si>
  <si>
    <t>1125814</t>
  </si>
  <si>
    <t>כלכלית ים אפ 21</t>
  </si>
  <si>
    <t>1980325</t>
  </si>
  <si>
    <t>לידר השק  אפ יא</t>
  </si>
  <si>
    <t>3180247</t>
  </si>
  <si>
    <t>רציו זכויות 11</t>
  </si>
  <si>
    <t>3940236</t>
  </si>
  <si>
    <t>AIG/WS AMERICAN INTERNATIONAL</t>
  </si>
  <si>
    <t>US0268741560</t>
  </si>
  <si>
    <t>סה"כ כתבי אופציה</t>
  </si>
  <si>
    <t>7. כתבי אופציה</t>
  </si>
  <si>
    <t>C 1170 JAN</t>
  </si>
  <si>
    <t>80925910</t>
  </si>
  <si>
    <t>DERIVATIVES</t>
  </si>
  <si>
    <t>C 1180 JAN</t>
  </si>
  <si>
    <t>80911274</t>
  </si>
  <si>
    <t>C 1190 JAN</t>
  </si>
  <si>
    <t>80925902</t>
  </si>
  <si>
    <t>P 1170 JAN</t>
  </si>
  <si>
    <t>80926165</t>
  </si>
  <si>
    <t>P 1180 JAN</t>
  </si>
  <si>
    <t>80911548</t>
  </si>
  <si>
    <t>P 1190 JAN</t>
  </si>
  <si>
    <t>80926157</t>
  </si>
  <si>
    <t>סה"כ אופציות</t>
  </si>
  <si>
    <t>8. אופציות</t>
  </si>
  <si>
    <t>BIG NASDAQ 100 FU 03/13</t>
  </si>
  <si>
    <t>5006507</t>
  </si>
  <si>
    <t>BIG S&amp;P FU 03/13</t>
  </si>
  <si>
    <t>5003508</t>
  </si>
  <si>
    <t>DAX FU 03/13</t>
  </si>
  <si>
    <t>5003458</t>
  </si>
  <si>
    <t>MINI DOW JONES FU 03/13</t>
  </si>
  <si>
    <t>5003108</t>
  </si>
  <si>
    <t>MINI NASDAQ 100 FU 03/13</t>
  </si>
  <si>
    <t>5007507</t>
  </si>
  <si>
    <t>MINI S&amp;P FU 03/13</t>
  </si>
  <si>
    <t>5003557</t>
  </si>
  <si>
    <t>S&amp;P 60 Canada FU 03/13</t>
  </si>
  <si>
    <t>5003157</t>
  </si>
  <si>
    <t>אגח ארהב 10 שנים FU 03/13</t>
  </si>
  <si>
    <t>5003410</t>
  </si>
  <si>
    <t>יורובונדס 10 שנים  FU 03/13</t>
  </si>
  <si>
    <t>5003357</t>
  </si>
  <si>
    <t>יורוסטוקס 50 FU 03/13</t>
  </si>
  <si>
    <t>5003203</t>
  </si>
  <si>
    <t>ניקיי 225 FU 03/13</t>
  </si>
  <si>
    <t>5003307</t>
  </si>
  <si>
    <t>פוטסי 100  FU 03/13</t>
  </si>
  <si>
    <t>5003257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</si>
  <si>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</si>
  <si>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</si>
  <si>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</si>
  <si>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</si>
  <si>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</si>
  <si>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</si>
  <si>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</si>
  <si>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</si>
  <si>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</si>
  <si>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בדירוג -AA ומעלה</t>
  </si>
  <si>
    <t>3גלילה אג-structur</t>
  </si>
  <si>
    <t>1092139</t>
  </si>
  <si>
    <t>אג"ח קונצרני סחיר</t>
  </si>
  <si>
    <t>07/02/2005</t>
  </si>
  <si>
    <t>שכבת חוב (Tranch) בדירוג -BBB עד +A</t>
  </si>
  <si>
    <t>שכבת חוב (Tranch) בדירוג +BB ומטה</t>
  </si>
  <si>
    <t>גלובל פיננס8 אגח ד -CLO</t>
  </si>
  <si>
    <t>1108620</t>
  </si>
  <si>
    <t>BB-</t>
  </si>
  <si>
    <t>20/12/2007</t>
  </si>
  <si>
    <t>גלובל8ד חש10/2012</t>
  </si>
  <si>
    <t>1127133</t>
  </si>
  <si>
    <t>09/11/2009</t>
  </si>
  <si>
    <t>שכבת הון (Equity Tranch)</t>
  </si>
  <si>
    <t>סה"כ מוצרים מאוגחים</t>
  </si>
  <si>
    <t>IMSER 18/09/2025 7.83%</t>
  </si>
  <si>
    <t>IT0003383129</t>
  </si>
  <si>
    <t>הלוואות לאחרים</t>
  </si>
  <si>
    <t>19/06/2006</t>
  </si>
  <si>
    <t>סה"כ מוצרים מובנים</t>
  </si>
  <si>
    <t>10. מוצרים מובנים</t>
  </si>
  <si>
    <t>תאריך</t>
  </si>
  <si>
    <t>חץ</t>
  </si>
  <si>
    <t>ערד 2017 סדרה 8679</t>
  </si>
  <si>
    <t>8286791</t>
  </si>
  <si>
    <t>01/01/2002</t>
  </si>
  <si>
    <t>ערד 2017 סדרה 8688</t>
  </si>
  <si>
    <t>8286882</t>
  </si>
  <si>
    <t>01/10/2002</t>
  </si>
  <si>
    <t>ערד 2017 סדרה 8689</t>
  </si>
  <si>
    <t>8286890</t>
  </si>
  <si>
    <t>01/11/2002</t>
  </si>
  <si>
    <t>ערד 2018 סדרה 8695</t>
  </si>
  <si>
    <t>8286957</t>
  </si>
  <si>
    <t>02/05/2003</t>
  </si>
  <si>
    <t>ערד 8631  12/2012</t>
  </si>
  <si>
    <t>8286312</t>
  </si>
  <si>
    <t>01/01/1998</t>
  </si>
  <si>
    <t>ערד 8632</t>
  </si>
  <si>
    <t>8286320</t>
  </si>
  <si>
    <t>01/02/1998</t>
  </si>
  <si>
    <t>ערד 8633</t>
  </si>
  <si>
    <t>8286338</t>
  </si>
  <si>
    <t>01/03/1998</t>
  </si>
  <si>
    <t>ערד 8635</t>
  </si>
  <si>
    <t>8286353</t>
  </si>
  <si>
    <t>03/05/1998</t>
  </si>
  <si>
    <t>ערד 8636</t>
  </si>
  <si>
    <t>8286361</t>
  </si>
  <si>
    <t>01/06/1998</t>
  </si>
  <si>
    <t>ערד 8637   06/2013</t>
  </si>
  <si>
    <t>8286379</t>
  </si>
  <si>
    <t>01/07/1998</t>
  </si>
  <si>
    <t>ערד 8638</t>
  </si>
  <si>
    <t>8286387</t>
  </si>
  <si>
    <t>01/08/1998</t>
  </si>
  <si>
    <t>ערד 8639</t>
  </si>
  <si>
    <t>8286395</t>
  </si>
  <si>
    <t>01/09/1998</t>
  </si>
  <si>
    <t>ערד 8640  09/2013</t>
  </si>
  <si>
    <t>8286403</t>
  </si>
  <si>
    <t>01/10/1998</t>
  </si>
  <si>
    <t>ערד 8641</t>
  </si>
  <si>
    <t>8286411</t>
  </si>
  <si>
    <t>01/11/1998</t>
  </si>
  <si>
    <t>ערד 8642</t>
  </si>
  <si>
    <t>8286429</t>
  </si>
  <si>
    <t>01/12/1998</t>
  </si>
  <si>
    <t>ערד 8643  12/2013</t>
  </si>
  <si>
    <t>8286437</t>
  </si>
  <si>
    <t>01/01/1999</t>
  </si>
  <si>
    <t>ערד 8644</t>
  </si>
  <si>
    <t>8286445</t>
  </si>
  <si>
    <t>01/02/1999</t>
  </si>
  <si>
    <t>ערד 8646   03/2014</t>
  </si>
  <si>
    <t>8286460</t>
  </si>
  <si>
    <t>01/04/1999</t>
  </si>
  <si>
    <t>ערד 8647</t>
  </si>
  <si>
    <t>8286478</t>
  </si>
  <si>
    <t>02/05/1999</t>
  </si>
  <si>
    <t>ערד 8654</t>
  </si>
  <si>
    <t>8286544</t>
  </si>
  <si>
    <t>01/12/1999</t>
  </si>
  <si>
    <t>ערד 8664   09/2015</t>
  </si>
  <si>
    <t>8286643</t>
  </si>
  <si>
    <t>02/10/2000</t>
  </si>
  <si>
    <t>ערד 8697</t>
  </si>
  <si>
    <t>8286973</t>
  </si>
  <si>
    <t>01/07/2003</t>
  </si>
  <si>
    <t>ערד 8700</t>
  </si>
  <si>
    <t>8287005</t>
  </si>
  <si>
    <t>01/10/2003</t>
  </si>
  <si>
    <t>ערד סדרה 8678</t>
  </si>
  <si>
    <t>8286783</t>
  </si>
  <si>
    <t>02/12/2001</t>
  </si>
  <si>
    <t>ערד סדרה 8680</t>
  </si>
  <si>
    <t>8286809</t>
  </si>
  <si>
    <t>01/02/2002</t>
  </si>
  <si>
    <t>ערד סדרה 8681</t>
  </si>
  <si>
    <t>8286817</t>
  </si>
  <si>
    <t>01/03/2002</t>
  </si>
  <si>
    <t>ערד סדרה 8682  03/2017</t>
  </si>
  <si>
    <t>8286825</t>
  </si>
  <si>
    <t>01/04/2002</t>
  </si>
  <si>
    <t>ערד סדרה 8683</t>
  </si>
  <si>
    <t>8286833</t>
  </si>
  <si>
    <t>01/05/2002</t>
  </si>
  <si>
    <t>ערד סדרה 8684</t>
  </si>
  <si>
    <t>8286841</t>
  </si>
  <si>
    <t>01/06/2002</t>
  </si>
  <si>
    <t>ערד סדרה 8685  06/2017</t>
  </si>
  <si>
    <t>8286858</t>
  </si>
  <si>
    <t>01/07/2002</t>
  </si>
  <si>
    <t>ערד סדרה 8686</t>
  </si>
  <si>
    <t>8286866</t>
  </si>
  <si>
    <t>01/08/2002</t>
  </si>
  <si>
    <t>ערד סדרה 8687</t>
  </si>
  <si>
    <t>8286874</t>
  </si>
  <si>
    <t>01/09/2002</t>
  </si>
  <si>
    <t>ערד סדרה 8690</t>
  </si>
  <si>
    <t>8286908</t>
  </si>
  <si>
    <t>01/12/2002</t>
  </si>
  <si>
    <t>ערד סדרה 8691  12/2017</t>
  </si>
  <si>
    <t>8286916</t>
  </si>
  <si>
    <t>01/01/2003</t>
  </si>
  <si>
    <t>ערד סדרה 8692</t>
  </si>
  <si>
    <t>8286924</t>
  </si>
  <si>
    <t>02/02/2003</t>
  </si>
  <si>
    <t>ערד סדרה 8693</t>
  </si>
  <si>
    <t>8286932</t>
  </si>
  <si>
    <t>02/03/2003</t>
  </si>
  <si>
    <t>ערד סדרה 8696</t>
  </si>
  <si>
    <t>8286965</t>
  </si>
  <si>
    <t>01/06/2003</t>
  </si>
  <si>
    <t>ערד סדרה 8698</t>
  </si>
  <si>
    <t>8286981</t>
  </si>
  <si>
    <t>01/08/2003</t>
  </si>
  <si>
    <t>ערד סדרה 8699</t>
  </si>
  <si>
    <t>8286999</t>
  </si>
  <si>
    <t>01/09/2003</t>
  </si>
  <si>
    <t>ערד סדרה 8701</t>
  </si>
  <si>
    <t>8287013</t>
  </si>
  <si>
    <t>02/11/2003</t>
  </si>
  <si>
    <t>ערד סדרה 8702</t>
  </si>
  <si>
    <t>8287021</t>
  </si>
  <si>
    <t>01/12/2003</t>
  </si>
  <si>
    <t>סה"כ חץ</t>
  </si>
  <si>
    <t>ערד</t>
  </si>
  <si>
    <t>ערד  סדרה 8759</t>
  </si>
  <si>
    <t>9875900</t>
  </si>
  <si>
    <t>01/10/2009</t>
  </si>
  <si>
    <t>ערד סדרה 8760</t>
  </si>
  <si>
    <t>9876000</t>
  </si>
  <si>
    <t>01/11/2009</t>
  </si>
  <si>
    <t>ערד סדרה 8761</t>
  </si>
  <si>
    <t>9876100</t>
  </si>
  <si>
    <t>01/12/2009</t>
  </si>
  <si>
    <t>ערד סדרה 8762</t>
  </si>
  <si>
    <t>9876200</t>
  </si>
  <si>
    <t>01/01/2010</t>
  </si>
  <si>
    <t>ערד סדרה 8763</t>
  </si>
  <si>
    <t>9876300</t>
  </si>
  <si>
    <t>01/02/2010</t>
  </si>
  <si>
    <t>ערד סדרה 8764</t>
  </si>
  <si>
    <t>9876400</t>
  </si>
  <si>
    <t>01/03/2010</t>
  </si>
  <si>
    <t>ערד סדרה 8765</t>
  </si>
  <si>
    <t>9876500</t>
  </si>
  <si>
    <t>01/04/2010</t>
  </si>
  <si>
    <t>ערד סדרה 8766</t>
  </si>
  <si>
    <t>9876600</t>
  </si>
  <si>
    <t>01/05/2010</t>
  </si>
  <si>
    <t>ערד סדרה 8767</t>
  </si>
  <si>
    <t>9876700</t>
  </si>
  <si>
    <t>01/06/2010</t>
  </si>
  <si>
    <t>ערד סדרה 8768</t>
  </si>
  <si>
    <t>9876800</t>
  </si>
  <si>
    <t>01/07/2010</t>
  </si>
  <si>
    <t>ערד סדרה 8769</t>
  </si>
  <si>
    <t>9876900</t>
  </si>
  <si>
    <t>01/08/2010</t>
  </si>
  <si>
    <t>ערד סדרה 8770</t>
  </si>
  <si>
    <t>9877000</t>
  </si>
  <si>
    <t>01/09/2010</t>
  </si>
  <si>
    <t>ערד סדרה 8771</t>
  </si>
  <si>
    <t>9877100</t>
  </si>
  <si>
    <t>01/10/2010</t>
  </si>
  <si>
    <t>ערד סדרה 8772</t>
  </si>
  <si>
    <t>9877200</t>
  </si>
  <si>
    <t>01/11/2010</t>
  </si>
  <si>
    <t>ערד סדרה 8773</t>
  </si>
  <si>
    <t>9877300</t>
  </si>
  <si>
    <t>01/12/2010</t>
  </si>
  <si>
    <t>ערד סדרה 8774</t>
  </si>
  <si>
    <t>9877400</t>
  </si>
  <si>
    <t>01/01/2011</t>
  </si>
  <si>
    <t>ערד סדרה 8775</t>
  </si>
  <si>
    <t>9877500</t>
  </si>
  <si>
    <t>01/02/2011</t>
  </si>
  <si>
    <t>ערד סדרה 8776</t>
  </si>
  <si>
    <t>9877600</t>
  </si>
  <si>
    <t>01/03/2011</t>
  </si>
  <si>
    <t>ערד סדרה 8777</t>
  </si>
  <si>
    <t>9877700</t>
  </si>
  <si>
    <t>01/04/2011</t>
  </si>
  <si>
    <t>ערד סדרה 8778</t>
  </si>
  <si>
    <t>9877800</t>
  </si>
  <si>
    <t>01/05/2011</t>
  </si>
  <si>
    <t>ערד סדרה 8779</t>
  </si>
  <si>
    <t>9877900</t>
  </si>
  <si>
    <t>01/06/2011</t>
  </si>
  <si>
    <t>ערד סדרה 8780</t>
  </si>
  <si>
    <t>9878000</t>
  </si>
  <si>
    <t>01/07/2011</t>
  </si>
  <si>
    <t>ערד סדרה 8781</t>
  </si>
  <si>
    <t>9878100</t>
  </si>
  <si>
    <t>01/08/2011</t>
  </si>
  <si>
    <t>ערד סדרה 8782</t>
  </si>
  <si>
    <t>9878200</t>
  </si>
  <si>
    <t>ערד סדרה 8783</t>
  </si>
  <si>
    <t>9878300</t>
  </si>
  <si>
    <t>01/09/2011</t>
  </si>
  <si>
    <t>ערד סדרה 8784</t>
  </si>
  <si>
    <t>9878400</t>
  </si>
  <si>
    <t>01/10/2011</t>
  </si>
  <si>
    <t>ערד סדרה 8786</t>
  </si>
  <si>
    <t>9878600</t>
  </si>
  <si>
    <t>01/01/2012</t>
  </si>
  <si>
    <t>ערד סדרה 8787</t>
  </si>
  <si>
    <t>9878700</t>
  </si>
  <si>
    <t>01/02/2012</t>
  </si>
  <si>
    <t>ערד סדרה 8788</t>
  </si>
  <si>
    <t>9878800</t>
  </si>
  <si>
    <t>01/03/2012</t>
  </si>
  <si>
    <t>ערד סדרה 8789</t>
  </si>
  <si>
    <t>9878900</t>
  </si>
  <si>
    <t>01/04/2012</t>
  </si>
  <si>
    <t>ערד סדרה 8790</t>
  </si>
  <si>
    <t>9879000</t>
  </si>
  <si>
    <t>01/05/2012</t>
  </si>
  <si>
    <t>ערד סדרה 8792</t>
  </si>
  <si>
    <t>9879200</t>
  </si>
  <si>
    <t>01/07/2012</t>
  </si>
  <si>
    <t>ערד סדרה 8793</t>
  </si>
  <si>
    <t>9879300</t>
  </si>
  <si>
    <t>01/08/2012</t>
  </si>
  <si>
    <t>ערד סדרה 8794</t>
  </si>
  <si>
    <t>9879400</t>
  </si>
  <si>
    <t>01/09/2012</t>
  </si>
  <si>
    <t>ערד סדרה 8795</t>
  </si>
  <si>
    <t>9879500</t>
  </si>
  <si>
    <t>01/10/2012</t>
  </si>
  <si>
    <t>ערד סדרה 8796</t>
  </si>
  <si>
    <t>9879600</t>
  </si>
  <si>
    <t>01/11/2012</t>
  </si>
  <si>
    <t>ערד סדרה 8797</t>
  </si>
  <si>
    <t>9879700</t>
  </si>
  <si>
    <t>01/12/2012</t>
  </si>
  <si>
    <t>סה"כ ערד</t>
  </si>
  <si>
    <t>מירון</t>
  </si>
  <si>
    <t>סה"כ מירון</t>
  </si>
  <si>
    <t>פקדונות חשכל</t>
  </si>
  <si>
    <t>סה"כ פקדונות חשכל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</si>
  <si>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</si>
  <si>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</si>
  <si>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</si>
  <si>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</si>
  <si>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</si>
  <si>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</si>
  <si>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</si>
  <si>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</si>
  <si>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</si>
  <si>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</si>
  <si>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ג' - לא סחיר</t>
  </si>
  <si>
    <t>1091560</t>
  </si>
  <si>
    <t>מים</t>
  </si>
  <si>
    <t>21/10/2004</t>
  </si>
  <si>
    <t>מקורות אג"ח סדרה 8</t>
  </si>
  <si>
    <t>1124346</t>
  </si>
  <si>
    <t>14/07/2011</t>
  </si>
  <si>
    <t>מקורות אג"ח סדרה 9</t>
  </si>
  <si>
    <t>1124353</t>
  </si>
  <si>
    <t>מקורות אג5מ</t>
  </si>
  <si>
    <t>1095538</t>
  </si>
  <si>
    <t>28/12/2005</t>
  </si>
  <si>
    <t>מקורות אג6מ</t>
  </si>
  <si>
    <t>1100908</t>
  </si>
  <si>
    <t>25/12/2006</t>
  </si>
  <si>
    <t>מקורות אג7מ</t>
  </si>
  <si>
    <t>1100916</t>
  </si>
  <si>
    <t>מקורות אגח ד-ל</t>
  </si>
  <si>
    <t>1091990</t>
  </si>
  <si>
    <t>01/01/2005</t>
  </si>
  <si>
    <t>אריסון אגח 1</t>
  </si>
  <si>
    <t>1102797</t>
  </si>
  <si>
    <t>07/03/2007</t>
  </si>
  <si>
    <t>מגדל אג"ח א</t>
  </si>
  <si>
    <t>1125483</t>
  </si>
  <si>
    <t>04/01/2012</t>
  </si>
  <si>
    <t>מפעל הפיס ב לס</t>
  </si>
  <si>
    <t>1089804</t>
  </si>
  <si>
    <t>11/03/2004</t>
  </si>
  <si>
    <t>נתיבי גז אג3מ</t>
  </si>
  <si>
    <t>1125509</t>
  </si>
  <si>
    <t>27/12/2011</t>
  </si>
  <si>
    <t>נתיבי גז אגח 1 מ</t>
  </si>
  <si>
    <t>1103084</t>
  </si>
  <si>
    <t>02/01/2007</t>
  </si>
  <si>
    <t>עזריאלי אג א</t>
  </si>
  <si>
    <t>1103159</t>
  </si>
  <si>
    <t>21/03/2007</t>
  </si>
  <si>
    <t>רפאל אג2מ</t>
  </si>
  <si>
    <t>1096783</t>
  </si>
  <si>
    <t>תעשיות שונות</t>
  </si>
  <si>
    <t>23/03/2006</t>
  </si>
  <si>
    <t>מגדל אג"ח ב</t>
  </si>
  <si>
    <t>91125484</t>
  </si>
  <si>
    <t>31/12/2012</t>
  </si>
  <si>
    <t>חשמל 2022 18.01.2011</t>
  </si>
  <si>
    <t>6000129</t>
  </si>
  <si>
    <t>18/01/2011</t>
  </si>
  <si>
    <t>חשמל אג11מ</t>
  </si>
  <si>
    <t>6000038</t>
  </si>
  <si>
    <t>11/08/2005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</si>
  <si>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</si>
  <si>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</si>
  <si>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</si>
  <si>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</si>
  <si>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</si>
  <si>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</si>
  <si>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</si>
  <si>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</si>
  <si>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</si>
  <si>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מנורה אג1מ- כתב התחייבות נדחה</t>
  </si>
  <si>
    <t>1090299</t>
  </si>
  <si>
    <t>18/05/2004</t>
  </si>
  <si>
    <t>משאב אג1מ</t>
  </si>
  <si>
    <t>1090679</t>
  </si>
  <si>
    <t>15/06/2004</t>
  </si>
  <si>
    <t>משאב אג2מ</t>
  </si>
  <si>
    <t>1093145</t>
  </si>
  <si>
    <t>19/05/2005</t>
  </si>
  <si>
    <t>משאב אג3מ</t>
  </si>
  <si>
    <t>1103092</t>
  </si>
  <si>
    <t>13/03/2007</t>
  </si>
  <si>
    <t>כתב התחייבות נדחה דיסקונט</t>
  </si>
  <si>
    <t>403011949</t>
  </si>
  <si>
    <t>04/12/2003</t>
  </si>
  <si>
    <t>חברה לישראל אג4מ</t>
  </si>
  <si>
    <t>5760111</t>
  </si>
  <si>
    <t>13/07/2006</t>
  </si>
  <si>
    <t>חברה לישראל אגח 5</t>
  </si>
  <si>
    <t>5760129</t>
  </si>
  <si>
    <t>16/11/2006</t>
  </si>
  <si>
    <t>מבטח שמיר אחזקות 5.6% סדרה ג</t>
  </si>
  <si>
    <t>1270065</t>
  </si>
  <si>
    <t>22/08/2007</t>
  </si>
  <si>
    <t>מנורה החזקות בע"מ אג"ח ב</t>
  </si>
  <si>
    <t>5660055</t>
  </si>
  <si>
    <t>משען אג1מ</t>
  </si>
  <si>
    <t>1094085</t>
  </si>
  <si>
    <t>25/08/2005</t>
  </si>
  <si>
    <t>דאר.ק1רמ</t>
  </si>
  <si>
    <t>1119049</t>
  </si>
  <si>
    <t>28/03/2010</t>
  </si>
  <si>
    <t>אלון דלק אג1מ</t>
  </si>
  <si>
    <t>1101567</t>
  </si>
  <si>
    <t>22/01/2007</t>
  </si>
  <si>
    <t>די.בי.אס שרותי לווין אג"ח ב' ל</t>
  </si>
  <si>
    <t>1121490</t>
  </si>
  <si>
    <t>10/11/2010</t>
  </si>
  <si>
    <t>דיביאס סדרה א</t>
  </si>
  <si>
    <t>1106988</t>
  </si>
  <si>
    <t>31/07/2007</t>
  </si>
  <si>
    <t>אזורים אגח6 נשר</t>
  </si>
  <si>
    <t>7150188</t>
  </si>
  <si>
    <t>29/10/2003</t>
  </si>
  <si>
    <t>פטרוכימיים אג1מ</t>
  </si>
  <si>
    <t>7560014</t>
  </si>
  <si>
    <t>03/08/2005</t>
  </si>
  <si>
    <t>צים אג"ח 1-עמיתים</t>
  </si>
  <si>
    <t>65100102</t>
  </si>
  <si>
    <t>תחבורה ואחסנה</t>
  </si>
  <si>
    <t>B-</t>
  </si>
  <si>
    <t>14/07/2005</t>
  </si>
  <si>
    <t>צים אג"ח 3-עמיתים</t>
  </si>
  <si>
    <t>65100363</t>
  </si>
  <si>
    <t>30/10/2006</t>
  </si>
  <si>
    <t>גמול אגא חש12/9</t>
  </si>
  <si>
    <t>1116649</t>
  </si>
  <si>
    <t>30/05/2001</t>
  </si>
  <si>
    <t>חפצח אגא מפ09/</t>
  </si>
  <si>
    <t>1113562</t>
  </si>
  <si>
    <t>23/02/2006</t>
  </si>
  <si>
    <t>1חפציבה חופים אג</t>
  </si>
  <si>
    <t>1095942</t>
  </si>
  <si>
    <t>בזק אג"ח 1 18/5/11</t>
  </si>
  <si>
    <t>14821013</t>
  </si>
  <si>
    <t>18/05/2011</t>
  </si>
  <si>
    <t>חשמל שקלי 1113 25.11.12</t>
  </si>
  <si>
    <t>6000178</t>
  </si>
  <si>
    <t>25/11/2012</t>
  </si>
  <si>
    <t>אוצר החייל שטר הון</t>
  </si>
  <si>
    <t>12710120</t>
  </si>
  <si>
    <t>09/06/2009</t>
  </si>
  <si>
    <t>אפריל נדלן א-ל  הטב. סד 1</t>
  </si>
  <si>
    <t>1127265</t>
  </si>
  <si>
    <t>05/12/2012</t>
  </si>
  <si>
    <t>נתיבים אג"ח לא סחיר</t>
  </si>
  <si>
    <t>1090281</t>
  </si>
  <si>
    <t>תשתיות</t>
  </si>
  <si>
    <t>01/11/2005</t>
  </si>
  <si>
    <t>בסר לאס וגאס אחד</t>
  </si>
  <si>
    <t>12501058</t>
  </si>
  <si>
    <t>20/12/2005</t>
  </si>
  <si>
    <t>אג"ח קונצרני של חברות ישראליות</t>
  </si>
  <si>
    <t>סה"כ אג"ח קונצרני של חברות ישראליות</t>
  </si>
  <si>
    <t>אג"ח קונצרני של חברות זרות</t>
  </si>
  <si>
    <t>GS FLOAT 20/03/2014</t>
  </si>
  <si>
    <t>XS0351360457</t>
  </si>
  <si>
    <t>19/03/2008</t>
  </si>
  <si>
    <t>סה"כ אג"ח קונצרני של חברות זרות</t>
  </si>
  <si>
    <t>מניות לא סחירות בישראל-גורם 30</t>
  </si>
  <si>
    <t>577015</t>
  </si>
  <si>
    <t>מניות לא סחירות בישראל-גורם 31</t>
  </si>
  <si>
    <t>750034</t>
  </si>
  <si>
    <t>מניות לא סחירות בישראל-גורם 32</t>
  </si>
  <si>
    <t>398016</t>
  </si>
  <si>
    <t>מניות לא סחירות בישראל-ויתניה*</t>
  </si>
  <si>
    <t>12101023</t>
  </si>
  <si>
    <t>מניות לא סחירות בישראל-גורם 17</t>
  </si>
  <si>
    <t>12101012</t>
  </si>
  <si>
    <t>מניות לא סחירות בישראל-גורם 33</t>
  </si>
  <si>
    <t>294017</t>
  </si>
  <si>
    <t>מניות לא סחירות בחו"ל-גורם 22</t>
  </si>
  <si>
    <t>JE00B1S0VN88</t>
  </si>
  <si>
    <t>מניות לא סחירות בחו"ל-BROADWAY*</t>
  </si>
  <si>
    <t>12102021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</si>
  <si>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</si>
  <si>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</si>
  <si>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</si>
  <si>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</si>
  <si>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33 BEEKMAN LLC*</t>
  </si>
  <si>
    <t>12102025</t>
  </si>
  <si>
    <t>מניות לא סחירות בישראל-גורם 18</t>
  </si>
  <si>
    <t>12102011</t>
  </si>
  <si>
    <t>קרנות הון סיכון</t>
  </si>
  <si>
    <t>Pontifax (israel) III LP</t>
  </si>
  <si>
    <t>12551247</t>
  </si>
  <si>
    <t>פרמצבטיקה - כלכלי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</si>
  <si>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</si>
  <si>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</si>
  <si>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</si>
  <si>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</si>
  <si>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</si>
  <si>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</si>
  <si>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FIMI Israel Oport. V l.p</t>
  </si>
  <si>
    <t>12551252</t>
  </si>
  <si>
    <t>קרנות השקעה - כלכלי</t>
  </si>
  <si>
    <t>Fimi opportunity ll fund l.p</t>
  </si>
  <si>
    <t>12551243</t>
  </si>
  <si>
    <t>Israel Infrastructure Fund I*</t>
  </si>
  <si>
    <t>12561111</t>
  </si>
  <si>
    <t>Israel Infrastructure Fund II*</t>
  </si>
  <si>
    <t>12561112</t>
  </si>
  <si>
    <t>קרן KCPS</t>
  </si>
  <si>
    <t>12755003</t>
  </si>
  <si>
    <t>קרנות שקליות - כלכלי</t>
  </si>
  <si>
    <t>קרן אוריגו 2</t>
  </si>
  <si>
    <t>12755002</t>
  </si>
  <si>
    <t>קרן אנטומיה טכנולוגיה רפואית I</t>
  </si>
  <si>
    <t>12755004</t>
  </si>
  <si>
    <t>קרן בראשית - שיקלית</t>
  </si>
  <si>
    <t>12755001</t>
  </si>
  <si>
    <t>ת.ש.י דליה בכורה, שותפות מוגבל*</t>
  </si>
  <si>
    <t>12751018</t>
  </si>
  <si>
    <t>ת.ש.י דרך 431 שותפות מוגבלות*</t>
  </si>
  <si>
    <t>12751016</t>
  </si>
  <si>
    <t>ת.ש.י. דרכים שותפות מוגבלת*</t>
  </si>
  <si>
    <t>12751015</t>
  </si>
  <si>
    <t>סה"כ קרנות השקעה אחרות</t>
  </si>
  <si>
    <t>JVP IV Annex</t>
  </si>
  <si>
    <t>12551250</t>
  </si>
  <si>
    <t>CRYSTAL FUND 2</t>
  </si>
  <si>
    <t>60079027</t>
  </si>
  <si>
    <t>קרנות גידור - כלכלי</t>
  </si>
  <si>
    <t>GSIS FUND (PENDIG</t>
  </si>
  <si>
    <t>60175536</t>
  </si>
  <si>
    <t>SILVER CREEK L S</t>
  </si>
  <si>
    <t>60079035</t>
  </si>
  <si>
    <t>HOUSTON BEACON 6330*</t>
  </si>
  <si>
    <t>12561022</t>
  </si>
  <si>
    <t>HOUSTON BEACON ESSEX 3990*</t>
  </si>
  <si>
    <t>12561021</t>
  </si>
  <si>
    <t>Landmark Colonial L.P*</t>
  </si>
  <si>
    <t>12561023</t>
  </si>
  <si>
    <t>Morgan stanly real estate 5</t>
  </si>
  <si>
    <t>12561011</t>
  </si>
  <si>
    <t>OCH - ZIFF NIDO*</t>
  </si>
  <si>
    <t>12563009</t>
  </si>
  <si>
    <t>OCH - ZIFF*</t>
  </si>
  <si>
    <t>12563007</t>
  </si>
  <si>
    <t>השקעה בקרן EQR*</t>
  </si>
  <si>
    <t>12561028</t>
  </si>
  <si>
    <t>Arclight energy partners V</t>
  </si>
  <si>
    <t>12551248</t>
  </si>
  <si>
    <t>AVENUE EUR SP SIT FUND2</t>
  </si>
  <si>
    <t>12551251</t>
  </si>
  <si>
    <t>AVENUE SPECIAL SIT FUND VI</t>
  </si>
  <si>
    <t>12551246</t>
  </si>
  <si>
    <t>EDMOND ROTHC EUROPP II SICAR</t>
  </si>
  <si>
    <t>12551245</t>
  </si>
  <si>
    <t>Asset Allocation Fund</t>
  </si>
  <si>
    <t>highstar ca iv prism feedr lp</t>
  </si>
  <si>
    <t>12551253</t>
  </si>
  <si>
    <t>סה"כ קרנות השקעה</t>
  </si>
  <si>
    <t>5. קרנות השקעה</t>
  </si>
  <si>
    <t>אופציה לס צים 31.12.20</t>
  </si>
  <si>
    <t>12111079</t>
  </si>
  <si>
    <t>19/11/2012</t>
  </si>
  <si>
    <t>כתב אופ לס אי די או ( מניות )*</t>
  </si>
  <si>
    <t>12111078</t>
  </si>
  <si>
    <t>20/09/2012</t>
  </si>
  <si>
    <t>כתב אופ לס אי די או*</t>
  </si>
  <si>
    <t>12111077</t>
  </si>
  <si>
    <t>6. כתבי אופציה</t>
  </si>
  <si>
    <t>מדדים כולל מניות</t>
  </si>
  <si>
    <t>₪ / מט"ח</t>
  </si>
  <si>
    <t>מט"ח / מט"ח</t>
  </si>
  <si>
    <t>ריבית</t>
  </si>
  <si>
    <t>אופ' SWAPTION- PUT-7.6.2013</t>
  </si>
  <si>
    <t>993490</t>
  </si>
  <si>
    <t>07/06/2012</t>
  </si>
  <si>
    <t>מטבע</t>
  </si>
  <si>
    <t>סחורות</t>
  </si>
  <si>
    <t>7. אופציות</t>
  </si>
  <si>
    <t>פורוורד יורו-דולר 709</t>
  </si>
  <si>
    <t>12542810</t>
  </si>
  <si>
    <t>03/10/2012</t>
  </si>
  <si>
    <t>פורוורד דולר-יורו 709</t>
  </si>
  <si>
    <t>12543811</t>
  </si>
  <si>
    <t>פורוורד דולר יין-שערוך 775</t>
  </si>
  <si>
    <t>12543718</t>
  </si>
  <si>
    <t>15/08/2012</t>
  </si>
  <si>
    <t>פורוורד דולר יין 775</t>
  </si>
  <si>
    <t>12543618</t>
  </si>
  <si>
    <t>12549618</t>
  </si>
  <si>
    <t>פורוורד ש"ח-דולר 710</t>
  </si>
  <si>
    <t>125411835</t>
  </si>
  <si>
    <t>10/09/2012</t>
  </si>
  <si>
    <t>פורוורד דולר-ש"ח  710</t>
  </si>
  <si>
    <t>125431340</t>
  </si>
  <si>
    <t>פורוורד דולר-ש"ח  720</t>
  </si>
  <si>
    <t>125431390</t>
  </si>
  <si>
    <t>26/12/2012</t>
  </si>
  <si>
    <t>פורוורד ש"ח-דולר 720</t>
  </si>
  <si>
    <t>125411925</t>
  </si>
  <si>
    <t>פורוורד שקל דולר 768</t>
  </si>
  <si>
    <t>125411859</t>
  </si>
  <si>
    <t>17/10/2012</t>
  </si>
  <si>
    <t>125431352</t>
  </si>
  <si>
    <t>פורוורד שקל דולר 770</t>
  </si>
  <si>
    <t>125411893</t>
  </si>
  <si>
    <t>21/11/2012</t>
  </si>
  <si>
    <t>125431370</t>
  </si>
  <si>
    <t>פורוורד שקל דולר 773</t>
  </si>
  <si>
    <t>125411892</t>
  </si>
  <si>
    <t>125431369</t>
  </si>
  <si>
    <t>פורוורד שקל דולר 776</t>
  </si>
  <si>
    <t>125411900</t>
  </si>
  <si>
    <t>125431375</t>
  </si>
  <si>
    <t>פורוורד שקל דולר 777</t>
  </si>
  <si>
    <t>125411901</t>
  </si>
  <si>
    <t>125431376</t>
  </si>
  <si>
    <t>פורוורד שקל דולר 778</t>
  </si>
  <si>
    <t>125411899</t>
  </si>
  <si>
    <t>125431374</t>
  </si>
  <si>
    <t>פורוורד שקל דולר 779</t>
  </si>
  <si>
    <t>125411917</t>
  </si>
  <si>
    <t>17/12/2012</t>
  </si>
  <si>
    <t>125431387</t>
  </si>
  <si>
    <t>פורוורד שקל דולר 781</t>
  </si>
  <si>
    <t>125411790</t>
  </si>
  <si>
    <t>26/07/2012</t>
  </si>
  <si>
    <t>125431321</t>
  </si>
  <si>
    <t>פורוורד שקל דולר 784</t>
  </si>
  <si>
    <t>125411854</t>
  </si>
  <si>
    <t>15/10/2012</t>
  </si>
  <si>
    <t>125431349</t>
  </si>
  <si>
    <t>פורוורד שקל יורו 750</t>
  </si>
  <si>
    <t>125411830</t>
  </si>
  <si>
    <t>05/09/2012</t>
  </si>
  <si>
    <t>125421209</t>
  </si>
  <si>
    <t>פורוורד שקל יורו 751</t>
  </si>
  <si>
    <t>125411831</t>
  </si>
  <si>
    <t>125421210</t>
  </si>
  <si>
    <t>פורוורד שקל יורו 754</t>
  </si>
  <si>
    <t>125411843</t>
  </si>
  <si>
    <t>14/09/2012</t>
  </si>
  <si>
    <t>125421218</t>
  </si>
  <si>
    <t>פורוורד שקל יורו 755</t>
  </si>
  <si>
    <t>125411850</t>
  </si>
  <si>
    <t>24/09/2012</t>
  </si>
  <si>
    <t>125421221</t>
  </si>
  <si>
    <t>פורוורד שקל יורו 756</t>
  </si>
  <si>
    <t>125411868</t>
  </si>
  <si>
    <t>23/10/2012</t>
  </si>
  <si>
    <t>125421225</t>
  </si>
  <si>
    <t>פורוורד שקל יורו 757</t>
  </si>
  <si>
    <t>125411873</t>
  </si>
  <si>
    <t>25/10/2012</t>
  </si>
  <si>
    <t>125421227</t>
  </si>
  <si>
    <t>פורוורד שקל יורו 758</t>
  </si>
  <si>
    <t>125411875</t>
  </si>
  <si>
    <t>29/10/2012</t>
  </si>
  <si>
    <t>125421228</t>
  </si>
  <si>
    <t>פורוורד שקל יורו 763</t>
  </si>
  <si>
    <t>125411926</t>
  </si>
  <si>
    <t>27/12/2012</t>
  </si>
  <si>
    <t>125421244</t>
  </si>
  <si>
    <t>פורוורד שקל יורו 764</t>
  </si>
  <si>
    <t>125411927</t>
  </si>
  <si>
    <t>125421245</t>
  </si>
  <si>
    <t>פורוורד שקל ליש"ט-שערוך 747</t>
  </si>
  <si>
    <t>125412785</t>
  </si>
  <si>
    <t>פורוורד שקל ליש"ט 747</t>
  </si>
  <si>
    <t>125411825</t>
  </si>
  <si>
    <t>125441022</t>
  </si>
  <si>
    <t>פורוורד שקל ליש"ט 761</t>
  </si>
  <si>
    <t>125411922</t>
  </si>
  <si>
    <t>125441033</t>
  </si>
  <si>
    <t>פורוורד שקל ליש"ט-שערוך 761</t>
  </si>
  <si>
    <t>125412796</t>
  </si>
  <si>
    <t>התחייבות IRS  693</t>
  </si>
  <si>
    <t>12532092</t>
  </si>
  <si>
    <t>12/04/2010</t>
  </si>
  <si>
    <t xml:space="preserve"> IRS שערוך 693</t>
  </si>
  <si>
    <t>12534018</t>
  </si>
  <si>
    <t>נכס IRS  693</t>
  </si>
  <si>
    <t>12532093</t>
  </si>
  <si>
    <t>נכס IRS  694</t>
  </si>
  <si>
    <t>12532105</t>
  </si>
  <si>
    <t>17/03/2011</t>
  </si>
  <si>
    <t>התחייבות IRS  694</t>
  </si>
  <si>
    <t>12532106</t>
  </si>
  <si>
    <t xml:space="preserve"> IRS שערוך 694</t>
  </si>
  <si>
    <t>12532112</t>
  </si>
  <si>
    <t>נכס IRS  697</t>
  </si>
  <si>
    <t>12532114</t>
  </si>
  <si>
    <t xml:space="preserve"> IRS שערוך 697</t>
  </si>
  <si>
    <t>12532116</t>
  </si>
  <si>
    <t>התחייבות IRS  697</t>
  </si>
  <si>
    <t>12532115</t>
  </si>
  <si>
    <t>התחייבות IRS  700</t>
  </si>
  <si>
    <t>12533099</t>
  </si>
  <si>
    <t>נכס IRS  700</t>
  </si>
  <si>
    <t>12534009</t>
  </si>
  <si>
    <t xml:space="preserve"> IRS שערוך 700</t>
  </si>
  <si>
    <t>12534010</t>
  </si>
  <si>
    <t>התחייבות IRS  701</t>
  </si>
  <si>
    <t>12533101</t>
  </si>
  <si>
    <t>13/04/2010</t>
  </si>
  <si>
    <t xml:space="preserve"> IRS שערוך 701</t>
  </si>
  <si>
    <t>12534019</t>
  </si>
  <si>
    <t>נכס IRS  701</t>
  </si>
  <si>
    <t>12534012</t>
  </si>
  <si>
    <t>התחייבות IRS  737</t>
  </si>
  <si>
    <t>12533095</t>
  </si>
  <si>
    <t>25/03/2010</t>
  </si>
  <si>
    <t xml:space="preserve"> IRS שערוך 737</t>
  </si>
  <si>
    <t>12534007</t>
  </si>
  <si>
    <t>נכס IRS  737</t>
  </si>
  <si>
    <t>12534003</t>
  </si>
  <si>
    <t>התחייבות IRS  695</t>
  </si>
  <si>
    <t>12532108</t>
  </si>
  <si>
    <t>03/06/2011</t>
  </si>
  <si>
    <t>נכס IRS  695</t>
  </si>
  <si>
    <t>12532107</t>
  </si>
  <si>
    <t xml:space="preserve"> IRS שערוך 695</t>
  </si>
  <si>
    <t>12532113</t>
  </si>
  <si>
    <t>התחייבות IRS  698</t>
  </si>
  <si>
    <t>12533085</t>
  </si>
  <si>
    <t>08/09/2011</t>
  </si>
  <si>
    <t>נכס IRS  698</t>
  </si>
  <si>
    <t>12533084</t>
  </si>
  <si>
    <t xml:space="preserve"> IRS שערוך 698</t>
  </si>
  <si>
    <t>12533086</t>
  </si>
  <si>
    <t xml:space="preserve"> IRS שערוך 732</t>
  </si>
  <si>
    <t>12532089</t>
  </si>
  <si>
    <t>10/12/2009</t>
  </si>
  <si>
    <t>נכס IRS  732</t>
  </si>
  <si>
    <t>12533088</t>
  </si>
  <si>
    <t>התחייבות IRS  732</t>
  </si>
  <si>
    <t>12532087</t>
  </si>
  <si>
    <t xml:space="preserve"> IRS שערוך 735</t>
  </si>
  <si>
    <t>12533093</t>
  </si>
  <si>
    <t>התחייבות IRS  735</t>
  </si>
  <si>
    <t>12532097</t>
  </si>
  <si>
    <t>נכס IRS  735</t>
  </si>
  <si>
    <t>12533091</t>
  </si>
  <si>
    <t>התחייבות IRX  733</t>
  </si>
  <si>
    <t>12534001</t>
  </si>
  <si>
    <t>22/03/2010</t>
  </si>
  <si>
    <t xml:space="preserve"> IRX שערוך 733</t>
  </si>
  <si>
    <t>12534005</t>
  </si>
  <si>
    <t>נכס IRX  733</t>
  </si>
  <si>
    <t>12533089</t>
  </si>
  <si>
    <t>נכס IRX  739</t>
  </si>
  <si>
    <t>12533102</t>
  </si>
  <si>
    <t>15/04/2010</t>
  </si>
  <si>
    <t xml:space="preserve"> IRX שערוך 739</t>
  </si>
  <si>
    <t>12534015</t>
  </si>
  <si>
    <t>התחייבות IRX  739</t>
  </si>
  <si>
    <t>12534013</t>
  </si>
  <si>
    <t xml:space="preserve">  421  SX5E DIV FUT</t>
  </si>
  <si>
    <t>8874975</t>
  </si>
  <si>
    <t>12/01/2010</t>
  </si>
  <si>
    <t>88749755</t>
  </si>
  <si>
    <t xml:space="preserve">  422  SX5E DIV FUT</t>
  </si>
  <si>
    <t>8874978</t>
  </si>
  <si>
    <t>07/09/2010</t>
  </si>
  <si>
    <t>88749788</t>
  </si>
  <si>
    <t xml:space="preserve"> SX5E DIV FUT 730</t>
  </si>
  <si>
    <t>8874979</t>
  </si>
  <si>
    <t>31/08/2011</t>
  </si>
  <si>
    <t>88749799</t>
  </si>
  <si>
    <t>התחייבות סוופ  703</t>
  </si>
  <si>
    <t>12534042</t>
  </si>
  <si>
    <t>04/03/2012</t>
  </si>
  <si>
    <t>נכס סוופ  703</t>
  </si>
  <si>
    <t>12534041</t>
  </si>
  <si>
    <t xml:space="preserve"> סוופ שערוך 703</t>
  </si>
  <si>
    <t>12534045</t>
  </si>
  <si>
    <t>התחייבות סוופ  705</t>
  </si>
  <si>
    <t>12534052</t>
  </si>
  <si>
    <t>10/03/2012</t>
  </si>
  <si>
    <t xml:space="preserve"> סוופ שערוך 705</t>
  </si>
  <si>
    <t>12534055</t>
  </si>
  <si>
    <t>נכס סוופ  705</t>
  </si>
  <si>
    <t>12534051</t>
  </si>
  <si>
    <t>התחייבות סוופ  706</t>
  </si>
  <si>
    <t>12534061</t>
  </si>
  <si>
    <t>22/05/2012</t>
  </si>
  <si>
    <t>נכס סוופ  706</t>
  </si>
  <si>
    <t>12534060</t>
  </si>
  <si>
    <t>התחייבות סוופ  741</t>
  </si>
  <si>
    <t>12534043</t>
  </si>
  <si>
    <t>31/03/2012</t>
  </si>
  <si>
    <t>נכס סוופ  741</t>
  </si>
  <si>
    <t>12534044</t>
  </si>
  <si>
    <t>התחייבות סוופ  704</t>
  </si>
  <si>
    <t>12534046</t>
  </si>
  <si>
    <t xml:space="preserve"> סוופ שערוך 704</t>
  </si>
  <si>
    <t>12534050</t>
  </si>
  <si>
    <t>נכס סוופ  704</t>
  </si>
  <si>
    <t>12534047</t>
  </si>
  <si>
    <t>התחייבות סוופ  742</t>
  </si>
  <si>
    <t>12534049</t>
  </si>
  <si>
    <t>נכס סוופ  742</t>
  </si>
  <si>
    <t>12534048</t>
  </si>
  <si>
    <t>התחייבות סוופ  743</t>
  </si>
  <si>
    <t>12534054</t>
  </si>
  <si>
    <t>Information Technology</t>
  </si>
  <si>
    <t>נכס סוופ  743</t>
  </si>
  <si>
    <t>12534053</t>
  </si>
  <si>
    <t>התחייבות סוופ  744</t>
  </si>
  <si>
    <t>12534066</t>
  </si>
  <si>
    <t>31/10/2012</t>
  </si>
  <si>
    <t>נכס סוופ  744</t>
  </si>
  <si>
    <t>12534067</t>
  </si>
  <si>
    <t>התחייבות סוופ  745</t>
  </si>
  <si>
    <t>12534069</t>
  </si>
  <si>
    <t>נכס סוופ  745</t>
  </si>
  <si>
    <t>12534068</t>
  </si>
  <si>
    <t>התחייבות סוופ  767</t>
  </si>
  <si>
    <t>12534063</t>
  </si>
  <si>
    <t>נכס סוופ  767</t>
  </si>
  <si>
    <t>12534062</t>
  </si>
  <si>
    <t>8. חוזים עתידיים</t>
  </si>
  <si>
    <t>אפריל נדלן ב-ל  הטב. סד 2</t>
  </si>
  <si>
    <t>1127273</t>
  </si>
  <si>
    <t>CLN- BACR FLOAT 20/12/2019</t>
  </si>
  <si>
    <t>XS0555969210</t>
  </si>
  <si>
    <t>27/10/2010</t>
  </si>
  <si>
    <t>CLN BACR VAR 21/03/2022</t>
  </si>
  <si>
    <t>XS0487847633</t>
  </si>
  <si>
    <t>24/02/2010</t>
  </si>
  <si>
    <t>CLN- BARCLAYS 20/12/2019</t>
  </si>
  <si>
    <t>XS0471399021</t>
  </si>
  <si>
    <t>CLN SHERLOCK 05/08/2019</t>
  </si>
  <si>
    <t>XS0529508565</t>
  </si>
  <si>
    <t>11/08/2010</t>
  </si>
  <si>
    <t>CLN SHERLOCK LIM NOTE15.08.19</t>
  </si>
  <si>
    <t>XS0521033554</t>
  </si>
  <si>
    <t>19/07/2010</t>
  </si>
  <si>
    <t>BLNDLN FLOAT 5/10/23 המשך</t>
  </si>
  <si>
    <t>XS0213093627</t>
  </si>
  <si>
    <t>02/03/2005</t>
  </si>
  <si>
    <t>קניה 20-6.2010 BLNDLN</t>
  </si>
  <si>
    <t>XS0213093031</t>
  </si>
  <si>
    <t>veer 2007-CLO</t>
  </si>
  <si>
    <t>USG9327FAX45</t>
  </si>
  <si>
    <t>מניות</t>
  </si>
  <si>
    <t>20/08/2007</t>
  </si>
  <si>
    <t>9. מוצרים מובנים</t>
  </si>
  <si>
    <t>שעור ריבית ממוצע</t>
  </si>
  <si>
    <t>סה"כ כנגד חסכון עמיתים/מובטחים</t>
  </si>
  <si>
    <t>הלוואות לעמיתים</t>
  </si>
  <si>
    <t>55555</t>
  </si>
  <si>
    <t>סה"כ סה"כ כנגד חסכון עמיתים/מובטחים</t>
  </si>
  <si>
    <t>סה"כ מובטחות במשכנתא או תיקי משכנתאות</t>
  </si>
  <si>
    <t>מובטחות במשכנתא-הלוואה אג'</t>
  </si>
  <si>
    <t>14370001</t>
  </si>
  <si>
    <t>מובטחות במשכנתא-הלוואה ע'</t>
  </si>
  <si>
    <t>14760857</t>
  </si>
  <si>
    <t>מובטחות במשכנתא-אט'</t>
  </si>
  <si>
    <t>14770061</t>
  </si>
  <si>
    <t>מובטחות במשכנתא-הלוואה מה'</t>
  </si>
  <si>
    <t>14760843</t>
  </si>
  <si>
    <t>14760844</t>
  </si>
  <si>
    <t>מובטחות במשכנתא-הלוואה נד'</t>
  </si>
  <si>
    <t>14770026</t>
  </si>
  <si>
    <t>מובטחות במשכנתא-הלוואה קבש'</t>
  </si>
  <si>
    <t>14770010</t>
  </si>
  <si>
    <t>14770012</t>
  </si>
  <si>
    <t>14770014</t>
  </si>
  <si>
    <t>14770016</t>
  </si>
  <si>
    <t>14770017</t>
  </si>
  <si>
    <t>14770018</t>
  </si>
  <si>
    <t>14770020</t>
  </si>
  <si>
    <t>14770021</t>
  </si>
  <si>
    <t>14770022</t>
  </si>
  <si>
    <t>14770023</t>
  </si>
  <si>
    <t>14770024</t>
  </si>
  <si>
    <t>14770025</t>
  </si>
  <si>
    <t>14770027</t>
  </si>
  <si>
    <t>14770028</t>
  </si>
  <si>
    <t>14770029</t>
  </si>
  <si>
    <t>14770043</t>
  </si>
  <si>
    <t>14770046</t>
  </si>
  <si>
    <t>14770047</t>
  </si>
  <si>
    <t>14770056</t>
  </si>
  <si>
    <t>14770058</t>
  </si>
  <si>
    <t>14770059</t>
  </si>
  <si>
    <t>14770062</t>
  </si>
  <si>
    <t>14770064</t>
  </si>
  <si>
    <t>14811015</t>
  </si>
  <si>
    <t>14811017</t>
  </si>
  <si>
    <t>14811018</t>
  </si>
  <si>
    <t>מובטחות במשכנתא-אפי'</t>
  </si>
  <si>
    <t>14770051</t>
  </si>
  <si>
    <t>14770052</t>
  </si>
  <si>
    <t>14770054</t>
  </si>
  <si>
    <t>14770063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</si>
  <si>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</si>
  <si>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</si>
  <si>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</si>
  <si>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</si>
  <si>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מובטחות בבטחונות אחרים-הלוואה אל'</t>
  </si>
  <si>
    <t>14471041</t>
  </si>
  <si>
    <t>14471042</t>
  </si>
  <si>
    <t>מובטחות בבטחונות אחרים-הלוואה ח'</t>
  </si>
  <si>
    <t>14760005</t>
  </si>
  <si>
    <t>50020044</t>
  </si>
  <si>
    <t>מובטחות בבטחונות אחרים-הלוואה מנ'</t>
  </si>
  <si>
    <t>14760836</t>
  </si>
  <si>
    <t>מובטחות בבטחונות אחרים-הלוואה שג'</t>
  </si>
  <si>
    <t>14821008</t>
  </si>
  <si>
    <t>מובטחות בבטחונות אחרים-פא'</t>
  </si>
  <si>
    <t>14770050</t>
  </si>
  <si>
    <t>מובטחות בבטחונות אחרים-הלוואה אלו'</t>
  </si>
  <si>
    <t>14821006</t>
  </si>
  <si>
    <t>14821009</t>
  </si>
  <si>
    <t>14821030</t>
  </si>
  <si>
    <t>מובטחות בבטחונות אחרים-הלוואה המ'</t>
  </si>
  <si>
    <t>14760102</t>
  </si>
  <si>
    <t>מובטחות בבטחונות אחרים-הלוואה לו'</t>
  </si>
  <si>
    <t>14821022</t>
  </si>
  <si>
    <t>מובטחות בבטחונות אחרים-הלוואה ע'</t>
  </si>
  <si>
    <t>14760082</t>
  </si>
  <si>
    <t>מובטחות בבטחונות אחרים-הלוואה פל'</t>
  </si>
  <si>
    <t>14760073</t>
  </si>
  <si>
    <t>14760841</t>
  </si>
  <si>
    <t>14811009</t>
  </si>
  <si>
    <t>14811024</t>
  </si>
  <si>
    <t>14811025</t>
  </si>
  <si>
    <t>מובטחות בבטחונות אחרים-דל'</t>
  </si>
  <si>
    <t>14760873</t>
  </si>
  <si>
    <t>14760875</t>
  </si>
  <si>
    <t>מובטחות בבטחונות אחרים-הלוואה בז'</t>
  </si>
  <si>
    <t>14471013</t>
  </si>
  <si>
    <t>14471014</t>
  </si>
  <si>
    <t>14471015</t>
  </si>
  <si>
    <t>14471016</t>
  </si>
  <si>
    <t>14471017</t>
  </si>
  <si>
    <t>14471018</t>
  </si>
  <si>
    <t>14471030</t>
  </si>
  <si>
    <t>14471031</t>
  </si>
  <si>
    <t>14471060</t>
  </si>
  <si>
    <t>14471061</t>
  </si>
  <si>
    <t>147510094</t>
  </si>
  <si>
    <t>מובטחות בבטחונות אחרים-הלוואה חל'</t>
  </si>
  <si>
    <t>14853003</t>
  </si>
  <si>
    <t>מובטחות בבטחונות אחרים-הלוואה ממ'</t>
  </si>
  <si>
    <t>14811011</t>
  </si>
  <si>
    <t>מובטחות בבטחונות אחרים-הלוואה רי'</t>
  </si>
  <si>
    <t>14821021</t>
  </si>
  <si>
    <t>מובטחות בבטחונות אחרים-הלוואה תע'</t>
  </si>
  <si>
    <t>14821002</t>
  </si>
  <si>
    <t>14821007</t>
  </si>
  <si>
    <t>14821031</t>
  </si>
  <si>
    <t>14821032</t>
  </si>
  <si>
    <t>מובטחות בבטחונות אחרים-הל'</t>
  </si>
  <si>
    <t>14770065</t>
  </si>
  <si>
    <t>מובטחות בבטחונות אחרים-הלוואה אג'</t>
  </si>
  <si>
    <t>14760074</t>
  </si>
  <si>
    <t>14760075</t>
  </si>
  <si>
    <t>מובטחות בבטחונות אחרים-הלוואה כר'</t>
  </si>
  <si>
    <t>14760084</t>
  </si>
  <si>
    <t>מובטחות בבטחונות אחרים-הלוואה מא'</t>
  </si>
  <si>
    <t>14821014</t>
  </si>
  <si>
    <t>מובטחות בבטחונות אחרים-הלוואה נט'</t>
  </si>
  <si>
    <t>14752011</t>
  </si>
  <si>
    <t>14752012</t>
  </si>
  <si>
    <t>מובטחות בבטחונות אחרים-הלוואה רו'</t>
  </si>
  <si>
    <t>14760838</t>
  </si>
  <si>
    <t>14760842</t>
  </si>
  <si>
    <t>14760850</t>
  </si>
  <si>
    <t>14760858</t>
  </si>
  <si>
    <t>14760862</t>
  </si>
  <si>
    <t>14760865</t>
  </si>
  <si>
    <t>14760867</t>
  </si>
  <si>
    <t>14760871</t>
  </si>
  <si>
    <t>מובטחות בבטחונות אחרים-הלוואה של'</t>
  </si>
  <si>
    <t>14760851</t>
  </si>
  <si>
    <t>מובטחות בבטחונות אחרים-פו'</t>
  </si>
  <si>
    <t>14811019</t>
  </si>
  <si>
    <t>14811020</t>
  </si>
  <si>
    <t>14811021</t>
  </si>
  <si>
    <t>14811023</t>
  </si>
  <si>
    <t>מובטחות בבטחונות אחרים-הלוואה אס'</t>
  </si>
  <si>
    <t>14760868</t>
  </si>
  <si>
    <t>מובטחות בבטחונות אחרים-הלוואה מה'</t>
  </si>
  <si>
    <t>14811004</t>
  </si>
  <si>
    <t>14811013</t>
  </si>
  <si>
    <t>מובטחות בבטחונות אחרים-הלוואה מת'</t>
  </si>
  <si>
    <t>14811003</t>
  </si>
  <si>
    <t>מובטחות בבטחונות אחרים-ADO GROUP*</t>
  </si>
  <si>
    <t>14752013</t>
  </si>
  <si>
    <t>מובטחות בבטחונות אחרים-הלוואה מג'</t>
  </si>
  <si>
    <t>14811005</t>
  </si>
  <si>
    <t>14811006</t>
  </si>
  <si>
    <t>14811008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</si>
  <si>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</si>
  <si>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</si>
  <si>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</si>
  <si>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</si>
  <si>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</si>
  <si>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אחרים-סמ'</t>
  </si>
  <si>
    <t>14821004</t>
  </si>
  <si>
    <t>מובטחות בבטחונות אחרים-הלוואה אש'</t>
  </si>
  <si>
    <t>14821003</t>
  </si>
  <si>
    <t>מובטחות בבטחונות אחרים-הלוואה אדב'</t>
  </si>
  <si>
    <t>14821015</t>
  </si>
  <si>
    <t>14821016</t>
  </si>
  <si>
    <t>מובטחות בבטחונות אחרים-הלוואה גד'</t>
  </si>
  <si>
    <t>14851001</t>
  </si>
  <si>
    <t>סה"כ סה"כ מובטחות בבטחונות אחרים</t>
  </si>
  <si>
    <t>סה"כ מובטחות בשיעבוד כלי רכב</t>
  </si>
  <si>
    <t>שעבוד כלי רכב-הלוואה אתע'</t>
  </si>
  <si>
    <t>14460060</t>
  </si>
  <si>
    <t>14460061</t>
  </si>
  <si>
    <t>14460065</t>
  </si>
  <si>
    <t>14460072</t>
  </si>
  <si>
    <t>שעבוד כלי רכב-הלוואה מ'</t>
  </si>
  <si>
    <t>14450130</t>
  </si>
  <si>
    <t>שעבוד כלי רכב-הלוואה ש'</t>
  </si>
  <si>
    <t>14460006</t>
  </si>
  <si>
    <t>14460033</t>
  </si>
  <si>
    <t>14460034</t>
  </si>
  <si>
    <t>14460035</t>
  </si>
  <si>
    <t>14460037</t>
  </si>
  <si>
    <t>14460039</t>
  </si>
  <si>
    <t>שעבוד כלי רכב-הלוואה פס'</t>
  </si>
  <si>
    <t>14450167</t>
  </si>
  <si>
    <t>14450169</t>
  </si>
  <si>
    <t>14450171</t>
  </si>
  <si>
    <t>שעבוד כלי רכב-הלוואה שר'</t>
  </si>
  <si>
    <t>14460036</t>
  </si>
  <si>
    <t>14460038</t>
  </si>
  <si>
    <t>14460062</t>
  </si>
  <si>
    <t>14460063</t>
  </si>
  <si>
    <t>14460066</t>
  </si>
  <si>
    <t>14460067</t>
  </si>
  <si>
    <t>14460068</t>
  </si>
  <si>
    <t>14460069</t>
  </si>
  <si>
    <t>14460070</t>
  </si>
  <si>
    <t>14460071</t>
  </si>
  <si>
    <t>14460073</t>
  </si>
  <si>
    <t>14460074</t>
  </si>
  <si>
    <t>14460075</t>
  </si>
  <si>
    <t>14460076</t>
  </si>
  <si>
    <t>שעבוד כלי רכב-הלוואה א'</t>
  </si>
  <si>
    <t>14450156</t>
  </si>
  <si>
    <t>14450159</t>
  </si>
  <si>
    <t>14450164</t>
  </si>
  <si>
    <t>14450165</t>
  </si>
  <si>
    <t>14450166</t>
  </si>
  <si>
    <t>14450168</t>
  </si>
  <si>
    <t>14450170</t>
  </si>
  <si>
    <t>14450172</t>
  </si>
  <si>
    <t>14450173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</si>
  <si>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</si>
  <si>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</si>
  <si>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</si>
  <si>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</si>
  <si>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</si>
  <si>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</si>
  <si>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</si>
  <si>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</si>
  <si>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</si>
  <si>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מובטחות בבטחונות אחרים-הלוואה או'</t>
  </si>
  <si>
    <t>14853002</t>
  </si>
  <si>
    <t>הלוואות מובטחות בבטחונות אחרים-1633 FUNDING LLC*</t>
  </si>
  <si>
    <t>147510101</t>
  </si>
  <si>
    <t>מובטחות בבטחונות אחרים-הלוואה ג'</t>
  </si>
  <si>
    <t>147510098</t>
  </si>
  <si>
    <t>147510099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</si>
  <si>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</si>
  <si>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</si>
  <si>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</si>
  <si>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</si>
  <si>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</si>
  <si>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</si>
  <si>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</si>
  <si>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אדנים פקדון 98/2012</t>
  </si>
  <si>
    <t>7251978</t>
  </si>
  <si>
    <t>טפחות פקדון 96/2016</t>
  </si>
  <si>
    <t>6681308</t>
  </si>
  <si>
    <t>משכן פקדון 98/2012</t>
  </si>
  <si>
    <t>6476394</t>
  </si>
  <si>
    <t>פקדון אדנים</t>
  </si>
  <si>
    <t>9999999</t>
  </si>
  <si>
    <t>פקדון טפחות 30.12.01</t>
  </si>
  <si>
    <t>971782</t>
  </si>
  <si>
    <t>פקדון לאומי 25/3/02</t>
  </si>
  <si>
    <t>46</t>
  </si>
  <si>
    <t>אוצר החייל פקדון 98/2012</t>
  </si>
  <si>
    <t>6013999</t>
  </si>
  <si>
    <t>בנק אוצר השלטון המקומי בע"מ</t>
  </si>
  <si>
    <t>50020006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</si>
  <si>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</si>
  <si>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</si>
  <si>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</si>
  <si>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</si>
  <si>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</si>
  <si>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</si>
  <si>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</si>
  <si>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</si>
  <si>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</si>
  <si>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</si>
  <si>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</si>
  <si>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</si>
  <si>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</si>
  <si>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איקאה נתניה</t>
  </si>
  <si>
    <t>קריית נורדאו נתניה מגרש 150 גוש 7962 חלקה 57,61</t>
  </si>
  <si>
    <t>סה"כ מניב</t>
  </si>
  <si>
    <t>לא מניב</t>
  </si>
  <si>
    <t>מתחם הארגז תל אביב - לא מניב</t>
  </si>
  <si>
    <t>רח יגאל אלון 94 חלקות 24,3 ו-48 ,גוש 7095 תל אביב</t>
  </si>
  <si>
    <t>סה"כ לא מניב</t>
  </si>
  <si>
    <t>APOLLO &amp; LUNAR CROYDON</t>
  </si>
  <si>
    <t>34\40 WELLESLEY ROAD,CROYDON,LONDON</t>
  </si>
  <si>
    <t>GAIA 159W 118TH STR</t>
  </si>
  <si>
    <t>159 WEST 118 TH STREET NEW YORK</t>
  </si>
  <si>
    <t>IBEX HOUSE</t>
  </si>
  <si>
    <t>LONDON,IBEX HOUSE 42-47 MINORIES</t>
  </si>
  <si>
    <t>KINGSWAY22  נדלן בחו"ל</t>
  </si>
  <si>
    <t>KINGSWAY 22 , LONDON</t>
  </si>
  <si>
    <t>סה"כ מקרקעין</t>
  </si>
  <si>
    <t>ו. זכויות במקרקעין:</t>
  </si>
  <si>
    <t>זכויות במקרקעין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</si>
  <si>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</si>
  <si>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</si>
  <si>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</si>
  <si>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</si>
  <si>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</si>
  <si>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</si>
  <si>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</si>
  <si>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01/02/2018</t>
  </si>
  <si>
    <t>01/10/2014</t>
  </si>
  <si>
    <t>01/01/2016</t>
  </si>
  <si>
    <t>01/08/2017</t>
  </si>
  <si>
    <t>01/09/2021</t>
  </si>
  <si>
    <t>01/05/2016</t>
  </si>
  <si>
    <t>01/12/2014</t>
  </si>
  <si>
    <t>01/01/2030</t>
  </si>
  <si>
    <t>01/10/2016</t>
  </si>
  <si>
    <t>01/08/2014</t>
  </si>
  <si>
    <t>01/01/2018</t>
  </si>
  <si>
    <t>EnCap Energy Cap Fund IX C LP</t>
  </si>
  <si>
    <t>סה"כ יתרות התחייבות להשקעה</t>
  </si>
  <si>
    <t>ח. התחייבויות קרנות השקעה:</t>
  </si>
  <si>
    <t>השקעות</t>
  </si>
  <si>
    <t xml:space="preserve">סה"כ 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</si>
  <si>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</si>
  <si>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</si>
  <si>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</si>
  <si>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</si>
  <si>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</si>
  <si>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</si>
  <si>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</si>
  <si>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הלוואות בבטחונות אחרים הוראת שעה מטח חול-הלוואה או'</t>
  </si>
  <si>
    <t>14853001</t>
  </si>
  <si>
    <t>16/07/2009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</si>
  <si>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</si>
  <si>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</si>
  <si>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</si>
  <si>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מי'</t>
  </si>
  <si>
    <t>14780001</t>
  </si>
  <si>
    <t>23/06/2009</t>
  </si>
  <si>
    <t>הלוואות בטחונות אחרים הוראת שעה שקל-הלוואה נח'</t>
  </si>
  <si>
    <t>14830001</t>
  </si>
  <si>
    <t>02/07/2009</t>
  </si>
  <si>
    <t>הלוואות בטחונות אחרים הוראת שעה שקל-הלוואה מה'</t>
  </si>
  <si>
    <t>14830002</t>
  </si>
  <si>
    <t>14/10/2009</t>
  </si>
  <si>
    <t>2. נכסים מוצגים לפי עלות מתואמת:</t>
  </si>
  <si>
    <t>תאריך הקצאה אחרון</t>
  </si>
  <si>
    <t>ריבית אפקטיבית ממוצעת</t>
  </si>
  <si>
    <t>(15)</t>
  </si>
  <si>
    <t>מובטחות במשכנתא-הלוואה בי'</t>
  </si>
  <si>
    <t>מובטחות במשכנתא-ני'</t>
  </si>
  <si>
    <t>מובטחות בבטחונות אחרים-הלוואה ח'-שערוך</t>
  </si>
  <si>
    <t>רשימת נכסי גופים מוסדיים ברמת הנכס הבודד - הראל מנוף פנסיה - קופה 171 לתאריך: 31.12.2012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</si>
</sst>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4" fontId="0" fillId="0" borderId="1" xfId="0" applyNumberFormat="1" applyFont="1" applyFill="1" applyBorder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4" width="28" bestFit="1" customWidth="1"/>
  </cols>
  <sheetData>
    <row r="2" spans="2:4" ht="15" x14ac:dyDescent="0.25">
      <c r="B2" s="29" t="s">
        <v>2832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60041.444545485443</v>
      </c>
      <c r="D7" s="5">
        <v>4.7762425518004331E-2</v>
      </c>
    </row>
    <row r="8" spans="2:4" ht="15" x14ac:dyDescent="0.25">
      <c r="B8" s="9" t="s">
        <v>5</v>
      </c>
      <c r="C8" s="10">
        <v>622704.60756576294</v>
      </c>
      <c r="D8" s="5">
        <v>0.49535587732314446</v>
      </c>
    </row>
    <row r="9" spans="2:4" x14ac:dyDescent="0.2">
      <c r="B9" s="11" t="s">
        <v>6</v>
      </c>
      <c r="C9" s="12">
        <v>116335.5846928118</v>
      </c>
      <c r="D9" s="13">
        <v>9.2543904315535039E-2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213797.0429524653</v>
      </c>
      <c r="D11" s="13">
        <v>0.17007361194067913</v>
      </c>
    </row>
    <row r="12" spans="2:4" x14ac:dyDescent="0.2">
      <c r="B12" s="11" t="s">
        <v>9</v>
      </c>
      <c r="C12" s="12">
        <v>173834.78292758879</v>
      </c>
      <c r="D12" s="13">
        <v>0.13828399591098281</v>
      </c>
    </row>
    <row r="13" spans="2:4" x14ac:dyDescent="0.2">
      <c r="B13" s="11" t="s">
        <v>10</v>
      </c>
      <c r="C13" s="12">
        <v>60134.803767230027</v>
      </c>
      <c r="D13" s="13">
        <v>4.7836691933623568E-2</v>
      </c>
    </row>
    <row r="14" spans="2:4" x14ac:dyDescent="0.2">
      <c r="B14" s="11" t="s">
        <v>11</v>
      </c>
      <c r="C14" s="12">
        <v>53996.108017428065</v>
      </c>
      <c r="D14" s="13">
        <v>4.2953415044682496E-2</v>
      </c>
    </row>
    <row r="15" spans="2:4" x14ac:dyDescent="0.2">
      <c r="B15" s="11" t="s">
        <v>12</v>
      </c>
      <c r="C15" s="12">
        <v>17.589407909894078</v>
      </c>
      <c r="D15" s="13">
        <v>1.399221473703335E-5</v>
      </c>
    </row>
    <row r="16" spans="2:4" x14ac:dyDescent="0.2">
      <c r="B16" s="11" t="s">
        <v>13</v>
      </c>
      <c r="C16" s="12">
        <v>7.5242839672428357</v>
      </c>
      <c r="D16" s="13">
        <v>5.9854997707374772E-6</v>
      </c>
    </row>
    <row r="17" spans="2:4" x14ac:dyDescent="0.2">
      <c r="B17" s="11" t="s">
        <v>14</v>
      </c>
      <c r="C17" s="12">
        <v>-165.43343476034079</v>
      </c>
      <c r="D17" s="13">
        <v>-1.3160079951011978E-4</v>
      </c>
    </row>
    <row r="18" spans="2:4" x14ac:dyDescent="0.2">
      <c r="B18" s="11" t="s">
        <v>15</v>
      </c>
      <c r="C18" s="12">
        <v>4746.6049511220481</v>
      </c>
      <c r="D18" s="13">
        <v>3.775881262643669E-3</v>
      </c>
    </row>
    <row r="19" spans="2:4" ht="15" x14ac:dyDescent="0.25">
      <c r="B19" s="9" t="s">
        <v>16</v>
      </c>
      <c r="C19" s="10">
        <v>444306.01282156591</v>
      </c>
      <c r="D19" s="5">
        <v>0.35344141043300648</v>
      </c>
    </row>
    <row r="20" spans="2:4" x14ac:dyDescent="0.2">
      <c r="B20" s="11" t="s">
        <v>6</v>
      </c>
      <c r="C20" s="12">
        <v>365310.75806310744</v>
      </c>
      <c r="D20" s="13">
        <v>0.29060140049922906</v>
      </c>
    </row>
    <row r="21" spans="2:4" x14ac:dyDescent="0.2">
      <c r="B21" s="11" t="s">
        <v>7</v>
      </c>
      <c r="C21" s="12">
        <v>0</v>
      </c>
      <c r="D21" s="13">
        <v>0</v>
      </c>
    </row>
    <row r="22" spans="2:4" x14ac:dyDescent="0.2">
      <c r="B22" s="11" t="s">
        <v>8</v>
      </c>
      <c r="C22" s="12">
        <v>45027.217630272171</v>
      </c>
      <c r="D22" s="13">
        <v>3.5818743946435444E-2</v>
      </c>
    </row>
    <row r="23" spans="2:4" x14ac:dyDescent="0.2">
      <c r="B23" s="11" t="s">
        <v>9</v>
      </c>
      <c r="C23" s="12">
        <v>5460.9387546093867</v>
      </c>
      <c r="D23" s="13">
        <v>4.3441273357075812E-3</v>
      </c>
    </row>
    <row r="24" spans="2:4" x14ac:dyDescent="0.2">
      <c r="B24" s="11" t="s">
        <v>17</v>
      </c>
      <c r="C24" s="12">
        <v>23170.189921701887</v>
      </c>
      <c r="D24" s="13">
        <v>1.8431676298776057E-2</v>
      </c>
    </row>
    <row r="25" spans="2:4" x14ac:dyDescent="0.2">
      <c r="B25" s="11" t="s">
        <v>18</v>
      </c>
      <c r="C25" s="12">
        <v>135.7034313570343</v>
      </c>
      <c r="D25" s="13">
        <v>1.0795085097957248E-4</v>
      </c>
    </row>
    <row r="26" spans="2:4" x14ac:dyDescent="0.2">
      <c r="B26" s="11" t="s">
        <v>19</v>
      </c>
      <c r="C26" s="12">
        <v>-8.9508300895082993</v>
      </c>
      <c r="D26" s="13">
        <v>-7.1203042949871398E-6</v>
      </c>
    </row>
    <row r="27" spans="2:4" x14ac:dyDescent="0.2">
      <c r="B27" s="11" t="s">
        <v>20</v>
      </c>
      <c r="C27" s="12">
        <v>1642.7600749335957</v>
      </c>
      <c r="D27" s="13">
        <v>1.3068007659863456E-3</v>
      </c>
    </row>
    <row r="28" spans="2:4" x14ac:dyDescent="0.2">
      <c r="B28" s="11" t="s">
        <v>21</v>
      </c>
      <c r="C28" s="12">
        <v>3567.3957756739569</v>
      </c>
      <c r="D28" s="13">
        <v>2.8378310401874266E-3</v>
      </c>
    </row>
    <row r="29" spans="2:4" ht="15" x14ac:dyDescent="0.25">
      <c r="B29" s="9" t="s">
        <v>22</v>
      </c>
      <c r="C29" s="10">
        <v>106534.41219534409</v>
      </c>
      <c r="D29" s="5">
        <v>8.4747160334054453E-2</v>
      </c>
    </row>
    <row r="30" spans="2:4" ht="15" x14ac:dyDescent="0.25">
      <c r="B30" s="9" t="s">
        <v>23</v>
      </c>
      <c r="C30" s="10">
        <v>6702.1785470217837</v>
      </c>
      <c r="D30" s="5">
        <v>5.3315223523309431E-3</v>
      </c>
    </row>
    <row r="31" spans="2:4" ht="15" x14ac:dyDescent="0.25">
      <c r="B31" s="9" t="s">
        <v>24</v>
      </c>
      <c r="C31" s="10">
        <v>14739.834077398336</v>
      </c>
      <c r="D31" s="5">
        <v>1.1725404553452156E-2</v>
      </c>
    </row>
    <row r="32" spans="2:4" ht="15" x14ac:dyDescent="0.25">
      <c r="B32" s="9" t="s">
        <v>25</v>
      </c>
      <c r="C32" s="10">
        <v>-1492.0536011955357</v>
      </c>
      <c r="D32" s="5">
        <v>-1.1869151306308852E-3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/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3548.8959754889593</v>
      </c>
      <c r="D37" s="5">
        <v>2.8231146166382806E-3</v>
      </c>
    </row>
    <row r="38" spans="2:4" ht="15" x14ac:dyDescent="0.25">
      <c r="B38" s="16" t="s">
        <v>31</v>
      </c>
      <c r="C38" s="17">
        <v>1257085.3321268717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4.9206000000000003</v>
      </c>
    </row>
    <row r="42" spans="2:4" x14ac:dyDescent="0.2">
      <c r="C42" s="26" t="s">
        <v>40</v>
      </c>
      <c r="D42" s="12">
        <v>3.8704000000000001</v>
      </c>
    </row>
    <row r="43" spans="2:4" x14ac:dyDescent="0.2">
      <c r="C43" s="26" t="s">
        <v>41</v>
      </c>
      <c r="D43" s="12">
        <v>3.7330000000000001</v>
      </c>
    </row>
    <row r="44" spans="2:4" x14ac:dyDescent="0.2">
      <c r="C44" s="26" t="s">
        <v>42</v>
      </c>
      <c r="D44" s="12">
        <v>4.3324999999999995E-2</v>
      </c>
    </row>
    <row r="45" spans="2:4" x14ac:dyDescent="0.2">
      <c r="C45" s="26" t="s">
        <v>43</v>
      </c>
      <c r="D45" s="12">
        <v>6.0365000000000002</v>
      </c>
    </row>
    <row r="46" spans="2:4" x14ac:dyDescent="0.2">
      <c r="C46" s="27" t="s">
        <v>44</v>
      </c>
      <c r="D46" s="28">
        <v>3.7496</v>
      </c>
    </row>
    <row r="48" spans="2:4" x14ac:dyDescent="0.2">
      <c r="B48" s="30" t="s">
        <v>45</v>
      </c>
    </row>
    <row r="50" spans="2:2" x14ac:dyDescent="0.2">
      <c r="B50" s="31" t="s">
        <v>46</v>
      </c>
    </row>
  </sheetData>
  <hyperlinks>
    <hyperlink ref="B5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2832</v>
      </c>
    </row>
    <row r="3" spans="2:10" ht="30" x14ac:dyDescent="0.2">
      <c r="B3" s="19" t="s">
        <v>5</v>
      </c>
      <c r="C3" s="20" t="s">
        <v>47</v>
      </c>
      <c r="D3" s="20" t="s">
        <v>219</v>
      </c>
      <c r="E3" s="20" t="s">
        <v>50</v>
      </c>
      <c r="F3" s="20" t="s">
        <v>110</v>
      </c>
      <c r="G3" s="20" t="s">
        <v>111</v>
      </c>
      <c r="H3" s="20" t="s">
        <v>51</v>
      </c>
      <c r="I3" s="20" t="s">
        <v>112</v>
      </c>
      <c r="J3" s="20" t="s">
        <v>2</v>
      </c>
    </row>
    <row r="4" spans="2:10" ht="15" x14ac:dyDescent="0.2">
      <c r="B4" s="49" t="s">
        <v>1663</v>
      </c>
      <c r="C4" s="50"/>
      <c r="D4" s="50"/>
      <c r="E4" s="50"/>
      <c r="F4" s="50" t="s">
        <v>212</v>
      </c>
      <c r="G4" s="50" t="s">
        <v>213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1649</v>
      </c>
      <c r="C7" s="3" t="s">
        <v>1650</v>
      </c>
      <c r="D7" s="3" t="s">
        <v>1651</v>
      </c>
      <c r="E7" s="26" t="s">
        <v>59</v>
      </c>
      <c r="F7" s="12">
        <v>3.5374610353746099</v>
      </c>
      <c r="G7" s="12">
        <v>3191</v>
      </c>
      <c r="H7" s="12">
        <v>11.288038616880385</v>
      </c>
      <c r="I7" s="36">
        <v>0</v>
      </c>
      <c r="J7" s="36">
        <v>8.9795325173208987E-6</v>
      </c>
    </row>
    <row r="8" spans="2:10" ht="15" x14ac:dyDescent="0.25">
      <c r="B8" s="41" t="s">
        <v>1652</v>
      </c>
      <c r="C8" s="3" t="s">
        <v>1653</v>
      </c>
      <c r="D8" s="3" t="s">
        <v>1651</v>
      </c>
      <c r="E8" s="26" t="s">
        <v>59</v>
      </c>
      <c r="F8" s="12">
        <v>3.5166530351665295</v>
      </c>
      <c r="G8" s="12">
        <v>2595</v>
      </c>
      <c r="H8" s="12">
        <v>9.1257134512571323</v>
      </c>
      <c r="I8" s="36">
        <v>0</v>
      </c>
      <c r="J8" s="36">
        <v>7.2594224258565424E-6</v>
      </c>
    </row>
    <row r="9" spans="2:10" ht="15" x14ac:dyDescent="0.25">
      <c r="B9" s="41" t="s">
        <v>1654</v>
      </c>
      <c r="C9" s="3" t="s">
        <v>1655</v>
      </c>
      <c r="D9" s="3" t="s">
        <v>1651</v>
      </c>
      <c r="E9" s="26" t="s">
        <v>59</v>
      </c>
      <c r="F9" s="12">
        <v>3.4958440349584397</v>
      </c>
      <c r="G9" s="12">
        <v>2019</v>
      </c>
      <c r="H9" s="12">
        <v>7.0581090095810888</v>
      </c>
      <c r="I9" s="36">
        <v>0</v>
      </c>
      <c r="J9" s="36">
        <v>5.6146618126865132E-6</v>
      </c>
    </row>
    <row r="10" spans="2:10" ht="15" x14ac:dyDescent="0.25">
      <c r="B10" s="41" t="s">
        <v>1656</v>
      </c>
      <c r="C10" s="3" t="s">
        <v>1657</v>
      </c>
      <c r="D10" s="3" t="s">
        <v>1651</v>
      </c>
      <c r="E10" s="26" t="s">
        <v>59</v>
      </c>
      <c r="F10" s="12">
        <v>-3.5374610353746099</v>
      </c>
      <c r="G10" s="12">
        <v>1510</v>
      </c>
      <c r="H10" s="12">
        <v>-5.3415663774156625</v>
      </c>
      <c r="I10" s="36">
        <v>0</v>
      </c>
      <c r="J10" s="36">
        <v>-4.2491676904528257E-6</v>
      </c>
    </row>
    <row r="11" spans="2:10" ht="15" x14ac:dyDescent="0.25">
      <c r="B11" s="41" t="s">
        <v>1658</v>
      </c>
      <c r="C11" s="3" t="s">
        <v>1659</v>
      </c>
      <c r="D11" s="3" t="s">
        <v>1651</v>
      </c>
      <c r="E11" s="26" t="s">
        <v>59</v>
      </c>
      <c r="F11" s="12">
        <v>-3.5166530351665295</v>
      </c>
      <c r="G11" s="12">
        <v>1866</v>
      </c>
      <c r="H11" s="12">
        <v>-6.5620737186207361</v>
      </c>
      <c r="I11" s="36">
        <v>0</v>
      </c>
      <c r="J11" s="36">
        <v>-5.2200702298533041E-6</v>
      </c>
    </row>
    <row r="12" spans="2:10" ht="15" x14ac:dyDescent="0.25">
      <c r="B12" s="41" t="s">
        <v>1660</v>
      </c>
      <c r="C12" s="3" t="s">
        <v>1661</v>
      </c>
      <c r="D12" s="3" t="s">
        <v>1651</v>
      </c>
      <c r="E12" s="26" t="s">
        <v>59</v>
      </c>
      <c r="F12" s="12">
        <v>-3.4958440349584397</v>
      </c>
      <c r="G12" s="12">
        <v>2301</v>
      </c>
      <c r="H12" s="12">
        <v>-8.0439370144393685</v>
      </c>
      <c r="I12" s="36">
        <v>0</v>
      </c>
      <c r="J12" s="36">
        <v>-6.3988790648203439E-6</v>
      </c>
    </row>
    <row r="13" spans="2:10" ht="15" x14ac:dyDescent="0.25">
      <c r="B13" s="41"/>
      <c r="C13" s="3"/>
      <c r="D13" s="3"/>
      <c r="E13" s="26"/>
      <c r="F13" s="12"/>
      <c r="G13" s="12"/>
      <c r="H13" s="12"/>
      <c r="I13" s="36"/>
      <c r="J13" s="36"/>
    </row>
    <row r="14" spans="2:10" ht="15" x14ac:dyDescent="0.25">
      <c r="B14" s="43" t="s">
        <v>95</v>
      </c>
      <c r="C14" s="38"/>
      <c r="D14" s="38"/>
      <c r="E14" s="38"/>
      <c r="F14" s="39"/>
      <c r="G14" s="39"/>
      <c r="H14" s="39">
        <v>7.5242839672428392</v>
      </c>
      <c r="I14" s="40"/>
      <c r="J14" s="40">
        <v>5.9854997707374797E-6</v>
      </c>
    </row>
    <row r="15" spans="2:10" x14ac:dyDescent="0.2">
      <c r="B15" s="44"/>
      <c r="C15" s="42"/>
      <c r="D15" s="42"/>
      <c r="E15" s="42"/>
      <c r="F15" s="14"/>
      <c r="G15" s="14"/>
      <c r="H15" s="14"/>
      <c r="I15" s="14"/>
      <c r="J15" s="14"/>
    </row>
    <row r="16" spans="2:10" ht="15" x14ac:dyDescent="0.25">
      <c r="B16" s="15" t="s">
        <v>96</v>
      </c>
      <c r="C16" s="32"/>
      <c r="D16" s="32"/>
      <c r="E16" s="32"/>
      <c r="F16" s="4"/>
      <c r="G16" s="4"/>
      <c r="H16" s="4"/>
      <c r="I16" s="4"/>
      <c r="J16" s="4"/>
    </row>
    <row r="17" spans="2:10" ht="15" x14ac:dyDescent="0.25">
      <c r="B17" s="41"/>
      <c r="C17" s="3"/>
      <c r="D17" s="3"/>
      <c r="E17" s="26"/>
      <c r="F17" s="12"/>
      <c r="G17" s="12"/>
      <c r="H17" s="12"/>
      <c r="I17" s="36"/>
      <c r="J17" s="36"/>
    </row>
    <row r="18" spans="2:10" ht="15" x14ac:dyDescent="0.25">
      <c r="B18" s="43" t="s">
        <v>97</v>
      </c>
      <c r="C18" s="38"/>
      <c r="D18" s="38"/>
      <c r="E18" s="38"/>
      <c r="F18" s="39"/>
      <c r="G18" s="39"/>
      <c r="H18" s="39"/>
      <c r="I18" s="40"/>
      <c r="J18" s="40"/>
    </row>
    <row r="19" spans="2:10" x14ac:dyDescent="0.2">
      <c r="B19" s="44"/>
      <c r="C19" s="42"/>
      <c r="D19" s="42"/>
      <c r="E19" s="42"/>
      <c r="F19" s="14"/>
      <c r="G19" s="14"/>
      <c r="H19" s="14"/>
      <c r="I19" s="14"/>
      <c r="J19" s="14"/>
    </row>
    <row r="20" spans="2:10" ht="15" x14ac:dyDescent="0.25">
      <c r="B20" s="45" t="s">
        <v>1662</v>
      </c>
      <c r="C20" s="38"/>
      <c r="D20" s="38"/>
      <c r="E20" s="38"/>
      <c r="F20" s="39"/>
      <c r="G20" s="39"/>
      <c r="H20" s="39">
        <v>7.5242839672428392</v>
      </c>
      <c r="I20" s="40"/>
      <c r="J20" s="40">
        <v>5.9854997707374797E-6</v>
      </c>
    </row>
    <row r="21" spans="2:10" x14ac:dyDescent="0.2">
      <c r="B21" s="27"/>
      <c r="C21" s="46"/>
      <c r="D21" s="46"/>
      <c r="E21" s="46"/>
      <c r="F21" s="47"/>
      <c r="G21" s="47"/>
      <c r="H21" s="47"/>
      <c r="I21" s="47"/>
      <c r="J21" s="47"/>
    </row>
    <row r="23" spans="2:10" x14ac:dyDescent="0.2">
      <c r="B23" s="30" t="s">
        <v>45</v>
      </c>
    </row>
    <row r="25" spans="2:10" x14ac:dyDescent="0.2">
      <c r="B25" s="31" t="s">
        <v>46</v>
      </c>
    </row>
  </sheetData>
  <hyperlinks>
    <hyperlink ref="B25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2832</v>
      </c>
    </row>
    <row r="3" spans="2:9" ht="15" x14ac:dyDescent="0.2">
      <c r="B3" s="19" t="s">
        <v>5</v>
      </c>
      <c r="C3" s="20" t="s">
        <v>47</v>
      </c>
      <c r="D3" s="20" t="s">
        <v>219</v>
      </c>
      <c r="E3" s="20" t="s">
        <v>50</v>
      </c>
      <c r="F3" s="20" t="s">
        <v>110</v>
      </c>
      <c r="G3" s="20" t="s">
        <v>111</v>
      </c>
      <c r="H3" s="20" t="s">
        <v>51</v>
      </c>
      <c r="I3" s="20" t="s">
        <v>2</v>
      </c>
    </row>
    <row r="4" spans="2:9" ht="15" x14ac:dyDescent="0.2">
      <c r="B4" s="49" t="s">
        <v>1689</v>
      </c>
      <c r="C4" s="50"/>
      <c r="D4" s="50"/>
      <c r="E4" s="50"/>
      <c r="F4" s="50" t="s">
        <v>212</v>
      </c>
      <c r="G4" s="50" t="s">
        <v>213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</row>
    <row r="6" spans="2:9" ht="15" x14ac:dyDescent="0.25">
      <c r="B6" s="6" t="s">
        <v>52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/>
      <c r="E7" s="26"/>
      <c r="F7" s="12"/>
      <c r="G7" s="12"/>
      <c r="H7" s="12"/>
      <c r="I7" s="36"/>
    </row>
    <row r="8" spans="2:9" ht="15" x14ac:dyDescent="0.25">
      <c r="B8" s="43" t="s">
        <v>95</v>
      </c>
      <c r="C8" s="38"/>
      <c r="D8" s="38"/>
      <c r="E8" s="38"/>
      <c r="F8" s="39"/>
      <c r="G8" s="39"/>
      <c r="H8" s="39"/>
      <c r="I8" s="40"/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96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 t="s">
        <v>1664</v>
      </c>
      <c r="C11" s="3" t="s">
        <v>1665</v>
      </c>
      <c r="D11" s="3" t="s">
        <v>1651</v>
      </c>
      <c r="E11" s="26" t="s">
        <v>41</v>
      </c>
      <c r="F11" s="12">
        <v>1.9407960194079599</v>
      </c>
      <c r="G11" s="12">
        <v>266050</v>
      </c>
      <c r="H11" s="12">
        <v>19.450185836501703</v>
      </c>
      <c r="I11" s="36">
        <v>1.5472446730082987E-5</v>
      </c>
    </row>
    <row r="12" spans="2:9" ht="15" x14ac:dyDescent="0.25">
      <c r="B12" s="41" t="s">
        <v>1666</v>
      </c>
      <c r="C12" s="3" t="s">
        <v>1667</v>
      </c>
      <c r="D12" s="3" t="s">
        <v>1651</v>
      </c>
      <c r="E12" s="26" t="s">
        <v>41</v>
      </c>
      <c r="F12" s="12">
        <v>50.039806500398058</v>
      </c>
      <c r="G12" s="12">
        <v>144150</v>
      </c>
      <c r="H12" s="12">
        <v>-314.32573788626087</v>
      </c>
      <c r="I12" s="36">
        <v>-2.500432785692049E-4</v>
      </c>
    </row>
    <row r="13" spans="2:9" ht="15" x14ac:dyDescent="0.25">
      <c r="B13" s="41" t="s">
        <v>1668</v>
      </c>
      <c r="C13" s="3" t="s">
        <v>1669</v>
      </c>
      <c r="D13" s="3" t="s">
        <v>1651</v>
      </c>
      <c r="E13" s="26" t="s">
        <v>39</v>
      </c>
      <c r="F13" s="12">
        <v>5.9393040593930397</v>
      </c>
      <c r="G13" s="12">
        <v>768200</v>
      </c>
      <c r="H13" s="12">
        <v>-42.131662707316536</v>
      </c>
      <c r="I13" s="36">
        <v>-3.3515356221708252E-5</v>
      </c>
    </row>
    <row r="14" spans="2:9" ht="15" x14ac:dyDescent="0.25">
      <c r="B14" s="41" t="s">
        <v>1670</v>
      </c>
      <c r="C14" s="3" t="s">
        <v>1671</v>
      </c>
      <c r="D14" s="3" t="s">
        <v>1651</v>
      </c>
      <c r="E14" s="26" t="s">
        <v>41</v>
      </c>
      <c r="F14" s="12">
        <v>27.451744274517441</v>
      </c>
      <c r="G14" s="12">
        <v>1328200</v>
      </c>
      <c r="H14" s="12">
        <v>-97.523706919237156</v>
      </c>
      <c r="I14" s="36">
        <v>-7.7579225870240721E-5</v>
      </c>
    </row>
    <row r="15" spans="2:9" ht="15" x14ac:dyDescent="0.25">
      <c r="B15" s="41" t="s">
        <v>1672</v>
      </c>
      <c r="C15" s="3" t="s">
        <v>1673</v>
      </c>
      <c r="D15" s="3" t="s">
        <v>1651</v>
      </c>
      <c r="E15" s="26" t="s">
        <v>41</v>
      </c>
      <c r="F15" s="12">
        <v>2.3383000233829998E-2</v>
      </c>
      <c r="G15" s="12">
        <v>265525</v>
      </c>
      <c r="H15" s="12">
        <v>5.5515891555158348E-2</v>
      </c>
      <c r="I15" s="36">
        <v>4.4162389088758687E-8</v>
      </c>
    </row>
    <row r="16" spans="2:9" ht="15" x14ac:dyDescent="0.25">
      <c r="B16" s="41" t="s">
        <v>1674</v>
      </c>
      <c r="C16" s="3" t="s">
        <v>1675</v>
      </c>
      <c r="D16" s="3" t="s">
        <v>1651</v>
      </c>
      <c r="E16" s="26" t="s">
        <v>41</v>
      </c>
      <c r="F16" s="12">
        <v>0.21044800210447998</v>
      </c>
      <c r="G16" s="12">
        <v>142745</v>
      </c>
      <c r="H16" s="12">
        <v>-0.29263652892635861</v>
      </c>
      <c r="I16" s="36">
        <v>-2.3278970921667247E-7</v>
      </c>
    </row>
    <row r="17" spans="2:9" ht="15" x14ac:dyDescent="0.25">
      <c r="B17" s="41" t="s">
        <v>1676</v>
      </c>
      <c r="C17" s="3" t="s">
        <v>1677</v>
      </c>
      <c r="D17" s="3" t="s">
        <v>1651</v>
      </c>
      <c r="E17" s="26" t="s">
        <v>44</v>
      </c>
      <c r="F17" s="12">
        <v>16.695524166955238</v>
      </c>
      <c r="G17" s="12">
        <v>71140</v>
      </c>
      <c r="H17" s="12">
        <v>102.19797433898043</v>
      </c>
      <c r="I17" s="36">
        <v>8.1297563281619825E-5</v>
      </c>
    </row>
    <row r="18" spans="2:9" ht="15" x14ac:dyDescent="0.25">
      <c r="B18" s="41" t="s">
        <v>1678</v>
      </c>
      <c r="C18" s="3" t="s">
        <v>1679</v>
      </c>
      <c r="D18" s="3" t="s">
        <v>1651</v>
      </c>
      <c r="E18" s="26" t="s">
        <v>41</v>
      </c>
      <c r="F18" s="12">
        <v>9.0000000900000003</v>
      </c>
      <c r="G18" s="12">
        <v>13375</v>
      </c>
      <c r="H18" s="12">
        <v>32.54709032547089</v>
      </c>
      <c r="I18" s="36">
        <v>2.5890915671097869E-5</v>
      </c>
    </row>
    <row r="19" spans="2:9" ht="15" x14ac:dyDescent="0.25">
      <c r="B19" s="41" t="s">
        <v>1680</v>
      </c>
      <c r="C19" s="3" t="s">
        <v>1681</v>
      </c>
      <c r="D19" s="3" t="s">
        <v>1651</v>
      </c>
      <c r="E19" s="26" t="s">
        <v>39</v>
      </c>
      <c r="F19" s="12">
        <v>6.0000000599999996</v>
      </c>
      <c r="G19" s="12">
        <v>14564</v>
      </c>
      <c r="H19" s="12">
        <v>-31.885480318854206</v>
      </c>
      <c r="I19" s="36">
        <v>-2.5364610901080942E-5</v>
      </c>
    </row>
    <row r="20" spans="2:9" ht="15" x14ac:dyDescent="0.25">
      <c r="B20" s="41" t="s">
        <v>1682</v>
      </c>
      <c r="C20" s="3" t="s">
        <v>1683</v>
      </c>
      <c r="D20" s="3" t="s">
        <v>1651</v>
      </c>
      <c r="E20" s="26" t="s">
        <v>39</v>
      </c>
      <c r="F20" s="12">
        <v>52.658712526587117</v>
      </c>
      <c r="G20" s="12">
        <v>266200</v>
      </c>
      <c r="H20" s="12">
        <v>-40.742327591422736</v>
      </c>
      <c r="I20" s="36">
        <v>-3.2410152716117133E-5</v>
      </c>
    </row>
    <row r="21" spans="2:9" ht="15" x14ac:dyDescent="0.25">
      <c r="B21" s="41" t="s">
        <v>1684</v>
      </c>
      <c r="C21" s="3" t="s">
        <v>1685</v>
      </c>
      <c r="D21" s="3" t="s">
        <v>1651</v>
      </c>
      <c r="E21" s="26" t="s">
        <v>41</v>
      </c>
      <c r="F21" s="12">
        <v>18.870151188701509</v>
      </c>
      <c r="G21" s="12">
        <v>1057000</v>
      </c>
      <c r="H21" s="12">
        <v>334.62044506720474</v>
      </c>
      <c r="I21" s="36">
        <v>2.6618753438245759E-4</v>
      </c>
    </row>
    <row r="22" spans="2:9" ht="15" x14ac:dyDescent="0.25">
      <c r="B22" s="41" t="s">
        <v>1686</v>
      </c>
      <c r="C22" s="3" t="s">
        <v>1687</v>
      </c>
      <c r="D22" s="3" t="s">
        <v>1651</v>
      </c>
      <c r="E22" s="26" t="s">
        <v>43</v>
      </c>
      <c r="F22" s="12">
        <v>26.072142260721417</v>
      </c>
      <c r="G22" s="12">
        <v>593650</v>
      </c>
      <c r="H22" s="12">
        <v>-127.40309426803333</v>
      </c>
      <c r="I22" s="36">
        <v>-1.0134800797689614E-4</v>
      </c>
    </row>
    <row r="23" spans="2:9" ht="15" x14ac:dyDescent="0.25">
      <c r="B23" s="41"/>
      <c r="C23" s="3"/>
      <c r="D23" s="3"/>
      <c r="E23" s="26"/>
      <c r="F23" s="12"/>
      <c r="G23" s="12"/>
      <c r="H23" s="12"/>
      <c r="I23" s="36"/>
    </row>
    <row r="24" spans="2:9" ht="15" x14ac:dyDescent="0.25">
      <c r="B24" s="43" t="s">
        <v>97</v>
      </c>
      <c r="C24" s="38"/>
      <c r="D24" s="38"/>
      <c r="E24" s="38"/>
      <c r="F24" s="39"/>
      <c r="G24" s="39"/>
      <c r="H24" s="39">
        <v>-165.43343476034079</v>
      </c>
      <c r="I24" s="40">
        <v>-1.3160079951011978E-4</v>
      </c>
    </row>
    <row r="25" spans="2:9" x14ac:dyDescent="0.2">
      <c r="B25" s="44"/>
      <c r="C25" s="42"/>
      <c r="D25" s="42"/>
      <c r="E25" s="42"/>
      <c r="F25" s="12"/>
      <c r="G25" s="14"/>
      <c r="H25" s="14"/>
      <c r="I25" s="14"/>
    </row>
    <row r="26" spans="2:9" ht="15" x14ac:dyDescent="0.25">
      <c r="B26" s="45" t="s">
        <v>1688</v>
      </c>
      <c r="C26" s="38"/>
      <c r="D26" s="38"/>
      <c r="E26" s="38"/>
      <c r="F26" s="39"/>
      <c r="G26" s="39"/>
      <c r="H26" s="39">
        <v>-165.43343476034079</v>
      </c>
      <c r="I26" s="40">
        <v>-1.3160079951011978E-4</v>
      </c>
    </row>
    <row r="27" spans="2:9" x14ac:dyDescent="0.2">
      <c r="B27" s="27"/>
      <c r="C27" s="46"/>
      <c r="D27" s="46"/>
      <c r="E27" s="46"/>
      <c r="F27" s="28"/>
      <c r="G27" s="47"/>
      <c r="H27" s="47"/>
      <c r="I27" s="47"/>
    </row>
    <row r="29" spans="2:9" x14ac:dyDescent="0.2">
      <c r="B29" s="30" t="s">
        <v>45</v>
      </c>
    </row>
    <row r="31" spans="2:9" x14ac:dyDescent="0.2">
      <c r="B31" s="31" t="s">
        <v>46</v>
      </c>
    </row>
  </sheetData>
  <hyperlinks>
    <hyperlink ref="B3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2832</v>
      </c>
    </row>
    <row r="3" spans="2:16" ht="30" x14ac:dyDescent="0.2">
      <c r="B3" s="19" t="s">
        <v>5</v>
      </c>
      <c r="C3" s="20" t="s">
        <v>47</v>
      </c>
      <c r="D3" s="20" t="s">
        <v>1690</v>
      </c>
      <c r="E3" s="20" t="s">
        <v>100</v>
      </c>
      <c r="F3" s="20" t="s">
        <v>49</v>
      </c>
      <c r="G3" s="20" t="s">
        <v>1691</v>
      </c>
      <c r="H3" s="20" t="s">
        <v>209</v>
      </c>
      <c r="I3" s="20" t="s">
        <v>50</v>
      </c>
      <c r="J3" s="20" t="s">
        <v>101</v>
      </c>
      <c r="K3" s="20" t="s">
        <v>102</v>
      </c>
      <c r="L3" s="20" t="s">
        <v>110</v>
      </c>
      <c r="M3" s="20" t="s">
        <v>111</v>
      </c>
      <c r="N3" s="20" t="s">
        <v>51</v>
      </c>
      <c r="O3" s="20" t="s">
        <v>112</v>
      </c>
      <c r="P3" s="20" t="s">
        <v>2</v>
      </c>
    </row>
    <row r="4" spans="2:16" ht="15" x14ac:dyDescent="0.2">
      <c r="B4" s="49" t="s">
        <v>1718</v>
      </c>
      <c r="C4" s="50"/>
      <c r="D4" s="50"/>
      <c r="E4" s="50"/>
      <c r="F4" s="50"/>
      <c r="G4" s="50" t="s">
        <v>1719</v>
      </c>
      <c r="H4" s="50" t="s">
        <v>211</v>
      </c>
      <c r="I4" s="50"/>
      <c r="J4" s="50" t="s">
        <v>34</v>
      </c>
      <c r="K4" s="50" t="s">
        <v>34</v>
      </c>
      <c r="L4" s="50" t="s">
        <v>212</v>
      </c>
      <c r="M4" s="50" t="s">
        <v>213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  <c r="L5" s="50" t="s">
        <v>215</v>
      </c>
      <c r="M5" s="50" t="s">
        <v>216</v>
      </c>
      <c r="N5" s="50" t="s">
        <v>217</v>
      </c>
      <c r="O5" s="50" t="s">
        <v>218</v>
      </c>
      <c r="P5" s="50" t="s">
        <v>230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1692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1692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/>
      <c r="E9" s="3"/>
      <c r="F9" s="3"/>
      <c r="G9" s="3"/>
      <c r="H9" s="12"/>
      <c r="I9" s="26"/>
      <c r="J9" s="12"/>
      <c r="K9" s="12"/>
      <c r="L9" s="12"/>
      <c r="M9" s="12"/>
      <c r="N9" s="12"/>
      <c r="O9" s="36"/>
      <c r="P9" s="36"/>
    </row>
    <row r="10" spans="2:16" ht="15" x14ac:dyDescent="0.25">
      <c r="B10" s="37" t="s">
        <v>1693</v>
      </c>
      <c r="C10" s="38"/>
      <c r="D10" s="38"/>
      <c r="E10" s="38"/>
      <c r="F10" s="38"/>
      <c r="G10" s="38"/>
      <c r="H10" s="39"/>
      <c r="I10" s="38"/>
      <c r="J10" s="39"/>
      <c r="K10" s="39"/>
      <c r="L10" s="39"/>
      <c r="M10" s="39"/>
      <c r="N10" s="39"/>
      <c r="O10" s="40"/>
      <c r="P10" s="40"/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1694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1694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/>
      <c r="E14" s="3"/>
      <c r="F14" s="3"/>
      <c r="G14" s="3"/>
      <c r="H14" s="12"/>
      <c r="I14" s="26"/>
      <c r="J14" s="12"/>
      <c r="K14" s="12"/>
      <c r="L14" s="12"/>
      <c r="M14" s="12"/>
      <c r="N14" s="12"/>
      <c r="O14" s="36"/>
      <c r="P14" s="36"/>
    </row>
    <row r="15" spans="2:16" ht="15" x14ac:dyDescent="0.25">
      <c r="B15" s="37" t="s">
        <v>1695</v>
      </c>
      <c r="C15" s="38"/>
      <c r="D15" s="38"/>
      <c r="E15" s="38"/>
      <c r="F15" s="38"/>
      <c r="G15" s="38"/>
      <c r="H15" s="39"/>
      <c r="I15" s="38"/>
      <c r="J15" s="39"/>
      <c r="K15" s="39"/>
      <c r="L15" s="39"/>
      <c r="M15" s="39"/>
      <c r="N15" s="39"/>
      <c r="O15" s="40"/>
      <c r="P15" s="40"/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1696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1697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 t="s">
        <v>1698</v>
      </c>
      <c r="C19" s="3" t="s">
        <v>1699</v>
      </c>
      <c r="D19" s="3" t="s">
        <v>1700</v>
      </c>
      <c r="E19" s="3" t="s">
        <v>261</v>
      </c>
      <c r="F19" s="3" t="s">
        <v>58</v>
      </c>
      <c r="G19" s="3" t="s">
        <v>1701</v>
      </c>
      <c r="H19" s="12">
        <v>2.02</v>
      </c>
      <c r="I19" s="26" t="s">
        <v>59</v>
      </c>
      <c r="J19" s="12">
        <v>4.3499999999999996</v>
      </c>
      <c r="K19" s="12">
        <v>0.74</v>
      </c>
      <c r="L19" s="12">
        <v>2212214.02212214</v>
      </c>
      <c r="M19" s="12">
        <v>131.30000000000001</v>
      </c>
      <c r="N19" s="12">
        <v>2904.6370090463697</v>
      </c>
      <c r="O19" s="36">
        <v>8.8488560884885607E-4</v>
      </c>
      <c r="P19" s="36">
        <v>2.3106124419827517E-3</v>
      </c>
    </row>
    <row r="20" spans="2:16" ht="15" x14ac:dyDescent="0.25">
      <c r="B20" s="35"/>
      <c r="C20" s="3"/>
      <c r="D20" s="3"/>
      <c r="E20" s="3"/>
      <c r="F20" s="3"/>
      <c r="G20" s="3"/>
      <c r="H20" s="12"/>
      <c r="I20" s="26"/>
      <c r="J20" s="12"/>
      <c r="K20" s="12"/>
      <c r="L20" s="12"/>
      <c r="M20" s="12"/>
      <c r="N20" s="12"/>
      <c r="O20" s="36"/>
      <c r="P20" s="36"/>
    </row>
    <row r="21" spans="2:16" ht="15" x14ac:dyDescent="0.25">
      <c r="B21" s="34" t="s">
        <v>1702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  <c r="P21" s="4"/>
    </row>
    <row r="22" spans="2:16" ht="15" x14ac:dyDescent="0.25">
      <c r="B22" s="35"/>
      <c r="C22" s="3"/>
      <c r="D22" s="3"/>
      <c r="E22" s="3"/>
      <c r="F22" s="3"/>
      <c r="G22" s="3"/>
      <c r="H22" s="12"/>
      <c r="I22" s="26"/>
      <c r="J22" s="12"/>
      <c r="K22" s="12"/>
      <c r="L22" s="12"/>
      <c r="M22" s="12"/>
      <c r="N22" s="12"/>
      <c r="O22" s="36"/>
      <c r="P22" s="36"/>
    </row>
    <row r="23" spans="2:16" ht="15" x14ac:dyDescent="0.25">
      <c r="B23" s="34" t="s">
        <v>1703</v>
      </c>
      <c r="C23" s="32"/>
      <c r="D23" s="32"/>
      <c r="E23" s="32"/>
      <c r="F23" s="32"/>
      <c r="G23" s="32"/>
      <c r="H23" s="4"/>
      <c r="I23" s="32"/>
      <c r="J23" s="4"/>
      <c r="K23" s="4"/>
      <c r="L23" s="4"/>
      <c r="M23" s="4"/>
      <c r="N23" s="4"/>
      <c r="O23" s="4"/>
      <c r="P23" s="4"/>
    </row>
    <row r="24" spans="2:16" ht="15" x14ac:dyDescent="0.25">
      <c r="B24" s="35" t="s">
        <v>1704</v>
      </c>
      <c r="C24" s="3" t="s">
        <v>1705</v>
      </c>
      <c r="D24" s="3" t="s">
        <v>1700</v>
      </c>
      <c r="E24" s="3" t="s">
        <v>1706</v>
      </c>
      <c r="F24" s="3" t="s">
        <v>235</v>
      </c>
      <c r="G24" s="3" t="s">
        <v>1707</v>
      </c>
      <c r="H24" s="12">
        <v>2.5099999999999998</v>
      </c>
      <c r="I24" s="26" t="s">
        <v>59</v>
      </c>
      <c r="J24" s="12">
        <v>4.1779999999999999</v>
      </c>
      <c r="K24" s="12">
        <v>5.64</v>
      </c>
      <c r="L24" s="12">
        <v>463548.30463548296</v>
      </c>
      <c r="M24" s="12">
        <v>111.6</v>
      </c>
      <c r="N24" s="12">
        <v>517.319905173199</v>
      </c>
      <c r="O24" s="36">
        <v>8.8768910546844896E-4</v>
      </c>
      <c r="P24" s="36">
        <v>4.1152330072767753E-4</v>
      </c>
    </row>
    <row r="25" spans="2:16" ht="15" x14ac:dyDescent="0.25">
      <c r="B25" s="35" t="s">
        <v>1708</v>
      </c>
      <c r="C25" s="3" t="s">
        <v>1709</v>
      </c>
      <c r="D25" s="3" t="s">
        <v>1700</v>
      </c>
      <c r="E25" s="3" t="s">
        <v>1706</v>
      </c>
      <c r="F25" s="3" t="s">
        <v>235</v>
      </c>
      <c r="G25" s="3" t="s">
        <v>1710</v>
      </c>
      <c r="H25" s="12">
        <v>0</v>
      </c>
      <c r="I25" s="26" t="s">
        <v>59</v>
      </c>
      <c r="J25" s="12">
        <v>0</v>
      </c>
      <c r="K25" s="12">
        <v>0</v>
      </c>
      <c r="L25" s="12">
        <v>1888.3500188834998</v>
      </c>
      <c r="M25" s="12">
        <v>111.6</v>
      </c>
      <c r="N25" s="12">
        <v>2.107400021074</v>
      </c>
      <c r="O25" s="36">
        <v>0</v>
      </c>
      <c r="P25" s="36">
        <v>1.6764176362701446E-6</v>
      </c>
    </row>
    <row r="26" spans="2:16" ht="15" x14ac:dyDescent="0.25">
      <c r="B26" s="35"/>
      <c r="C26" s="3"/>
      <c r="D26" s="3"/>
      <c r="E26" s="3"/>
      <c r="F26" s="3"/>
      <c r="G26" s="3"/>
      <c r="H26" s="12"/>
      <c r="I26" s="26"/>
      <c r="J26" s="12"/>
      <c r="K26" s="12"/>
      <c r="L26" s="12"/>
      <c r="M26" s="12"/>
      <c r="N26" s="12"/>
      <c r="O26" s="36"/>
      <c r="P26" s="36"/>
    </row>
    <row r="27" spans="2:16" ht="15" x14ac:dyDescent="0.25">
      <c r="B27" s="34" t="s">
        <v>1711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  <c r="P27" s="4"/>
    </row>
    <row r="28" spans="2:16" ht="15" x14ac:dyDescent="0.25">
      <c r="B28" s="35"/>
      <c r="C28" s="3"/>
      <c r="D28" s="3"/>
      <c r="E28" s="3"/>
      <c r="F28" s="3"/>
      <c r="G28" s="3"/>
      <c r="H28" s="12"/>
      <c r="I28" s="26"/>
      <c r="J28" s="12"/>
      <c r="K28" s="12"/>
      <c r="L28" s="12"/>
      <c r="M28" s="12"/>
      <c r="N28" s="12"/>
      <c r="O28" s="36"/>
      <c r="P28" s="36"/>
    </row>
    <row r="29" spans="2:16" ht="15" x14ac:dyDescent="0.25">
      <c r="B29" s="37" t="s">
        <v>1712</v>
      </c>
      <c r="C29" s="38"/>
      <c r="D29" s="38"/>
      <c r="E29" s="38"/>
      <c r="F29" s="38"/>
      <c r="G29" s="38"/>
      <c r="H29" s="39">
        <v>2.0927877115087337</v>
      </c>
      <c r="I29" s="38"/>
      <c r="J29" s="39"/>
      <c r="K29" s="39">
        <v>1.4798541110332193</v>
      </c>
      <c r="L29" s="39"/>
      <c r="M29" s="39"/>
      <c r="N29" s="39">
        <v>3424.0643142406429</v>
      </c>
      <c r="O29" s="40"/>
      <c r="P29" s="40">
        <v>2.7238121603466998E-3</v>
      </c>
    </row>
    <row r="30" spans="2:16" x14ac:dyDescent="0.2">
      <c r="B30" s="41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43" t="s">
        <v>95</v>
      </c>
      <c r="C31" s="38"/>
      <c r="D31" s="38"/>
      <c r="E31" s="38"/>
      <c r="F31" s="38"/>
      <c r="G31" s="38"/>
      <c r="H31" s="39">
        <v>2.0927877115087337</v>
      </c>
      <c r="I31" s="38"/>
      <c r="J31" s="39"/>
      <c r="K31" s="39">
        <v>1.4798541110332193</v>
      </c>
      <c r="L31" s="39"/>
      <c r="M31" s="39"/>
      <c r="N31" s="39">
        <v>3424.0643142406429</v>
      </c>
      <c r="O31" s="40"/>
      <c r="P31" s="40">
        <v>2.7238121603466998E-3</v>
      </c>
    </row>
    <row r="32" spans="2:16" x14ac:dyDescent="0.2">
      <c r="B32" s="44"/>
      <c r="C32" s="42"/>
      <c r="D32" s="42"/>
      <c r="E32" s="42"/>
      <c r="F32" s="42"/>
      <c r="G32" s="42"/>
      <c r="H32" s="14"/>
      <c r="I32" s="42"/>
      <c r="J32" s="14"/>
      <c r="K32" s="14"/>
      <c r="L32" s="14"/>
      <c r="M32" s="14"/>
      <c r="N32" s="14"/>
      <c r="O32" s="14"/>
      <c r="P32" s="14"/>
    </row>
    <row r="33" spans="2:16" ht="15" x14ac:dyDescent="0.25">
      <c r="B33" s="15" t="s">
        <v>96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9" t="s">
        <v>1692</v>
      </c>
      <c r="C34" s="32"/>
      <c r="D34" s="32"/>
      <c r="E34" s="32"/>
      <c r="F34" s="32"/>
      <c r="G34" s="32"/>
      <c r="H34" s="4"/>
      <c r="I34" s="32"/>
      <c r="J34" s="4"/>
      <c r="K34" s="4"/>
      <c r="L34" s="4"/>
      <c r="M34" s="4"/>
      <c r="N34" s="4"/>
      <c r="O34" s="4"/>
      <c r="P34" s="4"/>
    </row>
    <row r="35" spans="2:16" ht="15" x14ac:dyDescent="0.25">
      <c r="B35" s="34" t="s">
        <v>1692</v>
      </c>
      <c r="C35" s="32"/>
      <c r="D35" s="32"/>
      <c r="E35" s="32"/>
      <c r="F35" s="32"/>
      <c r="G35" s="32"/>
      <c r="H35" s="4"/>
      <c r="I35" s="32"/>
      <c r="J35" s="4"/>
      <c r="K35" s="4"/>
      <c r="L35" s="4"/>
      <c r="M35" s="4"/>
      <c r="N35" s="4"/>
      <c r="O35" s="4"/>
      <c r="P35" s="4"/>
    </row>
    <row r="36" spans="2:16" ht="15" x14ac:dyDescent="0.25">
      <c r="B36" s="35"/>
      <c r="C36" s="3"/>
      <c r="D36" s="3"/>
      <c r="E36" s="3"/>
      <c r="F36" s="3"/>
      <c r="G36" s="3"/>
      <c r="H36" s="12"/>
      <c r="I36" s="26"/>
      <c r="J36" s="12"/>
      <c r="K36" s="12"/>
      <c r="L36" s="12"/>
      <c r="M36" s="12"/>
      <c r="N36" s="12"/>
      <c r="O36" s="36"/>
      <c r="P36" s="36"/>
    </row>
    <row r="37" spans="2:16" ht="15" x14ac:dyDescent="0.25">
      <c r="B37" s="37" t="s">
        <v>1693</v>
      </c>
      <c r="C37" s="38"/>
      <c r="D37" s="38"/>
      <c r="E37" s="38"/>
      <c r="F37" s="38"/>
      <c r="G37" s="38"/>
      <c r="H37" s="39"/>
      <c r="I37" s="38"/>
      <c r="J37" s="39"/>
      <c r="K37" s="39"/>
      <c r="L37" s="39"/>
      <c r="M37" s="39"/>
      <c r="N37" s="39"/>
      <c r="O37" s="40"/>
      <c r="P37" s="40"/>
    </row>
    <row r="38" spans="2:16" x14ac:dyDescent="0.2">
      <c r="B38" s="41"/>
      <c r="C38" s="42"/>
      <c r="D38" s="42"/>
      <c r="E38" s="42"/>
      <c r="F38" s="42"/>
      <c r="G38" s="42"/>
      <c r="H38" s="14"/>
      <c r="I38" s="42"/>
      <c r="J38" s="14"/>
      <c r="K38" s="14"/>
      <c r="L38" s="14"/>
      <c r="M38" s="14"/>
      <c r="N38" s="14"/>
      <c r="O38" s="14"/>
      <c r="P38" s="14"/>
    </row>
    <row r="39" spans="2:16" ht="15" x14ac:dyDescent="0.25">
      <c r="B39" s="9" t="s">
        <v>1694</v>
      </c>
      <c r="C39" s="32"/>
      <c r="D39" s="32"/>
      <c r="E39" s="32"/>
      <c r="F39" s="32"/>
      <c r="G39" s="32"/>
      <c r="H39" s="4"/>
      <c r="I39" s="32"/>
      <c r="J39" s="4"/>
      <c r="K39" s="4"/>
      <c r="L39" s="4"/>
      <c r="M39" s="4"/>
      <c r="N39" s="4"/>
      <c r="O39" s="4"/>
      <c r="P39" s="4"/>
    </row>
    <row r="40" spans="2:16" ht="15" x14ac:dyDescent="0.25">
      <c r="B40" s="34" t="s">
        <v>1694</v>
      </c>
      <c r="C40" s="32"/>
      <c r="D40" s="32"/>
      <c r="E40" s="32"/>
      <c r="F40" s="32"/>
      <c r="G40" s="32"/>
      <c r="H40" s="4"/>
      <c r="I40" s="32"/>
      <c r="J40" s="4"/>
      <c r="K40" s="4"/>
      <c r="L40" s="4"/>
      <c r="M40" s="4"/>
      <c r="N40" s="4"/>
      <c r="O40" s="4"/>
      <c r="P40" s="4"/>
    </row>
    <row r="41" spans="2:16" ht="15" x14ac:dyDescent="0.25">
      <c r="B41" s="35"/>
      <c r="C41" s="3"/>
      <c r="D41" s="3"/>
      <c r="E41" s="3"/>
      <c r="F41" s="3"/>
      <c r="G41" s="3"/>
      <c r="H41" s="12"/>
      <c r="I41" s="26"/>
      <c r="J41" s="12"/>
      <c r="K41" s="12"/>
      <c r="L41" s="12"/>
      <c r="M41" s="12"/>
      <c r="N41" s="12"/>
      <c r="O41" s="36"/>
      <c r="P41" s="36"/>
    </row>
    <row r="42" spans="2:16" ht="15" x14ac:dyDescent="0.25">
      <c r="B42" s="37" t="s">
        <v>1695</v>
      </c>
      <c r="C42" s="38"/>
      <c r="D42" s="38"/>
      <c r="E42" s="38"/>
      <c r="F42" s="38"/>
      <c r="G42" s="38"/>
      <c r="H42" s="39"/>
      <c r="I42" s="38"/>
      <c r="J42" s="39"/>
      <c r="K42" s="39"/>
      <c r="L42" s="39"/>
      <c r="M42" s="39"/>
      <c r="N42" s="39"/>
      <c r="O42" s="40"/>
      <c r="P42" s="40"/>
    </row>
    <row r="43" spans="2:16" x14ac:dyDescent="0.2">
      <c r="B43" s="41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  <c r="P43" s="14"/>
    </row>
    <row r="44" spans="2:16" ht="15" x14ac:dyDescent="0.25">
      <c r="B44" s="9" t="s">
        <v>1696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4" t="s">
        <v>1697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  <c r="P45" s="4"/>
    </row>
    <row r="46" spans="2:16" ht="15" x14ac:dyDescent="0.25">
      <c r="B46" s="35"/>
      <c r="C46" s="3"/>
      <c r="D46" s="3"/>
      <c r="E46" s="3"/>
      <c r="F46" s="3"/>
      <c r="G46" s="3"/>
      <c r="H46" s="12"/>
      <c r="I46" s="26"/>
      <c r="J46" s="12"/>
      <c r="K46" s="12"/>
      <c r="L46" s="12"/>
      <c r="M46" s="12"/>
      <c r="N46" s="12"/>
      <c r="O46" s="36"/>
      <c r="P46" s="36"/>
    </row>
    <row r="47" spans="2:16" ht="15" x14ac:dyDescent="0.25">
      <c r="B47" s="34" t="s">
        <v>1702</v>
      </c>
      <c r="C47" s="32"/>
      <c r="D47" s="32"/>
      <c r="E47" s="32"/>
      <c r="F47" s="32"/>
      <c r="G47" s="32"/>
      <c r="H47" s="4"/>
      <c r="I47" s="32"/>
      <c r="J47" s="4"/>
      <c r="K47" s="4"/>
      <c r="L47" s="4"/>
      <c r="M47" s="4"/>
      <c r="N47" s="4"/>
      <c r="O47" s="4"/>
      <c r="P47" s="4"/>
    </row>
    <row r="48" spans="2:16" ht="15" x14ac:dyDescent="0.25">
      <c r="B48" s="35" t="s">
        <v>1713</v>
      </c>
      <c r="C48" s="3" t="s">
        <v>1714</v>
      </c>
      <c r="D48" s="3" t="s">
        <v>1715</v>
      </c>
      <c r="E48" s="3" t="s">
        <v>616</v>
      </c>
      <c r="F48" s="3" t="s">
        <v>202</v>
      </c>
      <c r="G48" s="3" t="s">
        <v>1716</v>
      </c>
      <c r="H48" s="12">
        <v>8.59</v>
      </c>
      <c r="I48" s="26" t="s">
        <v>39</v>
      </c>
      <c r="J48" s="12">
        <v>7.83</v>
      </c>
      <c r="K48" s="12">
        <v>7.7399999999999993</v>
      </c>
      <c r="L48" s="12">
        <v>1307762.9160675521</v>
      </c>
      <c r="M48" s="12">
        <v>101.13</v>
      </c>
      <c r="N48" s="12">
        <v>1322.540636881406</v>
      </c>
      <c r="O48" s="36">
        <v>3.5436407919564065E-3</v>
      </c>
      <c r="P48" s="36">
        <v>1.0520691022969698E-3</v>
      </c>
    </row>
    <row r="49" spans="2:16" ht="15" x14ac:dyDescent="0.25">
      <c r="B49" s="35"/>
      <c r="C49" s="3"/>
      <c r="D49" s="3"/>
      <c r="E49" s="3"/>
      <c r="F49" s="3"/>
      <c r="G49" s="3"/>
      <c r="H49" s="12"/>
      <c r="I49" s="26"/>
      <c r="J49" s="12"/>
      <c r="K49" s="12"/>
      <c r="L49" s="12"/>
      <c r="M49" s="12"/>
      <c r="N49" s="12"/>
      <c r="O49" s="36"/>
      <c r="P49" s="36"/>
    </row>
    <row r="50" spans="2:16" ht="15" x14ac:dyDescent="0.25">
      <c r="B50" s="34" t="s">
        <v>1703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35"/>
      <c r="C51" s="3"/>
      <c r="D51" s="3"/>
      <c r="E51" s="3"/>
      <c r="F51" s="3"/>
      <c r="G51" s="3"/>
      <c r="H51" s="12"/>
      <c r="I51" s="26"/>
      <c r="J51" s="12"/>
      <c r="K51" s="12"/>
      <c r="L51" s="12"/>
      <c r="M51" s="12"/>
      <c r="N51" s="12"/>
      <c r="O51" s="36"/>
      <c r="P51" s="36"/>
    </row>
    <row r="52" spans="2:16" ht="15" x14ac:dyDescent="0.25">
      <c r="B52" s="34" t="s">
        <v>1711</v>
      </c>
      <c r="C52" s="32"/>
      <c r="D52" s="32"/>
      <c r="E52" s="32"/>
      <c r="F52" s="32"/>
      <c r="G52" s="32"/>
      <c r="H52" s="4"/>
      <c r="I52" s="32"/>
      <c r="J52" s="4"/>
      <c r="K52" s="4"/>
      <c r="L52" s="4"/>
      <c r="M52" s="4"/>
      <c r="N52" s="4"/>
      <c r="O52" s="4"/>
      <c r="P52" s="4"/>
    </row>
    <row r="53" spans="2:16" ht="15" x14ac:dyDescent="0.25">
      <c r="B53" s="35"/>
      <c r="C53" s="3"/>
      <c r="D53" s="3"/>
      <c r="E53" s="3"/>
      <c r="F53" s="3"/>
      <c r="G53" s="3"/>
      <c r="H53" s="12"/>
      <c r="I53" s="26"/>
      <c r="J53" s="12"/>
      <c r="K53" s="12"/>
      <c r="L53" s="12"/>
      <c r="M53" s="12"/>
      <c r="N53" s="12"/>
      <c r="O53" s="36"/>
      <c r="P53" s="36"/>
    </row>
    <row r="54" spans="2:16" ht="15" x14ac:dyDescent="0.25">
      <c r="B54" s="37" t="s">
        <v>1712</v>
      </c>
      <c r="C54" s="38"/>
      <c r="D54" s="38"/>
      <c r="E54" s="38"/>
      <c r="F54" s="38"/>
      <c r="G54" s="38"/>
      <c r="H54" s="39">
        <v>8.59</v>
      </c>
      <c r="I54" s="38"/>
      <c r="J54" s="39"/>
      <c r="K54" s="39">
        <v>7.7399999999999993</v>
      </c>
      <c r="L54" s="39"/>
      <c r="M54" s="39"/>
      <c r="N54" s="39">
        <v>1322.540636881406</v>
      </c>
      <c r="O54" s="40"/>
      <c r="P54" s="40">
        <v>1.0520691022969698E-3</v>
      </c>
    </row>
    <row r="55" spans="2:16" x14ac:dyDescent="0.2">
      <c r="B55" s="41"/>
      <c r="C55" s="42"/>
      <c r="D55" s="42"/>
      <c r="E55" s="42"/>
      <c r="F55" s="42"/>
      <c r="G55" s="42"/>
      <c r="H55" s="14"/>
      <c r="I55" s="42"/>
      <c r="J55" s="14"/>
      <c r="K55" s="14"/>
      <c r="L55" s="14"/>
      <c r="M55" s="14"/>
      <c r="N55" s="14"/>
      <c r="O55" s="14"/>
      <c r="P55" s="14"/>
    </row>
    <row r="56" spans="2:16" ht="15" x14ac:dyDescent="0.25">
      <c r="B56" s="43" t="s">
        <v>97</v>
      </c>
      <c r="C56" s="38"/>
      <c r="D56" s="38"/>
      <c r="E56" s="38"/>
      <c r="F56" s="38"/>
      <c r="G56" s="38"/>
      <c r="H56" s="39">
        <v>8.59</v>
      </c>
      <c r="I56" s="38"/>
      <c r="J56" s="39"/>
      <c r="K56" s="39">
        <v>7.7399999999999993</v>
      </c>
      <c r="L56" s="39"/>
      <c r="M56" s="39"/>
      <c r="N56" s="39">
        <v>1322.540636881406</v>
      </c>
      <c r="O56" s="40"/>
      <c r="P56" s="40">
        <v>1.0520691022969698E-3</v>
      </c>
    </row>
    <row r="57" spans="2:16" x14ac:dyDescent="0.2">
      <c r="B57" s="44"/>
      <c r="C57" s="42"/>
      <c r="D57" s="42"/>
      <c r="E57" s="42"/>
      <c r="F57" s="42"/>
      <c r="G57" s="42"/>
      <c r="H57" s="14"/>
      <c r="I57" s="42"/>
      <c r="J57" s="14"/>
      <c r="K57" s="14"/>
      <c r="L57" s="14"/>
      <c r="M57" s="14"/>
      <c r="N57" s="14"/>
      <c r="O57" s="14"/>
      <c r="P57" s="14"/>
    </row>
    <row r="58" spans="2:16" ht="15" x14ac:dyDescent="0.25">
      <c r="B58" s="45" t="s">
        <v>1717</v>
      </c>
      <c r="C58" s="38"/>
      <c r="D58" s="38"/>
      <c r="E58" s="38"/>
      <c r="F58" s="38"/>
      <c r="G58" s="38"/>
      <c r="H58" s="39">
        <v>3.9030978945678236</v>
      </c>
      <c r="I58" s="38"/>
      <c r="J58" s="39"/>
      <c r="K58" s="39">
        <v>3.2241107778972902</v>
      </c>
      <c r="L58" s="39"/>
      <c r="M58" s="39"/>
      <c r="N58" s="39">
        <v>4746.604951122049</v>
      </c>
      <c r="O58" s="40"/>
      <c r="P58" s="40">
        <v>3.7758812626436694E-3</v>
      </c>
    </row>
    <row r="59" spans="2:16" x14ac:dyDescent="0.2">
      <c r="B59" s="27"/>
      <c r="C59" s="46"/>
      <c r="D59" s="46"/>
      <c r="E59" s="46"/>
      <c r="F59" s="46"/>
      <c r="G59" s="46"/>
      <c r="H59" s="47"/>
      <c r="I59" s="46"/>
      <c r="J59" s="47"/>
      <c r="K59" s="47"/>
      <c r="L59" s="47"/>
      <c r="M59" s="47"/>
      <c r="N59" s="47"/>
      <c r="O59" s="47"/>
      <c r="P59" s="47"/>
    </row>
    <row r="61" spans="2:16" x14ac:dyDescent="0.2">
      <c r="B61" s="30" t="s">
        <v>45</v>
      </c>
    </row>
    <row r="63" spans="2:16" x14ac:dyDescent="0.2">
      <c r="B63" s="31" t="s">
        <v>46</v>
      </c>
    </row>
  </sheetData>
  <hyperlinks>
    <hyperlink ref="B63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2832</v>
      </c>
    </row>
    <row r="3" spans="2:15" ht="30" x14ac:dyDescent="0.2">
      <c r="B3" s="19" t="s">
        <v>16</v>
      </c>
      <c r="C3" s="20" t="s">
        <v>47</v>
      </c>
      <c r="D3" s="20" t="s">
        <v>100</v>
      </c>
      <c r="E3" s="20" t="s">
        <v>49</v>
      </c>
      <c r="F3" s="20" t="s">
        <v>1691</v>
      </c>
      <c r="G3" s="20" t="s">
        <v>209</v>
      </c>
      <c r="H3" s="20" t="s">
        <v>50</v>
      </c>
      <c r="I3" s="20" t="s">
        <v>101</v>
      </c>
      <c r="J3" s="20" t="s">
        <v>102</v>
      </c>
      <c r="K3" s="20" t="s">
        <v>110</v>
      </c>
      <c r="L3" s="20" t="s">
        <v>111</v>
      </c>
      <c r="M3" s="20" t="s">
        <v>1</v>
      </c>
      <c r="N3" s="20" t="s">
        <v>112</v>
      </c>
      <c r="O3" s="20" t="s">
        <v>2</v>
      </c>
    </row>
    <row r="4" spans="2:15" ht="15" x14ac:dyDescent="0.2">
      <c r="B4" s="49" t="s">
        <v>210</v>
      </c>
      <c r="C4" s="50"/>
      <c r="D4" s="50"/>
      <c r="E4" s="50"/>
      <c r="F4" s="50" t="s">
        <v>1719</v>
      </c>
      <c r="G4" s="50" t="s">
        <v>211</v>
      </c>
      <c r="H4" s="50"/>
      <c r="I4" s="50" t="s">
        <v>34</v>
      </c>
      <c r="J4" s="50" t="s">
        <v>34</v>
      </c>
      <c r="K4" s="50" t="s">
        <v>212</v>
      </c>
      <c r="L4" s="50" t="s">
        <v>213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  <c r="L5" s="50" t="s">
        <v>215</v>
      </c>
      <c r="M5" s="50" t="s">
        <v>216</v>
      </c>
      <c r="N5" s="50" t="s">
        <v>217</v>
      </c>
      <c r="O5" s="50" t="s">
        <v>218</v>
      </c>
    </row>
    <row r="6" spans="2:15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1720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/>
      <c r="G8" s="12"/>
      <c r="H8" s="26"/>
      <c r="I8" s="12"/>
      <c r="J8" s="12"/>
      <c r="K8" s="12"/>
      <c r="L8" s="12"/>
      <c r="M8" s="12"/>
      <c r="N8" s="36"/>
      <c r="O8" s="36"/>
    </row>
    <row r="9" spans="2:15" ht="15" x14ac:dyDescent="0.25">
      <c r="B9" s="37" t="s">
        <v>1844</v>
      </c>
      <c r="C9" s="38"/>
      <c r="D9" s="38"/>
      <c r="E9" s="38"/>
      <c r="F9" s="38"/>
      <c r="G9" s="39"/>
      <c r="H9" s="38"/>
      <c r="I9" s="39"/>
      <c r="J9" s="39"/>
      <c r="K9" s="39"/>
      <c r="L9" s="39"/>
      <c r="M9" s="39"/>
      <c r="N9" s="40"/>
      <c r="O9" s="40"/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1845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 t="s">
        <v>1721</v>
      </c>
      <c r="C12" s="3" t="s">
        <v>1722</v>
      </c>
      <c r="D12" s="3" t="s">
        <v>118</v>
      </c>
      <c r="E12" s="3" t="s">
        <v>58</v>
      </c>
      <c r="F12" s="3" t="s">
        <v>1723</v>
      </c>
      <c r="G12" s="12">
        <v>3.6</v>
      </c>
      <c r="H12" s="26" t="s">
        <v>59</v>
      </c>
      <c r="I12" s="12">
        <v>4.8</v>
      </c>
      <c r="J12" s="12">
        <v>5.01</v>
      </c>
      <c r="K12" s="12">
        <v>656000.00656000001</v>
      </c>
      <c r="L12" s="12">
        <v>130.6146</v>
      </c>
      <c r="M12" s="12">
        <v>856.83159856831583</v>
      </c>
      <c r="N12" s="36">
        <v>0</v>
      </c>
      <c r="O12" s="36">
        <v>6.8160177886940766E-4</v>
      </c>
    </row>
    <row r="13" spans="2:15" ht="15" x14ac:dyDescent="0.25">
      <c r="B13" s="11" t="s">
        <v>1724</v>
      </c>
      <c r="C13" s="3" t="s">
        <v>1725</v>
      </c>
      <c r="D13" s="3" t="s">
        <v>118</v>
      </c>
      <c r="E13" s="3" t="s">
        <v>58</v>
      </c>
      <c r="F13" s="3" t="s">
        <v>1726</v>
      </c>
      <c r="G13" s="12">
        <v>4.26</v>
      </c>
      <c r="H13" s="26" t="s">
        <v>59</v>
      </c>
      <c r="I13" s="12">
        <v>4.8</v>
      </c>
      <c r="J13" s="12">
        <v>5.01</v>
      </c>
      <c r="K13" s="12">
        <v>593000.00592999998</v>
      </c>
      <c r="L13" s="12">
        <v>121.0896</v>
      </c>
      <c r="M13" s="12">
        <v>718.06122718061215</v>
      </c>
      <c r="N13" s="36">
        <v>0</v>
      </c>
      <c r="O13" s="36">
        <v>5.712112048636501E-4</v>
      </c>
    </row>
    <row r="14" spans="2:15" ht="15" x14ac:dyDescent="0.25">
      <c r="B14" s="11" t="s">
        <v>1727</v>
      </c>
      <c r="C14" s="3" t="s">
        <v>1728</v>
      </c>
      <c r="D14" s="3" t="s">
        <v>118</v>
      </c>
      <c r="E14" s="3" t="s">
        <v>58</v>
      </c>
      <c r="F14" s="3" t="s">
        <v>1729</v>
      </c>
      <c r="G14" s="12">
        <v>4.34</v>
      </c>
      <c r="H14" s="26" t="s">
        <v>59</v>
      </c>
      <c r="I14" s="12">
        <v>4.8</v>
      </c>
      <c r="J14" s="12">
        <v>5.01</v>
      </c>
      <c r="K14" s="12">
        <v>739000.00738999993</v>
      </c>
      <c r="L14" s="12">
        <v>120.13509999999999</v>
      </c>
      <c r="M14" s="12">
        <v>887.79869887798679</v>
      </c>
      <c r="N14" s="36">
        <v>0</v>
      </c>
      <c r="O14" s="36">
        <v>7.0623582678823709E-4</v>
      </c>
    </row>
    <row r="15" spans="2:15" ht="15" x14ac:dyDescent="0.25">
      <c r="B15" s="11" t="s">
        <v>1730</v>
      </c>
      <c r="C15" s="3" t="s">
        <v>1731</v>
      </c>
      <c r="D15" s="3" t="s">
        <v>118</v>
      </c>
      <c r="E15" s="3" t="s">
        <v>58</v>
      </c>
      <c r="F15" s="3" t="s">
        <v>1732</v>
      </c>
      <c r="G15" s="12">
        <v>4.7300000000000004</v>
      </c>
      <c r="H15" s="26" t="s">
        <v>59</v>
      </c>
      <c r="I15" s="12">
        <v>4.8</v>
      </c>
      <c r="J15" s="12">
        <v>5.0199999999999996</v>
      </c>
      <c r="K15" s="12">
        <v>413000.00412999996</v>
      </c>
      <c r="L15" s="12">
        <v>119.6623</v>
      </c>
      <c r="M15" s="12">
        <v>494.20527494205265</v>
      </c>
      <c r="N15" s="36">
        <v>0</v>
      </c>
      <c r="O15" s="36">
        <v>3.9313582165969847E-4</v>
      </c>
    </row>
    <row r="16" spans="2:15" ht="15" x14ac:dyDescent="0.25">
      <c r="B16" s="11" t="s">
        <v>1733</v>
      </c>
      <c r="C16" s="3" t="s">
        <v>1734</v>
      </c>
      <c r="D16" s="3" t="s">
        <v>118</v>
      </c>
      <c r="E16" s="3" t="s">
        <v>58</v>
      </c>
      <c r="F16" s="3" t="s">
        <v>1735</v>
      </c>
      <c r="G16" s="12">
        <v>0</v>
      </c>
      <c r="H16" s="26" t="s">
        <v>59</v>
      </c>
      <c r="I16" s="12">
        <v>4.8</v>
      </c>
      <c r="J16" s="12">
        <v>5</v>
      </c>
      <c r="K16" s="12">
        <v>1000000.0099999999</v>
      </c>
      <c r="L16" s="12">
        <v>146.239</v>
      </c>
      <c r="M16" s="12">
        <v>1462.3903046239027</v>
      </c>
      <c r="N16" s="36">
        <v>0</v>
      </c>
      <c r="O16" s="36">
        <v>1.1633182467809676E-3</v>
      </c>
    </row>
    <row r="17" spans="2:15" ht="15" x14ac:dyDescent="0.25">
      <c r="B17" s="11" t="s">
        <v>1736</v>
      </c>
      <c r="C17" s="3" t="s">
        <v>1737</v>
      </c>
      <c r="D17" s="3" t="s">
        <v>118</v>
      </c>
      <c r="E17" s="3" t="s">
        <v>58</v>
      </c>
      <c r="F17" s="3" t="s">
        <v>1738</v>
      </c>
      <c r="G17" s="12">
        <v>0.09</v>
      </c>
      <c r="H17" s="26" t="s">
        <v>59</v>
      </c>
      <c r="I17" s="12">
        <v>4.8</v>
      </c>
      <c r="J17" s="12">
        <v>4.8600000000000003</v>
      </c>
      <c r="K17" s="12">
        <v>1000000.0099999999</v>
      </c>
      <c r="L17" s="12">
        <v>146.12719999999999</v>
      </c>
      <c r="M17" s="12">
        <v>1461.2722946127228</v>
      </c>
      <c r="N17" s="36">
        <v>0</v>
      </c>
      <c r="O17" s="36">
        <v>1.1624288799395868E-3</v>
      </c>
    </row>
    <row r="18" spans="2:15" ht="15" x14ac:dyDescent="0.25">
      <c r="B18" s="11" t="s">
        <v>1739</v>
      </c>
      <c r="C18" s="3" t="s">
        <v>1740</v>
      </c>
      <c r="D18" s="3" t="s">
        <v>118</v>
      </c>
      <c r="E18" s="3" t="s">
        <v>58</v>
      </c>
      <c r="F18" s="3" t="s">
        <v>1741</v>
      </c>
      <c r="G18" s="12">
        <v>0.16</v>
      </c>
      <c r="H18" s="26" t="s">
        <v>59</v>
      </c>
      <c r="I18" s="12">
        <v>4.8</v>
      </c>
      <c r="J18" s="12">
        <v>5.1100000000000003</v>
      </c>
      <c r="K18" s="12">
        <v>1000000.0099999999</v>
      </c>
      <c r="L18" s="12">
        <v>145.06559999999999</v>
      </c>
      <c r="M18" s="12">
        <v>1450.6562445065622</v>
      </c>
      <c r="N18" s="36">
        <v>0</v>
      </c>
      <c r="O18" s="36">
        <v>1.1539839081983294E-3</v>
      </c>
    </row>
    <row r="19" spans="2:15" ht="15" x14ac:dyDescent="0.25">
      <c r="B19" s="11" t="s">
        <v>1742</v>
      </c>
      <c r="C19" s="3" t="s">
        <v>1743</v>
      </c>
      <c r="D19" s="3" t="s">
        <v>118</v>
      </c>
      <c r="E19" s="3" t="s">
        <v>58</v>
      </c>
      <c r="F19" s="3" t="s">
        <v>1744</v>
      </c>
      <c r="G19" s="12">
        <v>0.33</v>
      </c>
      <c r="H19" s="26" t="s">
        <v>59</v>
      </c>
      <c r="I19" s="12">
        <v>4.8</v>
      </c>
      <c r="J19" s="12">
        <v>5.05</v>
      </c>
      <c r="K19" s="12">
        <v>1500000.0149999999</v>
      </c>
      <c r="L19" s="12">
        <v>144.26679999999999</v>
      </c>
      <c r="M19" s="12">
        <v>2164.0027516400269</v>
      </c>
      <c r="N19" s="36">
        <v>0</v>
      </c>
      <c r="O19" s="36">
        <v>1.7214445959517601E-3</v>
      </c>
    </row>
    <row r="20" spans="2:15" ht="15" x14ac:dyDescent="0.25">
      <c r="B20" s="11" t="s">
        <v>1745</v>
      </c>
      <c r="C20" s="3" t="s">
        <v>1746</v>
      </c>
      <c r="D20" s="3" t="s">
        <v>118</v>
      </c>
      <c r="E20" s="3" t="s">
        <v>58</v>
      </c>
      <c r="F20" s="3" t="s">
        <v>1747</v>
      </c>
      <c r="G20" s="12">
        <v>0.42</v>
      </c>
      <c r="H20" s="26" t="s">
        <v>59</v>
      </c>
      <c r="I20" s="12">
        <v>4.8</v>
      </c>
      <c r="J20" s="12">
        <v>5.0199999999999996</v>
      </c>
      <c r="K20" s="12">
        <v>2500000.0249999999</v>
      </c>
      <c r="L20" s="12">
        <v>141.73500000000001</v>
      </c>
      <c r="M20" s="12">
        <v>3543.3752854337527</v>
      </c>
      <c r="N20" s="36">
        <v>0</v>
      </c>
      <c r="O20" s="36">
        <v>2.8187229576839392E-3</v>
      </c>
    </row>
    <row r="21" spans="2:15" ht="15" x14ac:dyDescent="0.25">
      <c r="B21" s="11" t="s">
        <v>1748</v>
      </c>
      <c r="C21" s="3" t="s">
        <v>1749</v>
      </c>
      <c r="D21" s="3" t="s">
        <v>118</v>
      </c>
      <c r="E21" s="3" t="s">
        <v>58</v>
      </c>
      <c r="F21" s="3" t="s">
        <v>1750</v>
      </c>
      <c r="G21" s="12">
        <v>0.49</v>
      </c>
      <c r="H21" s="26" t="s">
        <v>59</v>
      </c>
      <c r="I21" s="12">
        <v>4.8</v>
      </c>
      <c r="J21" s="12">
        <v>5.04</v>
      </c>
      <c r="K21" s="12">
        <v>1950000.0194999999</v>
      </c>
      <c r="L21" s="12">
        <v>143.98859999999999</v>
      </c>
      <c r="M21" s="12">
        <v>2807.7772680777725</v>
      </c>
      <c r="N21" s="36">
        <v>0</v>
      </c>
      <c r="O21" s="36">
        <v>2.2335613950146679E-3</v>
      </c>
    </row>
    <row r="22" spans="2:15" ht="15" x14ac:dyDescent="0.25">
      <c r="B22" s="11" t="s">
        <v>1751</v>
      </c>
      <c r="C22" s="3" t="s">
        <v>1752</v>
      </c>
      <c r="D22" s="3" t="s">
        <v>118</v>
      </c>
      <c r="E22" s="3" t="s">
        <v>58</v>
      </c>
      <c r="F22" s="3" t="s">
        <v>1753</v>
      </c>
      <c r="G22" s="12">
        <v>0.56999999999999995</v>
      </c>
      <c r="H22" s="26" t="s">
        <v>59</v>
      </c>
      <c r="I22" s="12">
        <v>4.8</v>
      </c>
      <c r="J22" s="12">
        <v>5.0099999999999989</v>
      </c>
      <c r="K22" s="12">
        <v>617000.00616999995</v>
      </c>
      <c r="L22" s="12">
        <v>142.86000000000001</v>
      </c>
      <c r="M22" s="12">
        <v>881.44589881445881</v>
      </c>
      <c r="N22" s="36">
        <v>0</v>
      </c>
      <c r="O22" s="36">
        <v>7.0118223185623696E-4</v>
      </c>
    </row>
    <row r="23" spans="2:15" ht="15" x14ac:dyDescent="0.25">
      <c r="B23" s="11" t="s">
        <v>1754</v>
      </c>
      <c r="C23" s="3" t="s">
        <v>1755</v>
      </c>
      <c r="D23" s="3" t="s">
        <v>118</v>
      </c>
      <c r="E23" s="3" t="s">
        <v>58</v>
      </c>
      <c r="F23" s="3" t="s">
        <v>1756</v>
      </c>
      <c r="G23" s="12">
        <v>0.66</v>
      </c>
      <c r="H23" s="26" t="s">
        <v>59</v>
      </c>
      <c r="I23" s="12">
        <v>4.8</v>
      </c>
      <c r="J23" s="12">
        <v>5</v>
      </c>
      <c r="K23" s="12">
        <v>780000.0077999999</v>
      </c>
      <c r="L23" s="12">
        <v>142.46539999999999</v>
      </c>
      <c r="M23" s="12">
        <v>1111.2302511123023</v>
      </c>
      <c r="N23" s="36">
        <v>0</v>
      </c>
      <c r="O23" s="36">
        <v>8.8397360363134925E-4</v>
      </c>
    </row>
    <row r="24" spans="2:15" ht="15" x14ac:dyDescent="0.25">
      <c r="B24" s="11" t="s">
        <v>1757</v>
      </c>
      <c r="C24" s="3" t="s">
        <v>1758</v>
      </c>
      <c r="D24" s="3" t="s">
        <v>118</v>
      </c>
      <c r="E24" s="3" t="s">
        <v>58</v>
      </c>
      <c r="F24" s="3" t="s">
        <v>1759</v>
      </c>
      <c r="G24" s="12">
        <v>0.74</v>
      </c>
      <c r="H24" s="26" t="s">
        <v>59</v>
      </c>
      <c r="I24" s="12">
        <v>4.8</v>
      </c>
      <c r="J24" s="12">
        <v>5</v>
      </c>
      <c r="K24" s="12">
        <v>770000.00769999996</v>
      </c>
      <c r="L24" s="12">
        <v>141.1661</v>
      </c>
      <c r="M24" s="12">
        <v>1086.9786708697866</v>
      </c>
      <c r="N24" s="36">
        <v>0</v>
      </c>
      <c r="O24" s="36">
        <v>8.6468169112332227E-4</v>
      </c>
    </row>
    <row r="25" spans="2:15" ht="15" x14ac:dyDescent="0.25">
      <c r="B25" s="11" t="s">
        <v>1760</v>
      </c>
      <c r="C25" s="3" t="s">
        <v>1761</v>
      </c>
      <c r="D25" s="3" t="s">
        <v>118</v>
      </c>
      <c r="E25" s="3" t="s">
        <v>58</v>
      </c>
      <c r="F25" s="3" t="s">
        <v>1762</v>
      </c>
      <c r="G25" s="12">
        <v>0.82</v>
      </c>
      <c r="H25" s="26" t="s">
        <v>59</v>
      </c>
      <c r="I25" s="12">
        <v>4.8</v>
      </c>
      <c r="J25" s="12">
        <v>4.99</v>
      </c>
      <c r="K25" s="12">
        <v>700000.00699999998</v>
      </c>
      <c r="L25" s="12">
        <v>138.65</v>
      </c>
      <c r="M25" s="12">
        <v>970.55020970550186</v>
      </c>
      <c r="N25" s="36">
        <v>0</v>
      </c>
      <c r="O25" s="36">
        <v>7.7206390441563822E-4</v>
      </c>
    </row>
    <row r="26" spans="2:15" ht="15" x14ac:dyDescent="0.25">
      <c r="B26" s="11" t="s">
        <v>1763</v>
      </c>
      <c r="C26" s="3" t="s">
        <v>1764</v>
      </c>
      <c r="D26" s="3" t="s">
        <v>118</v>
      </c>
      <c r="E26" s="3" t="s">
        <v>58</v>
      </c>
      <c r="F26" s="3" t="s">
        <v>1765</v>
      </c>
      <c r="G26" s="12">
        <v>0.91</v>
      </c>
      <c r="H26" s="26" t="s">
        <v>59</v>
      </c>
      <c r="I26" s="12">
        <v>4.8</v>
      </c>
      <c r="J26" s="12">
        <v>5</v>
      </c>
      <c r="K26" s="12">
        <v>5524000.0552399997</v>
      </c>
      <c r="L26" s="12">
        <v>134.04499999999999</v>
      </c>
      <c r="M26" s="12">
        <v>7404.6481140464793</v>
      </c>
      <c r="N26" s="36">
        <v>0</v>
      </c>
      <c r="O26" s="36">
        <v>5.8903305327081511E-3</v>
      </c>
    </row>
    <row r="27" spans="2:15" ht="15" x14ac:dyDescent="0.25">
      <c r="B27" s="11" t="s">
        <v>1766</v>
      </c>
      <c r="C27" s="3" t="s">
        <v>1767</v>
      </c>
      <c r="D27" s="3" t="s">
        <v>118</v>
      </c>
      <c r="E27" s="3" t="s">
        <v>58</v>
      </c>
      <c r="F27" s="3" t="s">
        <v>1768</v>
      </c>
      <c r="G27" s="12">
        <v>0.97</v>
      </c>
      <c r="H27" s="26" t="s">
        <v>59</v>
      </c>
      <c r="I27" s="12">
        <v>4.8</v>
      </c>
      <c r="J27" s="12">
        <v>5</v>
      </c>
      <c r="K27" s="12">
        <v>770000.00769999996</v>
      </c>
      <c r="L27" s="12">
        <v>134.97640000000001</v>
      </c>
      <c r="M27" s="12">
        <v>1039.3186603931865</v>
      </c>
      <c r="N27" s="36">
        <v>0</v>
      </c>
      <c r="O27" s="36">
        <v>8.2676858430505732E-4</v>
      </c>
    </row>
    <row r="28" spans="2:15" ht="15" x14ac:dyDescent="0.25">
      <c r="B28" s="11" t="s">
        <v>1769</v>
      </c>
      <c r="C28" s="3" t="s">
        <v>1770</v>
      </c>
      <c r="D28" s="3" t="s">
        <v>118</v>
      </c>
      <c r="E28" s="3" t="s">
        <v>58</v>
      </c>
      <c r="F28" s="3" t="s">
        <v>1771</v>
      </c>
      <c r="G28" s="12">
        <v>1.05</v>
      </c>
      <c r="H28" s="26" t="s">
        <v>59</v>
      </c>
      <c r="I28" s="12">
        <v>4.8</v>
      </c>
      <c r="J28" s="12">
        <v>4.99</v>
      </c>
      <c r="K28" s="12">
        <v>910000.00909999991</v>
      </c>
      <c r="L28" s="12">
        <v>134.3527</v>
      </c>
      <c r="M28" s="12">
        <v>1222.6091422260911</v>
      </c>
      <c r="N28" s="36">
        <v>0</v>
      </c>
      <c r="O28" s="36">
        <v>9.725745030828972E-4</v>
      </c>
    </row>
    <row r="29" spans="2:15" ht="15" x14ac:dyDescent="0.25">
      <c r="B29" s="11" t="s">
        <v>1772</v>
      </c>
      <c r="C29" s="3" t="s">
        <v>1773</v>
      </c>
      <c r="D29" s="3" t="s">
        <v>118</v>
      </c>
      <c r="E29" s="3" t="s">
        <v>58</v>
      </c>
      <c r="F29" s="3" t="s">
        <v>1774</v>
      </c>
      <c r="G29" s="12">
        <v>1.21</v>
      </c>
      <c r="H29" s="26" t="s">
        <v>59</v>
      </c>
      <c r="I29" s="12">
        <v>4.8</v>
      </c>
      <c r="J29" s="12">
        <v>5.01</v>
      </c>
      <c r="K29" s="12">
        <v>1000000.0099999999</v>
      </c>
      <c r="L29" s="12">
        <v>134.91909999999999</v>
      </c>
      <c r="M29" s="12">
        <v>1349.1912634919124</v>
      </c>
      <c r="N29" s="36">
        <v>0</v>
      </c>
      <c r="O29" s="36">
        <v>1.0732694344696601E-3</v>
      </c>
    </row>
    <row r="30" spans="2:15" ht="15" x14ac:dyDescent="0.25">
      <c r="B30" s="11" t="s">
        <v>1775</v>
      </c>
      <c r="C30" s="3" t="s">
        <v>1776</v>
      </c>
      <c r="D30" s="3" t="s">
        <v>118</v>
      </c>
      <c r="E30" s="3" t="s">
        <v>58</v>
      </c>
      <c r="F30" s="3" t="s">
        <v>1777</v>
      </c>
      <c r="G30" s="12">
        <v>1.2999999999999998</v>
      </c>
      <c r="H30" s="26" t="s">
        <v>59</v>
      </c>
      <c r="I30" s="12">
        <v>4.8</v>
      </c>
      <c r="J30" s="12">
        <v>5.01</v>
      </c>
      <c r="K30" s="12">
        <v>2430000.0242999997</v>
      </c>
      <c r="L30" s="12">
        <v>134.6294</v>
      </c>
      <c r="M30" s="12">
        <v>3271.4940927149405</v>
      </c>
      <c r="N30" s="36">
        <v>0</v>
      </c>
      <c r="O30" s="36">
        <v>2.6024439305006256E-3</v>
      </c>
    </row>
    <row r="31" spans="2:15" ht="15" x14ac:dyDescent="0.25">
      <c r="B31" s="11" t="s">
        <v>1778</v>
      </c>
      <c r="C31" s="3" t="s">
        <v>1779</v>
      </c>
      <c r="D31" s="3" t="s">
        <v>118</v>
      </c>
      <c r="E31" s="3" t="s">
        <v>58</v>
      </c>
      <c r="F31" s="3" t="s">
        <v>1780</v>
      </c>
      <c r="G31" s="12">
        <v>1.8500000000000003</v>
      </c>
      <c r="H31" s="26" t="s">
        <v>59</v>
      </c>
      <c r="I31" s="12">
        <v>4.8</v>
      </c>
      <c r="J31" s="12">
        <v>5</v>
      </c>
      <c r="K31" s="12">
        <v>2346000.0234599998</v>
      </c>
      <c r="L31" s="12">
        <v>130.10040000000001</v>
      </c>
      <c r="M31" s="12">
        <v>3052.1560205215596</v>
      </c>
      <c r="N31" s="36">
        <v>0</v>
      </c>
      <c r="O31" s="36">
        <v>2.4279624799675254E-3</v>
      </c>
    </row>
    <row r="32" spans="2:15" ht="15" x14ac:dyDescent="0.25">
      <c r="B32" s="11" t="s">
        <v>1781</v>
      </c>
      <c r="C32" s="3" t="s">
        <v>1782</v>
      </c>
      <c r="D32" s="3" t="s">
        <v>118</v>
      </c>
      <c r="E32" s="3" t="s">
        <v>58</v>
      </c>
      <c r="F32" s="3" t="s">
        <v>1783</v>
      </c>
      <c r="G32" s="12">
        <v>2.58</v>
      </c>
      <c r="H32" s="26" t="s">
        <v>59</v>
      </c>
      <c r="I32" s="12">
        <v>4.8</v>
      </c>
      <c r="J32" s="12">
        <v>5.01</v>
      </c>
      <c r="K32" s="12">
        <v>1000.00001</v>
      </c>
      <c r="L32" s="12">
        <v>131.11869999999999</v>
      </c>
      <c r="M32" s="12">
        <v>1.3111900131119001</v>
      </c>
      <c r="N32" s="36">
        <v>0</v>
      </c>
      <c r="O32" s="36">
        <v>1.0430397838573841E-6</v>
      </c>
    </row>
    <row r="33" spans="2:15" ht="15" x14ac:dyDescent="0.25">
      <c r="B33" s="11" t="s">
        <v>1784</v>
      </c>
      <c r="C33" s="3" t="s">
        <v>1785</v>
      </c>
      <c r="D33" s="3" t="s">
        <v>118</v>
      </c>
      <c r="E33" s="3" t="s">
        <v>58</v>
      </c>
      <c r="F33" s="3" t="s">
        <v>1786</v>
      </c>
      <c r="G33" s="12">
        <v>4.78</v>
      </c>
      <c r="H33" s="26" t="s">
        <v>59</v>
      </c>
      <c r="I33" s="12">
        <v>4.8</v>
      </c>
      <c r="J33" s="12">
        <v>5.0200000000000005</v>
      </c>
      <c r="K33" s="12">
        <v>1349000.0134899998</v>
      </c>
      <c r="L33" s="12">
        <v>122.42019999999999</v>
      </c>
      <c r="M33" s="12">
        <v>1651.4485065144847</v>
      </c>
      <c r="N33" s="36">
        <v>0</v>
      </c>
      <c r="O33" s="36">
        <v>1.313712334643494E-3</v>
      </c>
    </row>
    <row r="34" spans="2:15" ht="15" x14ac:dyDescent="0.25">
      <c r="B34" s="11" t="s">
        <v>1787</v>
      </c>
      <c r="C34" s="3" t="s">
        <v>1788</v>
      </c>
      <c r="D34" s="3" t="s">
        <v>118</v>
      </c>
      <c r="E34" s="3" t="s">
        <v>58</v>
      </c>
      <c r="F34" s="3" t="s">
        <v>1789</v>
      </c>
      <c r="G34" s="12">
        <v>5.03</v>
      </c>
      <c r="H34" s="26" t="s">
        <v>59</v>
      </c>
      <c r="I34" s="12">
        <v>4.8</v>
      </c>
      <c r="J34" s="12">
        <v>5.01</v>
      </c>
      <c r="K34" s="12">
        <v>241000.00240999999</v>
      </c>
      <c r="L34" s="12">
        <v>122.26090000000001</v>
      </c>
      <c r="M34" s="12">
        <v>294.64882294648822</v>
      </c>
      <c r="N34" s="36">
        <v>0</v>
      </c>
      <c r="O34" s="36">
        <v>2.3439047089028535E-4</v>
      </c>
    </row>
    <row r="35" spans="2:15" ht="15" x14ac:dyDescent="0.25">
      <c r="B35" s="11" t="s">
        <v>1790</v>
      </c>
      <c r="C35" s="3" t="s">
        <v>1791</v>
      </c>
      <c r="D35" s="3" t="s">
        <v>118</v>
      </c>
      <c r="E35" s="3" t="s">
        <v>58</v>
      </c>
      <c r="F35" s="3" t="s">
        <v>1792</v>
      </c>
      <c r="G35" s="12">
        <v>3.6099999999999994</v>
      </c>
      <c r="H35" s="26" t="s">
        <v>59</v>
      </c>
      <c r="I35" s="12">
        <v>4.8</v>
      </c>
      <c r="J35" s="12">
        <v>5.01</v>
      </c>
      <c r="K35" s="12">
        <v>5102000.0510200001</v>
      </c>
      <c r="L35" s="12">
        <v>127.31319999999999</v>
      </c>
      <c r="M35" s="12">
        <v>6495.5189749551892</v>
      </c>
      <c r="N35" s="36">
        <v>0</v>
      </c>
      <c r="O35" s="36">
        <v>5.1671265338569927E-3</v>
      </c>
    </row>
    <row r="36" spans="2:15" ht="15" x14ac:dyDescent="0.25">
      <c r="B36" s="11" t="s">
        <v>1793</v>
      </c>
      <c r="C36" s="3" t="s">
        <v>1794</v>
      </c>
      <c r="D36" s="3" t="s">
        <v>118</v>
      </c>
      <c r="E36" s="3" t="s">
        <v>58</v>
      </c>
      <c r="F36" s="3" t="s">
        <v>1795</v>
      </c>
      <c r="G36" s="12">
        <v>3.6900000000000004</v>
      </c>
      <c r="H36" s="26" t="s">
        <v>59</v>
      </c>
      <c r="I36" s="12">
        <v>4.8</v>
      </c>
      <c r="J36" s="12">
        <v>5</v>
      </c>
      <c r="K36" s="12">
        <v>324000.00323999999</v>
      </c>
      <c r="L36" s="12">
        <v>130.21530000000001</v>
      </c>
      <c r="M36" s="12">
        <v>421.89745421897453</v>
      </c>
      <c r="N36" s="36">
        <v>0</v>
      </c>
      <c r="O36" s="36">
        <v>3.3561560495273872E-4</v>
      </c>
    </row>
    <row r="37" spans="2:15" ht="15" x14ac:dyDescent="0.25">
      <c r="B37" s="11" t="s">
        <v>1796</v>
      </c>
      <c r="C37" s="3" t="s">
        <v>1797</v>
      </c>
      <c r="D37" s="3" t="s">
        <v>118</v>
      </c>
      <c r="E37" s="3" t="s">
        <v>58</v>
      </c>
      <c r="F37" s="3" t="s">
        <v>1798</v>
      </c>
      <c r="G37" s="12">
        <v>3.77</v>
      </c>
      <c r="H37" s="26" t="s">
        <v>59</v>
      </c>
      <c r="I37" s="12">
        <v>4.8</v>
      </c>
      <c r="J37" s="12">
        <v>5.01</v>
      </c>
      <c r="K37" s="12">
        <v>467000.00466999999</v>
      </c>
      <c r="L37" s="12">
        <v>128.2996</v>
      </c>
      <c r="M37" s="12">
        <v>599.15915599159155</v>
      </c>
      <c r="N37" s="36">
        <v>0</v>
      </c>
      <c r="O37" s="36">
        <v>4.7662568377746471E-4</v>
      </c>
    </row>
    <row r="38" spans="2:15" ht="15" x14ac:dyDescent="0.25">
      <c r="B38" s="11" t="s">
        <v>1799</v>
      </c>
      <c r="C38" s="3" t="s">
        <v>1800</v>
      </c>
      <c r="D38" s="3" t="s">
        <v>118</v>
      </c>
      <c r="E38" s="3" t="s">
        <v>58</v>
      </c>
      <c r="F38" s="3" t="s">
        <v>1801</v>
      </c>
      <c r="G38" s="12">
        <v>3.85</v>
      </c>
      <c r="H38" s="26" t="s">
        <v>59</v>
      </c>
      <c r="I38" s="12">
        <v>4.8</v>
      </c>
      <c r="J38" s="12">
        <v>5.01</v>
      </c>
      <c r="K38" s="12">
        <v>287000.00286999997</v>
      </c>
      <c r="L38" s="12">
        <v>126.78959999999999</v>
      </c>
      <c r="M38" s="12">
        <v>363.88621363886205</v>
      </c>
      <c r="N38" s="36">
        <v>0</v>
      </c>
      <c r="O38" s="36">
        <v>2.8946818830763091E-4</v>
      </c>
    </row>
    <row r="39" spans="2:15" ht="15" x14ac:dyDescent="0.25">
      <c r="B39" s="11" t="s">
        <v>1802</v>
      </c>
      <c r="C39" s="3" t="s">
        <v>1803</v>
      </c>
      <c r="D39" s="3" t="s">
        <v>118</v>
      </c>
      <c r="E39" s="3" t="s">
        <v>58</v>
      </c>
      <c r="F39" s="3" t="s">
        <v>1804</v>
      </c>
      <c r="G39" s="12">
        <v>3.93</v>
      </c>
      <c r="H39" s="26" t="s">
        <v>59</v>
      </c>
      <c r="I39" s="12">
        <v>4.8</v>
      </c>
      <c r="J39" s="12">
        <v>5.01</v>
      </c>
      <c r="K39" s="12">
        <v>550000.00549999997</v>
      </c>
      <c r="L39" s="12">
        <v>125.6647</v>
      </c>
      <c r="M39" s="12">
        <v>691.15596691155963</v>
      </c>
      <c r="N39" s="36">
        <v>0</v>
      </c>
      <c r="O39" s="36">
        <v>5.4980831392105088E-4</v>
      </c>
    </row>
    <row r="40" spans="2:15" ht="15" x14ac:dyDescent="0.25">
      <c r="B40" s="11" t="s">
        <v>1805</v>
      </c>
      <c r="C40" s="3" t="s">
        <v>1806</v>
      </c>
      <c r="D40" s="3" t="s">
        <v>118</v>
      </c>
      <c r="E40" s="3" t="s">
        <v>58</v>
      </c>
      <c r="F40" s="3" t="s">
        <v>1807</v>
      </c>
      <c r="G40" s="12">
        <v>4.0199999999999996</v>
      </c>
      <c r="H40" s="26" t="s">
        <v>59</v>
      </c>
      <c r="I40" s="12">
        <v>4.8</v>
      </c>
      <c r="J40" s="12">
        <v>5.01</v>
      </c>
      <c r="K40" s="12">
        <v>537000.00536999991</v>
      </c>
      <c r="L40" s="12">
        <v>123.2527</v>
      </c>
      <c r="M40" s="12">
        <v>661.86711661867093</v>
      </c>
      <c r="N40" s="36">
        <v>0</v>
      </c>
      <c r="O40" s="36">
        <v>5.2650929869562095E-4</v>
      </c>
    </row>
    <row r="41" spans="2:15" ht="15" x14ac:dyDescent="0.25">
      <c r="B41" s="11" t="s">
        <v>1808</v>
      </c>
      <c r="C41" s="3" t="s">
        <v>1809</v>
      </c>
      <c r="D41" s="3" t="s">
        <v>118</v>
      </c>
      <c r="E41" s="3" t="s">
        <v>58</v>
      </c>
      <c r="F41" s="3" t="s">
        <v>1810</v>
      </c>
      <c r="G41" s="12">
        <v>4</v>
      </c>
      <c r="H41" s="26" t="s">
        <v>59</v>
      </c>
      <c r="I41" s="12">
        <v>4.8</v>
      </c>
      <c r="J41" s="12">
        <v>5.01</v>
      </c>
      <c r="K41" s="12">
        <v>346000.00345999998</v>
      </c>
      <c r="L41" s="12">
        <v>124.53</v>
      </c>
      <c r="M41" s="12">
        <v>430.87373430873726</v>
      </c>
      <c r="N41" s="36">
        <v>0</v>
      </c>
      <c r="O41" s="36">
        <v>3.4275615449250283E-4</v>
      </c>
    </row>
    <row r="42" spans="2:15" ht="15" x14ac:dyDescent="0.25">
      <c r="B42" s="11" t="s">
        <v>1811</v>
      </c>
      <c r="C42" s="3" t="s">
        <v>1812</v>
      </c>
      <c r="D42" s="3" t="s">
        <v>118</v>
      </c>
      <c r="E42" s="3" t="s">
        <v>58</v>
      </c>
      <c r="F42" s="3" t="s">
        <v>1813</v>
      </c>
      <c r="G42" s="12">
        <v>4.09</v>
      </c>
      <c r="H42" s="26" t="s">
        <v>59</v>
      </c>
      <c r="I42" s="12">
        <v>4.8</v>
      </c>
      <c r="J42" s="12">
        <v>5.01</v>
      </c>
      <c r="K42" s="12">
        <v>638000.00637999992</v>
      </c>
      <c r="L42" s="12">
        <v>122.419</v>
      </c>
      <c r="M42" s="12">
        <v>781.03331781033307</v>
      </c>
      <c r="N42" s="36">
        <v>0</v>
      </c>
      <c r="O42" s="36">
        <v>6.2130493280746282E-4</v>
      </c>
    </row>
    <row r="43" spans="2:15" ht="15" x14ac:dyDescent="0.25">
      <c r="B43" s="11" t="s">
        <v>1814</v>
      </c>
      <c r="C43" s="3" t="s">
        <v>1815</v>
      </c>
      <c r="D43" s="3" t="s">
        <v>118</v>
      </c>
      <c r="E43" s="3" t="s">
        <v>58</v>
      </c>
      <c r="F43" s="3" t="s">
        <v>1816</v>
      </c>
      <c r="G43" s="12">
        <v>4.17</v>
      </c>
      <c r="H43" s="26" t="s">
        <v>59</v>
      </c>
      <c r="I43" s="12">
        <v>4.8</v>
      </c>
      <c r="J43" s="12">
        <v>5.01</v>
      </c>
      <c r="K43" s="12">
        <v>373000.00373</v>
      </c>
      <c r="L43" s="12">
        <v>121.13720000000001</v>
      </c>
      <c r="M43" s="12">
        <v>451.84161451841607</v>
      </c>
      <c r="N43" s="36">
        <v>0</v>
      </c>
      <c r="O43" s="36">
        <v>3.5943591335517536E-4</v>
      </c>
    </row>
    <row r="44" spans="2:15" ht="15" x14ac:dyDescent="0.25">
      <c r="B44" s="11" t="s">
        <v>1817</v>
      </c>
      <c r="C44" s="3" t="s">
        <v>1818</v>
      </c>
      <c r="D44" s="3" t="s">
        <v>118</v>
      </c>
      <c r="E44" s="3" t="s">
        <v>58</v>
      </c>
      <c r="F44" s="3" t="s">
        <v>1819</v>
      </c>
      <c r="G44" s="12">
        <v>4.42</v>
      </c>
      <c r="H44" s="26" t="s">
        <v>59</v>
      </c>
      <c r="I44" s="12">
        <v>4.8</v>
      </c>
      <c r="J44" s="12">
        <v>5.01</v>
      </c>
      <c r="K44" s="12">
        <v>815000.00814999989</v>
      </c>
      <c r="L44" s="12">
        <v>118.89190000000001</v>
      </c>
      <c r="M44" s="12">
        <v>968.96911968969096</v>
      </c>
      <c r="N44" s="36">
        <v>0</v>
      </c>
      <c r="O44" s="36">
        <v>7.7080616162332049E-4</v>
      </c>
    </row>
    <row r="45" spans="2:15" ht="15" x14ac:dyDescent="0.25">
      <c r="B45" s="11" t="s">
        <v>1820</v>
      </c>
      <c r="C45" s="3" t="s">
        <v>1821</v>
      </c>
      <c r="D45" s="3" t="s">
        <v>118</v>
      </c>
      <c r="E45" s="3" t="s">
        <v>58</v>
      </c>
      <c r="F45" s="3" t="s">
        <v>1822</v>
      </c>
      <c r="G45" s="12">
        <v>4.4000000000000004</v>
      </c>
      <c r="H45" s="26" t="s">
        <v>59</v>
      </c>
      <c r="I45" s="12">
        <v>4.8</v>
      </c>
      <c r="J45" s="12">
        <v>5.01</v>
      </c>
      <c r="K45" s="12">
        <v>1810000.0181</v>
      </c>
      <c r="L45" s="12">
        <v>122.2685</v>
      </c>
      <c r="M45" s="12">
        <v>2213.0605621306054</v>
      </c>
      <c r="N45" s="36">
        <v>0</v>
      </c>
      <c r="O45" s="36">
        <v>1.7604696400254009E-3</v>
      </c>
    </row>
    <row r="46" spans="2:15" ht="15" x14ac:dyDescent="0.25">
      <c r="B46" s="11" t="s">
        <v>1823</v>
      </c>
      <c r="C46" s="3" t="s">
        <v>1824</v>
      </c>
      <c r="D46" s="3" t="s">
        <v>118</v>
      </c>
      <c r="E46" s="3" t="s">
        <v>58</v>
      </c>
      <c r="F46" s="3" t="s">
        <v>1825</v>
      </c>
      <c r="G46" s="12">
        <v>4.49</v>
      </c>
      <c r="H46" s="26" t="s">
        <v>59</v>
      </c>
      <c r="I46" s="12">
        <v>4.8</v>
      </c>
      <c r="J46" s="12">
        <v>5.01</v>
      </c>
      <c r="K46" s="12">
        <v>218000.00217999998</v>
      </c>
      <c r="L46" s="12">
        <v>122.1116</v>
      </c>
      <c r="M46" s="12">
        <v>266.20333266203335</v>
      </c>
      <c r="N46" s="36">
        <v>0</v>
      </c>
      <c r="O46" s="36">
        <v>2.1176234091574517E-4</v>
      </c>
    </row>
    <row r="47" spans="2:15" ht="15" x14ac:dyDescent="0.25">
      <c r="B47" s="11" t="s">
        <v>1826</v>
      </c>
      <c r="C47" s="3" t="s">
        <v>1827</v>
      </c>
      <c r="D47" s="3" t="s">
        <v>118</v>
      </c>
      <c r="E47" s="3" t="s">
        <v>58</v>
      </c>
      <c r="F47" s="3" t="s">
        <v>1828</v>
      </c>
      <c r="G47" s="12">
        <v>4.5599999999999996</v>
      </c>
      <c r="H47" s="26" t="s">
        <v>59</v>
      </c>
      <c r="I47" s="12">
        <v>4.8</v>
      </c>
      <c r="J47" s="12">
        <v>5.0199999999999996</v>
      </c>
      <c r="K47" s="12">
        <v>239000.00238999998</v>
      </c>
      <c r="L47" s="12">
        <v>121.3905</v>
      </c>
      <c r="M47" s="12">
        <v>290.12338290123381</v>
      </c>
      <c r="N47" s="36">
        <v>0</v>
      </c>
      <c r="O47" s="36">
        <v>2.3079052430782242E-4</v>
      </c>
    </row>
    <row r="48" spans="2:15" ht="15" x14ac:dyDescent="0.25">
      <c r="B48" s="11" t="s">
        <v>1829</v>
      </c>
      <c r="C48" s="3" t="s">
        <v>1830</v>
      </c>
      <c r="D48" s="3" t="s">
        <v>118</v>
      </c>
      <c r="E48" s="3" t="s">
        <v>58</v>
      </c>
      <c r="F48" s="3" t="s">
        <v>1831</v>
      </c>
      <c r="G48" s="12">
        <v>4.8099999999999996</v>
      </c>
      <c r="H48" s="26" t="s">
        <v>59</v>
      </c>
      <c r="I48" s="12">
        <v>4.8</v>
      </c>
      <c r="J48" s="12">
        <v>5.01</v>
      </c>
      <c r="K48" s="12">
        <v>1171000.01171</v>
      </c>
      <c r="L48" s="12">
        <v>119.4359</v>
      </c>
      <c r="M48" s="12">
        <v>1398.594123985941</v>
      </c>
      <c r="N48" s="36">
        <v>0</v>
      </c>
      <c r="O48" s="36">
        <v>1.1125689626969473E-3</v>
      </c>
    </row>
    <row r="49" spans="2:15" ht="15" x14ac:dyDescent="0.25">
      <c r="B49" s="11" t="s">
        <v>1832</v>
      </c>
      <c r="C49" s="3" t="s">
        <v>1833</v>
      </c>
      <c r="D49" s="3" t="s">
        <v>118</v>
      </c>
      <c r="E49" s="3" t="s">
        <v>58</v>
      </c>
      <c r="F49" s="3" t="s">
        <v>1834</v>
      </c>
      <c r="G49" s="12">
        <v>4.87</v>
      </c>
      <c r="H49" s="26" t="s">
        <v>59</v>
      </c>
      <c r="I49" s="12">
        <v>4.8</v>
      </c>
      <c r="J49" s="12">
        <v>5.01</v>
      </c>
      <c r="K49" s="12">
        <v>1105000.0110499999</v>
      </c>
      <c r="L49" s="12">
        <v>122.6506</v>
      </c>
      <c r="M49" s="12">
        <v>1355.2891635528913</v>
      </c>
      <c r="N49" s="36">
        <v>0</v>
      </c>
      <c r="O49" s="36">
        <v>1.0781202587575084E-3</v>
      </c>
    </row>
    <row r="50" spans="2:15" ht="15" x14ac:dyDescent="0.25">
      <c r="B50" s="11" t="s">
        <v>1835</v>
      </c>
      <c r="C50" s="3" t="s">
        <v>1836</v>
      </c>
      <c r="D50" s="3" t="s">
        <v>118</v>
      </c>
      <c r="E50" s="3" t="s">
        <v>58</v>
      </c>
      <c r="F50" s="3" t="s">
        <v>1837</v>
      </c>
      <c r="G50" s="12">
        <v>4.95</v>
      </c>
      <c r="H50" s="26" t="s">
        <v>59</v>
      </c>
      <c r="I50" s="12">
        <v>4.8</v>
      </c>
      <c r="J50" s="12">
        <v>5.01</v>
      </c>
      <c r="K50" s="12">
        <v>3957000.0395699996</v>
      </c>
      <c r="L50" s="12">
        <v>123.0065</v>
      </c>
      <c r="M50" s="12">
        <v>4867.3679986736797</v>
      </c>
      <c r="N50" s="36">
        <v>0</v>
      </c>
      <c r="O50" s="36">
        <v>3.8719471735769481E-3</v>
      </c>
    </row>
    <row r="51" spans="2:15" ht="15" x14ac:dyDescent="0.25">
      <c r="B51" s="11" t="s">
        <v>1838</v>
      </c>
      <c r="C51" s="3" t="s">
        <v>1839</v>
      </c>
      <c r="D51" s="3" t="s">
        <v>118</v>
      </c>
      <c r="E51" s="3" t="s">
        <v>58</v>
      </c>
      <c r="F51" s="3" t="s">
        <v>1840</v>
      </c>
      <c r="G51" s="12">
        <v>5.12</v>
      </c>
      <c r="H51" s="26" t="s">
        <v>59</v>
      </c>
      <c r="I51" s="12">
        <v>4.8</v>
      </c>
      <c r="J51" s="12">
        <v>5.01</v>
      </c>
      <c r="K51" s="12">
        <v>1914000.01914</v>
      </c>
      <c r="L51" s="12">
        <v>122.37</v>
      </c>
      <c r="M51" s="12">
        <v>2342.1615134216149</v>
      </c>
      <c r="N51" s="36">
        <v>0</v>
      </c>
      <c r="O51" s="36">
        <v>1.8631682778916011E-3</v>
      </c>
    </row>
    <row r="52" spans="2:15" ht="15" x14ac:dyDescent="0.25">
      <c r="B52" s="11" t="s">
        <v>1841</v>
      </c>
      <c r="C52" s="3" t="s">
        <v>1842</v>
      </c>
      <c r="D52" s="3" t="s">
        <v>118</v>
      </c>
      <c r="E52" s="3" t="s">
        <v>58</v>
      </c>
      <c r="F52" s="3" t="s">
        <v>1843</v>
      </c>
      <c r="G52" s="12">
        <v>5.2000000000000011</v>
      </c>
      <c r="H52" s="26" t="s">
        <v>59</v>
      </c>
      <c r="I52" s="12">
        <v>4.8</v>
      </c>
      <c r="J52" s="12">
        <v>5.0199999999999996</v>
      </c>
      <c r="K52" s="12">
        <v>704000.00703999994</v>
      </c>
      <c r="L52" s="12">
        <v>121.8673</v>
      </c>
      <c r="M52" s="12">
        <v>857.94593857945938</v>
      </c>
      <c r="N52" s="36">
        <v>0</v>
      </c>
      <c r="O52" s="36">
        <v>6.8248822625898797E-4</v>
      </c>
    </row>
    <row r="53" spans="2:15" ht="15" x14ac:dyDescent="0.25">
      <c r="B53" s="11" t="s">
        <v>1846</v>
      </c>
      <c r="C53" s="3" t="s">
        <v>1847</v>
      </c>
      <c r="D53" s="3" t="s">
        <v>118</v>
      </c>
      <c r="E53" s="3" t="s">
        <v>58</v>
      </c>
      <c r="F53" s="3" t="s">
        <v>1848</v>
      </c>
      <c r="G53" s="12">
        <v>9.02</v>
      </c>
      <c r="H53" s="26" t="s">
        <v>59</v>
      </c>
      <c r="I53" s="12">
        <v>4.8</v>
      </c>
      <c r="J53" s="12">
        <v>4.8499999999999996</v>
      </c>
      <c r="K53" s="12">
        <v>526000.00526000001</v>
      </c>
      <c r="L53" s="12">
        <v>107.8703</v>
      </c>
      <c r="M53" s="12">
        <v>567.39771567397702</v>
      </c>
      <c r="N53" s="36">
        <v>0</v>
      </c>
      <c r="O53" s="36">
        <v>4.513597455743062E-4</v>
      </c>
    </row>
    <row r="54" spans="2:15" ht="15" x14ac:dyDescent="0.25">
      <c r="B54" s="11" t="s">
        <v>1849</v>
      </c>
      <c r="C54" s="3" t="s">
        <v>1850</v>
      </c>
      <c r="D54" s="3" t="s">
        <v>118</v>
      </c>
      <c r="E54" s="3" t="s">
        <v>58</v>
      </c>
      <c r="F54" s="3" t="s">
        <v>1851</v>
      </c>
      <c r="G54" s="12">
        <v>9.1</v>
      </c>
      <c r="H54" s="26" t="s">
        <v>59</v>
      </c>
      <c r="I54" s="12">
        <v>4.8</v>
      </c>
      <c r="J54" s="12">
        <v>4.8499999999999996</v>
      </c>
      <c r="K54" s="12">
        <v>3184000.0318399998</v>
      </c>
      <c r="L54" s="12">
        <v>107.7517</v>
      </c>
      <c r="M54" s="12">
        <v>3430.8155843081549</v>
      </c>
      <c r="N54" s="36">
        <v>0</v>
      </c>
      <c r="O54" s="36">
        <v>2.7291827345591038E-3</v>
      </c>
    </row>
    <row r="55" spans="2:15" ht="15" x14ac:dyDescent="0.25">
      <c r="B55" s="11" t="s">
        <v>1852</v>
      </c>
      <c r="C55" s="3" t="s">
        <v>1853</v>
      </c>
      <c r="D55" s="3" t="s">
        <v>118</v>
      </c>
      <c r="E55" s="3" t="s">
        <v>58</v>
      </c>
      <c r="F55" s="3" t="s">
        <v>1854</v>
      </c>
      <c r="G55" s="12">
        <v>9.18</v>
      </c>
      <c r="H55" s="26" t="s">
        <v>59</v>
      </c>
      <c r="I55" s="12">
        <v>4.8</v>
      </c>
      <c r="J55" s="12">
        <v>4.8499999999999996</v>
      </c>
      <c r="K55" s="12">
        <v>2687000.0268699997</v>
      </c>
      <c r="L55" s="12">
        <v>107.1195</v>
      </c>
      <c r="M55" s="12">
        <v>2878.3001387830009</v>
      </c>
      <c r="N55" s="36">
        <v>0</v>
      </c>
      <c r="O55" s="36">
        <v>2.2896617001434455E-3</v>
      </c>
    </row>
    <row r="56" spans="2:15" ht="15" x14ac:dyDescent="0.25">
      <c r="B56" s="11" t="s">
        <v>1855</v>
      </c>
      <c r="C56" s="3" t="s">
        <v>1856</v>
      </c>
      <c r="D56" s="3" t="s">
        <v>118</v>
      </c>
      <c r="E56" s="3" t="s">
        <v>58</v>
      </c>
      <c r="F56" s="3" t="s">
        <v>1857</v>
      </c>
      <c r="G56" s="12">
        <v>9.0500000000000007</v>
      </c>
      <c r="H56" s="26" t="s">
        <v>59</v>
      </c>
      <c r="I56" s="12">
        <v>4.8</v>
      </c>
      <c r="J56" s="12">
        <v>4.8499999999999996</v>
      </c>
      <c r="K56" s="12">
        <v>3985000.0398499998</v>
      </c>
      <c r="L56" s="12">
        <v>108.94199999999999</v>
      </c>
      <c r="M56" s="12">
        <v>4341.339873413398</v>
      </c>
      <c r="N56" s="36">
        <v>0</v>
      </c>
      <c r="O56" s="36">
        <v>3.4534965626146111E-3</v>
      </c>
    </row>
    <row r="57" spans="2:15" ht="15" x14ac:dyDescent="0.25">
      <c r="B57" s="11" t="s">
        <v>1858</v>
      </c>
      <c r="C57" s="3" t="s">
        <v>1859</v>
      </c>
      <c r="D57" s="3" t="s">
        <v>118</v>
      </c>
      <c r="E57" s="3" t="s">
        <v>58</v>
      </c>
      <c r="F57" s="3" t="s">
        <v>1860</v>
      </c>
      <c r="G57" s="12">
        <v>9.1300000000000008</v>
      </c>
      <c r="H57" s="26" t="s">
        <v>59</v>
      </c>
      <c r="I57" s="12">
        <v>4.8</v>
      </c>
      <c r="J57" s="12">
        <v>4.8499999999999996</v>
      </c>
      <c r="K57" s="12">
        <v>603000.00602999993</v>
      </c>
      <c r="L57" s="12">
        <v>108.5164</v>
      </c>
      <c r="M57" s="12">
        <v>654.35400654353998</v>
      </c>
      <c r="N57" s="36">
        <v>0</v>
      </c>
      <c r="O57" s="36">
        <v>5.205326876548895E-4</v>
      </c>
    </row>
    <row r="58" spans="2:15" ht="15" x14ac:dyDescent="0.25">
      <c r="B58" s="11" t="s">
        <v>1861</v>
      </c>
      <c r="C58" s="3" t="s">
        <v>1862</v>
      </c>
      <c r="D58" s="3" t="s">
        <v>118</v>
      </c>
      <c r="E58" s="3" t="s">
        <v>58</v>
      </c>
      <c r="F58" s="3" t="s">
        <v>1863</v>
      </c>
      <c r="G58" s="12">
        <v>9.2100000000000009</v>
      </c>
      <c r="H58" s="26" t="s">
        <v>59</v>
      </c>
      <c r="I58" s="12">
        <v>4.8</v>
      </c>
      <c r="J58" s="12">
        <v>4.8600000000000003</v>
      </c>
      <c r="K58" s="12">
        <v>3828000.03828</v>
      </c>
      <c r="L58" s="12">
        <v>108.81489999999999</v>
      </c>
      <c r="M58" s="12">
        <v>4165.4345116543445</v>
      </c>
      <c r="N58" s="36">
        <v>0</v>
      </c>
      <c r="O58" s="36">
        <v>3.3135654399903116E-3</v>
      </c>
    </row>
    <row r="59" spans="2:15" ht="15" x14ac:dyDescent="0.25">
      <c r="B59" s="11" t="s">
        <v>1864</v>
      </c>
      <c r="C59" s="3" t="s">
        <v>1865</v>
      </c>
      <c r="D59" s="3" t="s">
        <v>118</v>
      </c>
      <c r="E59" s="3" t="s">
        <v>58</v>
      </c>
      <c r="F59" s="3" t="s">
        <v>1866</v>
      </c>
      <c r="G59" s="12">
        <v>9.3000000000000007</v>
      </c>
      <c r="H59" s="26" t="s">
        <v>59</v>
      </c>
      <c r="I59" s="12">
        <v>4.8</v>
      </c>
      <c r="J59" s="12">
        <v>4.8600000000000003</v>
      </c>
      <c r="K59" s="12">
        <v>5656000.0565599995</v>
      </c>
      <c r="L59" s="12">
        <v>108.6985</v>
      </c>
      <c r="M59" s="12">
        <v>6147.9879014798771</v>
      </c>
      <c r="N59" s="36">
        <v>0</v>
      </c>
      <c r="O59" s="36">
        <v>4.890668711469294E-3</v>
      </c>
    </row>
    <row r="60" spans="2:15" ht="15" x14ac:dyDescent="0.25">
      <c r="B60" s="11" t="s">
        <v>1867</v>
      </c>
      <c r="C60" s="3" t="s">
        <v>1868</v>
      </c>
      <c r="D60" s="3" t="s">
        <v>118</v>
      </c>
      <c r="E60" s="3" t="s">
        <v>58</v>
      </c>
      <c r="F60" s="3" t="s">
        <v>1869</v>
      </c>
      <c r="G60" s="12">
        <v>9.3800000000000008</v>
      </c>
      <c r="H60" s="26" t="s">
        <v>59</v>
      </c>
      <c r="I60" s="12">
        <v>4.8</v>
      </c>
      <c r="J60" s="12">
        <v>4.8600000000000003</v>
      </c>
      <c r="K60" s="12">
        <v>5726000.0572599992</v>
      </c>
      <c r="L60" s="12">
        <v>108.16500000000001</v>
      </c>
      <c r="M60" s="12">
        <v>6193.5283019352828</v>
      </c>
      <c r="N60" s="36">
        <v>0</v>
      </c>
      <c r="O60" s="36">
        <v>4.9268956877067428E-3</v>
      </c>
    </row>
    <row r="61" spans="2:15" ht="15" x14ac:dyDescent="0.25">
      <c r="B61" s="11" t="s">
        <v>1870</v>
      </c>
      <c r="C61" s="3" t="s">
        <v>1871</v>
      </c>
      <c r="D61" s="3" t="s">
        <v>118</v>
      </c>
      <c r="E61" s="3" t="s">
        <v>58</v>
      </c>
      <c r="F61" s="3" t="s">
        <v>1872</v>
      </c>
      <c r="G61" s="12">
        <v>9.4600000000000009</v>
      </c>
      <c r="H61" s="26" t="s">
        <v>59</v>
      </c>
      <c r="I61" s="12">
        <v>4.8</v>
      </c>
      <c r="J61" s="12">
        <v>4.8600000000000003</v>
      </c>
      <c r="K61" s="12">
        <v>282000.00281999999</v>
      </c>
      <c r="L61" s="12">
        <v>106.81399999999999</v>
      </c>
      <c r="M61" s="12">
        <v>301.21541301215404</v>
      </c>
      <c r="N61" s="36">
        <v>0</v>
      </c>
      <c r="O61" s="36">
        <v>2.3961413383332181E-4</v>
      </c>
    </row>
    <row r="62" spans="2:15" ht="15" x14ac:dyDescent="0.25">
      <c r="B62" s="11" t="s">
        <v>1873</v>
      </c>
      <c r="C62" s="3" t="s">
        <v>1874</v>
      </c>
      <c r="D62" s="3" t="s">
        <v>118</v>
      </c>
      <c r="E62" s="3" t="s">
        <v>58</v>
      </c>
      <c r="F62" s="3" t="s">
        <v>1875</v>
      </c>
      <c r="G62" s="12">
        <v>9.32</v>
      </c>
      <c r="H62" s="26" t="s">
        <v>59</v>
      </c>
      <c r="I62" s="12">
        <v>4.8</v>
      </c>
      <c r="J62" s="12">
        <v>4.8600000000000003</v>
      </c>
      <c r="K62" s="12">
        <v>6385000.0638499996</v>
      </c>
      <c r="L62" s="12">
        <v>108.52930000000001</v>
      </c>
      <c r="M62" s="12">
        <v>6929.5987992959872</v>
      </c>
      <c r="N62" s="36">
        <v>0</v>
      </c>
      <c r="O62" s="36">
        <v>5.5124331039419173E-3</v>
      </c>
    </row>
    <row r="63" spans="2:15" ht="15" x14ac:dyDescent="0.25">
      <c r="B63" s="11" t="s">
        <v>1876</v>
      </c>
      <c r="C63" s="3" t="s">
        <v>1877</v>
      </c>
      <c r="D63" s="3" t="s">
        <v>118</v>
      </c>
      <c r="E63" s="3" t="s">
        <v>58</v>
      </c>
      <c r="F63" s="3" t="s">
        <v>1878</v>
      </c>
      <c r="G63" s="12">
        <v>9.41</v>
      </c>
      <c r="H63" s="26" t="s">
        <v>59</v>
      </c>
      <c r="I63" s="12">
        <v>4.8</v>
      </c>
      <c r="J63" s="12">
        <v>4.8499999999999996</v>
      </c>
      <c r="K63" s="12">
        <v>8053000.0805299999</v>
      </c>
      <c r="L63" s="12">
        <v>107.7992</v>
      </c>
      <c r="M63" s="12">
        <v>8681.0677768106762</v>
      </c>
      <c r="N63" s="36">
        <v>0</v>
      </c>
      <c r="O63" s="36">
        <v>6.9057108176762477E-3</v>
      </c>
    </row>
    <row r="64" spans="2:15" ht="15" x14ac:dyDescent="0.25">
      <c r="B64" s="11" t="s">
        <v>1879</v>
      </c>
      <c r="C64" s="3" t="s">
        <v>1880</v>
      </c>
      <c r="D64" s="3" t="s">
        <v>118</v>
      </c>
      <c r="E64" s="3" t="s">
        <v>58</v>
      </c>
      <c r="F64" s="3" t="s">
        <v>1881</v>
      </c>
      <c r="G64" s="12">
        <v>9.49</v>
      </c>
      <c r="H64" s="26" t="s">
        <v>59</v>
      </c>
      <c r="I64" s="12">
        <v>4.8</v>
      </c>
      <c r="J64" s="12">
        <v>4.8499999999999996</v>
      </c>
      <c r="K64" s="12">
        <v>5969000.0596899996</v>
      </c>
      <c r="L64" s="12">
        <v>106.87179999999999</v>
      </c>
      <c r="M64" s="12">
        <v>6379.1755637917549</v>
      </c>
      <c r="N64" s="36">
        <v>0</v>
      </c>
      <c r="O64" s="36">
        <v>5.0745764036549392E-3</v>
      </c>
    </row>
    <row r="65" spans="2:15" ht="15" x14ac:dyDescent="0.25">
      <c r="B65" s="11" t="s">
        <v>1882</v>
      </c>
      <c r="C65" s="3" t="s">
        <v>1883</v>
      </c>
      <c r="D65" s="3" t="s">
        <v>118</v>
      </c>
      <c r="E65" s="3" t="s">
        <v>58</v>
      </c>
      <c r="F65" s="3" t="s">
        <v>1884</v>
      </c>
      <c r="G65" s="12">
        <v>9.5700000000000021</v>
      </c>
      <c r="H65" s="26" t="s">
        <v>59</v>
      </c>
      <c r="I65" s="12">
        <v>4.8</v>
      </c>
      <c r="J65" s="12">
        <v>4.8499999999999996</v>
      </c>
      <c r="K65" s="12">
        <v>6911000.0691099996</v>
      </c>
      <c r="L65" s="12">
        <v>105.953</v>
      </c>
      <c r="M65" s="12">
        <v>7322.4135832241345</v>
      </c>
      <c r="N65" s="36">
        <v>0</v>
      </c>
      <c r="O65" s="36">
        <v>5.8249137079941027E-3</v>
      </c>
    </row>
    <row r="66" spans="2:15" ht="15" x14ac:dyDescent="0.25">
      <c r="B66" s="11" t="s">
        <v>1885</v>
      </c>
      <c r="C66" s="3" t="s">
        <v>1886</v>
      </c>
      <c r="D66" s="3" t="s">
        <v>118</v>
      </c>
      <c r="E66" s="3" t="s">
        <v>58</v>
      </c>
      <c r="F66" s="3" t="s">
        <v>1887</v>
      </c>
      <c r="G66" s="12">
        <v>9.66</v>
      </c>
      <c r="H66" s="26" t="s">
        <v>59</v>
      </c>
      <c r="I66" s="12">
        <v>4.8</v>
      </c>
      <c r="J66" s="12">
        <v>4.8499999999999996</v>
      </c>
      <c r="K66" s="12">
        <v>7238000.0723799998</v>
      </c>
      <c r="L66" s="12">
        <v>105.2388</v>
      </c>
      <c r="M66" s="12">
        <v>7617.1864261718629</v>
      </c>
      <c r="N66" s="36">
        <v>0</v>
      </c>
      <c r="O66" s="36">
        <v>6.0594028356724923E-3</v>
      </c>
    </row>
    <row r="67" spans="2:15" ht="15" x14ac:dyDescent="0.25">
      <c r="B67" s="11" t="s">
        <v>1888</v>
      </c>
      <c r="C67" s="3" t="s">
        <v>1889</v>
      </c>
      <c r="D67" s="3" t="s">
        <v>118</v>
      </c>
      <c r="E67" s="3" t="s">
        <v>58</v>
      </c>
      <c r="F67" s="3" t="s">
        <v>1890</v>
      </c>
      <c r="G67" s="12">
        <v>9.74</v>
      </c>
      <c r="H67" s="26" t="s">
        <v>59</v>
      </c>
      <c r="I67" s="12">
        <v>4.8</v>
      </c>
      <c r="J67" s="12">
        <v>4.8600000000000003</v>
      </c>
      <c r="K67" s="12">
        <v>4014000.0401399997</v>
      </c>
      <c r="L67" s="12">
        <v>104.5287</v>
      </c>
      <c r="M67" s="12">
        <v>4195.7823219578231</v>
      </c>
      <c r="N67" s="36">
        <v>0</v>
      </c>
      <c r="O67" s="36">
        <v>3.3377068483162946E-3</v>
      </c>
    </row>
    <row r="68" spans="2:15" ht="15" x14ac:dyDescent="0.25">
      <c r="B68" s="11" t="s">
        <v>1891</v>
      </c>
      <c r="C68" s="3" t="s">
        <v>1892</v>
      </c>
      <c r="D68" s="3" t="s">
        <v>118</v>
      </c>
      <c r="E68" s="3" t="s">
        <v>58</v>
      </c>
      <c r="F68" s="3" t="s">
        <v>1893</v>
      </c>
      <c r="G68" s="12">
        <v>9.6</v>
      </c>
      <c r="H68" s="26" t="s">
        <v>59</v>
      </c>
      <c r="I68" s="12">
        <v>4.8</v>
      </c>
      <c r="J68" s="12">
        <v>4.8600000000000003</v>
      </c>
      <c r="K68" s="12">
        <v>9300000.0930000003</v>
      </c>
      <c r="L68" s="12">
        <v>106.5121</v>
      </c>
      <c r="M68" s="12">
        <v>9905.6292590562898</v>
      </c>
      <c r="N68" s="36">
        <v>0</v>
      </c>
      <c r="O68" s="36">
        <v>7.8798383895681001E-3</v>
      </c>
    </row>
    <row r="69" spans="2:15" ht="15" x14ac:dyDescent="0.25">
      <c r="B69" s="11" t="s">
        <v>1894</v>
      </c>
      <c r="C69" s="3" t="s">
        <v>1895</v>
      </c>
      <c r="D69" s="3" t="s">
        <v>118</v>
      </c>
      <c r="E69" s="3" t="s">
        <v>58</v>
      </c>
      <c r="F69" s="3" t="s">
        <v>1896</v>
      </c>
      <c r="G69" s="12">
        <v>9.6799999999999979</v>
      </c>
      <c r="H69" s="26" t="s">
        <v>59</v>
      </c>
      <c r="I69" s="12">
        <v>4.8</v>
      </c>
      <c r="J69" s="12">
        <v>4.8499999999999996</v>
      </c>
      <c r="K69" s="12">
        <v>13186000.131860001</v>
      </c>
      <c r="L69" s="12">
        <v>105.70310000000001</v>
      </c>
      <c r="M69" s="12">
        <v>13938.004329380043</v>
      </c>
      <c r="N69" s="36">
        <v>0</v>
      </c>
      <c r="O69" s="36">
        <v>1.1087556248706072E-2</v>
      </c>
    </row>
    <row r="70" spans="2:15" ht="15" x14ac:dyDescent="0.25">
      <c r="B70" s="11" t="s">
        <v>1897</v>
      </c>
      <c r="C70" s="3" t="s">
        <v>1898</v>
      </c>
      <c r="D70" s="3" t="s">
        <v>118</v>
      </c>
      <c r="E70" s="3" t="s">
        <v>58</v>
      </c>
      <c r="F70" s="3" t="s">
        <v>1899</v>
      </c>
      <c r="G70" s="12">
        <v>9.76</v>
      </c>
      <c r="H70" s="26" t="s">
        <v>59</v>
      </c>
      <c r="I70" s="12">
        <v>4.8</v>
      </c>
      <c r="J70" s="12">
        <v>4.8600000000000003</v>
      </c>
      <c r="K70" s="12">
        <v>3327000.03327</v>
      </c>
      <c r="L70" s="12">
        <v>105.07250000000001</v>
      </c>
      <c r="M70" s="12">
        <v>3495.7616149576156</v>
      </c>
      <c r="N70" s="36">
        <v>0</v>
      </c>
      <c r="O70" s="36">
        <v>2.780846713916478E-3</v>
      </c>
    </row>
    <row r="71" spans="2:15" ht="15" x14ac:dyDescent="0.25">
      <c r="B71" s="11" t="s">
        <v>1900</v>
      </c>
      <c r="C71" s="3" t="s">
        <v>1901</v>
      </c>
      <c r="D71" s="3" t="s">
        <v>118</v>
      </c>
      <c r="E71" s="3" t="s">
        <v>58</v>
      </c>
      <c r="F71" s="3" t="s">
        <v>1902</v>
      </c>
      <c r="G71" s="12">
        <v>9.8399999999999981</v>
      </c>
      <c r="H71" s="26" t="s">
        <v>59</v>
      </c>
      <c r="I71" s="12">
        <v>4.8</v>
      </c>
      <c r="J71" s="12">
        <v>4.8599999999999994</v>
      </c>
      <c r="K71" s="12">
        <v>11172000.111719999</v>
      </c>
      <c r="L71" s="12">
        <v>104.3519</v>
      </c>
      <c r="M71" s="12">
        <v>11658.192416581922</v>
      </c>
      <c r="N71" s="36">
        <v>0</v>
      </c>
      <c r="O71" s="36">
        <v>9.273986513594382E-3</v>
      </c>
    </row>
    <row r="72" spans="2:15" ht="15" x14ac:dyDescent="0.25">
      <c r="B72" s="11" t="s">
        <v>1903</v>
      </c>
      <c r="C72" s="3" t="s">
        <v>1904</v>
      </c>
      <c r="D72" s="3" t="s">
        <v>118</v>
      </c>
      <c r="E72" s="3" t="s">
        <v>58</v>
      </c>
      <c r="F72" s="3" t="s">
        <v>1905</v>
      </c>
      <c r="G72" s="12">
        <v>9.93</v>
      </c>
      <c r="H72" s="26" t="s">
        <v>59</v>
      </c>
      <c r="I72" s="12">
        <v>4.8</v>
      </c>
      <c r="J72" s="12">
        <v>4.8599999999999994</v>
      </c>
      <c r="K72" s="12">
        <v>3284000.03284</v>
      </c>
      <c r="L72" s="12">
        <v>103.7366</v>
      </c>
      <c r="M72" s="12">
        <v>3406.7086240670856</v>
      </c>
      <c r="N72" s="36">
        <v>0</v>
      </c>
      <c r="O72" s="36">
        <v>2.7100058659528313E-3</v>
      </c>
    </row>
    <row r="73" spans="2:15" ht="15" x14ac:dyDescent="0.25">
      <c r="B73" s="11" t="s">
        <v>1906</v>
      </c>
      <c r="C73" s="3" t="s">
        <v>1907</v>
      </c>
      <c r="D73" s="3" t="s">
        <v>118</v>
      </c>
      <c r="E73" s="3" t="s">
        <v>58</v>
      </c>
      <c r="F73" s="3" t="s">
        <v>1908</v>
      </c>
      <c r="G73" s="12">
        <v>10.01</v>
      </c>
      <c r="H73" s="26" t="s">
        <v>59</v>
      </c>
      <c r="I73" s="12">
        <v>4.8</v>
      </c>
      <c r="J73" s="12">
        <v>4.8600000000000003</v>
      </c>
      <c r="K73" s="12">
        <v>6372000.06372</v>
      </c>
      <c r="L73" s="12">
        <v>102.7235</v>
      </c>
      <c r="M73" s="12">
        <v>6545.5437154554365</v>
      </c>
      <c r="N73" s="36">
        <v>0</v>
      </c>
      <c r="O73" s="36">
        <v>5.2069207619986979E-3</v>
      </c>
    </row>
    <row r="74" spans="2:15" ht="15" x14ac:dyDescent="0.25">
      <c r="B74" s="11" t="s">
        <v>1909</v>
      </c>
      <c r="C74" s="3" t="s">
        <v>1910</v>
      </c>
      <c r="D74" s="3" t="s">
        <v>118</v>
      </c>
      <c r="E74" s="3" t="s">
        <v>58</v>
      </c>
      <c r="F74" s="3" t="s">
        <v>1911</v>
      </c>
      <c r="G74" s="12">
        <v>9.86</v>
      </c>
      <c r="H74" s="26" t="s">
        <v>59</v>
      </c>
      <c r="I74" s="12">
        <v>4.8</v>
      </c>
      <c r="J74" s="12">
        <v>4.8600000000000003</v>
      </c>
      <c r="K74" s="12">
        <v>5974000.0597399995</v>
      </c>
      <c r="L74" s="12">
        <v>104.26439999999999</v>
      </c>
      <c r="M74" s="12">
        <v>6228.7550422875502</v>
      </c>
      <c r="N74" s="36">
        <v>0</v>
      </c>
      <c r="O74" s="36">
        <v>4.9549182407124864E-3</v>
      </c>
    </row>
    <row r="75" spans="2:15" ht="15" x14ac:dyDescent="0.25">
      <c r="B75" s="11" t="s">
        <v>1912</v>
      </c>
      <c r="C75" s="3" t="s">
        <v>1913</v>
      </c>
      <c r="D75" s="3" t="s">
        <v>118</v>
      </c>
      <c r="E75" s="3" t="s">
        <v>58</v>
      </c>
      <c r="F75" s="3" t="s">
        <v>1914</v>
      </c>
      <c r="G75" s="12">
        <v>9.94</v>
      </c>
      <c r="H75" s="26" t="s">
        <v>59</v>
      </c>
      <c r="I75" s="12">
        <v>4.8</v>
      </c>
      <c r="J75" s="12">
        <v>4.8600000000000003</v>
      </c>
      <c r="K75" s="12">
        <v>9133000.0913299993</v>
      </c>
      <c r="L75" s="12">
        <v>103.4576</v>
      </c>
      <c r="M75" s="12">
        <v>9448.7830844878281</v>
      </c>
      <c r="N75" s="36">
        <v>0</v>
      </c>
      <c r="O75" s="36">
        <v>7.5164213940046255E-3</v>
      </c>
    </row>
    <row r="76" spans="2:15" ht="15" x14ac:dyDescent="0.25">
      <c r="B76" s="11" t="s">
        <v>1915</v>
      </c>
      <c r="C76" s="3" t="s">
        <v>1916</v>
      </c>
      <c r="D76" s="3" t="s">
        <v>118</v>
      </c>
      <c r="E76" s="3" t="s">
        <v>58</v>
      </c>
      <c r="F76" s="3" t="s">
        <v>1914</v>
      </c>
      <c r="G76" s="12">
        <v>10.029999999999999</v>
      </c>
      <c r="H76" s="26" t="s">
        <v>59</v>
      </c>
      <c r="I76" s="12">
        <v>4.8</v>
      </c>
      <c r="J76" s="12">
        <v>4.8499999999999996</v>
      </c>
      <c r="K76" s="12">
        <v>1487000.0148699998</v>
      </c>
      <c r="L76" s="12">
        <v>103.35</v>
      </c>
      <c r="M76" s="12">
        <v>1536.814615368146</v>
      </c>
      <c r="N76" s="36">
        <v>0</v>
      </c>
      <c r="O76" s="36">
        <v>1.2225221121369687E-3</v>
      </c>
    </row>
    <row r="77" spans="2:15" ht="15" x14ac:dyDescent="0.25">
      <c r="B77" s="11" t="s">
        <v>1917</v>
      </c>
      <c r="C77" s="3" t="s">
        <v>1918</v>
      </c>
      <c r="D77" s="3" t="s">
        <v>118</v>
      </c>
      <c r="E77" s="3" t="s">
        <v>58</v>
      </c>
      <c r="F77" s="3" t="s">
        <v>1919</v>
      </c>
      <c r="G77" s="12">
        <v>10.11</v>
      </c>
      <c r="H77" s="26" t="s">
        <v>59</v>
      </c>
      <c r="I77" s="12">
        <v>4.8</v>
      </c>
      <c r="J77" s="12">
        <v>4.8600000000000003</v>
      </c>
      <c r="K77" s="12">
        <v>4257000.0425699996</v>
      </c>
      <c r="L77" s="12">
        <v>102.449</v>
      </c>
      <c r="M77" s="12">
        <v>4361.2559336125578</v>
      </c>
      <c r="N77" s="36">
        <v>0</v>
      </c>
      <c r="O77" s="36">
        <v>3.469339608182141E-3</v>
      </c>
    </row>
    <row r="78" spans="2:15" ht="15" x14ac:dyDescent="0.25">
      <c r="B78" s="11" t="s">
        <v>1920</v>
      </c>
      <c r="C78" s="3" t="s">
        <v>1921</v>
      </c>
      <c r="D78" s="3" t="s">
        <v>118</v>
      </c>
      <c r="E78" s="3" t="s">
        <v>58</v>
      </c>
      <c r="F78" s="3" t="s">
        <v>1922</v>
      </c>
      <c r="G78" s="12">
        <v>10.190000000000001</v>
      </c>
      <c r="H78" s="26" t="s">
        <v>59</v>
      </c>
      <c r="I78" s="12">
        <v>4.8</v>
      </c>
      <c r="J78" s="12">
        <v>4.8500000000000005</v>
      </c>
      <c r="K78" s="12">
        <v>14567000.145669999</v>
      </c>
      <c r="L78" s="12">
        <v>102.2403</v>
      </c>
      <c r="M78" s="12">
        <v>14893.344178933437</v>
      </c>
      <c r="N78" s="36">
        <v>0</v>
      </c>
      <c r="O78" s="36">
        <v>1.1847520449335991E-2</v>
      </c>
    </row>
    <row r="79" spans="2:15" ht="15" x14ac:dyDescent="0.25">
      <c r="B79" s="11" t="s">
        <v>1923</v>
      </c>
      <c r="C79" s="3" t="s">
        <v>1924</v>
      </c>
      <c r="D79" s="3" t="s">
        <v>118</v>
      </c>
      <c r="E79" s="3" t="s">
        <v>58</v>
      </c>
      <c r="F79" s="3" t="s">
        <v>1925</v>
      </c>
      <c r="G79" s="12">
        <v>10.119999999999999</v>
      </c>
      <c r="H79" s="26" t="s">
        <v>59</v>
      </c>
      <c r="I79" s="12">
        <v>4.8</v>
      </c>
      <c r="J79" s="12">
        <v>4.8600000000000003</v>
      </c>
      <c r="K79" s="12">
        <v>17045000.170449998</v>
      </c>
      <c r="L79" s="12">
        <v>103.8634</v>
      </c>
      <c r="M79" s="12">
        <v>17703.512157035118</v>
      </c>
      <c r="N79" s="36">
        <v>0</v>
      </c>
      <c r="O79" s="36">
        <v>1.4082983632529082E-2</v>
      </c>
    </row>
    <row r="80" spans="2:15" ht="15" x14ac:dyDescent="0.25">
      <c r="B80" s="11" t="s">
        <v>1926</v>
      </c>
      <c r="C80" s="3" t="s">
        <v>1927</v>
      </c>
      <c r="D80" s="3" t="s">
        <v>118</v>
      </c>
      <c r="E80" s="3" t="s">
        <v>58</v>
      </c>
      <c r="F80" s="3" t="s">
        <v>1928</v>
      </c>
      <c r="G80" s="12">
        <v>10.199999999999999</v>
      </c>
      <c r="H80" s="26" t="s">
        <v>59</v>
      </c>
      <c r="I80" s="12">
        <v>4.8</v>
      </c>
      <c r="J80" s="12">
        <v>4.8499999999999996</v>
      </c>
      <c r="K80" s="12">
        <v>11584000.115839999</v>
      </c>
      <c r="L80" s="12">
        <v>103.4576</v>
      </c>
      <c r="M80" s="12">
        <v>11984.528989845288</v>
      </c>
      <c r="N80" s="36">
        <v>0</v>
      </c>
      <c r="O80" s="36">
        <v>9.533584302959433E-3</v>
      </c>
    </row>
    <row r="81" spans="2:15" ht="15" x14ac:dyDescent="0.25">
      <c r="B81" s="11" t="s">
        <v>1929</v>
      </c>
      <c r="C81" s="3" t="s">
        <v>1930</v>
      </c>
      <c r="D81" s="3" t="s">
        <v>118</v>
      </c>
      <c r="E81" s="3" t="s">
        <v>58</v>
      </c>
      <c r="F81" s="3" t="s">
        <v>1931</v>
      </c>
      <c r="G81" s="12">
        <v>10.28</v>
      </c>
      <c r="H81" s="26" t="s">
        <v>59</v>
      </c>
      <c r="I81" s="12">
        <v>4.8</v>
      </c>
      <c r="J81" s="12">
        <v>4.8600000000000003</v>
      </c>
      <c r="K81" s="12">
        <v>10165000.10165</v>
      </c>
      <c r="L81" s="12">
        <v>103.0518</v>
      </c>
      <c r="M81" s="12">
        <v>10475.219134752191</v>
      </c>
      <c r="N81" s="36">
        <v>0</v>
      </c>
      <c r="O81" s="36">
        <v>8.3329419785919331E-3</v>
      </c>
    </row>
    <row r="82" spans="2:15" ht="15" x14ac:dyDescent="0.25">
      <c r="B82" s="11" t="s">
        <v>1932</v>
      </c>
      <c r="C82" s="3" t="s">
        <v>1933</v>
      </c>
      <c r="D82" s="3" t="s">
        <v>118</v>
      </c>
      <c r="E82" s="3" t="s">
        <v>58</v>
      </c>
      <c r="F82" s="3" t="s">
        <v>1934</v>
      </c>
      <c r="G82" s="12">
        <v>10.36</v>
      </c>
      <c r="H82" s="26" t="s">
        <v>59</v>
      </c>
      <c r="I82" s="12">
        <v>4.8</v>
      </c>
      <c r="J82" s="12">
        <v>4.8600000000000003</v>
      </c>
      <c r="K82" s="12">
        <v>12586000.125859998</v>
      </c>
      <c r="L82" s="12">
        <v>102.6461</v>
      </c>
      <c r="M82" s="12">
        <v>12919.033979190339</v>
      </c>
      <c r="N82" s="36">
        <v>0</v>
      </c>
      <c r="O82" s="36">
        <v>1.0276974560933372E-2</v>
      </c>
    </row>
    <row r="83" spans="2:15" ht="15" x14ac:dyDescent="0.25">
      <c r="B83" s="11" t="s">
        <v>1935</v>
      </c>
      <c r="C83" s="3" t="s">
        <v>1936</v>
      </c>
      <c r="D83" s="3" t="s">
        <v>118</v>
      </c>
      <c r="E83" s="3" t="s">
        <v>58</v>
      </c>
      <c r="F83" s="3" t="s">
        <v>1937</v>
      </c>
      <c r="G83" s="12">
        <v>10.45</v>
      </c>
      <c r="H83" s="26" t="s">
        <v>59</v>
      </c>
      <c r="I83" s="12">
        <v>4.8</v>
      </c>
      <c r="J83" s="12">
        <v>4.8600000000000003</v>
      </c>
      <c r="K83" s="12">
        <v>10424000.10424</v>
      </c>
      <c r="L83" s="12">
        <v>101.8486</v>
      </c>
      <c r="M83" s="12">
        <v>10616.694676166944</v>
      </c>
      <c r="N83" s="36">
        <v>0</v>
      </c>
      <c r="O83" s="36">
        <v>8.4454844908614778E-3</v>
      </c>
    </row>
    <row r="84" spans="2:15" ht="15" x14ac:dyDescent="0.25">
      <c r="B84" s="11" t="s">
        <v>1938</v>
      </c>
      <c r="C84" s="3" t="s">
        <v>1939</v>
      </c>
      <c r="D84" s="3" t="s">
        <v>118</v>
      </c>
      <c r="E84" s="3" t="s">
        <v>58</v>
      </c>
      <c r="F84" s="3" t="s">
        <v>1940</v>
      </c>
      <c r="G84" s="12">
        <v>10.37</v>
      </c>
      <c r="H84" s="26" t="s">
        <v>59</v>
      </c>
      <c r="I84" s="12">
        <v>4.8</v>
      </c>
      <c r="J84" s="12">
        <v>4.8600000000000003</v>
      </c>
      <c r="K84" s="12">
        <v>9091000.0909100007</v>
      </c>
      <c r="L84" s="12">
        <v>102.58110000000001</v>
      </c>
      <c r="M84" s="12">
        <v>9325.6511432565094</v>
      </c>
      <c r="N84" s="36">
        <v>0</v>
      </c>
      <c r="O84" s="36">
        <v>7.4184710495972242E-3</v>
      </c>
    </row>
    <row r="85" spans="2:15" ht="15" x14ac:dyDescent="0.25">
      <c r="B85" s="11" t="s">
        <v>1941</v>
      </c>
      <c r="C85" s="3" t="s">
        <v>1942</v>
      </c>
      <c r="D85" s="3" t="s">
        <v>118</v>
      </c>
      <c r="E85" s="3" t="s">
        <v>58</v>
      </c>
      <c r="F85" s="3" t="s">
        <v>1943</v>
      </c>
      <c r="G85" s="12">
        <v>10.45</v>
      </c>
      <c r="H85" s="26" t="s">
        <v>59</v>
      </c>
      <c r="I85" s="12">
        <v>4.8</v>
      </c>
      <c r="J85" s="12">
        <v>4.8600000000000012</v>
      </c>
      <c r="K85" s="12">
        <v>18347000.18347</v>
      </c>
      <c r="L85" s="12">
        <v>102.47239999999999</v>
      </c>
      <c r="M85" s="12">
        <v>18800.605148006052</v>
      </c>
      <c r="N85" s="36">
        <v>0</v>
      </c>
      <c r="O85" s="36">
        <v>1.495571117371736E-2</v>
      </c>
    </row>
    <row r="86" spans="2:15" ht="15" x14ac:dyDescent="0.25">
      <c r="B86" s="11" t="s">
        <v>1944</v>
      </c>
      <c r="C86" s="3" t="s">
        <v>1945</v>
      </c>
      <c r="D86" s="3" t="s">
        <v>118</v>
      </c>
      <c r="E86" s="3" t="s">
        <v>58</v>
      </c>
      <c r="F86" s="3" t="s">
        <v>1946</v>
      </c>
      <c r="G86" s="12">
        <v>10.529999999999998</v>
      </c>
      <c r="H86" s="26" t="s">
        <v>59</v>
      </c>
      <c r="I86" s="12">
        <v>4.8</v>
      </c>
      <c r="J86" s="12">
        <v>4.8600000000000003</v>
      </c>
      <c r="K86" s="12">
        <v>12010000.120099999</v>
      </c>
      <c r="L86" s="12">
        <v>101.97329999999999</v>
      </c>
      <c r="M86" s="12">
        <v>12246.993482469934</v>
      </c>
      <c r="N86" s="36">
        <v>0</v>
      </c>
      <c r="O86" s="36">
        <v>9.7423724304770611E-3</v>
      </c>
    </row>
    <row r="87" spans="2:15" ht="15" x14ac:dyDescent="0.25">
      <c r="B87" s="11" t="s">
        <v>1947</v>
      </c>
      <c r="C87" s="3" t="s">
        <v>1948</v>
      </c>
      <c r="D87" s="3" t="s">
        <v>118</v>
      </c>
      <c r="E87" s="3" t="s">
        <v>58</v>
      </c>
      <c r="F87" s="3" t="s">
        <v>1949</v>
      </c>
      <c r="G87" s="12">
        <v>10.62</v>
      </c>
      <c r="H87" s="26" t="s">
        <v>59</v>
      </c>
      <c r="I87" s="12">
        <v>4.8</v>
      </c>
      <c r="J87" s="12">
        <v>4.8600000000000003</v>
      </c>
      <c r="K87" s="12">
        <v>18549000.185489997</v>
      </c>
      <c r="L87" s="12">
        <v>101.1867</v>
      </c>
      <c r="M87" s="12">
        <v>18769.114987691148</v>
      </c>
      <c r="N87" s="36">
        <v>0</v>
      </c>
      <c r="O87" s="36">
        <v>1.4930661036300174E-2</v>
      </c>
    </row>
    <row r="88" spans="2:15" ht="15" x14ac:dyDescent="0.25">
      <c r="B88" s="11" t="s">
        <v>1950</v>
      </c>
      <c r="C88" s="3" t="s">
        <v>1951</v>
      </c>
      <c r="D88" s="3" t="s">
        <v>118</v>
      </c>
      <c r="E88" s="3" t="s">
        <v>58</v>
      </c>
      <c r="F88" s="3" t="s">
        <v>1952</v>
      </c>
      <c r="G88" s="12">
        <v>10.7</v>
      </c>
      <c r="H88" s="26" t="s">
        <v>59</v>
      </c>
      <c r="I88" s="12">
        <v>4.8</v>
      </c>
      <c r="J88" s="12">
        <v>4.8499999999999996</v>
      </c>
      <c r="K88" s="12">
        <v>9937000.099369999</v>
      </c>
      <c r="L88" s="12">
        <v>100.7867</v>
      </c>
      <c r="M88" s="12">
        <v>10015.171170151711</v>
      </c>
      <c r="N88" s="36">
        <v>0</v>
      </c>
      <c r="O88" s="36">
        <v>7.9669779880471372E-3</v>
      </c>
    </row>
    <row r="89" spans="2:15" ht="15" x14ac:dyDescent="0.25">
      <c r="B89" s="11" t="s">
        <v>1953</v>
      </c>
      <c r="C89" s="3" t="s">
        <v>1954</v>
      </c>
      <c r="D89" s="3" t="s">
        <v>118</v>
      </c>
      <c r="E89" s="3" t="s">
        <v>58</v>
      </c>
      <c r="F89" s="3" t="s">
        <v>1955</v>
      </c>
      <c r="G89" s="12">
        <v>10.78</v>
      </c>
      <c r="H89" s="26" t="s">
        <v>59</v>
      </c>
      <c r="I89" s="12">
        <v>4.8</v>
      </c>
      <c r="J89" s="12">
        <v>4.8600000000000003</v>
      </c>
      <c r="K89" s="12">
        <v>12541000.12541</v>
      </c>
      <c r="L89" s="12">
        <v>100.3867</v>
      </c>
      <c r="M89" s="12">
        <v>12589.491985894918</v>
      </c>
      <c r="N89" s="36">
        <v>0</v>
      </c>
      <c r="O89" s="36">
        <v>1.0014826888954838E-2</v>
      </c>
    </row>
    <row r="90" spans="2:15" ht="15" x14ac:dyDescent="0.25">
      <c r="B90" s="11"/>
      <c r="C90" s="3"/>
      <c r="D90" s="3"/>
      <c r="E90" s="3"/>
      <c r="F90" s="3"/>
      <c r="G90" s="12"/>
      <c r="H90" s="26"/>
      <c r="I90" s="12"/>
      <c r="J90" s="12"/>
      <c r="K90" s="12"/>
      <c r="L90" s="12"/>
      <c r="M90" s="12"/>
      <c r="N90" s="36"/>
      <c r="O90" s="36"/>
    </row>
    <row r="91" spans="2:15" ht="15" x14ac:dyDescent="0.25">
      <c r="B91" s="37" t="s">
        <v>1956</v>
      </c>
      <c r="C91" s="38"/>
      <c r="D91" s="38"/>
      <c r="E91" s="38"/>
      <c r="F91" s="38"/>
      <c r="G91" s="39">
        <v>8.7026510894333367</v>
      </c>
      <c r="H91" s="38"/>
      <c r="I91" s="39"/>
      <c r="J91" s="39">
        <v>4.883867469134004</v>
      </c>
      <c r="K91" s="39"/>
      <c r="L91" s="39"/>
      <c r="M91" s="39">
        <v>365310.7580631075</v>
      </c>
      <c r="N91" s="40"/>
      <c r="O91" s="40">
        <v>0.29060140049922911</v>
      </c>
    </row>
    <row r="92" spans="2:15" x14ac:dyDescent="0.2">
      <c r="B92" s="41"/>
      <c r="C92" s="42"/>
      <c r="D92" s="42"/>
      <c r="E92" s="42"/>
      <c r="F92" s="42"/>
      <c r="G92" s="14"/>
      <c r="H92" s="42"/>
      <c r="I92" s="14"/>
      <c r="J92" s="14"/>
      <c r="K92" s="14"/>
      <c r="L92" s="14"/>
      <c r="M92" s="14"/>
      <c r="N92" s="14"/>
      <c r="O92" s="14"/>
    </row>
    <row r="93" spans="2:15" ht="15" x14ac:dyDescent="0.25">
      <c r="B93" s="9" t="s">
        <v>1957</v>
      </c>
      <c r="C93" s="32"/>
      <c r="D93" s="32"/>
      <c r="E93" s="32"/>
      <c r="F93" s="32"/>
      <c r="G93" s="4"/>
      <c r="H93" s="32"/>
      <c r="I93" s="4"/>
      <c r="J93" s="4"/>
      <c r="K93" s="4"/>
      <c r="L93" s="4"/>
      <c r="M93" s="4"/>
      <c r="N93" s="4"/>
      <c r="O93" s="4"/>
    </row>
    <row r="94" spans="2:15" ht="15" x14ac:dyDescent="0.25">
      <c r="B94" s="11"/>
      <c r="C94" s="3"/>
      <c r="D94" s="3"/>
      <c r="E94" s="3"/>
      <c r="F94" s="3"/>
      <c r="G94" s="12"/>
      <c r="H94" s="26"/>
      <c r="I94" s="12"/>
      <c r="J94" s="12"/>
      <c r="K94" s="12"/>
      <c r="L94" s="12"/>
      <c r="M94" s="12"/>
      <c r="N94" s="36"/>
      <c r="O94" s="36"/>
    </row>
    <row r="95" spans="2:15" ht="15" x14ac:dyDescent="0.25">
      <c r="B95" s="37" t="s">
        <v>1958</v>
      </c>
      <c r="C95" s="38"/>
      <c r="D95" s="38"/>
      <c r="E95" s="38"/>
      <c r="F95" s="38"/>
      <c r="G95" s="39"/>
      <c r="H95" s="38"/>
      <c r="I95" s="39"/>
      <c r="J95" s="39"/>
      <c r="K95" s="39"/>
      <c r="L95" s="39"/>
      <c r="M95" s="39"/>
      <c r="N95" s="40"/>
      <c r="O95" s="40"/>
    </row>
    <row r="96" spans="2:15" x14ac:dyDescent="0.2">
      <c r="B96" s="41"/>
      <c r="C96" s="42"/>
      <c r="D96" s="42"/>
      <c r="E96" s="42"/>
      <c r="F96" s="42"/>
      <c r="G96" s="14"/>
      <c r="H96" s="42"/>
      <c r="I96" s="14"/>
      <c r="J96" s="14"/>
      <c r="K96" s="14"/>
      <c r="L96" s="14"/>
      <c r="M96" s="14"/>
      <c r="N96" s="14"/>
      <c r="O96" s="14"/>
    </row>
    <row r="97" spans="2:15" ht="15" x14ac:dyDescent="0.25">
      <c r="B97" s="9" t="s">
        <v>1959</v>
      </c>
      <c r="C97" s="32"/>
      <c r="D97" s="32"/>
      <c r="E97" s="32"/>
      <c r="F97" s="32"/>
      <c r="G97" s="4"/>
      <c r="H97" s="32"/>
      <c r="I97" s="4"/>
      <c r="J97" s="4"/>
      <c r="K97" s="4"/>
      <c r="L97" s="4"/>
      <c r="M97" s="4"/>
      <c r="N97" s="4"/>
      <c r="O97" s="4"/>
    </row>
    <row r="98" spans="2:15" ht="15" x14ac:dyDescent="0.25">
      <c r="B98" s="11"/>
      <c r="C98" s="3"/>
      <c r="D98" s="3"/>
      <c r="E98" s="3"/>
      <c r="F98" s="3"/>
      <c r="G98" s="12"/>
      <c r="H98" s="26"/>
      <c r="I98" s="12"/>
      <c r="J98" s="12"/>
      <c r="K98" s="12"/>
      <c r="L98" s="12"/>
      <c r="M98" s="12"/>
      <c r="N98" s="36"/>
      <c r="O98" s="36"/>
    </row>
    <row r="99" spans="2:15" ht="15" x14ac:dyDescent="0.25">
      <c r="B99" s="37" t="s">
        <v>1960</v>
      </c>
      <c r="C99" s="38"/>
      <c r="D99" s="38"/>
      <c r="E99" s="38"/>
      <c r="F99" s="38"/>
      <c r="G99" s="39"/>
      <c r="H99" s="38"/>
      <c r="I99" s="39"/>
      <c r="J99" s="39"/>
      <c r="K99" s="39"/>
      <c r="L99" s="39"/>
      <c r="M99" s="39"/>
      <c r="N99" s="40"/>
      <c r="O99" s="40"/>
    </row>
    <row r="100" spans="2:15" x14ac:dyDescent="0.2">
      <c r="B100" s="41"/>
      <c r="C100" s="42"/>
      <c r="D100" s="42"/>
      <c r="E100" s="42"/>
      <c r="F100" s="42"/>
      <c r="G100" s="14"/>
      <c r="H100" s="42"/>
      <c r="I100" s="14"/>
      <c r="J100" s="14"/>
      <c r="K100" s="14"/>
      <c r="L100" s="14"/>
      <c r="M100" s="14"/>
      <c r="N100" s="14"/>
      <c r="O100" s="14"/>
    </row>
    <row r="101" spans="2:15" ht="15" x14ac:dyDescent="0.25">
      <c r="B101" s="9" t="s">
        <v>1537</v>
      </c>
      <c r="C101" s="32"/>
      <c r="D101" s="32"/>
      <c r="E101" s="32"/>
      <c r="F101" s="32"/>
      <c r="G101" s="4"/>
      <c r="H101" s="32"/>
      <c r="I101" s="4"/>
      <c r="J101" s="4"/>
      <c r="K101" s="4"/>
      <c r="L101" s="4"/>
      <c r="M101" s="4"/>
      <c r="N101" s="4"/>
      <c r="O101" s="4"/>
    </row>
    <row r="102" spans="2:15" ht="15" x14ac:dyDescent="0.25">
      <c r="B102" s="11"/>
      <c r="C102" s="3"/>
      <c r="D102" s="3"/>
      <c r="E102" s="3"/>
      <c r="F102" s="3"/>
      <c r="G102" s="12"/>
      <c r="H102" s="26"/>
      <c r="I102" s="12"/>
      <c r="J102" s="12"/>
      <c r="K102" s="12"/>
      <c r="L102" s="12"/>
      <c r="M102" s="12"/>
      <c r="N102" s="36"/>
      <c r="O102" s="36"/>
    </row>
    <row r="103" spans="2:15" ht="15" x14ac:dyDescent="0.25">
      <c r="B103" s="37" t="s">
        <v>1538</v>
      </c>
      <c r="C103" s="38"/>
      <c r="D103" s="38"/>
      <c r="E103" s="38"/>
      <c r="F103" s="38"/>
      <c r="G103" s="39"/>
      <c r="H103" s="38"/>
      <c r="I103" s="39"/>
      <c r="J103" s="39"/>
      <c r="K103" s="39"/>
      <c r="L103" s="39"/>
      <c r="M103" s="39"/>
      <c r="N103" s="40"/>
      <c r="O103" s="40"/>
    </row>
    <row r="104" spans="2:15" x14ac:dyDescent="0.2">
      <c r="B104" s="41"/>
      <c r="C104" s="42"/>
      <c r="D104" s="42"/>
      <c r="E104" s="42"/>
      <c r="F104" s="42"/>
      <c r="G104" s="14"/>
      <c r="H104" s="42"/>
      <c r="I104" s="14"/>
      <c r="J104" s="14"/>
      <c r="K104" s="14"/>
      <c r="L104" s="14"/>
      <c r="M104" s="14"/>
      <c r="N104" s="14"/>
      <c r="O104" s="14"/>
    </row>
    <row r="105" spans="2:15" ht="15" x14ac:dyDescent="0.25">
      <c r="B105" s="43" t="s">
        <v>95</v>
      </c>
      <c r="C105" s="38"/>
      <c r="D105" s="38"/>
      <c r="E105" s="38"/>
      <c r="F105" s="38"/>
      <c r="G105" s="39">
        <v>8.7026510894333367</v>
      </c>
      <c r="H105" s="38"/>
      <c r="I105" s="39"/>
      <c r="J105" s="39">
        <v>4.8838674691340032</v>
      </c>
      <c r="K105" s="39"/>
      <c r="L105" s="39"/>
      <c r="M105" s="39">
        <v>365310.75806310744</v>
      </c>
      <c r="N105" s="40"/>
      <c r="O105" s="40">
        <v>0.29060140049922906</v>
      </c>
    </row>
    <row r="106" spans="2:15" x14ac:dyDescent="0.2">
      <c r="B106" s="44"/>
      <c r="C106" s="42"/>
      <c r="D106" s="42"/>
      <c r="E106" s="42"/>
      <c r="F106" s="42"/>
      <c r="G106" s="14"/>
      <c r="H106" s="42"/>
      <c r="I106" s="14"/>
      <c r="J106" s="14"/>
      <c r="K106" s="14"/>
      <c r="L106" s="14"/>
      <c r="M106" s="14"/>
      <c r="N106" s="14"/>
      <c r="O106" s="14"/>
    </row>
    <row r="107" spans="2:15" ht="15" x14ac:dyDescent="0.25">
      <c r="B107" s="15" t="s">
        <v>96</v>
      </c>
      <c r="C107" s="32"/>
      <c r="D107" s="32"/>
      <c r="E107" s="32"/>
      <c r="F107" s="32"/>
      <c r="G107" s="4"/>
      <c r="H107" s="32"/>
      <c r="I107" s="4"/>
      <c r="J107" s="4"/>
      <c r="K107" s="4"/>
      <c r="L107" s="4"/>
      <c r="M107" s="4"/>
      <c r="N107" s="4"/>
      <c r="O107" s="4"/>
    </row>
    <row r="108" spans="2:15" ht="15" x14ac:dyDescent="0.25">
      <c r="B108" s="9" t="s">
        <v>198</v>
      </c>
      <c r="C108" s="32"/>
      <c r="D108" s="32"/>
      <c r="E108" s="32"/>
      <c r="F108" s="32"/>
      <c r="G108" s="4"/>
      <c r="H108" s="32"/>
      <c r="I108" s="4"/>
      <c r="J108" s="4"/>
      <c r="K108" s="4"/>
      <c r="L108" s="4"/>
      <c r="M108" s="4"/>
      <c r="N108" s="4"/>
      <c r="O108" s="4"/>
    </row>
    <row r="109" spans="2:15" ht="15" x14ac:dyDescent="0.25">
      <c r="B109" s="11"/>
      <c r="C109" s="3"/>
      <c r="D109" s="3"/>
      <c r="E109" s="3"/>
      <c r="F109" s="3"/>
      <c r="G109" s="12"/>
      <c r="H109" s="26"/>
      <c r="I109" s="12"/>
      <c r="J109" s="12"/>
      <c r="K109" s="12"/>
      <c r="L109" s="12"/>
      <c r="M109" s="12"/>
      <c r="N109" s="36"/>
      <c r="O109" s="36"/>
    </row>
    <row r="110" spans="2:15" ht="15" x14ac:dyDescent="0.25">
      <c r="B110" s="37" t="s">
        <v>205</v>
      </c>
      <c r="C110" s="38"/>
      <c r="D110" s="38"/>
      <c r="E110" s="38"/>
      <c r="F110" s="38"/>
      <c r="G110" s="39"/>
      <c r="H110" s="38"/>
      <c r="I110" s="39"/>
      <c r="J110" s="39"/>
      <c r="K110" s="39"/>
      <c r="L110" s="39"/>
      <c r="M110" s="39"/>
      <c r="N110" s="40"/>
      <c r="O110" s="40"/>
    </row>
    <row r="111" spans="2:15" x14ac:dyDescent="0.2">
      <c r="B111" s="41"/>
      <c r="C111" s="42"/>
      <c r="D111" s="42"/>
      <c r="E111" s="42"/>
      <c r="F111" s="42"/>
      <c r="G111" s="14"/>
      <c r="H111" s="42"/>
      <c r="I111" s="14"/>
      <c r="J111" s="14"/>
      <c r="K111" s="14"/>
      <c r="L111" s="14"/>
      <c r="M111" s="14"/>
      <c r="N111" s="14"/>
      <c r="O111" s="14"/>
    </row>
    <row r="112" spans="2:15" ht="15" x14ac:dyDescent="0.25">
      <c r="B112" s="9" t="s">
        <v>1961</v>
      </c>
      <c r="C112" s="32"/>
      <c r="D112" s="32"/>
      <c r="E112" s="32"/>
      <c r="F112" s="32"/>
      <c r="G112" s="4"/>
      <c r="H112" s="32"/>
      <c r="I112" s="4"/>
      <c r="J112" s="4"/>
      <c r="K112" s="4"/>
      <c r="L112" s="4"/>
      <c r="M112" s="4"/>
      <c r="N112" s="4"/>
      <c r="O112" s="4"/>
    </row>
    <row r="113" spans="2:15" ht="15" x14ac:dyDescent="0.25">
      <c r="B113" s="11"/>
      <c r="C113" s="3"/>
      <c r="D113" s="3"/>
      <c r="E113" s="3"/>
      <c r="F113" s="3"/>
      <c r="G113" s="12"/>
      <c r="H113" s="26"/>
      <c r="I113" s="12"/>
      <c r="J113" s="12"/>
      <c r="K113" s="12"/>
      <c r="L113" s="12"/>
      <c r="M113" s="12"/>
      <c r="N113" s="36"/>
      <c r="O113" s="36"/>
    </row>
    <row r="114" spans="2:15" ht="15" x14ac:dyDescent="0.25">
      <c r="B114" s="37" t="s">
        <v>1962</v>
      </c>
      <c r="C114" s="38"/>
      <c r="D114" s="38"/>
      <c r="E114" s="38"/>
      <c r="F114" s="38"/>
      <c r="G114" s="39"/>
      <c r="H114" s="38"/>
      <c r="I114" s="39"/>
      <c r="J114" s="39"/>
      <c r="K114" s="39"/>
      <c r="L114" s="39"/>
      <c r="M114" s="39"/>
      <c r="N114" s="40"/>
      <c r="O114" s="40"/>
    </row>
    <row r="115" spans="2:15" x14ac:dyDescent="0.2">
      <c r="B115" s="41"/>
      <c r="C115" s="42"/>
      <c r="D115" s="42"/>
      <c r="E115" s="42"/>
      <c r="F115" s="42"/>
      <c r="G115" s="14"/>
      <c r="H115" s="42"/>
      <c r="I115" s="14"/>
      <c r="J115" s="14"/>
      <c r="K115" s="14"/>
      <c r="L115" s="14"/>
      <c r="M115" s="14"/>
      <c r="N115" s="14"/>
      <c r="O115" s="14"/>
    </row>
    <row r="116" spans="2:15" ht="15" x14ac:dyDescent="0.25">
      <c r="B116" s="43" t="s">
        <v>97</v>
      </c>
      <c r="C116" s="38"/>
      <c r="D116" s="38"/>
      <c r="E116" s="38"/>
      <c r="F116" s="38"/>
      <c r="G116" s="39"/>
      <c r="H116" s="38"/>
      <c r="I116" s="39"/>
      <c r="J116" s="39"/>
      <c r="K116" s="39"/>
      <c r="L116" s="39"/>
      <c r="M116" s="39"/>
      <c r="N116" s="40"/>
      <c r="O116" s="40"/>
    </row>
    <row r="117" spans="2:15" x14ac:dyDescent="0.2">
      <c r="B117" s="44"/>
      <c r="C117" s="42"/>
      <c r="D117" s="42"/>
      <c r="E117" s="42"/>
      <c r="F117" s="42"/>
      <c r="G117" s="14"/>
      <c r="H117" s="42"/>
      <c r="I117" s="14"/>
      <c r="J117" s="14"/>
      <c r="K117" s="14"/>
      <c r="L117" s="14"/>
      <c r="M117" s="14"/>
      <c r="N117" s="14"/>
      <c r="O117" s="14"/>
    </row>
    <row r="118" spans="2:15" ht="15" x14ac:dyDescent="0.25">
      <c r="B118" s="45" t="s">
        <v>208</v>
      </c>
      <c r="C118" s="38"/>
      <c r="D118" s="38"/>
      <c r="E118" s="38"/>
      <c r="F118" s="38"/>
      <c r="G118" s="39">
        <v>8.7026510894333367</v>
      </c>
      <c r="H118" s="38"/>
      <c r="I118" s="39"/>
      <c r="J118" s="39">
        <v>4.8838674691340032</v>
      </c>
      <c r="K118" s="39"/>
      <c r="L118" s="39"/>
      <c r="M118" s="39">
        <v>365310.75806310744</v>
      </c>
      <c r="N118" s="40"/>
      <c r="O118" s="40">
        <v>0.29060140049922906</v>
      </c>
    </row>
    <row r="119" spans="2:15" x14ac:dyDescent="0.2">
      <c r="B119" s="27"/>
      <c r="C119" s="46"/>
      <c r="D119" s="46"/>
      <c r="E119" s="46"/>
      <c r="F119" s="46"/>
      <c r="G119" s="47"/>
      <c r="H119" s="46"/>
      <c r="I119" s="47"/>
      <c r="J119" s="47"/>
      <c r="K119" s="47"/>
      <c r="L119" s="47"/>
      <c r="M119" s="47"/>
      <c r="N119" s="47"/>
      <c r="O119" s="47"/>
    </row>
    <row r="121" spans="2:15" x14ac:dyDescent="0.2">
      <c r="B121" s="30" t="s">
        <v>45</v>
      </c>
    </row>
    <row r="123" spans="2:15" x14ac:dyDescent="0.2">
      <c r="B123" s="31" t="s">
        <v>46</v>
      </c>
    </row>
  </sheetData>
  <hyperlinks>
    <hyperlink ref="B123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2832</v>
      </c>
    </row>
    <row r="3" spans="2:16" ht="30" x14ac:dyDescent="0.2">
      <c r="B3" s="19" t="s">
        <v>16</v>
      </c>
      <c r="C3" s="20" t="s">
        <v>47</v>
      </c>
      <c r="D3" s="20" t="s">
        <v>219</v>
      </c>
      <c r="E3" s="20" t="s">
        <v>100</v>
      </c>
      <c r="F3" s="20" t="s">
        <v>49</v>
      </c>
      <c r="G3" s="20" t="s">
        <v>1691</v>
      </c>
      <c r="H3" s="20" t="s">
        <v>209</v>
      </c>
      <c r="I3" s="20" t="s">
        <v>50</v>
      </c>
      <c r="J3" s="20" t="s">
        <v>101</v>
      </c>
      <c r="K3" s="20" t="s">
        <v>102</v>
      </c>
      <c r="L3" s="20" t="s">
        <v>110</v>
      </c>
      <c r="M3" s="20" t="s">
        <v>111</v>
      </c>
      <c r="N3" s="20" t="s">
        <v>1</v>
      </c>
      <c r="O3" s="20" t="s">
        <v>112</v>
      </c>
      <c r="P3" s="20" t="s">
        <v>2</v>
      </c>
    </row>
    <row r="4" spans="2:16" ht="15" x14ac:dyDescent="0.2">
      <c r="B4" s="49" t="s">
        <v>229</v>
      </c>
      <c r="C4" s="50"/>
      <c r="D4" s="50"/>
      <c r="E4" s="50"/>
      <c r="F4" s="50"/>
      <c r="G4" s="50" t="s">
        <v>1719</v>
      </c>
      <c r="H4" s="50" t="s">
        <v>211</v>
      </c>
      <c r="I4" s="50"/>
      <c r="J4" s="50" t="s">
        <v>34</v>
      </c>
      <c r="K4" s="50" t="s">
        <v>34</v>
      </c>
      <c r="L4" s="50" t="s">
        <v>212</v>
      </c>
      <c r="M4" s="50" t="s">
        <v>213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  <c r="L5" s="50" t="s">
        <v>215</v>
      </c>
      <c r="M5" s="50" t="s">
        <v>216</v>
      </c>
      <c r="N5" s="50" t="s">
        <v>217</v>
      </c>
      <c r="O5" s="50" t="s">
        <v>218</v>
      </c>
      <c r="P5" s="50" t="s">
        <v>230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1963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/>
      <c r="E8" s="3"/>
      <c r="F8" s="3"/>
      <c r="G8" s="3"/>
      <c r="H8" s="12"/>
      <c r="I8" s="26"/>
      <c r="J8" s="12"/>
      <c r="K8" s="12"/>
      <c r="L8" s="12"/>
      <c r="M8" s="12"/>
      <c r="N8" s="12"/>
      <c r="O8" s="36"/>
      <c r="P8" s="36"/>
    </row>
    <row r="9" spans="2:16" ht="15" x14ac:dyDescent="0.25">
      <c r="B9" s="37" t="s">
        <v>1964</v>
      </c>
      <c r="C9" s="38"/>
      <c r="D9" s="38"/>
      <c r="E9" s="38"/>
      <c r="F9" s="38"/>
      <c r="G9" s="38"/>
      <c r="H9" s="39"/>
      <c r="I9" s="38"/>
      <c r="J9" s="39"/>
      <c r="K9" s="39"/>
      <c r="L9" s="39"/>
      <c r="M9" s="39"/>
      <c r="N9" s="39"/>
      <c r="O9" s="40"/>
      <c r="P9" s="40"/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1965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/>
      <c r="C12" s="3"/>
      <c r="D12" s="3"/>
      <c r="E12" s="3"/>
      <c r="F12" s="3"/>
      <c r="G12" s="3"/>
      <c r="H12" s="12"/>
      <c r="I12" s="26"/>
      <c r="J12" s="12"/>
      <c r="K12" s="12"/>
      <c r="L12" s="12"/>
      <c r="M12" s="12"/>
      <c r="N12" s="12"/>
      <c r="O12" s="36"/>
      <c r="P12" s="36"/>
    </row>
    <row r="13" spans="2:16" ht="15" x14ac:dyDescent="0.25">
      <c r="B13" s="37" t="s">
        <v>1966</v>
      </c>
      <c r="C13" s="38"/>
      <c r="D13" s="38"/>
      <c r="E13" s="38"/>
      <c r="F13" s="38"/>
      <c r="G13" s="38"/>
      <c r="H13" s="39"/>
      <c r="I13" s="38"/>
      <c r="J13" s="39"/>
      <c r="K13" s="39"/>
      <c r="L13" s="39"/>
      <c r="M13" s="39"/>
      <c r="N13" s="39"/>
      <c r="O13" s="40"/>
      <c r="P13" s="40"/>
    </row>
    <row r="14" spans="2:16" x14ac:dyDescent="0.2">
      <c r="B14" s="41"/>
      <c r="C14" s="42"/>
      <c r="D14" s="42"/>
      <c r="E14" s="42"/>
      <c r="F14" s="42"/>
      <c r="G14" s="42"/>
      <c r="H14" s="14"/>
      <c r="I14" s="42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903</v>
      </c>
      <c r="C15" s="32"/>
      <c r="D15" s="32"/>
      <c r="E15" s="32"/>
      <c r="F15" s="32"/>
      <c r="G15" s="32"/>
      <c r="H15" s="4"/>
      <c r="I15" s="32"/>
      <c r="J15" s="4"/>
      <c r="K15" s="4"/>
      <c r="L15" s="4"/>
      <c r="M15" s="4"/>
      <c r="N15" s="4"/>
      <c r="O15" s="4"/>
      <c r="P15" s="4"/>
    </row>
    <row r="16" spans="2:16" ht="15" x14ac:dyDescent="0.25">
      <c r="B16" s="11"/>
      <c r="C16" s="3"/>
      <c r="D16" s="3"/>
      <c r="E16" s="3"/>
      <c r="F16" s="3"/>
      <c r="G16" s="3"/>
      <c r="H16" s="12"/>
      <c r="I16" s="26"/>
      <c r="J16" s="12"/>
      <c r="K16" s="12"/>
      <c r="L16" s="12"/>
      <c r="M16" s="12"/>
      <c r="N16" s="12"/>
      <c r="O16" s="36"/>
      <c r="P16" s="36"/>
    </row>
    <row r="17" spans="2:16" ht="15" x14ac:dyDescent="0.25">
      <c r="B17" s="37" t="s">
        <v>906</v>
      </c>
      <c r="C17" s="38"/>
      <c r="D17" s="38"/>
      <c r="E17" s="38"/>
      <c r="F17" s="38"/>
      <c r="G17" s="38"/>
      <c r="H17" s="39"/>
      <c r="I17" s="38"/>
      <c r="J17" s="39"/>
      <c r="K17" s="39"/>
      <c r="L17" s="39"/>
      <c r="M17" s="39"/>
      <c r="N17" s="39"/>
      <c r="O17" s="40"/>
      <c r="P17" s="40"/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1537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11"/>
      <c r="C20" s="3"/>
      <c r="D20" s="3"/>
      <c r="E20" s="3"/>
      <c r="F20" s="3"/>
      <c r="G20" s="3"/>
      <c r="H20" s="12"/>
      <c r="I20" s="26"/>
      <c r="J20" s="12"/>
      <c r="K20" s="12"/>
      <c r="L20" s="12"/>
      <c r="M20" s="12"/>
      <c r="N20" s="12"/>
      <c r="O20" s="36"/>
      <c r="P20" s="36"/>
    </row>
    <row r="21" spans="2:16" ht="15" x14ac:dyDescent="0.25">
      <c r="B21" s="37" t="s">
        <v>1538</v>
      </c>
      <c r="C21" s="38"/>
      <c r="D21" s="38"/>
      <c r="E21" s="38"/>
      <c r="F21" s="38"/>
      <c r="G21" s="38"/>
      <c r="H21" s="39"/>
      <c r="I21" s="38"/>
      <c r="J21" s="39"/>
      <c r="K21" s="39"/>
      <c r="L21" s="39"/>
      <c r="M21" s="39"/>
      <c r="N21" s="39"/>
      <c r="O21" s="40"/>
      <c r="P21" s="40"/>
    </row>
    <row r="22" spans="2:16" x14ac:dyDescent="0.2">
      <c r="B22" s="41"/>
      <c r="C22" s="42"/>
      <c r="D22" s="42"/>
      <c r="E22" s="42"/>
      <c r="F22" s="42"/>
      <c r="G22" s="42"/>
      <c r="H22" s="14"/>
      <c r="I22" s="42"/>
      <c r="J22" s="14"/>
      <c r="K22" s="14"/>
      <c r="L22" s="14"/>
      <c r="M22" s="14"/>
      <c r="N22" s="14"/>
      <c r="O22" s="14"/>
      <c r="P22" s="14"/>
    </row>
    <row r="23" spans="2:16" ht="15" x14ac:dyDescent="0.25">
      <c r="B23" s="43" t="s">
        <v>95</v>
      </c>
      <c r="C23" s="38"/>
      <c r="D23" s="38"/>
      <c r="E23" s="38"/>
      <c r="F23" s="38"/>
      <c r="G23" s="38"/>
      <c r="H23" s="39"/>
      <c r="I23" s="38"/>
      <c r="J23" s="39"/>
      <c r="K23" s="39"/>
      <c r="L23" s="39"/>
      <c r="M23" s="39"/>
      <c r="N23" s="39"/>
      <c r="O23" s="40"/>
      <c r="P23" s="40"/>
    </row>
    <row r="24" spans="2:16" x14ac:dyDescent="0.2">
      <c r="B24" s="44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96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9" t="s">
        <v>1967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11"/>
      <c r="C27" s="3"/>
      <c r="D27" s="3"/>
      <c r="E27" s="3"/>
      <c r="F27" s="3"/>
      <c r="G27" s="3"/>
      <c r="H27" s="12"/>
      <c r="I27" s="26"/>
      <c r="J27" s="12"/>
      <c r="K27" s="12"/>
      <c r="L27" s="12"/>
      <c r="M27" s="12"/>
      <c r="N27" s="12"/>
      <c r="O27" s="36"/>
      <c r="P27" s="36"/>
    </row>
    <row r="28" spans="2:16" ht="15" x14ac:dyDescent="0.25">
      <c r="B28" s="37" t="s">
        <v>1968</v>
      </c>
      <c r="C28" s="38"/>
      <c r="D28" s="38"/>
      <c r="E28" s="38"/>
      <c r="F28" s="38"/>
      <c r="G28" s="38"/>
      <c r="H28" s="39"/>
      <c r="I28" s="38"/>
      <c r="J28" s="39"/>
      <c r="K28" s="39"/>
      <c r="L28" s="39"/>
      <c r="M28" s="39"/>
      <c r="N28" s="39"/>
      <c r="O28" s="40"/>
      <c r="P28" s="40"/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1969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11"/>
      <c r="C31" s="3"/>
      <c r="D31" s="3"/>
      <c r="E31" s="3"/>
      <c r="F31" s="3"/>
      <c r="G31" s="3"/>
      <c r="H31" s="12"/>
      <c r="I31" s="26"/>
      <c r="J31" s="12"/>
      <c r="K31" s="12"/>
      <c r="L31" s="12"/>
      <c r="M31" s="12"/>
      <c r="N31" s="12"/>
      <c r="O31" s="36"/>
      <c r="P31" s="36"/>
    </row>
    <row r="32" spans="2:16" ht="15" x14ac:dyDescent="0.25">
      <c r="B32" s="37" t="s">
        <v>1970</v>
      </c>
      <c r="C32" s="38"/>
      <c r="D32" s="38"/>
      <c r="E32" s="38"/>
      <c r="F32" s="38"/>
      <c r="G32" s="38"/>
      <c r="H32" s="39"/>
      <c r="I32" s="38"/>
      <c r="J32" s="39"/>
      <c r="K32" s="39"/>
      <c r="L32" s="39"/>
      <c r="M32" s="39"/>
      <c r="N32" s="39"/>
      <c r="O32" s="40"/>
      <c r="P32" s="40"/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97</v>
      </c>
      <c r="C34" s="38"/>
      <c r="D34" s="38"/>
      <c r="E34" s="38"/>
      <c r="F34" s="38"/>
      <c r="G34" s="38"/>
      <c r="H34" s="39"/>
      <c r="I34" s="38"/>
      <c r="J34" s="39"/>
      <c r="K34" s="39"/>
      <c r="L34" s="39"/>
      <c r="M34" s="39"/>
      <c r="N34" s="39"/>
      <c r="O34" s="40"/>
      <c r="P34" s="40"/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5" t="s">
        <v>228</v>
      </c>
      <c r="C36" s="38"/>
      <c r="D36" s="38"/>
      <c r="E36" s="38"/>
      <c r="F36" s="38"/>
      <c r="G36" s="38"/>
      <c r="H36" s="39"/>
      <c r="I36" s="38"/>
      <c r="J36" s="39"/>
      <c r="K36" s="39"/>
      <c r="L36" s="39"/>
      <c r="M36" s="39"/>
      <c r="N36" s="39"/>
      <c r="O36" s="40"/>
      <c r="P36" s="40"/>
    </row>
    <row r="37" spans="2:16" x14ac:dyDescent="0.2">
      <c r="B37" s="27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30" t="s">
        <v>45</v>
      </c>
    </row>
    <row r="41" spans="2:16" x14ac:dyDescent="0.2">
      <c r="B41" s="31" t="s">
        <v>46</v>
      </c>
    </row>
  </sheetData>
  <hyperlinks>
    <hyperlink ref="B41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2832</v>
      </c>
    </row>
    <row r="3" spans="2:16" ht="30" x14ac:dyDescent="0.2">
      <c r="B3" s="19" t="s">
        <v>16</v>
      </c>
      <c r="C3" s="20" t="s">
        <v>47</v>
      </c>
      <c r="D3" s="20" t="s">
        <v>219</v>
      </c>
      <c r="E3" s="20" t="s">
        <v>100</v>
      </c>
      <c r="F3" s="20" t="s">
        <v>49</v>
      </c>
      <c r="G3" s="20" t="s">
        <v>1691</v>
      </c>
      <c r="H3" s="20" t="s">
        <v>209</v>
      </c>
      <c r="I3" s="20" t="s">
        <v>50</v>
      </c>
      <c r="J3" s="20" t="s">
        <v>101</v>
      </c>
      <c r="K3" s="20" t="s">
        <v>102</v>
      </c>
      <c r="L3" s="20" t="s">
        <v>110</v>
      </c>
      <c r="M3" s="20" t="s">
        <v>111</v>
      </c>
      <c r="N3" s="20" t="s">
        <v>1</v>
      </c>
      <c r="O3" s="20" t="s">
        <v>112</v>
      </c>
      <c r="P3" s="20" t="s">
        <v>2</v>
      </c>
    </row>
    <row r="4" spans="2:16" ht="15" x14ac:dyDescent="0.2">
      <c r="B4" s="49" t="s">
        <v>1058</v>
      </c>
      <c r="C4" s="50"/>
      <c r="D4" s="50"/>
      <c r="E4" s="50"/>
      <c r="F4" s="50"/>
      <c r="G4" s="50" t="s">
        <v>1719</v>
      </c>
      <c r="H4" s="50" t="s">
        <v>211</v>
      </c>
      <c r="I4" s="50"/>
      <c r="J4" s="50" t="s">
        <v>34</v>
      </c>
      <c r="K4" s="50" t="s">
        <v>34</v>
      </c>
      <c r="L4" s="50" t="s">
        <v>212</v>
      </c>
      <c r="M4" s="50" t="s">
        <v>213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  <c r="L5" s="50" t="s">
        <v>215</v>
      </c>
      <c r="M5" s="50" t="s">
        <v>216</v>
      </c>
      <c r="N5" s="50" t="s">
        <v>217</v>
      </c>
      <c r="O5" s="50" t="s">
        <v>218</v>
      </c>
      <c r="P5" s="50" t="s">
        <v>230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113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 t="s">
        <v>1971</v>
      </c>
      <c r="C8" s="3" t="s">
        <v>1972</v>
      </c>
      <c r="D8" s="3" t="s">
        <v>1973</v>
      </c>
      <c r="E8" s="3" t="s">
        <v>234</v>
      </c>
      <c r="F8" s="3" t="s">
        <v>58</v>
      </c>
      <c r="G8" s="3" t="s">
        <v>1974</v>
      </c>
      <c r="H8" s="12">
        <v>1.29</v>
      </c>
      <c r="I8" s="26" t="s">
        <v>59</v>
      </c>
      <c r="J8" s="12">
        <v>4.97</v>
      </c>
      <c r="K8" s="12">
        <v>0.41</v>
      </c>
      <c r="L8" s="12">
        <v>333333.39333333389</v>
      </c>
      <c r="M8" s="12">
        <v>129.74</v>
      </c>
      <c r="N8" s="12">
        <v>432.46674432466739</v>
      </c>
      <c r="O8" s="36">
        <v>8.0018578710260913E-4</v>
      </c>
      <c r="P8" s="36">
        <v>3.4402337953699119E-4</v>
      </c>
    </row>
    <row r="9" spans="2:16" ht="15" x14ac:dyDescent="0.25">
      <c r="B9" s="11" t="s">
        <v>1975</v>
      </c>
      <c r="C9" s="3" t="s">
        <v>1976</v>
      </c>
      <c r="D9" s="3" t="s">
        <v>1973</v>
      </c>
      <c r="E9" s="3" t="s">
        <v>234</v>
      </c>
      <c r="F9" s="3" t="s">
        <v>58</v>
      </c>
      <c r="G9" s="3" t="s">
        <v>1977</v>
      </c>
      <c r="H9" s="12">
        <v>13.579999999999998</v>
      </c>
      <c r="I9" s="26" t="s">
        <v>59</v>
      </c>
      <c r="J9" s="12">
        <v>4.0999999999999996</v>
      </c>
      <c r="K9" s="12">
        <v>3.02</v>
      </c>
      <c r="L9" s="12">
        <v>1472444.0147244399</v>
      </c>
      <c r="M9" s="12">
        <v>119.01</v>
      </c>
      <c r="N9" s="12">
        <v>1752.355617523556</v>
      </c>
      <c r="O9" s="36">
        <v>9.6407293233649095E-4</v>
      </c>
      <c r="P9" s="36">
        <v>1.3939830278337055E-3</v>
      </c>
    </row>
    <row r="10" spans="2:16" ht="15" x14ac:dyDescent="0.25">
      <c r="B10" s="11" t="s">
        <v>1978</v>
      </c>
      <c r="C10" s="3" t="s">
        <v>1979</v>
      </c>
      <c r="D10" s="3" t="s">
        <v>1973</v>
      </c>
      <c r="E10" s="3" t="s">
        <v>234</v>
      </c>
      <c r="F10" s="3" t="s">
        <v>58</v>
      </c>
      <c r="G10" s="3" t="s">
        <v>1977</v>
      </c>
      <c r="H10" s="12">
        <v>5.94</v>
      </c>
      <c r="I10" s="26" t="s">
        <v>59</v>
      </c>
      <c r="J10" s="12">
        <v>3.3</v>
      </c>
      <c r="K10" s="12">
        <v>1.66</v>
      </c>
      <c r="L10" s="12">
        <v>897000.00896999997</v>
      </c>
      <c r="M10" s="12">
        <v>113.65</v>
      </c>
      <c r="N10" s="12">
        <v>1019.440510194405</v>
      </c>
      <c r="O10" s="36">
        <v>3.6250040775031521E-3</v>
      </c>
      <c r="P10" s="36">
        <v>8.109556957995892E-4</v>
      </c>
    </row>
    <row r="11" spans="2:16" ht="15" x14ac:dyDescent="0.25">
      <c r="B11" s="11" t="s">
        <v>1980</v>
      </c>
      <c r="C11" s="3" t="s">
        <v>1981</v>
      </c>
      <c r="D11" s="3" t="s">
        <v>1973</v>
      </c>
      <c r="E11" s="3" t="s">
        <v>234</v>
      </c>
      <c r="F11" s="3" t="s">
        <v>58</v>
      </c>
      <c r="G11" s="3" t="s">
        <v>1982</v>
      </c>
      <c r="H11" s="12">
        <v>3.76</v>
      </c>
      <c r="I11" s="26" t="s">
        <v>59</v>
      </c>
      <c r="J11" s="12">
        <v>4.9000000000000004</v>
      </c>
      <c r="K11" s="12">
        <v>1.36</v>
      </c>
      <c r="L11" s="12">
        <v>1268821.01268821</v>
      </c>
      <c r="M11" s="12">
        <v>134.49</v>
      </c>
      <c r="N11" s="12">
        <v>1706.4373770643735</v>
      </c>
      <c r="O11" s="36">
        <v>1.7767196740618748E-3</v>
      </c>
      <c r="P11" s="36">
        <v>1.3574554832942326E-3</v>
      </c>
    </row>
    <row r="12" spans="2:16" ht="15" x14ac:dyDescent="0.25">
      <c r="B12" s="11" t="s">
        <v>1983</v>
      </c>
      <c r="C12" s="3" t="s">
        <v>1984</v>
      </c>
      <c r="D12" s="3" t="s">
        <v>1973</v>
      </c>
      <c r="E12" s="3" t="s">
        <v>234</v>
      </c>
      <c r="F12" s="3" t="s">
        <v>58</v>
      </c>
      <c r="G12" s="3" t="s">
        <v>1985</v>
      </c>
      <c r="H12" s="12">
        <v>11.96</v>
      </c>
      <c r="I12" s="26" t="s">
        <v>59</v>
      </c>
      <c r="J12" s="12">
        <v>4.9000000000000004</v>
      </c>
      <c r="K12" s="12">
        <v>2.75</v>
      </c>
      <c r="L12" s="12">
        <v>300000.00299999997</v>
      </c>
      <c r="M12" s="12">
        <v>150.88</v>
      </c>
      <c r="N12" s="12">
        <v>452.64000452639993</v>
      </c>
      <c r="O12" s="36">
        <v>1.5281984364671862E-4</v>
      </c>
      <c r="P12" s="36">
        <v>3.6007102537786762E-4</v>
      </c>
    </row>
    <row r="13" spans="2:16" ht="15" x14ac:dyDescent="0.25">
      <c r="B13" s="11" t="s">
        <v>1986</v>
      </c>
      <c r="C13" s="3" t="s">
        <v>1987</v>
      </c>
      <c r="D13" s="3" t="s">
        <v>1973</v>
      </c>
      <c r="E13" s="3" t="s">
        <v>234</v>
      </c>
      <c r="F13" s="3" t="s">
        <v>58</v>
      </c>
      <c r="G13" s="3" t="s">
        <v>1985</v>
      </c>
      <c r="H13" s="12">
        <v>2.0699999999999998</v>
      </c>
      <c r="I13" s="26" t="s">
        <v>59</v>
      </c>
      <c r="J13" s="12">
        <v>4.7</v>
      </c>
      <c r="K13" s="12">
        <v>0.55000000000000004</v>
      </c>
      <c r="L13" s="12">
        <v>320000.00319999998</v>
      </c>
      <c r="M13" s="12">
        <v>129.04</v>
      </c>
      <c r="N13" s="12">
        <v>412.92800412928</v>
      </c>
      <c r="O13" s="36">
        <v>2.712883673490651E-3</v>
      </c>
      <c r="P13" s="36">
        <v>3.2848048861618974E-4</v>
      </c>
    </row>
    <row r="14" spans="2:16" ht="15" x14ac:dyDescent="0.25">
      <c r="B14" s="11" t="s">
        <v>1988</v>
      </c>
      <c r="C14" s="3" t="s">
        <v>1989</v>
      </c>
      <c r="D14" s="3" t="s">
        <v>1973</v>
      </c>
      <c r="E14" s="3" t="s">
        <v>234</v>
      </c>
      <c r="F14" s="3" t="s">
        <v>58</v>
      </c>
      <c r="G14" s="3" t="s">
        <v>1990</v>
      </c>
      <c r="H14" s="12">
        <v>1.46</v>
      </c>
      <c r="I14" s="26" t="s">
        <v>59</v>
      </c>
      <c r="J14" s="12">
        <v>4.8899999999999997</v>
      </c>
      <c r="K14" s="12">
        <v>0.53</v>
      </c>
      <c r="L14" s="12">
        <v>222222.23222222229</v>
      </c>
      <c r="M14" s="12">
        <v>132.36000000000001</v>
      </c>
      <c r="N14" s="12">
        <v>294.13334294133341</v>
      </c>
      <c r="O14" s="36">
        <v>1.3308317968648039E-3</v>
      </c>
      <c r="P14" s="36">
        <v>2.3398041121336377E-4</v>
      </c>
    </row>
    <row r="15" spans="2:16" ht="15" x14ac:dyDescent="0.25">
      <c r="B15" s="11" t="s">
        <v>1991</v>
      </c>
      <c r="C15" s="3" t="s">
        <v>1992</v>
      </c>
      <c r="D15" s="3" t="s">
        <v>416</v>
      </c>
      <c r="E15" s="3" t="s">
        <v>261</v>
      </c>
      <c r="F15" s="3" t="s">
        <v>119</v>
      </c>
      <c r="G15" s="3" t="s">
        <v>1993</v>
      </c>
      <c r="H15" s="12">
        <v>3.74</v>
      </c>
      <c r="I15" s="26" t="s">
        <v>59</v>
      </c>
      <c r="J15" s="12">
        <v>6.89</v>
      </c>
      <c r="K15" s="12">
        <v>1.78</v>
      </c>
      <c r="L15" s="12">
        <v>91800.000917999991</v>
      </c>
      <c r="M15" s="12">
        <v>132.97999999999999</v>
      </c>
      <c r="N15" s="12">
        <v>122.0756412207564</v>
      </c>
      <c r="O15" s="36">
        <v>7.0676313740622389E-5</v>
      </c>
      <c r="P15" s="36">
        <v>9.7110067312785957E-5</v>
      </c>
    </row>
    <row r="16" spans="2:16" ht="15" x14ac:dyDescent="0.25">
      <c r="B16" s="11" t="s">
        <v>1994</v>
      </c>
      <c r="C16" s="3" t="s">
        <v>1995</v>
      </c>
      <c r="D16" s="3" t="s">
        <v>284</v>
      </c>
      <c r="E16" s="3" t="s">
        <v>261</v>
      </c>
      <c r="F16" s="3" t="s">
        <v>235</v>
      </c>
      <c r="G16" s="3" t="s">
        <v>1996</v>
      </c>
      <c r="H16" s="12">
        <v>7.86</v>
      </c>
      <c r="I16" s="26" t="s">
        <v>59</v>
      </c>
      <c r="J16" s="12">
        <v>3.5</v>
      </c>
      <c r="K16" s="12">
        <v>2.3999999999999995</v>
      </c>
      <c r="L16" s="12">
        <v>1798000.01798</v>
      </c>
      <c r="M16" s="12">
        <v>110.51</v>
      </c>
      <c r="N16" s="12">
        <v>1986.9698198696979</v>
      </c>
      <c r="O16" s="36">
        <v>3.59600003596E-3</v>
      </c>
      <c r="P16" s="36">
        <v>1.5806165015925604E-3</v>
      </c>
    </row>
    <row r="17" spans="2:16" ht="15" x14ac:dyDescent="0.25">
      <c r="B17" s="11" t="s">
        <v>1997</v>
      </c>
      <c r="C17" s="3" t="s">
        <v>1998</v>
      </c>
      <c r="D17" s="3" t="s">
        <v>419</v>
      </c>
      <c r="E17" s="3" t="s">
        <v>261</v>
      </c>
      <c r="F17" s="3" t="s">
        <v>58</v>
      </c>
      <c r="G17" s="3" t="s">
        <v>1999</v>
      </c>
      <c r="H17" s="12">
        <v>0.41</v>
      </c>
      <c r="I17" s="26" t="s">
        <v>59</v>
      </c>
      <c r="J17" s="12">
        <v>5.0999999999999996</v>
      </c>
      <c r="K17" s="12">
        <v>0.56999999999999995</v>
      </c>
      <c r="L17" s="12">
        <v>125739.68125739679</v>
      </c>
      <c r="M17" s="12">
        <v>125.94</v>
      </c>
      <c r="N17" s="12">
        <v>158.35655158356548</v>
      </c>
      <c r="O17" s="36">
        <v>1.8232105008345668E-3</v>
      </c>
      <c r="P17" s="36">
        <v>1.2597120301741243E-4</v>
      </c>
    </row>
    <row r="18" spans="2:16" ht="15" x14ac:dyDescent="0.25">
      <c r="B18" s="11" t="s">
        <v>2000</v>
      </c>
      <c r="C18" s="3" t="s">
        <v>2001</v>
      </c>
      <c r="D18" s="3" t="s">
        <v>489</v>
      </c>
      <c r="E18" s="3" t="s">
        <v>261</v>
      </c>
      <c r="F18" s="3" t="s">
        <v>58</v>
      </c>
      <c r="G18" s="3" t="s">
        <v>2002</v>
      </c>
      <c r="H18" s="12">
        <v>10.600000000000001</v>
      </c>
      <c r="I18" s="26" t="s">
        <v>59</v>
      </c>
      <c r="J18" s="12">
        <v>4.8</v>
      </c>
      <c r="K18" s="12">
        <v>3.55</v>
      </c>
      <c r="L18" s="12">
        <v>1996000.0199599997</v>
      </c>
      <c r="M18" s="12">
        <v>115.45</v>
      </c>
      <c r="N18" s="12">
        <v>2304.3820230438196</v>
      </c>
      <c r="O18" s="36">
        <v>2.3592823100635914E-3</v>
      </c>
      <c r="P18" s="36">
        <v>1.8331150353532637E-3</v>
      </c>
    </row>
    <row r="19" spans="2:16" ht="15" x14ac:dyDescent="0.25">
      <c r="B19" s="11" t="s">
        <v>2003</v>
      </c>
      <c r="C19" s="3" t="s">
        <v>2004</v>
      </c>
      <c r="D19" s="3" t="s">
        <v>489</v>
      </c>
      <c r="E19" s="3" t="s">
        <v>261</v>
      </c>
      <c r="F19" s="3" t="s">
        <v>58</v>
      </c>
      <c r="G19" s="3" t="s">
        <v>2005</v>
      </c>
      <c r="H19" s="12">
        <v>7.36</v>
      </c>
      <c r="I19" s="26" t="s">
        <v>59</v>
      </c>
      <c r="J19" s="12">
        <v>5.6</v>
      </c>
      <c r="K19" s="12">
        <v>2.73</v>
      </c>
      <c r="L19" s="12">
        <v>122238.301222383</v>
      </c>
      <c r="M19" s="12">
        <v>145.22999999999999</v>
      </c>
      <c r="N19" s="12">
        <v>177.52668177526678</v>
      </c>
      <c r="O19" s="36">
        <v>1.1177556796163004E-4</v>
      </c>
      <c r="P19" s="36">
        <v>1.4122086801769305E-4</v>
      </c>
    </row>
    <row r="20" spans="2:16" ht="15" x14ac:dyDescent="0.25">
      <c r="B20" s="11" t="s">
        <v>2006</v>
      </c>
      <c r="C20" s="3" t="s">
        <v>2007</v>
      </c>
      <c r="D20" s="3" t="s">
        <v>301</v>
      </c>
      <c r="E20" s="3" t="s">
        <v>261</v>
      </c>
      <c r="F20" s="3" t="s">
        <v>119</v>
      </c>
      <c r="G20" s="3" t="s">
        <v>2008</v>
      </c>
      <c r="H20" s="12">
        <v>3.34</v>
      </c>
      <c r="I20" s="26" t="s">
        <v>59</v>
      </c>
      <c r="J20" s="12">
        <v>4.8</v>
      </c>
      <c r="K20" s="12">
        <v>1.43</v>
      </c>
      <c r="L20" s="12">
        <v>108333.33108333329</v>
      </c>
      <c r="M20" s="12">
        <v>133.16999999999999</v>
      </c>
      <c r="N20" s="12">
        <v>144.26750144267498</v>
      </c>
      <c r="O20" s="36">
        <v>1.9519519114114106E-4</v>
      </c>
      <c r="P20" s="36">
        <v>1.1476349119322533E-4</v>
      </c>
    </row>
    <row r="21" spans="2:16" ht="15" x14ac:dyDescent="0.25">
      <c r="B21" s="11" t="s">
        <v>2009</v>
      </c>
      <c r="C21" s="3" t="s">
        <v>2010</v>
      </c>
      <c r="D21" s="3" t="s">
        <v>2011</v>
      </c>
      <c r="E21" s="3" t="s">
        <v>261</v>
      </c>
      <c r="F21" s="3" t="s">
        <v>119</v>
      </c>
      <c r="G21" s="3" t="s">
        <v>2012</v>
      </c>
      <c r="H21" s="12">
        <v>3.06</v>
      </c>
      <c r="I21" s="26" t="s">
        <v>59</v>
      </c>
      <c r="J21" s="12">
        <v>4.7</v>
      </c>
      <c r="K21" s="12">
        <v>0.9900000000000001</v>
      </c>
      <c r="L21" s="12">
        <v>579000.00578999997</v>
      </c>
      <c r="M21" s="12">
        <v>132.22</v>
      </c>
      <c r="N21" s="12">
        <v>765.55380765553798</v>
      </c>
      <c r="O21" s="36">
        <v>1.2758812302007033E-3</v>
      </c>
      <c r="P21" s="36">
        <v>6.0899112263150187E-4</v>
      </c>
    </row>
    <row r="22" spans="2:16" ht="15" x14ac:dyDescent="0.25">
      <c r="B22" s="11" t="s">
        <v>2013</v>
      </c>
      <c r="C22" s="3" t="s">
        <v>2014</v>
      </c>
      <c r="D22" s="3" t="s">
        <v>284</v>
      </c>
      <c r="E22" s="3" t="s">
        <v>261</v>
      </c>
      <c r="F22" s="3" t="s">
        <v>235</v>
      </c>
      <c r="G22" s="3" t="s">
        <v>2015</v>
      </c>
      <c r="H22" s="12">
        <v>10.529999999999998</v>
      </c>
      <c r="I22" s="26" t="s">
        <v>59</v>
      </c>
      <c r="J22" s="12">
        <v>2.35</v>
      </c>
      <c r="K22" s="12">
        <v>2.36</v>
      </c>
      <c r="L22" s="12">
        <v>2553000.0255299998</v>
      </c>
      <c r="M22" s="12">
        <v>100</v>
      </c>
      <c r="N22" s="12">
        <v>2553.0000255300001</v>
      </c>
      <c r="O22" s="36">
        <v>0</v>
      </c>
      <c r="P22" s="36">
        <v>2.0308884053324852E-3</v>
      </c>
    </row>
    <row r="23" spans="2:16" ht="15" x14ac:dyDescent="0.25">
      <c r="B23" s="11" t="s">
        <v>2016</v>
      </c>
      <c r="C23" s="3" t="s">
        <v>2017</v>
      </c>
      <c r="D23" s="3" t="s">
        <v>233</v>
      </c>
      <c r="E23" s="3" t="s">
        <v>326</v>
      </c>
      <c r="F23" s="3" t="s">
        <v>235</v>
      </c>
      <c r="G23" s="3" t="s">
        <v>2018</v>
      </c>
      <c r="H23" s="12">
        <v>6.8800000000000008</v>
      </c>
      <c r="I23" s="26" t="s">
        <v>59</v>
      </c>
      <c r="J23" s="12">
        <v>6</v>
      </c>
      <c r="K23" s="12">
        <v>4.72</v>
      </c>
      <c r="L23" s="12">
        <v>6233145.0623314502</v>
      </c>
      <c r="M23" s="12">
        <v>116.33</v>
      </c>
      <c r="N23" s="12">
        <v>7251.0176525101742</v>
      </c>
      <c r="O23" s="36">
        <v>1.6842929416184542E-3</v>
      </c>
      <c r="P23" s="36">
        <v>5.7681188915331034E-3</v>
      </c>
    </row>
    <row r="24" spans="2:16" ht="15" x14ac:dyDescent="0.25">
      <c r="B24" s="11" t="s">
        <v>2019</v>
      </c>
      <c r="C24" s="3" t="s">
        <v>2020</v>
      </c>
      <c r="D24" s="3" t="s">
        <v>233</v>
      </c>
      <c r="E24" s="3" t="s">
        <v>326</v>
      </c>
      <c r="F24" s="3" t="s">
        <v>58</v>
      </c>
      <c r="G24" s="3" t="s">
        <v>2021</v>
      </c>
      <c r="H24" s="12">
        <v>3.31</v>
      </c>
      <c r="I24" s="26" t="s">
        <v>59</v>
      </c>
      <c r="J24" s="12">
        <v>6.5</v>
      </c>
      <c r="K24" s="12">
        <v>2.15</v>
      </c>
      <c r="L24" s="12">
        <v>100000.00099999999</v>
      </c>
      <c r="M24" s="12">
        <v>140.28</v>
      </c>
      <c r="N24" s="12">
        <v>140.2800014028</v>
      </c>
      <c r="O24" s="36">
        <v>8.0638333850762623E-5</v>
      </c>
      <c r="P24" s="36">
        <v>1.1159147101450882E-4</v>
      </c>
    </row>
    <row r="25" spans="2:16" ht="15" x14ac:dyDescent="0.25">
      <c r="B25" s="11" t="s">
        <v>2022</v>
      </c>
      <c r="C25" s="3" t="s">
        <v>2023</v>
      </c>
      <c r="D25" s="3" t="s">
        <v>233</v>
      </c>
      <c r="E25" s="3" t="s">
        <v>326</v>
      </c>
      <c r="F25" s="3" t="s">
        <v>58</v>
      </c>
      <c r="G25" s="3" t="s">
        <v>2024</v>
      </c>
      <c r="H25" s="12">
        <v>3.7500000000000004</v>
      </c>
      <c r="I25" s="26" t="s">
        <v>59</v>
      </c>
      <c r="J25" s="12">
        <v>6.5</v>
      </c>
      <c r="K25" s="12">
        <v>2.4900000000000002</v>
      </c>
      <c r="L25" s="12">
        <v>100000.00099999999</v>
      </c>
      <c r="M25" s="12">
        <v>142.77000000000001</v>
      </c>
      <c r="N25" s="12">
        <v>142.77000142769998</v>
      </c>
      <c r="O25" s="36">
        <v>8.3180476247466281E-5</v>
      </c>
      <c r="P25" s="36">
        <v>1.1357224348974496E-4</v>
      </c>
    </row>
    <row r="26" spans="2:16" ht="15" x14ac:dyDescent="0.25">
      <c r="B26" s="11" t="s">
        <v>2025</v>
      </c>
      <c r="C26" s="3" t="s">
        <v>2026</v>
      </c>
      <c r="D26" s="3" t="s">
        <v>233</v>
      </c>
      <c r="E26" s="3" t="s">
        <v>326</v>
      </c>
      <c r="F26" s="3" t="s">
        <v>58</v>
      </c>
      <c r="G26" s="3" t="s">
        <v>2027</v>
      </c>
      <c r="H26" s="12">
        <v>5.79</v>
      </c>
      <c r="I26" s="26" t="s">
        <v>59</v>
      </c>
      <c r="J26" s="12">
        <v>6.85</v>
      </c>
      <c r="K26" s="12">
        <v>3.16</v>
      </c>
      <c r="L26" s="12">
        <v>4740000.0473999996</v>
      </c>
      <c r="M26" s="12">
        <v>139.44999999999999</v>
      </c>
      <c r="N26" s="12">
        <v>6609.9300660993003</v>
      </c>
      <c r="O26" s="36">
        <v>9.3851908963649214E-3</v>
      </c>
      <c r="P26" s="36">
        <v>5.2581395209789876E-3</v>
      </c>
    </row>
    <row r="27" spans="2:16" ht="15" x14ac:dyDescent="0.25">
      <c r="B27" s="11" t="s">
        <v>2028</v>
      </c>
      <c r="C27" s="3" t="s">
        <v>2029</v>
      </c>
      <c r="D27" s="3" t="s">
        <v>233</v>
      </c>
      <c r="E27" s="3" t="s">
        <v>326</v>
      </c>
      <c r="F27" s="3" t="s">
        <v>58</v>
      </c>
      <c r="G27" s="3" t="s">
        <v>2030</v>
      </c>
      <c r="H27" s="12">
        <v>4.34</v>
      </c>
      <c r="I27" s="26" t="s">
        <v>59</v>
      </c>
      <c r="J27" s="12">
        <v>6.5</v>
      </c>
      <c r="K27" s="12">
        <v>2.39</v>
      </c>
      <c r="L27" s="12">
        <v>150000.00149999998</v>
      </c>
      <c r="M27" s="12">
        <v>148.79</v>
      </c>
      <c r="N27" s="12">
        <v>223.18500223185001</v>
      </c>
      <c r="O27" s="36">
        <v>1.8040273286083853E-4</v>
      </c>
      <c r="P27" s="36">
        <v>1.7754164854842566E-4</v>
      </c>
    </row>
    <row r="28" spans="2:16" ht="15" x14ac:dyDescent="0.25">
      <c r="B28" s="11" t="s">
        <v>2031</v>
      </c>
      <c r="C28" s="3" t="s">
        <v>2032</v>
      </c>
      <c r="D28" s="3" t="s">
        <v>284</v>
      </c>
      <c r="E28" s="3" t="s">
        <v>326</v>
      </c>
      <c r="F28" s="3" t="s">
        <v>235</v>
      </c>
      <c r="G28" s="3" t="s">
        <v>2033</v>
      </c>
      <c r="H28" s="12">
        <v>1.3</v>
      </c>
      <c r="I28" s="26" t="s">
        <v>59</v>
      </c>
      <c r="J28" s="12">
        <v>5.45</v>
      </c>
      <c r="K28" s="12">
        <v>1.44</v>
      </c>
      <c r="L28" s="12">
        <v>312042.98312042974</v>
      </c>
      <c r="M28" s="12">
        <v>133.85</v>
      </c>
      <c r="N28" s="12">
        <v>417.66953417669527</v>
      </c>
      <c r="O28" s="36">
        <v>2.1651544148569646E-3</v>
      </c>
      <c r="P28" s="36">
        <v>3.3225233283888309E-4</v>
      </c>
    </row>
    <row r="29" spans="2:16" ht="15" x14ac:dyDescent="0.25">
      <c r="B29" s="11" t="s">
        <v>2034</v>
      </c>
      <c r="C29" s="3" t="s">
        <v>2035</v>
      </c>
      <c r="D29" s="3" t="s">
        <v>416</v>
      </c>
      <c r="E29" s="3" t="s">
        <v>326</v>
      </c>
      <c r="F29" s="3" t="s">
        <v>58</v>
      </c>
      <c r="G29" s="3" t="s">
        <v>2036</v>
      </c>
      <c r="H29" s="12">
        <v>0.92</v>
      </c>
      <c r="I29" s="26" t="s">
        <v>59</v>
      </c>
      <c r="J29" s="12">
        <v>5.4</v>
      </c>
      <c r="K29" s="12">
        <v>0.82</v>
      </c>
      <c r="L29" s="12">
        <v>41119.260411192598</v>
      </c>
      <c r="M29" s="12">
        <v>130.46</v>
      </c>
      <c r="N29" s="12">
        <v>53.644190536441897</v>
      </c>
      <c r="O29" s="36">
        <v>4.3031769090128881E-4</v>
      </c>
      <c r="P29" s="36">
        <v>4.2673467874834642E-5</v>
      </c>
    </row>
    <row r="30" spans="2:16" ht="15" x14ac:dyDescent="0.25">
      <c r="B30" s="11" t="s">
        <v>2037</v>
      </c>
      <c r="C30" s="3" t="s">
        <v>2038</v>
      </c>
      <c r="D30" s="3" t="s">
        <v>416</v>
      </c>
      <c r="E30" s="3" t="s">
        <v>326</v>
      </c>
      <c r="F30" s="3" t="s">
        <v>58</v>
      </c>
      <c r="G30" s="3" t="s">
        <v>2039</v>
      </c>
      <c r="H30" s="12">
        <v>0.38</v>
      </c>
      <c r="I30" s="26" t="s">
        <v>59</v>
      </c>
      <c r="J30" s="12">
        <v>4.2</v>
      </c>
      <c r="K30" s="12">
        <v>0.81</v>
      </c>
      <c r="L30" s="12">
        <v>60000.000599999999</v>
      </c>
      <c r="M30" s="12">
        <v>125.97</v>
      </c>
      <c r="N30" s="12">
        <v>75.582000755820005</v>
      </c>
      <c r="O30" s="36">
        <v>8.0000000800000001E-4</v>
      </c>
      <c r="P30" s="36">
        <v>6.0124797278433183E-5</v>
      </c>
    </row>
    <row r="31" spans="2:16" ht="15" x14ac:dyDescent="0.25">
      <c r="B31" s="11" t="s">
        <v>2040</v>
      </c>
      <c r="C31" s="3" t="s">
        <v>2041</v>
      </c>
      <c r="D31" s="3" t="s">
        <v>416</v>
      </c>
      <c r="E31" s="3" t="s">
        <v>326</v>
      </c>
      <c r="F31" s="3" t="s">
        <v>58</v>
      </c>
      <c r="G31" s="3" t="s">
        <v>2042</v>
      </c>
      <c r="H31" s="12">
        <v>4.1900000000000004</v>
      </c>
      <c r="I31" s="26" t="s">
        <v>59</v>
      </c>
      <c r="J31" s="12">
        <v>4.95</v>
      </c>
      <c r="K31" s="12">
        <v>2.33</v>
      </c>
      <c r="L31" s="12">
        <v>972013.00972012989</v>
      </c>
      <c r="M31" s="12">
        <v>137.12</v>
      </c>
      <c r="N31" s="12">
        <v>1332.8242433282421</v>
      </c>
      <c r="O31" s="36">
        <v>2.6878791667597889E-3</v>
      </c>
      <c r="P31" s="36">
        <v>1.0602496181171942E-3</v>
      </c>
    </row>
    <row r="32" spans="2:16" ht="15" x14ac:dyDescent="0.25">
      <c r="B32" s="11" t="s">
        <v>2043</v>
      </c>
      <c r="C32" s="3" t="s">
        <v>2044</v>
      </c>
      <c r="D32" s="3" t="s">
        <v>238</v>
      </c>
      <c r="E32" s="3" t="s">
        <v>326</v>
      </c>
      <c r="F32" s="3" t="s">
        <v>235</v>
      </c>
      <c r="G32" s="3" t="s">
        <v>2045</v>
      </c>
      <c r="H32" s="12">
        <v>0.92999999999999994</v>
      </c>
      <c r="I32" s="26" t="s">
        <v>59</v>
      </c>
      <c r="J32" s="12">
        <v>5.55</v>
      </c>
      <c r="K32" s="12">
        <v>1.4</v>
      </c>
      <c r="L32" s="12">
        <v>700000.00699999998</v>
      </c>
      <c r="M32" s="12">
        <v>127.5</v>
      </c>
      <c r="N32" s="12">
        <v>892.50000892499997</v>
      </c>
      <c r="O32" s="36">
        <v>0</v>
      </c>
      <c r="P32" s="36">
        <v>7.0997567636476417E-4</v>
      </c>
    </row>
    <row r="33" spans="2:16" ht="15" x14ac:dyDescent="0.25">
      <c r="B33" s="11" t="s">
        <v>2046</v>
      </c>
      <c r="C33" s="3" t="s">
        <v>2047</v>
      </c>
      <c r="D33" s="3" t="s">
        <v>416</v>
      </c>
      <c r="E33" s="3" t="s">
        <v>201</v>
      </c>
      <c r="F33" s="3" t="s">
        <v>119</v>
      </c>
      <c r="G33" s="3" t="s">
        <v>2048</v>
      </c>
      <c r="H33" s="12">
        <v>1.01</v>
      </c>
      <c r="I33" s="26" t="s">
        <v>59</v>
      </c>
      <c r="J33" s="12">
        <v>5.35</v>
      </c>
      <c r="K33" s="12">
        <v>1.88</v>
      </c>
      <c r="L33" s="12">
        <v>166666.67166666669</v>
      </c>
      <c r="M33" s="12">
        <v>123.77</v>
      </c>
      <c r="N33" s="12">
        <v>206.28334206283336</v>
      </c>
      <c r="O33" s="36">
        <v>5.1282052820512828E-4</v>
      </c>
      <c r="P33" s="36">
        <v>1.6409653091236146E-4</v>
      </c>
    </row>
    <row r="34" spans="2:16" ht="15" x14ac:dyDescent="0.25">
      <c r="B34" s="11" t="s">
        <v>2049</v>
      </c>
      <c r="C34" s="3" t="s">
        <v>2050</v>
      </c>
      <c r="D34" s="3" t="s">
        <v>416</v>
      </c>
      <c r="E34" s="3" t="s">
        <v>201</v>
      </c>
      <c r="F34" s="3" t="s">
        <v>119</v>
      </c>
      <c r="G34" s="3" t="s">
        <v>2051</v>
      </c>
      <c r="H34" s="12">
        <v>0.86</v>
      </c>
      <c r="I34" s="26" t="s">
        <v>59</v>
      </c>
      <c r="J34" s="12">
        <v>5</v>
      </c>
      <c r="K34" s="12">
        <v>1.44</v>
      </c>
      <c r="L34" s="12">
        <v>28744.250287442497</v>
      </c>
      <c r="M34" s="12">
        <v>122.84</v>
      </c>
      <c r="N34" s="12">
        <v>35.309440353094402</v>
      </c>
      <c r="O34" s="36">
        <v>1.7688769407656922E-4</v>
      </c>
      <c r="P34" s="36">
        <v>2.8088340107631443E-5</v>
      </c>
    </row>
    <row r="35" spans="2:16" ht="15" x14ac:dyDescent="0.25">
      <c r="B35" s="11" t="s">
        <v>2052</v>
      </c>
      <c r="C35" s="3" t="s">
        <v>2053</v>
      </c>
      <c r="D35" s="3" t="s">
        <v>416</v>
      </c>
      <c r="E35" s="3" t="s">
        <v>201</v>
      </c>
      <c r="F35" s="3" t="s">
        <v>235</v>
      </c>
      <c r="G35" s="3" t="s">
        <v>2054</v>
      </c>
      <c r="H35" s="12">
        <v>1.1299999999999999</v>
      </c>
      <c r="I35" s="26" t="s">
        <v>59</v>
      </c>
      <c r="J35" s="12">
        <v>5.6</v>
      </c>
      <c r="K35" s="12">
        <v>2.44</v>
      </c>
      <c r="L35" s="12">
        <v>16666.9701666697</v>
      </c>
      <c r="M35" s="12">
        <v>122.62</v>
      </c>
      <c r="N35" s="12">
        <v>20.437040204370398</v>
      </c>
      <c r="O35" s="36">
        <v>1.8946620755145313E-4</v>
      </c>
      <c r="P35" s="36">
        <v>1.6257480444698867E-5</v>
      </c>
    </row>
    <row r="36" spans="2:16" ht="15" x14ac:dyDescent="0.25">
      <c r="B36" s="11" t="s">
        <v>2055</v>
      </c>
      <c r="C36" s="3" t="s">
        <v>2056</v>
      </c>
      <c r="D36" s="3" t="s">
        <v>284</v>
      </c>
      <c r="E36" s="3" t="s">
        <v>201</v>
      </c>
      <c r="F36" s="3" t="s">
        <v>235</v>
      </c>
      <c r="G36" s="3" t="s">
        <v>1875</v>
      </c>
      <c r="H36" s="12">
        <v>6.3400000000000007</v>
      </c>
      <c r="I36" s="26" t="s">
        <v>59</v>
      </c>
      <c r="J36" s="12">
        <v>4.5</v>
      </c>
      <c r="K36" s="12">
        <v>4.9300000000000006</v>
      </c>
      <c r="L36" s="12">
        <v>425000.00424999994</v>
      </c>
      <c r="M36" s="12">
        <v>105.57</v>
      </c>
      <c r="N36" s="12">
        <v>448.67250448672496</v>
      </c>
      <c r="O36" s="36">
        <v>1.7000000169999998E-3</v>
      </c>
      <c r="P36" s="36">
        <v>3.5691491501822932E-4</v>
      </c>
    </row>
    <row r="37" spans="2:16" ht="15" x14ac:dyDescent="0.25">
      <c r="B37" s="11" t="s">
        <v>2057</v>
      </c>
      <c r="C37" s="3" t="s">
        <v>2058</v>
      </c>
      <c r="D37" s="3" t="s">
        <v>489</v>
      </c>
      <c r="E37" s="3" t="s">
        <v>201</v>
      </c>
      <c r="F37" s="3" t="s">
        <v>58</v>
      </c>
      <c r="G37" s="3" t="s">
        <v>2059</v>
      </c>
      <c r="H37" s="12">
        <v>1.33</v>
      </c>
      <c r="I37" s="26" t="s">
        <v>59</v>
      </c>
      <c r="J37" s="12">
        <v>4.2</v>
      </c>
      <c r="K37" s="12">
        <v>1.6</v>
      </c>
      <c r="L37" s="12">
        <v>120650.6312065063</v>
      </c>
      <c r="M37" s="12">
        <v>127.1</v>
      </c>
      <c r="N37" s="12">
        <v>153.34695153346948</v>
      </c>
      <c r="O37" s="36">
        <v>1.7500024833008181E-3</v>
      </c>
      <c r="P37" s="36">
        <v>1.2198611153470439E-4</v>
      </c>
    </row>
    <row r="38" spans="2:16" ht="15" x14ac:dyDescent="0.25">
      <c r="B38" s="11" t="s">
        <v>2060</v>
      </c>
      <c r="C38" s="3" t="s">
        <v>2061</v>
      </c>
      <c r="D38" s="3" t="s">
        <v>489</v>
      </c>
      <c r="E38" s="3" t="s">
        <v>464</v>
      </c>
      <c r="F38" s="3" t="s">
        <v>235</v>
      </c>
      <c r="G38" s="3" t="s">
        <v>2062</v>
      </c>
      <c r="H38" s="12">
        <v>4.09</v>
      </c>
      <c r="I38" s="26" t="s">
        <v>59</v>
      </c>
      <c r="J38" s="12">
        <v>3.88</v>
      </c>
      <c r="K38" s="12">
        <v>2.67</v>
      </c>
      <c r="L38" s="12">
        <v>21600.000216</v>
      </c>
      <c r="M38" s="12">
        <v>115.09</v>
      </c>
      <c r="N38" s="12">
        <v>24.859440248594396</v>
      </c>
      <c r="O38" s="36">
        <v>6.0000000600000005E-5</v>
      </c>
      <c r="P38" s="36">
        <v>1.9775459639270892E-5</v>
      </c>
    </row>
    <row r="39" spans="2:16" ht="15" x14ac:dyDescent="0.25">
      <c r="B39" s="11" t="s">
        <v>2063</v>
      </c>
      <c r="C39" s="3" t="s">
        <v>2064</v>
      </c>
      <c r="D39" s="3" t="s">
        <v>416</v>
      </c>
      <c r="E39" s="3" t="s">
        <v>538</v>
      </c>
      <c r="F39" s="3" t="s">
        <v>58</v>
      </c>
      <c r="G39" s="3" t="s">
        <v>2065</v>
      </c>
      <c r="H39" s="12">
        <v>5.34</v>
      </c>
      <c r="I39" s="26" t="s">
        <v>59</v>
      </c>
      <c r="J39" s="12">
        <v>4.9000000000000004</v>
      </c>
      <c r="K39" s="12">
        <v>6.19</v>
      </c>
      <c r="L39" s="12">
        <v>900000.00899999996</v>
      </c>
      <c r="M39" s="12">
        <v>116.81</v>
      </c>
      <c r="N39" s="12">
        <v>1051.2900105128999</v>
      </c>
      <c r="O39" s="36">
        <v>5.0015032795968121E-4</v>
      </c>
      <c r="P39" s="36">
        <v>8.36291684936149E-4</v>
      </c>
    </row>
    <row r="40" spans="2:16" ht="15" x14ac:dyDescent="0.25">
      <c r="B40" s="11" t="s">
        <v>2066</v>
      </c>
      <c r="C40" s="3" t="s">
        <v>2067</v>
      </c>
      <c r="D40" s="3" t="s">
        <v>489</v>
      </c>
      <c r="E40" s="3" t="s">
        <v>538</v>
      </c>
      <c r="F40" s="3" t="s">
        <v>58</v>
      </c>
      <c r="G40" s="3" t="s">
        <v>2068</v>
      </c>
      <c r="H40" s="12">
        <v>3.4700000000000006</v>
      </c>
      <c r="I40" s="26" t="s">
        <v>59</v>
      </c>
      <c r="J40" s="12">
        <v>5.85</v>
      </c>
      <c r="K40" s="12">
        <v>4.7</v>
      </c>
      <c r="L40" s="12">
        <v>1187279.0118727898</v>
      </c>
      <c r="M40" s="12">
        <v>109.64</v>
      </c>
      <c r="N40" s="12">
        <v>1301.7327030173267</v>
      </c>
      <c r="O40" s="36">
        <v>2.059028983704326E-3</v>
      </c>
      <c r="P40" s="36">
        <v>1.0355165793040602E-3</v>
      </c>
    </row>
    <row r="41" spans="2:16" ht="15" x14ac:dyDescent="0.25">
      <c r="B41" s="11" t="s">
        <v>2069</v>
      </c>
      <c r="C41" s="3" t="s">
        <v>2070</v>
      </c>
      <c r="D41" s="3" t="s">
        <v>489</v>
      </c>
      <c r="E41" s="3" t="s">
        <v>538</v>
      </c>
      <c r="F41" s="3" t="s">
        <v>58</v>
      </c>
      <c r="G41" s="3" t="s">
        <v>2071</v>
      </c>
      <c r="H41" s="12">
        <v>2.4500000000000002</v>
      </c>
      <c r="I41" s="26" t="s">
        <v>59</v>
      </c>
      <c r="J41" s="12">
        <v>8.4</v>
      </c>
      <c r="K41" s="12">
        <v>3.25</v>
      </c>
      <c r="L41" s="12">
        <v>380000.00380000001</v>
      </c>
      <c r="M41" s="12">
        <v>138.09</v>
      </c>
      <c r="N41" s="12">
        <v>524.74200524741991</v>
      </c>
      <c r="O41" s="36">
        <v>8.0606159116556502E-4</v>
      </c>
      <c r="P41" s="36">
        <v>4.1742751413669361E-4</v>
      </c>
    </row>
    <row r="42" spans="2:16" ht="15" x14ac:dyDescent="0.25">
      <c r="B42" s="11" t="s">
        <v>2072</v>
      </c>
      <c r="C42" s="3" t="s">
        <v>2073</v>
      </c>
      <c r="D42" s="3" t="s">
        <v>301</v>
      </c>
      <c r="E42" s="3" t="s">
        <v>591</v>
      </c>
      <c r="F42" s="3" t="s">
        <v>58</v>
      </c>
      <c r="G42" s="3" t="s">
        <v>2074</v>
      </c>
      <c r="H42" s="12">
        <v>0.81</v>
      </c>
      <c r="I42" s="26" t="s">
        <v>59</v>
      </c>
      <c r="J42" s="12">
        <v>6.3</v>
      </c>
      <c r="K42" s="12">
        <v>3.36</v>
      </c>
      <c r="L42" s="12">
        <v>155555.601555556</v>
      </c>
      <c r="M42" s="12">
        <v>126.62</v>
      </c>
      <c r="N42" s="12">
        <v>196.96450196964497</v>
      </c>
      <c r="O42" s="36">
        <v>1.7960892175341227E-3</v>
      </c>
      <c r="P42" s="36">
        <v>1.5668347799142586E-4</v>
      </c>
    </row>
    <row r="43" spans="2:16" ht="15" x14ac:dyDescent="0.25">
      <c r="B43" s="11" t="s">
        <v>2075</v>
      </c>
      <c r="C43" s="3" t="s">
        <v>2076</v>
      </c>
      <c r="D43" s="3" t="s">
        <v>416</v>
      </c>
      <c r="E43" s="3" t="s">
        <v>647</v>
      </c>
      <c r="F43" s="3" t="s">
        <v>119</v>
      </c>
      <c r="G43" s="3" t="s">
        <v>2077</v>
      </c>
      <c r="H43" s="12">
        <v>1.4899999999999998</v>
      </c>
      <c r="I43" s="26" t="s">
        <v>59</v>
      </c>
      <c r="J43" s="12">
        <v>4.7</v>
      </c>
      <c r="K43" s="12">
        <v>11.259999999999998</v>
      </c>
      <c r="L43" s="12">
        <v>83332.910833329093</v>
      </c>
      <c r="M43" s="12">
        <v>114.36</v>
      </c>
      <c r="N43" s="12">
        <v>95.299520952995195</v>
      </c>
      <c r="O43" s="36">
        <v>1.6666848836247199E-3</v>
      </c>
      <c r="P43" s="36">
        <v>7.5809906071974643E-5</v>
      </c>
    </row>
    <row r="44" spans="2:16" ht="15" x14ac:dyDescent="0.25">
      <c r="B44" s="11" t="s">
        <v>2078</v>
      </c>
      <c r="C44" s="3" t="s">
        <v>2079</v>
      </c>
      <c r="D44" s="3" t="s">
        <v>2080</v>
      </c>
      <c r="E44" s="3" t="s">
        <v>2081</v>
      </c>
      <c r="F44" s="3" t="s">
        <v>119</v>
      </c>
      <c r="G44" s="3" t="s">
        <v>2082</v>
      </c>
      <c r="H44" s="12">
        <v>5.55</v>
      </c>
      <c r="I44" s="26" t="s">
        <v>59</v>
      </c>
      <c r="J44" s="12">
        <v>5.4</v>
      </c>
      <c r="K44" s="12">
        <v>17.61</v>
      </c>
      <c r="L44" s="12">
        <v>445500.00445499993</v>
      </c>
      <c r="M44" s="12">
        <v>73.45</v>
      </c>
      <c r="N44" s="12">
        <v>327.21975327219747</v>
      </c>
      <c r="O44" s="36">
        <v>0</v>
      </c>
      <c r="P44" s="36">
        <v>2.6030035106572438E-4</v>
      </c>
    </row>
    <row r="45" spans="2:16" ht="15" x14ac:dyDescent="0.25">
      <c r="B45" s="11" t="s">
        <v>2083</v>
      </c>
      <c r="C45" s="3" t="s">
        <v>2084</v>
      </c>
      <c r="D45" s="3" t="s">
        <v>2080</v>
      </c>
      <c r="E45" s="3" t="s">
        <v>2081</v>
      </c>
      <c r="F45" s="3" t="s">
        <v>119</v>
      </c>
      <c r="G45" s="3" t="s">
        <v>2085</v>
      </c>
      <c r="H45" s="12">
        <v>5.49</v>
      </c>
      <c r="I45" s="26" t="s">
        <v>59</v>
      </c>
      <c r="J45" s="12">
        <v>5.45</v>
      </c>
      <c r="K45" s="12">
        <v>16.579999999999998</v>
      </c>
      <c r="L45" s="12">
        <v>100000.00099999999</v>
      </c>
      <c r="M45" s="12">
        <v>72.69</v>
      </c>
      <c r="N45" s="12">
        <v>72.690000726899996</v>
      </c>
      <c r="O45" s="36">
        <v>0</v>
      </c>
      <c r="P45" s="36">
        <v>5.7824237439725163E-5</v>
      </c>
    </row>
    <row r="46" spans="2:16" ht="15" x14ac:dyDescent="0.25">
      <c r="B46" s="11" t="s">
        <v>2086</v>
      </c>
      <c r="C46" s="3" t="s">
        <v>2087</v>
      </c>
      <c r="D46" s="3" t="s">
        <v>416</v>
      </c>
      <c r="E46" s="3" t="s">
        <v>695</v>
      </c>
      <c r="F46" s="3" t="s">
        <v>700</v>
      </c>
      <c r="G46" s="3" t="s">
        <v>2088</v>
      </c>
      <c r="H46" s="12">
        <v>0</v>
      </c>
      <c r="I46" s="26" t="s">
        <v>59</v>
      </c>
      <c r="J46" s="12">
        <v>4.5</v>
      </c>
      <c r="K46" s="12">
        <v>0</v>
      </c>
      <c r="L46" s="12">
        <v>392.600003926</v>
      </c>
      <c r="M46" s="12">
        <v>73</v>
      </c>
      <c r="N46" s="12">
        <v>0.28660000286600001</v>
      </c>
      <c r="O46" s="36">
        <v>0</v>
      </c>
      <c r="P46" s="36">
        <v>2.2798770739063467E-7</v>
      </c>
    </row>
    <row r="47" spans="2:16" ht="15" x14ac:dyDescent="0.25">
      <c r="B47" s="11" t="s">
        <v>2089</v>
      </c>
      <c r="C47" s="3" t="s">
        <v>2090</v>
      </c>
      <c r="D47" s="3" t="s">
        <v>301</v>
      </c>
      <c r="E47" s="3" t="s">
        <v>695</v>
      </c>
      <c r="F47" s="3" t="s">
        <v>700</v>
      </c>
      <c r="G47" s="3" t="s">
        <v>2091</v>
      </c>
      <c r="H47" s="12">
        <v>0</v>
      </c>
      <c r="I47" s="26" t="s">
        <v>59</v>
      </c>
      <c r="J47" s="12">
        <v>6</v>
      </c>
      <c r="K47" s="12">
        <v>0</v>
      </c>
      <c r="L47" s="12">
        <v>8690.0000868999996</v>
      </c>
      <c r="M47" s="12">
        <v>15</v>
      </c>
      <c r="N47" s="12">
        <v>1.3035000130350001</v>
      </c>
      <c r="O47" s="36">
        <v>0</v>
      </c>
      <c r="P47" s="36">
        <v>1.0369224584218153E-6</v>
      </c>
    </row>
    <row r="48" spans="2:16" ht="15" x14ac:dyDescent="0.25">
      <c r="B48" s="11" t="s">
        <v>2092</v>
      </c>
      <c r="C48" s="3" t="s">
        <v>2093</v>
      </c>
      <c r="D48" s="3" t="s">
        <v>301</v>
      </c>
      <c r="E48" s="3" t="s">
        <v>695</v>
      </c>
      <c r="F48" s="3" t="s">
        <v>700</v>
      </c>
      <c r="G48" s="3" t="s">
        <v>2091</v>
      </c>
      <c r="H48" s="12">
        <v>0</v>
      </c>
      <c r="I48" s="26" t="s">
        <v>59</v>
      </c>
      <c r="J48" s="12">
        <v>6</v>
      </c>
      <c r="K48" s="12">
        <v>0</v>
      </c>
      <c r="L48" s="12">
        <v>52139.00052139</v>
      </c>
      <c r="M48" s="12">
        <v>15</v>
      </c>
      <c r="N48" s="12">
        <v>7.8208500782084993</v>
      </c>
      <c r="O48" s="36">
        <v>3.6971267691135034E-4</v>
      </c>
      <c r="P48" s="36">
        <v>6.221415426887805E-6</v>
      </c>
    </row>
    <row r="49" spans="2:16" ht="15" x14ac:dyDescent="0.25">
      <c r="B49" s="11"/>
      <c r="C49" s="3"/>
      <c r="D49" s="3"/>
      <c r="E49" s="3"/>
      <c r="F49" s="3"/>
      <c r="G49" s="3"/>
      <c r="H49" s="12"/>
      <c r="I49" s="26"/>
      <c r="J49" s="12"/>
      <c r="K49" s="12"/>
      <c r="L49" s="12"/>
      <c r="M49" s="12"/>
      <c r="N49" s="12"/>
      <c r="O49" s="36"/>
      <c r="P49" s="36"/>
    </row>
    <row r="50" spans="2:16" ht="15" x14ac:dyDescent="0.25">
      <c r="B50" s="37" t="s">
        <v>145</v>
      </c>
      <c r="C50" s="38"/>
      <c r="D50" s="38"/>
      <c r="E50" s="38"/>
      <c r="F50" s="38"/>
      <c r="G50" s="38"/>
      <c r="H50" s="39">
        <v>6.3976144195119602</v>
      </c>
      <c r="I50" s="38"/>
      <c r="J50" s="39"/>
      <c r="K50" s="39">
        <v>3.3226616966203686</v>
      </c>
      <c r="L50" s="39"/>
      <c r="M50" s="39"/>
      <c r="N50" s="39">
        <v>35890.194518901939</v>
      </c>
      <c r="O50" s="40"/>
      <c r="P50" s="40">
        <v>2.8550324788357097E-2</v>
      </c>
    </row>
    <row r="51" spans="2:16" x14ac:dyDescent="0.2">
      <c r="B51" s="41"/>
      <c r="C51" s="42"/>
      <c r="D51" s="42"/>
      <c r="E51" s="42"/>
      <c r="F51" s="42"/>
      <c r="G51" s="42"/>
      <c r="H51" s="14"/>
      <c r="I51" s="42"/>
      <c r="J51" s="14"/>
      <c r="K51" s="14"/>
      <c r="L51" s="14"/>
      <c r="M51" s="14"/>
      <c r="N51" s="14"/>
      <c r="O51" s="14"/>
      <c r="P51" s="14"/>
    </row>
    <row r="52" spans="2:16" ht="15" x14ac:dyDescent="0.25">
      <c r="B52" s="9" t="s">
        <v>1965</v>
      </c>
      <c r="C52" s="32"/>
      <c r="D52" s="32"/>
      <c r="E52" s="32"/>
      <c r="F52" s="32"/>
      <c r="G52" s="32"/>
      <c r="H52" s="4"/>
      <c r="I52" s="32"/>
      <c r="J52" s="4"/>
      <c r="K52" s="4"/>
      <c r="L52" s="4"/>
      <c r="M52" s="4"/>
      <c r="N52" s="4"/>
      <c r="O52" s="4"/>
      <c r="P52" s="4"/>
    </row>
    <row r="53" spans="2:16" ht="15" x14ac:dyDescent="0.25">
      <c r="B53" s="11" t="s">
        <v>2094</v>
      </c>
      <c r="C53" s="3" t="s">
        <v>2095</v>
      </c>
      <c r="D53" s="3" t="s">
        <v>260</v>
      </c>
      <c r="E53" s="3" t="s">
        <v>261</v>
      </c>
      <c r="F53" s="3" t="s">
        <v>119</v>
      </c>
      <c r="G53" s="3" t="s">
        <v>2096</v>
      </c>
      <c r="H53" s="12">
        <v>5.16</v>
      </c>
      <c r="I53" s="26" t="s">
        <v>59</v>
      </c>
      <c r="J53" s="12">
        <v>6.65</v>
      </c>
      <c r="K53" s="12">
        <v>4.3999999999999995</v>
      </c>
      <c r="L53" s="12">
        <v>4100000.0409999997</v>
      </c>
      <c r="M53" s="12">
        <v>112.97</v>
      </c>
      <c r="N53" s="12">
        <v>4631.7700463176998</v>
      </c>
      <c r="O53" s="36">
        <v>0</v>
      </c>
      <c r="P53" s="36">
        <v>3.6845311355921838E-3</v>
      </c>
    </row>
    <row r="54" spans="2:16" ht="15" x14ac:dyDescent="0.25">
      <c r="B54" s="11" t="s">
        <v>2097</v>
      </c>
      <c r="C54" s="3" t="s">
        <v>2098</v>
      </c>
      <c r="D54" s="3" t="s">
        <v>233</v>
      </c>
      <c r="E54" s="3" t="s">
        <v>326</v>
      </c>
      <c r="F54" s="3" t="s">
        <v>235</v>
      </c>
      <c r="G54" s="3" t="s">
        <v>2099</v>
      </c>
      <c r="H54" s="12">
        <v>0.9</v>
      </c>
      <c r="I54" s="26" t="s">
        <v>59</v>
      </c>
      <c r="J54" s="12">
        <v>6.5</v>
      </c>
      <c r="K54" s="12">
        <v>5.72</v>
      </c>
      <c r="L54" s="12">
        <v>2050000.0204999996</v>
      </c>
      <c r="M54" s="12">
        <v>101.29</v>
      </c>
      <c r="N54" s="12">
        <v>2076.44502076445</v>
      </c>
      <c r="O54" s="36">
        <v>0</v>
      </c>
      <c r="P54" s="36">
        <v>1.6517932137918574E-3</v>
      </c>
    </row>
    <row r="55" spans="2:16" ht="15" x14ac:dyDescent="0.25">
      <c r="B55" s="11" t="s">
        <v>2100</v>
      </c>
      <c r="C55" s="3" t="s">
        <v>2101</v>
      </c>
      <c r="D55" s="3" t="s">
        <v>238</v>
      </c>
      <c r="E55" s="3" t="s">
        <v>326</v>
      </c>
      <c r="F55" s="3" t="s">
        <v>235</v>
      </c>
      <c r="G55" s="3" t="s">
        <v>2102</v>
      </c>
      <c r="H55" s="12">
        <v>3.01</v>
      </c>
      <c r="I55" s="26" t="s">
        <v>59</v>
      </c>
      <c r="J55" s="12">
        <v>8.75</v>
      </c>
      <c r="K55" s="12">
        <v>5.41</v>
      </c>
      <c r="L55" s="12">
        <v>1000000.0099999999</v>
      </c>
      <c r="M55" s="12">
        <v>115.08</v>
      </c>
      <c r="N55" s="12">
        <v>1150.8000115079999</v>
      </c>
      <c r="O55" s="36">
        <v>0</v>
      </c>
      <c r="P55" s="36">
        <v>9.1545098975974297E-4</v>
      </c>
    </row>
    <row r="56" spans="2:16" ht="15" x14ac:dyDescent="0.25">
      <c r="B56" s="11" t="s">
        <v>2103</v>
      </c>
      <c r="C56" s="3" t="s">
        <v>2104</v>
      </c>
      <c r="D56" s="3" t="s">
        <v>301</v>
      </c>
      <c r="E56" s="3" t="s">
        <v>695</v>
      </c>
      <c r="F56" s="3" t="s">
        <v>700</v>
      </c>
      <c r="G56" s="3" t="s">
        <v>2105</v>
      </c>
      <c r="H56" s="12">
        <v>3.42</v>
      </c>
      <c r="I56" s="26" t="s">
        <v>59</v>
      </c>
      <c r="J56" s="12">
        <v>6</v>
      </c>
      <c r="K56" s="12">
        <v>8.5299999999999976</v>
      </c>
      <c r="L56" s="12">
        <v>649203.68649203668</v>
      </c>
      <c r="M56" s="12">
        <v>92.52</v>
      </c>
      <c r="N56" s="12">
        <v>600.64325600643258</v>
      </c>
      <c r="O56" s="36">
        <v>9.8813342587605424E-4</v>
      </c>
      <c r="P56" s="36">
        <v>4.7780627190216273E-4</v>
      </c>
    </row>
    <row r="57" spans="2:16" ht="15" x14ac:dyDescent="0.25">
      <c r="B57" s="11"/>
      <c r="C57" s="3"/>
      <c r="D57" s="3"/>
      <c r="E57" s="3"/>
      <c r="F57" s="3"/>
      <c r="G57" s="3"/>
      <c r="H57" s="12"/>
      <c r="I57" s="26"/>
      <c r="J57" s="12"/>
      <c r="K57" s="12"/>
      <c r="L57" s="12"/>
      <c r="M57" s="12"/>
      <c r="N57" s="12"/>
      <c r="O57" s="36"/>
      <c r="P57" s="36"/>
    </row>
    <row r="58" spans="2:16" ht="15" x14ac:dyDescent="0.25">
      <c r="B58" s="37" t="s">
        <v>1966</v>
      </c>
      <c r="C58" s="38"/>
      <c r="D58" s="38"/>
      <c r="E58" s="38"/>
      <c r="F58" s="38"/>
      <c r="G58" s="38"/>
      <c r="H58" s="39">
        <v>3.6983576275081802</v>
      </c>
      <c r="I58" s="38"/>
      <c r="J58" s="39"/>
      <c r="K58" s="39">
        <v>5.1546252855427115</v>
      </c>
      <c r="L58" s="39"/>
      <c r="M58" s="39"/>
      <c r="N58" s="39">
        <v>8459.658334596581</v>
      </c>
      <c r="O58" s="40"/>
      <c r="P58" s="40">
        <v>6.7295816110459457E-3</v>
      </c>
    </row>
    <row r="59" spans="2:16" x14ac:dyDescent="0.2">
      <c r="B59" s="41"/>
      <c r="C59" s="42"/>
      <c r="D59" s="42"/>
      <c r="E59" s="42"/>
      <c r="F59" s="42"/>
      <c r="G59" s="42"/>
      <c r="H59" s="14"/>
      <c r="I59" s="42"/>
      <c r="J59" s="14"/>
      <c r="K59" s="14"/>
      <c r="L59" s="14"/>
      <c r="M59" s="14"/>
      <c r="N59" s="14"/>
      <c r="O59" s="14"/>
      <c r="P59" s="14"/>
    </row>
    <row r="60" spans="2:16" ht="15" x14ac:dyDescent="0.25">
      <c r="B60" s="9" t="s">
        <v>903</v>
      </c>
      <c r="C60" s="32"/>
      <c r="D60" s="32"/>
      <c r="E60" s="32"/>
      <c r="F60" s="32"/>
      <c r="G60" s="32"/>
      <c r="H60" s="4"/>
      <c r="I60" s="32"/>
      <c r="J60" s="4"/>
      <c r="K60" s="4"/>
      <c r="L60" s="4"/>
      <c r="M60" s="4"/>
      <c r="N60" s="4"/>
      <c r="O60" s="4"/>
      <c r="P60" s="4"/>
    </row>
    <row r="61" spans="2:16" ht="15" x14ac:dyDescent="0.25">
      <c r="B61" s="11" t="s">
        <v>2106</v>
      </c>
      <c r="C61" s="3" t="s">
        <v>2107</v>
      </c>
      <c r="D61" s="3" t="s">
        <v>2108</v>
      </c>
      <c r="E61" s="3" t="s">
        <v>261</v>
      </c>
      <c r="F61" s="3" t="s">
        <v>235</v>
      </c>
      <c r="G61" s="3" t="s">
        <v>2109</v>
      </c>
      <c r="H61" s="12">
        <v>6.42</v>
      </c>
      <c r="I61" s="26" t="s">
        <v>41</v>
      </c>
      <c r="J61" s="12">
        <v>7.97</v>
      </c>
      <c r="K61" s="12">
        <v>4.57</v>
      </c>
      <c r="L61" s="12">
        <v>390694.9253169492</v>
      </c>
      <c r="M61" s="12">
        <v>127.58</v>
      </c>
      <c r="N61" s="12">
        <v>498.44858498448576</v>
      </c>
      <c r="O61" s="36">
        <v>9.1352165793072383E-4</v>
      </c>
      <c r="P61" s="36">
        <v>3.9651133637933476E-4</v>
      </c>
    </row>
    <row r="62" spans="2:16" ht="15" x14ac:dyDescent="0.25">
      <c r="B62" s="11" t="s">
        <v>2110</v>
      </c>
      <c r="C62" s="3" t="s">
        <v>2111</v>
      </c>
      <c r="D62" s="3" t="s">
        <v>301</v>
      </c>
      <c r="E62" s="3" t="s">
        <v>695</v>
      </c>
      <c r="F62" s="3" t="s">
        <v>119</v>
      </c>
      <c r="G62" s="3" t="s">
        <v>2112</v>
      </c>
      <c r="H62" s="12">
        <v>0</v>
      </c>
      <c r="I62" s="26" t="s">
        <v>59</v>
      </c>
      <c r="J62" s="12">
        <v>15.83</v>
      </c>
      <c r="K62" s="12">
        <v>0</v>
      </c>
      <c r="L62" s="12">
        <v>200000.00199999998</v>
      </c>
      <c r="M62" s="12">
        <v>0.01</v>
      </c>
      <c r="N62" s="12">
        <v>2.00000002E-2</v>
      </c>
      <c r="O62" s="36">
        <v>0</v>
      </c>
      <c r="P62" s="36">
        <v>1.5909819078201999E-8</v>
      </c>
    </row>
    <row r="63" spans="2:16" ht="15" x14ac:dyDescent="0.25">
      <c r="B63" s="11"/>
      <c r="C63" s="3"/>
      <c r="D63" s="3"/>
      <c r="E63" s="3"/>
      <c r="F63" s="3"/>
      <c r="G63" s="3"/>
      <c r="H63" s="12"/>
      <c r="I63" s="26"/>
      <c r="J63" s="12"/>
      <c r="K63" s="12"/>
      <c r="L63" s="12"/>
      <c r="M63" s="12"/>
      <c r="N63" s="12"/>
      <c r="O63" s="36"/>
      <c r="P63" s="36"/>
    </row>
    <row r="64" spans="2:16" ht="15" x14ac:dyDescent="0.25">
      <c r="B64" s="37" t="s">
        <v>906</v>
      </c>
      <c r="C64" s="38"/>
      <c r="D64" s="38"/>
      <c r="E64" s="38"/>
      <c r="F64" s="38"/>
      <c r="G64" s="38"/>
      <c r="H64" s="39">
        <v>6.4197424110462489</v>
      </c>
      <c r="I64" s="38"/>
      <c r="J64" s="39"/>
      <c r="K64" s="39">
        <v>4.5698166383927354</v>
      </c>
      <c r="L64" s="39"/>
      <c r="M64" s="39"/>
      <c r="N64" s="39">
        <v>498.46858498468578</v>
      </c>
      <c r="O64" s="40"/>
      <c r="P64" s="40">
        <v>3.9652724619841298E-4</v>
      </c>
    </row>
    <row r="65" spans="2:16" x14ac:dyDescent="0.2">
      <c r="B65" s="41"/>
      <c r="C65" s="42"/>
      <c r="D65" s="42"/>
      <c r="E65" s="42"/>
      <c r="F65" s="42"/>
      <c r="G65" s="42"/>
      <c r="H65" s="14"/>
      <c r="I65" s="42"/>
      <c r="J65" s="14"/>
      <c r="K65" s="14"/>
      <c r="L65" s="14"/>
      <c r="M65" s="14"/>
      <c r="N65" s="14"/>
      <c r="O65" s="14"/>
      <c r="P65" s="14"/>
    </row>
    <row r="66" spans="2:16" ht="15" x14ac:dyDescent="0.25">
      <c r="B66" s="9" t="s">
        <v>1537</v>
      </c>
      <c r="C66" s="32"/>
      <c r="D66" s="32"/>
      <c r="E66" s="32"/>
      <c r="F66" s="32"/>
      <c r="G66" s="32"/>
      <c r="H66" s="4"/>
      <c r="I66" s="32"/>
      <c r="J66" s="4"/>
      <c r="K66" s="4"/>
      <c r="L66" s="4"/>
      <c r="M66" s="4"/>
      <c r="N66" s="4"/>
      <c r="O66" s="4"/>
      <c r="P66" s="4"/>
    </row>
    <row r="67" spans="2:16" ht="15" x14ac:dyDescent="0.25">
      <c r="B67" s="11"/>
      <c r="C67" s="3"/>
      <c r="D67" s="3"/>
      <c r="E67" s="3"/>
      <c r="F67" s="3"/>
      <c r="G67" s="3"/>
      <c r="H67" s="12"/>
      <c r="I67" s="26"/>
      <c r="J67" s="12"/>
      <c r="K67" s="12"/>
      <c r="L67" s="12"/>
      <c r="M67" s="12"/>
      <c r="N67" s="12"/>
      <c r="O67" s="36"/>
      <c r="P67" s="36"/>
    </row>
    <row r="68" spans="2:16" ht="15" x14ac:dyDescent="0.25">
      <c r="B68" s="37" t="s">
        <v>1538</v>
      </c>
      <c r="C68" s="38"/>
      <c r="D68" s="38"/>
      <c r="E68" s="38"/>
      <c r="F68" s="38"/>
      <c r="G68" s="38"/>
      <c r="H68" s="39"/>
      <c r="I68" s="38"/>
      <c r="J68" s="39"/>
      <c r="K68" s="39"/>
      <c r="L68" s="39"/>
      <c r="M68" s="39"/>
      <c r="N68" s="39"/>
      <c r="O68" s="40"/>
      <c r="P68" s="40"/>
    </row>
    <row r="69" spans="2:16" x14ac:dyDescent="0.2">
      <c r="B69" s="41"/>
      <c r="C69" s="42"/>
      <c r="D69" s="42"/>
      <c r="E69" s="42"/>
      <c r="F69" s="42"/>
      <c r="G69" s="42"/>
      <c r="H69" s="14"/>
      <c r="I69" s="42"/>
      <c r="J69" s="14"/>
      <c r="K69" s="14"/>
      <c r="L69" s="14"/>
      <c r="M69" s="14"/>
      <c r="N69" s="14"/>
      <c r="O69" s="14"/>
      <c r="P69" s="14"/>
    </row>
    <row r="70" spans="2:16" ht="15" x14ac:dyDescent="0.25">
      <c r="B70" s="43" t="s">
        <v>95</v>
      </c>
      <c r="C70" s="38"/>
      <c r="D70" s="38"/>
      <c r="E70" s="38"/>
      <c r="F70" s="38"/>
      <c r="G70" s="38"/>
      <c r="H70" s="39">
        <v>5.8887044006527454</v>
      </c>
      <c r="I70" s="38"/>
      <c r="J70" s="39"/>
      <c r="K70" s="39">
        <v>3.6820832554605749</v>
      </c>
      <c r="L70" s="39"/>
      <c r="M70" s="39"/>
      <c r="N70" s="39">
        <v>44848.32143848321</v>
      </c>
      <c r="O70" s="40"/>
      <c r="P70" s="40">
        <v>3.5676433645601462E-2</v>
      </c>
    </row>
    <row r="71" spans="2:16" x14ac:dyDescent="0.2">
      <c r="B71" s="44"/>
      <c r="C71" s="42"/>
      <c r="D71" s="42"/>
      <c r="E71" s="42"/>
      <c r="F71" s="42"/>
      <c r="G71" s="42"/>
      <c r="H71" s="14"/>
      <c r="I71" s="42"/>
      <c r="J71" s="14"/>
      <c r="K71" s="14"/>
      <c r="L71" s="14"/>
      <c r="M71" s="14"/>
      <c r="N71" s="14"/>
      <c r="O71" s="14"/>
      <c r="P71" s="14"/>
    </row>
    <row r="72" spans="2:16" ht="15" x14ac:dyDescent="0.25">
      <c r="B72" s="15" t="s">
        <v>96</v>
      </c>
      <c r="C72" s="32"/>
      <c r="D72" s="32"/>
      <c r="E72" s="32"/>
      <c r="F72" s="32"/>
      <c r="G72" s="32"/>
      <c r="H72" s="4"/>
      <c r="I72" s="32"/>
      <c r="J72" s="4"/>
      <c r="K72" s="4"/>
      <c r="L72" s="4"/>
      <c r="M72" s="4"/>
      <c r="N72" s="4"/>
      <c r="O72" s="4"/>
      <c r="P72" s="4"/>
    </row>
    <row r="73" spans="2:16" ht="15" x14ac:dyDescent="0.25">
      <c r="B73" s="9" t="s">
        <v>2113</v>
      </c>
      <c r="C73" s="32"/>
      <c r="D73" s="32"/>
      <c r="E73" s="32"/>
      <c r="F73" s="32"/>
      <c r="G73" s="32"/>
      <c r="H73" s="4"/>
      <c r="I73" s="32"/>
      <c r="J73" s="4"/>
      <c r="K73" s="4"/>
      <c r="L73" s="4"/>
      <c r="M73" s="4"/>
      <c r="N73" s="4"/>
      <c r="O73" s="4"/>
      <c r="P73" s="4"/>
    </row>
    <row r="74" spans="2:16" ht="15" x14ac:dyDescent="0.25">
      <c r="B74" s="11"/>
      <c r="C74" s="3"/>
      <c r="D74" s="3"/>
      <c r="E74" s="3"/>
      <c r="F74" s="3"/>
      <c r="G74" s="3"/>
      <c r="H74" s="12"/>
      <c r="I74" s="26"/>
      <c r="J74" s="12"/>
      <c r="K74" s="12"/>
      <c r="L74" s="12"/>
      <c r="M74" s="12"/>
      <c r="N74" s="12"/>
      <c r="O74" s="36"/>
      <c r="P74" s="36"/>
    </row>
    <row r="75" spans="2:16" ht="15" x14ac:dyDescent="0.25">
      <c r="B75" s="37" t="s">
        <v>2114</v>
      </c>
      <c r="C75" s="38"/>
      <c r="D75" s="38"/>
      <c r="E75" s="38"/>
      <c r="F75" s="38"/>
      <c r="G75" s="38"/>
      <c r="H75" s="39"/>
      <c r="I75" s="38"/>
      <c r="J75" s="39"/>
      <c r="K75" s="39"/>
      <c r="L75" s="39"/>
      <c r="M75" s="39"/>
      <c r="N75" s="39"/>
      <c r="O75" s="40"/>
      <c r="P75" s="40"/>
    </row>
    <row r="76" spans="2:16" x14ac:dyDescent="0.2">
      <c r="B76" s="41"/>
      <c r="C76" s="42"/>
      <c r="D76" s="42"/>
      <c r="E76" s="42"/>
      <c r="F76" s="42"/>
      <c r="G76" s="42"/>
      <c r="H76" s="14"/>
      <c r="I76" s="42"/>
      <c r="J76" s="14"/>
      <c r="K76" s="14"/>
      <c r="L76" s="14"/>
      <c r="M76" s="14"/>
      <c r="N76" s="14"/>
      <c r="O76" s="14"/>
      <c r="P76" s="14"/>
    </row>
    <row r="77" spans="2:16" ht="15" x14ac:dyDescent="0.25">
      <c r="B77" s="9" t="s">
        <v>2115</v>
      </c>
      <c r="C77" s="32"/>
      <c r="D77" s="32"/>
      <c r="E77" s="32"/>
      <c r="F77" s="32"/>
      <c r="G77" s="32"/>
      <c r="H77" s="4"/>
      <c r="I77" s="32"/>
      <c r="J77" s="4"/>
      <c r="K77" s="4"/>
      <c r="L77" s="4"/>
      <c r="M77" s="4"/>
      <c r="N77" s="4"/>
      <c r="O77" s="4"/>
      <c r="P77" s="4"/>
    </row>
    <row r="78" spans="2:16" ht="15" x14ac:dyDescent="0.25">
      <c r="B78" s="11" t="s">
        <v>2116</v>
      </c>
      <c r="C78" s="3" t="s">
        <v>2117</v>
      </c>
      <c r="D78" s="3" t="s">
        <v>924</v>
      </c>
      <c r="E78" s="3" t="s">
        <v>538</v>
      </c>
      <c r="F78" s="3" t="s">
        <v>119</v>
      </c>
      <c r="G78" s="3" t="s">
        <v>2118</v>
      </c>
      <c r="H78" s="12">
        <v>1.21</v>
      </c>
      <c r="I78" s="26" t="s">
        <v>41</v>
      </c>
      <c r="J78" s="12">
        <v>1.19</v>
      </c>
      <c r="K78" s="12">
        <v>5.18</v>
      </c>
      <c r="L78" s="12">
        <v>186650.00186649995</v>
      </c>
      <c r="M78" s="12">
        <v>95.845799999999997</v>
      </c>
      <c r="N78" s="12">
        <v>178.89619178896189</v>
      </c>
      <c r="O78" s="36">
        <v>5.000000049999999E-3</v>
      </c>
      <c r="P78" s="36">
        <v>1.4231030083398247E-4</v>
      </c>
    </row>
    <row r="79" spans="2:16" ht="15" x14ac:dyDescent="0.25">
      <c r="B79" s="11"/>
      <c r="C79" s="3"/>
      <c r="D79" s="3"/>
      <c r="E79" s="3"/>
      <c r="F79" s="3"/>
      <c r="G79" s="3"/>
      <c r="H79" s="12"/>
      <c r="I79" s="26"/>
      <c r="J79" s="12"/>
      <c r="K79" s="12"/>
      <c r="L79" s="12"/>
      <c r="M79" s="12"/>
      <c r="N79" s="12"/>
      <c r="O79" s="36"/>
      <c r="P79" s="36"/>
    </row>
    <row r="80" spans="2:16" ht="15" x14ac:dyDescent="0.25">
      <c r="B80" s="37" t="s">
        <v>2119</v>
      </c>
      <c r="C80" s="38"/>
      <c r="D80" s="38"/>
      <c r="E80" s="38"/>
      <c r="F80" s="38"/>
      <c r="G80" s="38"/>
      <c r="H80" s="39">
        <v>1.21</v>
      </c>
      <c r="I80" s="38"/>
      <c r="J80" s="39"/>
      <c r="K80" s="39">
        <v>5.18</v>
      </c>
      <c r="L80" s="39"/>
      <c r="M80" s="39"/>
      <c r="N80" s="39">
        <v>178.89619178896189</v>
      </c>
      <c r="O80" s="40"/>
      <c r="P80" s="40">
        <v>1.4231030083398247E-4</v>
      </c>
    </row>
    <row r="81" spans="2:16" x14ac:dyDescent="0.2">
      <c r="B81" s="41"/>
      <c r="C81" s="42"/>
      <c r="D81" s="42"/>
      <c r="E81" s="42"/>
      <c r="F81" s="42"/>
      <c r="G81" s="42"/>
      <c r="H81" s="14"/>
      <c r="I81" s="42"/>
      <c r="J81" s="14"/>
      <c r="K81" s="14"/>
      <c r="L81" s="14"/>
      <c r="M81" s="14"/>
      <c r="N81" s="14"/>
      <c r="O81" s="14"/>
      <c r="P81" s="14"/>
    </row>
    <row r="82" spans="2:16" ht="15" x14ac:dyDescent="0.25">
      <c r="B82" s="43" t="s">
        <v>97</v>
      </c>
      <c r="C82" s="38"/>
      <c r="D82" s="38"/>
      <c r="E82" s="38"/>
      <c r="F82" s="38"/>
      <c r="G82" s="38"/>
      <c r="H82" s="39">
        <v>1.21</v>
      </c>
      <c r="I82" s="38"/>
      <c r="J82" s="39"/>
      <c r="K82" s="39">
        <v>5.18</v>
      </c>
      <c r="L82" s="39"/>
      <c r="M82" s="39"/>
      <c r="N82" s="39">
        <v>178.89619178896189</v>
      </c>
      <c r="O82" s="40"/>
      <c r="P82" s="40">
        <v>1.4231030083398247E-4</v>
      </c>
    </row>
    <row r="83" spans="2:16" x14ac:dyDescent="0.2">
      <c r="B83" s="44"/>
      <c r="C83" s="42"/>
      <c r="D83" s="42"/>
      <c r="E83" s="42"/>
      <c r="F83" s="42"/>
      <c r="G83" s="42"/>
      <c r="H83" s="14"/>
      <c r="I83" s="42"/>
      <c r="J83" s="14"/>
      <c r="K83" s="14"/>
      <c r="L83" s="14"/>
      <c r="M83" s="14"/>
      <c r="N83" s="14"/>
      <c r="O83" s="14"/>
      <c r="P83" s="14"/>
    </row>
    <row r="84" spans="2:16" ht="15" x14ac:dyDescent="0.25">
      <c r="B84" s="45" t="s">
        <v>1057</v>
      </c>
      <c r="C84" s="38"/>
      <c r="D84" s="38"/>
      <c r="E84" s="38"/>
      <c r="F84" s="38"/>
      <c r="G84" s="38"/>
      <c r="H84" s="39">
        <v>5.8701155905100499</v>
      </c>
      <c r="I84" s="38"/>
      <c r="J84" s="39"/>
      <c r="K84" s="39">
        <v>3.6880345803551182</v>
      </c>
      <c r="L84" s="39"/>
      <c r="M84" s="39"/>
      <c r="N84" s="39">
        <v>45027.217630272164</v>
      </c>
      <c r="O84" s="40"/>
      <c r="P84" s="40">
        <v>3.5818743946435437E-2</v>
      </c>
    </row>
    <row r="85" spans="2:16" x14ac:dyDescent="0.2">
      <c r="B85" s="27"/>
      <c r="C85" s="46"/>
      <c r="D85" s="46"/>
      <c r="E85" s="46"/>
      <c r="F85" s="46"/>
      <c r="G85" s="46"/>
      <c r="H85" s="47"/>
      <c r="I85" s="46"/>
      <c r="J85" s="47"/>
      <c r="K85" s="47"/>
      <c r="L85" s="47"/>
      <c r="M85" s="47"/>
      <c r="N85" s="47"/>
      <c r="O85" s="47"/>
      <c r="P85" s="47"/>
    </row>
    <row r="87" spans="2:16" x14ac:dyDescent="0.2">
      <c r="B87" s="30" t="s">
        <v>45</v>
      </c>
    </row>
    <row r="89" spans="2:16" x14ac:dyDescent="0.2">
      <c r="B89" s="31" t="s">
        <v>46</v>
      </c>
    </row>
  </sheetData>
  <hyperlinks>
    <hyperlink ref="B89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2832</v>
      </c>
    </row>
    <row r="3" spans="2:10" ht="30" x14ac:dyDescent="0.2">
      <c r="B3" s="19" t="s">
        <v>16</v>
      </c>
      <c r="C3" s="20" t="s">
        <v>47</v>
      </c>
      <c r="D3" s="20" t="s">
        <v>219</v>
      </c>
      <c r="E3" s="20" t="s">
        <v>50</v>
      </c>
      <c r="F3" s="20" t="s">
        <v>110</v>
      </c>
      <c r="G3" s="20" t="s">
        <v>111</v>
      </c>
      <c r="H3" s="20" t="s">
        <v>51</v>
      </c>
      <c r="I3" s="20" t="s">
        <v>112</v>
      </c>
      <c r="J3" s="20" t="s">
        <v>2</v>
      </c>
    </row>
    <row r="4" spans="2:10" ht="15" x14ac:dyDescent="0.2">
      <c r="B4" s="49" t="s">
        <v>1524</v>
      </c>
      <c r="C4" s="50"/>
      <c r="D4" s="50"/>
      <c r="E4" s="50"/>
      <c r="F4" s="50" t="s">
        <v>212</v>
      </c>
      <c r="G4" s="50" t="s">
        <v>213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52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2120</v>
      </c>
      <c r="C8" s="3" t="s">
        <v>2121</v>
      </c>
      <c r="D8" s="3" t="s">
        <v>1171</v>
      </c>
      <c r="E8" s="26" t="s">
        <v>59</v>
      </c>
      <c r="F8" s="12">
        <v>217.29000217289999</v>
      </c>
      <c r="G8" s="12">
        <v>0</v>
      </c>
      <c r="H8" s="12">
        <v>0</v>
      </c>
      <c r="I8" s="36">
        <v>2.862435181209178E-5</v>
      </c>
      <c r="J8" s="36">
        <v>0</v>
      </c>
    </row>
    <row r="9" spans="2:10" ht="15" x14ac:dyDescent="0.25">
      <c r="B9" s="11" t="s">
        <v>2122</v>
      </c>
      <c r="C9" s="3" t="s">
        <v>2123</v>
      </c>
      <c r="D9" s="3" t="s">
        <v>436</v>
      </c>
      <c r="E9" s="26" t="s">
        <v>59</v>
      </c>
      <c r="F9" s="12">
        <v>186.63000186629998</v>
      </c>
      <c r="G9" s="12">
        <v>0</v>
      </c>
      <c r="H9" s="12">
        <v>0</v>
      </c>
      <c r="I9" s="36">
        <v>3.2358146660736555E-6</v>
      </c>
      <c r="J9" s="36">
        <v>0</v>
      </c>
    </row>
    <row r="10" spans="2:10" ht="15" x14ac:dyDescent="0.25">
      <c r="B10" s="11" t="s">
        <v>2124</v>
      </c>
      <c r="C10" s="3" t="s">
        <v>2125</v>
      </c>
      <c r="D10" s="3" t="s">
        <v>1363</v>
      </c>
      <c r="E10" s="26" t="s">
        <v>59</v>
      </c>
      <c r="F10" s="12">
        <v>15.140000151399999</v>
      </c>
      <c r="G10" s="12">
        <v>0</v>
      </c>
      <c r="H10" s="12">
        <v>0</v>
      </c>
      <c r="I10" s="36">
        <v>2.7134840551359159E-7</v>
      </c>
      <c r="J10" s="36">
        <v>0</v>
      </c>
    </row>
    <row r="11" spans="2:10" ht="15" x14ac:dyDescent="0.25">
      <c r="B11" s="11" t="s">
        <v>2126</v>
      </c>
      <c r="C11" s="3" t="s">
        <v>2127</v>
      </c>
      <c r="D11" s="3" t="s">
        <v>872</v>
      </c>
      <c r="E11" s="26" t="s">
        <v>59</v>
      </c>
      <c r="F11" s="12">
        <v>681600.00681599998</v>
      </c>
      <c r="G11" s="12">
        <v>108.73009999999999</v>
      </c>
      <c r="H11" s="12">
        <v>741.10436741104354</v>
      </c>
      <c r="I11" s="36">
        <v>1.9280356578100391E-3</v>
      </c>
      <c r="J11" s="36">
        <v>5.8954181428333408E-4</v>
      </c>
    </row>
    <row r="12" spans="2:10" ht="15" x14ac:dyDescent="0.25">
      <c r="B12" s="11" t="s">
        <v>2128</v>
      </c>
      <c r="C12" s="3" t="s">
        <v>2129</v>
      </c>
      <c r="D12" s="3" t="s">
        <v>301</v>
      </c>
      <c r="E12" s="26" t="s">
        <v>59</v>
      </c>
      <c r="F12" s="12">
        <v>253797.00253796999</v>
      </c>
      <c r="G12" s="12">
        <v>751.49929999999995</v>
      </c>
      <c r="H12" s="12">
        <v>1907.2827790728275</v>
      </c>
      <c r="I12" s="36">
        <v>8.3498063569843294E-4</v>
      </c>
      <c r="J12" s="36">
        <v>1.5172261821286882E-3</v>
      </c>
    </row>
    <row r="13" spans="2:10" ht="15" x14ac:dyDescent="0.25">
      <c r="B13" s="11" t="s">
        <v>2130</v>
      </c>
      <c r="C13" s="3" t="s">
        <v>2131</v>
      </c>
      <c r="D13" s="3" t="s">
        <v>513</v>
      </c>
      <c r="E13" s="26" t="s">
        <v>59</v>
      </c>
      <c r="F13" s="12">
        <v>219.77000219769999</v>
      </c>
      <c r="G13" s="12">
        <v>0</v>
      </c>
      <c r="H13" s="12">
        <v>0</v>
      </c>
      <c r="I13" s="36">
        <v>0</v>
      </c>
      <c r="J13" s="36">
        <v>0</v>
      </c>
    </row>
    <row r="14" spans="2:10" ht="15" x14ac:dyDescent="0.25">
      <c r="B14" s="11"/>
      <c r="C14" s="3"/>
      <c r="D14" s="3"/>
      <c r="E14" s="26"/>
      <c r="F14" s="12"/>
      <c r="G14" s="12"/>
      <c r="H14" s="12"/>
      <c r="I14" s="36"/>
      <c r="J14" s="36"/>
    </row>
    <row r="15" spans="2:10" ht="15" x14ac:dyDescent="0.25">
      <c r="B15" s="37" t="s">
        <v>95</v>
      </c>
      <c r="C15" s="38"/>
      <c r="D15" s="38"/>
      <c r="E15" s="38"/>
      <c r="F15" s="39"/>
      <c r="G15" s="39"/>
      <c r="H15" s="39">
        <v>2648.3871464838712</v>
      </c>
      <c r="I15" s="40"/>
      <c r="J15" s="40">
        <v>2.1067679964120226E-3</v>
      </c>
    </row>
    <row r="16" spans="2:10" x14ac:dyDescent="0.2">
      <c r="B16" s="41"/>
      <c r="C16" s="42"/>
      <c r="D16" s="42"/>
      <c r="E16" s="42"/>
      <c r="F16" s="14"/>
      <c r="G16" s="14"/>
      <c r="H16" s="14"/>
      <c r="I16" s="14"/>
      <c r="J16" s="14"/>
    </row>
    <row r="17" spans="2:10" ht="15" x14ac:dyDescent="0.25">
      <c r="B17" s="43" t="s">
        <v>95</v>
      </c>
      <c r="C17" s="38"/>
      <c r="D17" s="38"/>
      <c r="E17" s="38"/>
      <c r="F17" s="39"/>
      <c r="G17" s="39"/>
      <c r="H17" s="39">
        <v>2648.3871464838712</v>
      </c>
      <c r="I17" s="40"/>
      <c r="J17" s="40">
        <v>2.1067679964120226E-3</v>
      </c>
    </row>
    <row r="18" spans="2:10" x14ac:dyDescent="0.2">
      <c r="B18" s="44"/>
      <c r="C18" s="42"/>
      <c r="D18" s="42"/>
      <c r="E18" s="42"/>
      <c r="F18" s="14"/>
      <c r="G18" s="14"/>
      <c r="H18" s="14"/>
      <c r="I18" s="14"/>
      <c r="J18" s="14"/>
    </row>
    <row r="19" spans="2:10" ht="15" x14ac:dyDescent="0.25">
      <c r="B19" s="15" t="s">
        <v>96</v>
      </c>
      <c r="C19" s="32"/>
      <c r="D19" s="32"/>
      <c r="E19" s="32"/>
      <c r="F19" s="4"/>
      <c r="G19" s="4"/>
      <c r="H19" s="4"/>
      <c r="I19" s="4"/>
      <c r="J19" s="4"/>
    </row>
    <row r="20" spans="2:10" ht="15" x14ac:dyDescent="0.25">
      <c r="B20" s="9" t="s">
        <v>224</v>
      </c>
      <c r="C20" s="32"/>
      <c r="D20" s="32"/>
      <c r="E20" s="32"/>
      <c r="F20" s="4"/>
      <c r="G20" s="4"/>
      <c r="H20" s="4"/>
      <c r="I20" s="4"/>
      <c r="J20" s="4"/>
    </row>
    <row r="21" spans="2:10" ht="15" x14ac:dyDescent="0.25">
      <c r="B21" s="11"/>
      <c r="C21" s="3"/>
      <c r="D21" s="3"/>
      <c r="E21" s="26"/>
      <c r="F21" s="12"/>
      <c r="G21" s="12"/>
      <c r="H21" s="12"/>
      <c r="I21" s="36"/>
      <c r="J21" s="36"/>
    </row>
    <row r="22" spans="2:10" ht="15" x14ac:dyDescent="0.25">
      <c r="B22" s="37" t="s">
        <v>225</v>
      </c>
      <c r="C22" s="38"/>
      <c r="D22" s="38"/>
      <c r="E22" s="38"/>
      <c r="F22" s="39"/>
      <c r="G22" s="39"/>
      <c r="H22" s="39"/>
      <c r="I22" s="40"/>
      <c r="J22" s="40"/>
    </row>
    <row r="23" spans="2:10" x14ac:dyDescent="0.2">
      <c r="B23" s="41"/>
      <c r="C23" s="42"/>
      <c r="D23" s="42"/>
      <c r="E23" s="42"/>
      <c r="F23" s="14"/>
      <c r="G23" s="14"/>
      <c r="H23" s="14"/>
      <c r="I23" s="14"/>
      <c r="J23" s="14"/>
    </row>
    <row r="24" spans="2:10" ht="15" x14ac:dyDescent="0.25">
      <c r="B24" s="9" t="s">
        <v>226</v>
      </c>
      <c r="C24" s="32"/>
      <c r="D24" s="32"/>
      <c r="E24" s="32"/>
      <c r="F24" s="4"/>
      <c r="G24" s="4"/>
      <c r="H24" s="4"/>
      <c r="I24" s="4"/>
      <c r="J24" s="4"/>
    </row>
    <row r="25" spans="2:10" ht="15" x14ac:dyDescent="0.25">
      <c r="B25" s="11" t="s">
        <v>2132</v>
      </c>
      <c r="C25" s="3" t="s">
        <v>2133</v>
      </c>
      <c r="D25" s="3" t="s">
        <v>924</v>
      </c>
      <c r="E25" s="26" t="s">
        <v>43</v>
      </c>
      <c r="F25" s="12">
        <v>64741.463147414637</v>
      </c>
      <c r="G25" s="12">
        <v>0.54120000000000001</v>
      </c>
      <c r="H25" s="12">
        <v>35.036780350367792</v>
      </c>
      <c r="I25" s="36">
        <v>3.0233987616730499E-4</v>
      </c>
      <c r="J25" s="36">
        <v>2.7871441544138307E-5</v>
      </c>
    </row>
    <row r="26" spans="2:10" ht="15" x14ac:dyDescent="0.25">
      <c r="B26" s="11" t="s">
        <v>2134</v>
      </c>
      <c r="C26" s="3" t="s">
        <v>2135</v>
      </c>
      <c r="D26" s="3" t="s">
        <v>633</v>
      </c>
      <c r="E26" s="26" t="s">
        <v>41</v>
      </c>
      <c r="F26" s="12">
        <v>894537.56705537555</v>
      </c>
      <c r="G26" s="12">
        <v>100</v>
      </c>
      <c r="H26" s="12">
        <v>894.5375689453756</v>
      </c>
      <c r="I26" s="36">
        <v>4.2019424647275552E-3</v>
      </c>
      <c r="J26" s="36">
        <v>7.1159653691281325E-4</v>
      </c>
    </row>
    <row r="27" spans="2:10" ht="15" x14ac:dyDescent="0.25">
      <c r="B27" s="11" t="s">
        <v>2136</v>
      </c>
      <c r="C27" s="3" t="s">
        <v>2137</v>
      </c>
      <c r="D27" s="3" t="s">
        <v>633</v>
      </c>
      <c r="E27" s="26" t="s">
        <v>41</v>
      </c>
      <c r="F27" s="12">
        <v>92296.671412966709</v>
      </c>
      <c r="G27" s="12">
        <v>108.93810000000001</v>
      </c>
      <c r="H27" s="12">
        <v>100.5462710054627</v>
      </c>
      <c r="I27" s="36">
        <v>4.2630000414299579E-3</v>
      </c>
      <c r="J27" s="36">
        <v>7.9983648234402472E-5</v>
      </c>
    </row>
    <row r="28" spans="2:10" ht="15" x14ac:dyDescent="0.25">
      <c r="B28" s="11" t="s">
        <v>2138</v>
      </c>
      <c r="C28" s="3" t="s">
        <v>2139</v>
      </c>
      <c r="D28" s="3" t="s">
        <v>633</v>
      </c>
      <c r="E28" s="26" t="s">
        <v>41</v>
      </c>
      <c r="F28" s="12">
        <v>225723.98519723982</v>
      </c>
      <c r="G28" s="12">
        <v>89.784499999999994</v>
      </c>
      <c r="H28" s="12">
        <v>202.66511202665106</v>
      </c>
      <c r="I28" s="36">
        <v>3.9150003273921499E-3</v>
      </c>
      <c r="J28" s="36">
        <v>1.6121826167819531E-4</v>
      </c>
    </row>
    <row r="29" spans="2:10" ht="15" x14ac:dyDescent="0.25">
      <c r="B29" s="11" t="s">
        <v>2140</v>
      </c>
      <c r="C29" s="3" t="s">
        <v>2141</v>
      </c>
      <c r="D29" s="3" t="s">
        <v>633</v>
      </c>
      <c r="E29" s="26" t="s">
        <v>41</v>
      </c>
      <c r="F29" s="12">
        <v>1017393.3980339336</v>
      </c>
      <c r="G29" s="12">
        <v>100</v>
      </c>
      <c r="H29" s="12">
        <v>1017.3934001739339</v>
      </c>
      <c r="I29" s="36">
        <v>7.4000000000000003E-3</v>
      </c>
      <c r="J29" s="36">
        <v>8.0932723831293036E-4</v>
      </c>
    </row>
    <row r="30" spans="2:10" ht="15" x14ac:dyDescent="0.25">
      <c r="B30" s="11" t="s">
        <v>2142</v>
      </c>
      <c r="C30" s="3" t="s">
        <v>2143</v>
      </c>
      <c r="D30" s="3" t="s">
        <v>1011</v>
      </c>
      <c r="E30" s="26" t="s">
        <v>41</v>
      </c>
      <c r="F30" s="12">
        <v>343.43600343435998</v>
      </c>
      <c r="G30" s="12">
        <v>163748.8419</v>
      </c>
      <c r="H30" s="12">
        <v>562.37247562372465</v>
      </c>
      <c r="I30" s="36">
        <v>6.8265464294194457E-4</v>
      </c>
      <c r="J30" s="36">
        <v>4.4736221261307903E-4</v>
      </c>
    </row>
    <row r="31" spans="2:10" ht="15" x14ac:dyDescent="0.25">
      <c r="B31" s="11"/>
      <c r="C31" s="3"/>
      <c r="D31" s="3"/>
      <c r="E31" s="26"/>
      <c r="F31" s="12"/>
      <c r="G31" s="12"/>
      <c r="H31" s="12"/>
      <c r="I31" s="36"/>
      <c r="J31" s="36"/>
    </row>
    <row r="32" spans="2:10" ht="15" x14ac:dyDescent="0.25">
      <c r="B32" s="37" t="s">
        <v>227</v>
      </c>
      <c r="C32" s="38"/>
      <c r="D32" s="38"/>
      <c r="E32" s="38"/>
      <c r="F32" s="39"/>
      <c r="G32" s="39"/>
      <c r="H32" s="39">
        <v>2812.5516081255155</v>
      </c>
      <c r="I32" s="40"/>
      <c r="J32" s="40">
        <v>2.2373593392955586E-3</v>
      </c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43" t="s">
        <v>97</v>
      </c>
      <c r="C34" s="38"/>
      <c r="D34" s="38"/>
      <c r="E34" s="38"/>
      <c r="F34" s="39"/>
      <c r="G34" s="39"/>
      <c r="H34" s="39">
        <v>2812.5516081255155</v>
      </c>
      <c r="I34" s="40"/>
      <c r="J34" s="40">
        <v>2.2373593392955586E-3</v>
      </c>
    </row>
    <row r="35" spans="2:10" x14ac:dyDescent="0.2">
      <c r="B35" s="44"/>
      <c r="C35" s="42"/>
      <c r="D35" s="42"/>
      <c r="E35" s="42"/>
      <c r="F35" s="14"/>
      <c r="G35" s="14"/>
      <c r="H35" s="14"/>
      <c r="I35" s="14"/>
      <c r="J35" s="14"/>
    </row>
    <row r="36" spans="2:10" ht="15" x14ac:dyDescent="0.25">
      <c r="B36" s="45" t="s">
        <v>1523</v>
      </c>
      <c r="C36" s="38"/>
      <c r="D36" s="38"/>
      <c r="E36" s="38"/>
      <c r="F36" s="39"/>
      <c r="G36" s="39"/>
      <c r="H36" s="39">
        <v>5460.9387546093867</v>
      </c>
      <c r="I36" s="40"/>
      <c r="J36" s="40">
        <v>4.3441273357075812E-3</v>
      </c>
    </row>
    <row r="37" spans="2:10" x14ac:dyDescent="0.2">
      <c r="B37" s="27"/>
      <c r="C37" s="46"/>
      <c r="D37" s="46"/>
      <c r="E37" s="46"/>
      <c r="F37" s="47"/>
      <c r="G37" s="47"/>
      <c r="H37" s="47"/>
      <c r="I37" s="47"/>
      <c r="J37" s="47"/>
    </row>
    <row r="39" spans="2:10" x14ac:dyDescent="0.2">
      <c r="B39" s="30" t="s">
        <v>45</v>
      </c>
    </row>
    <row r="41" spans="2:10" x14ac:dyDescent="0.2">
      <c r="B41" s="31" t="s">
        <v>46</v>
      </c>
    </row>
  </sheetData>
  <hyperlinks>
    <hyperlink ref="B41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2832</v>
      </c>
    </row>
    <row r="3" spans="2:11" ht="30" x14ac:dyDescent="0.2">
      <c r="B3" s="19" t="s">
        <v>16</v>
      </c>
      <c r="C3" s="20" t="s">
        <v>47</v>
      </c>
      <c r="D3" s="20" t="s">
        <v>219</v>
      </c>
      <c r="E3" s="20" t="s">
        <v>50</v>
      </c>
      <c r="F3" s="20" t="s">
        <v>1691</v>
      </c>
      <c r="G3" s="20" t="s">
        <v>110</v>
      </c>
      <c r="H3" s="20" t="s">
        <v>111</v>
      </c>
      <c r="I3" s="20" t="s">
        <v>1</v>
      </c>
      <c r="J3" s="20" t="s">
        <v>112</v>
      </c>
      <c r="K3" s="20" t="s">
        <v>2</v>
      </c>
    </row>
    <row r="4" spans="2:11" ht="15" x14ac:dyDescent="0.2">
      <c r="B4" s="49" t="s">
        <v>2214</v>
      </c>
      <c r="C4" s="50"/>
      <c r="D4" s="50"/>
      <c r="E4" s="50"/>
      <c r="F4" s="50" t="s">
        <v>1719</v>
      </c>
      <c r="G4" s="50" t="s">
        <v>212</v>
      </c>
      <c r="H4" s="50" t="s">
        <v>213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</row>
    <row r="6" spans="2:11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2144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 t="s">
        <v>2145</v>
      </c>
      <c r="C8" s="3" t="s">
        <v>2146</v>
      </c>
      <c r="D8" s="3" t="s">
        <v>2147</v>
      </c>
      <c r="E8" s="3" t="s">
        <v>41</v>
      </c>
      <c r="F8" s="26"/>
      <c r="G8" s="12"/>
      <c r="H8" s="12"/>
      <c r="I8" s="12">
        <v>64.75900064759</v>
      </c>
      <c r="J8" s="36">
        <v>2.3240000000000001E-3</v>
      </c>
      <c r="K8" s="36">
        <v>5.1515198684264161E-5</v>
      </c>
    </row>
    <row r="9" spans="2:11" ht="15" x14ac:dyDescent="0.25">
      <c r="B9" s="11"/>
      <c r="C9" s="3"/>
      <c r="D9" s="3"/>
      <c r="E9" s="3"/>
      <c r="F9" s="26"/>
      <c r="G9" s="12"/>
      <c r="H9" s="12"/>
      <c r="I9" s="12"/>
      <c r="J9" s="36"/>
      <c r="K9" s="36"/>
    </row>
    <row r="10" spans="2:11" ht="15" x14ac:dyDescent="0.25">
      <c r="B10" s="37" t="s">
        <v>2148</v>
      </c>
      <c r="C10" s="38"/>
      <c r="D10" s="38"/>
      <c r="E10" s="38"/>
      <c r="F10" s="38"/>
      <c r="G10" s="39"/>
      <c r="H10" s="39"/>
      <c r="I10" s="39">
        <v>64.75900064759</v>
      </c>
      <c r="J10" s="40"/>
      <c r="K10" s="40">
        <v>5.1515198684264161E-5</v>
      </c>
    </row>
    <row r="11" spans="2:11" x14ac:dyDescent="0.2">
      <c r="B11" s="41"/>
      <c r="C11" s="42"/>
      <c r="D11" s="42"/>
      <c r="E11" s="42"/>
      <c r="F11" s="42"/>
      <c r="G11" s="14"/>
      <c r="H11" s="14"/>
      <c r="I11" s="14"/>
      <c r="J11" s="14"/>
      <c r="K11" s="14"/>
    </row>
    <row r="12" spans="2:11" ht="15" x14ac:dyDescent="0.25">
      <c r="B12" s="9" t="s">
        <v>2149</v>
      </c>
      <c r="C12" s="32"/>
      <c r="D12" s="32"/>
      <c r="E12" s="32"/>
      <c r="F12" s="32"/>
      <c r="G12" s="4"/>
      <c r="H12" s="4"/>
      <c r="I12" s="4"/>
      <c r="J12" s="4"/>
      <c r="K12" s="4"/>
    </row>
    <row r="13" spans="2:11" ht="15" x14ac:dyDescent="0.25">
      <c r="B13" s="11"/>
      <c r="C13" s="3"/>
      <c r="D13" s="3"/>
      <c r="E13" s="3"/>
      <c r="F13" s="26"/>
      <c r="G13" s="12"/>
      <c r="H13" s="12"/>
      <c r="I13" s="12"/>
      <c r="J13" s="36"/>
      <c r="K13" s="36"/>
    </row>
    <row r="14" spans="2:11" ht="15" x14ac:dyDescent="0.25">
      <c r="B14" s="37" t="s">
        <v>2150</v>
      </c>
      <c r="C14" s="38"/>
      <c r="D14" s="38"/>
      <c r="E14" s="38"/>
      <c r="F14" s="38"/>
      <c r="G14" s="39"/>
      <c r="H14" s="39"/>
      <c r="I14" s="39"/>
      <c r="J14" s="40"/>
      <c r="K14" s="40"/>
    </row>
    <row r="15" spans="2:11" x14ac:dyDescent="0.2">
      <c r="B15" s="41"/>
      <c r="C15" s="42"/>
      <c r="D15" s="42"/>
      <c r="E15" s="42"/>
      <c r="F15" s="42"/>
      <c r="G15" s="14"/>
      <c r="H15" s="14"/>
      <c r="I15" s="14"/>
      <c r="J15" s="14"/>
      <c r="K15" s="14"/>
    </row>
    <row r="16" spans="2:11" ht="15" x14ac:dyDescent="0.25">
      <c r="B16" s="9" t="s">
        <v>2151</v>
      </c>
      <c r="C16" s="32"/>
      <c r="D16" s="32"/>
      <c r="E16" s="32"/>
      <c r="F16" s="32"/>
      <c r="G16" s="4"/>
      <c r="H16" s="4"/>
      <c r="I16" s="4"/>
      <c r="J16" s="4"/>
      <c r="K16" s="4"/>
    </row>
    <row r="17" spans="2:11" ht="15" x14ac:dyDescent="0.25">
      <c r="B17" s="11"/>
      <c r="C17" s="3"/>
      <c r="D17" s="3"/>
      <c r="E17" s="3"/>
      <c r="F17" s="26"/>
      <c r="G17" s="12"/>
      <c r="H17" s="12"/>
      <c r="I17" s="12"/>
      <c r="J17" s="36"/>
      <c r="K17" s="36"/>
    </row>
    <row r="18" spans="2:11" ht="15" x14ac:dyDescent="0.25">
      <c r="B18" s="37" t="s">
        <v>2152</v>
      </c>
      <c r="C18" s="38"/>
      <c r="D18" s="38"/>
      <c r="E18" s="38"/>
      <c r="F18" s="38"/>
      <c r="G18" s="39"/>
      <c r="H18" s="39"/>
      <c r="I18" s="39"/>
      <c r="J18" s="40"/>
      <c r="K18" s="40"/>
    </row>
    <row r="19" spans="2:11" x14ac:dyDescent="0.2">
      <c r="B19" s="41"/>
      <c r="C19" s="42"/>
      <c r="D19" s="42"/>
      <c r="E19" s="42"/>
      <c r="F19" s="42"/>
      <c r="G19" s="14"/>
      <c r="H19" s="14"/>
      <c r="I19" s="14"/>
      <c r="J19" s="14"/>
      <c r="K19" s="14"/>
    </row>
    <row r="20" spans="2:11" ht="15" x14ac:dyDescent="0.25">
      <c r="B20" s="9" t="s">
        <v>2153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 t="s">
        <v>2154</v>
      </c>
      <c r="C21" s="3" t="s">
        <v>2155</v>
      </c>
      <c r="D21" s="3" t="s">
        <v>2156</v>
      </c>
      <c r="E21" s="3" t="s">
        <v>41</v>
      </c>
      <c r="F21" s="26"/>
      <c r="G21" s="12"/>
      <c r="H21" s="12"/>
      <c r="I21" s="12">
        <v>174.21161174211608</v>
      </c>
      <c r="J21" s="36">
        <v>8.5400000000000005E-4</v>
      </c>
      <c r="K21" s="36">
        <v>1.385837598211143E-4</v>
      </c>
    </row>
    <row r="22" spans="2:11" ht="15" x14ac:dyDescent="0.25">
      <c r="B22" s="11" t="s">
        <v>2157</v>
      </c>
      <c r="C22" s="3" t="s">
        <v>2158</v>
      </c>
      <c r="D22" s="3" t="s">
        <v>2156</v>
      </c>
      <c r="E22" s="3" t="s">
        <v>41</v>
      </c>
      <c r="F22" s="26"/>
      <c r="G22" s="12"/>
      <c r="H22" s="12"/>
      <c r="I22" s="12">
        <v>523.38319523383188</v>
      </c>
      <c r="J22" s="36">
        <v>8.0000000000000004E-4</v>
      </c>
      <c r="K22" s="36">
        <v>4.1634659307361111E-4</v>
      </c>
    </row>
    <row r="23" spans="2:11" ht="15" x14ac:dyDescent="0.25">
      <c r="B23" s="11" t="s">
        <v>2159</v>
      </c>
      <c r="C23" s="3" t="s">
        <v>2160</v>
      </c>
      <c r="D23" s="3" t="s">
        <v>2108</v>
      </c>
      <c r="E23" s="3" t="s">
        <v>41</v>
      </c>
      <c r="F23" s="26"/>
      <c r="G23" s="12"/>
      <c r="H23" s="12"/>
      <c r="I23" s="12">
        <v>179.58946179589458</v>
      </c>
      <c r="J23" s="36">
        <v>8.3643648000000011E-4</v>
      </c>
      <c r="K23" s="36">
        <v>1.4286179084759971E-4</v>
      </c>
    </row>
    <row r="24" spans="2:11" ht="15" x14ac:dyDescent="0.25">
      <c r="B24" s="11" t="s">
        <v>2161</v>
      </c>
      <c r="C24" s="3" t="s">
        <v>2162</v>
      </c>
      <c r="D24" s="3" t="s">
        <v>2108</v>
      </c>
      <c r="E24" s="3" t="s">
        <v>41</v>
      </c>
      <c r="F24" s="26"/>
      <c r="G24" s="12"/>
      <c r="H24" s="12"/>
      <c r="I24" s="12">
        <v>1268.5956526859563</v>
      </c>
      <c r="J24" s="36">
        <v>4.243625E-3</v>
      </c>
      <c r="K24" s="36">
        <v>1.0091563557897937E-3</v>
      </c>
    </row>
    <row r="25" spans="2:11" ht="15" x14ac:dyDescent="0.25">
      <c r="B25" s="11" t="s">
        <v>2163</v>
      </c>
      <c r="C25" s="3" t="s">
        <v>2164</v>
      </c>
      <c r="D25" s="3" t="s">
        <v>2165</v>
      </c>
      <c r="E25" s="3" t="s">
        <v>59</v>
      </c>
      <c r="F25" s="26"/>
      <c r="G25" s="12"/>
      <c r="H25" s="12"/>
      <c r="I25" s="12">
        <v>1535.2539553525392</v>
      </c>
      <c r="J25" s="36">
        <v>1.6000000000000001E-3</v>
      </c>
      <c r="K25" s="36">
        <v>1.2212806212248393E-3</v>
      </c>
    </row>
    <row r="26" spans="2:11" ht="15" x14ac:dyDescent="0.25">
      <c r="B26" s="11" t="s">
        <v>2166</v>
      </c>
      <c r="C26" s="3" t="s">
        <v>2167</v>
      </c>
      <c r="D26" s="3" t="s">
        <v>2165</v>
      </c>
      <c r="E26" s="3" t="s">
        <v>59</v>
      </c>
      <c r="F26" s="26"/>
      <c r="G26" s="12"/>
      <c r="H26" s="12"/>
      <c r="I26" s="12">
        <v>1268.9044426890441</v>
      </c>
      <c r="J26" s="36">
        <v>1.6000000000000001E-3</v>
      </c>
      <c r="K26" s="36">
        <v>1.0094019954414515E-3</v>
      </c>
    </row>
    <row r="27" spans="2:11" ht="15" x14ac:dyDescent="0.25">
      <c r="B27" s="11" t="s">
        <v>2168</v>
      </c>
      <c r="C27" s="3" t="s">
        <v>2169</v>
      </c>
      <c r="D27" s="3" t="s">
        <v>2147</v>
      </c>
      <c r="E27" s="3" t="s">
        <v>59</v>
      </c>
      <c r="F27" s="26"/>
      <c r="G27" s="12"/>
      <c r="H27" s="12"/>
      <c r="I27" s="12">
        <v>60.729850607298495</v>
      </c>
      <c r="J27" s="36">
        <v>4.3299999999999996E-3</v>
      </c>
      <c r="K27" s="36">
        <v>4.8310046307317278E-5</v>
      </c>
    </row>
    <row r="28" spans="2:11" ht="15" x14ac:dyDescent="0.25">
      <c r="B28" s="11" t="s">
        <v>2170</v>
      </c>
      <c r="C28" s="3" t="s">
        <v>2171</v>
      </c>
      <c r="D28" s="3" t="s">
        <v>2165</v>
      </c>
      <c r="E28" s="3" t="s">
        <v>59</v>
      </c>
      <c r="F28" s="26"/>
      <c r="G28" s="12"/>
      <c r="H28" s="12"/>
      <c r="I28" s="12">
        <v>2270.5207927052074</v>
      </c>
      <c r="J28" s="36">
        <v>1.6000000000000003E-3</v>
      </c>
      <c r="K28" s="36">
        <v>1.8061787331999945E-3</v>
      </c>
    </row>
    <row r="29" spans="2:11" ht="15" x14ac:dyDescent="0.25">
      <c r="B29" s="11" t="s">
        <v>2172</v>
      </c>
      <c r="C29" s="3" t="s">
        <v>2173</v>
      </c>
      <c r="D29" s="3" t="s">
        <v>233</v>
      </c>
      <c r="E29" s="3" t="s">
        <v>59</v>
      </c>
      <c r="F29" s="26"/>
      <c r="G29" s="12"/>
      <c r="H29" s="12"/>
      <c r="I29" s="12">
        <v>2050.0000204999997</v>
      </c>
      <c r="J29" s="36">
        <v>1.281E-2</v>
      </c>
      <c r="K29" s="36">
        <v>1.6307564555157047E-3</v>
      </c>
    </row>
    <row r="30" spans="2:11" ht="15" x14ac:dyDescent="0.25">
      <c r="B30" s="11" t="s">
        <v>2174</v>
      </c>
      <c r="C30" s="3" t="s">
        <v>2175</v>
      </c>
      <c r="D30" s="3" t="s">
        <v>2108</v>
      </c>
      <c r="E30" s="3" t="s">
        <v>59</v>
      </c>
      <c r="F30" s="26"/>
      <c r="G30" s="12"/>
      <c r="H30" s="12"/>
      <c r="I30" s="12">
        <v>992.33825992338245</v>
      </c>
      <c r="J30" s="36">
        <v>5.4999999999999997E-3</v>
      </c>
      <c r="K30" s="36">
        <v>7.8939610109397926E-4</v>
      </c>
    </row>
    <row r="31" spans="2:11" ht="15" x14ac:dyDescent="0.25">
      <c r="B31" s="11" t="s">
        <v>2176</v>
      </c>
      <c r="C31" s="3" t="s">
        <v>2177</v>
      </c>
      <c r="D31" s="3" t="s">
        <v>2108</v>
      </c>
      <c r="E31" s="3" t="s">
        <v>59</v>
      </c>
      <c r="F31" s="26"/>
      <c r="G31" s="12"/>
      <c r="H31" s="12"/>
      <c r="I31" s="12">
        <v>1922.1372292213719</v>
      </c>
      <c r="J31" s="36">
        <v>2.8999999999999998E-3</v>
      </c>
      <c r="K31" s="36">
        <v>1.529042762728998E-3</v>
      </c>
    </row>
    <row r="32" spans="2:11" ht="15" x14ac:dyDescent="0.25">
      <c r="B32" s="11"/>
      <c r="C32" s="3"/>
      <c r="D32" s="3"/>
      <c r="E32" s="3"/>
      <c r="F32" s="26"/>
      <c r="G32" s="12"/>
      <c r="H32" s="12"/>
      <c r="I32" s="12"/>
      <c r="J32" s="36"/>
      <c r="K32" s="36"/>
    </row>
    <row r="33" spans="2:11" ht="15" x14ac:dyDescent="0.25">
      <c r="B33" s="37" t="s">
        <v>2178</v>
      </c>
      <c r="C33" s="38"/>
      <c r="D33" s="38"/>
      <c r="E33" s="38"/>
      <c r="F33" s="38"/>
      <c r="G33" s="39"/>
      <c r="H33" s="39"/>
      <c r="I33" s="39">
        <v>12245.664472456643</v>
      </c>
      <c r="J33" s="40"/>
      <c r="K33" s="40">
        <v>9.7413152150444045E-3</v>
      </c>
    </row>
    <row r="34" spans="2:11" x14ac:dyDescent="0.2">
      <c r="B34" s="41"/>
      <c r="C34" s="42"/>
      <c r="D34" s="42"/>
      <c r="E34" s="42"/>
      <c r="F34" s="42"/>
      <c r="G34" s="14"/>
      <c r="H34" s="14"/>
      <c r="I34" s="14"/>
      <c r="J34" s="14"/>
      <c r="K34" s="14"/>
    </row>
    <row r="35" spans="2:11" ht="15" x14ac:dyDescent="0.25">
      <c r="B35" s="43" t="s">
        <v>95</v>
      </c>
      <c r="C35" s="38"/>
      <c r="D35" s="38"/>
      <c r="E35" s="38"/>
      <c r="F35" s="38"/>
      <c r="G35" s="39"/>
      <c r="H35" s="39"/>
      <c r="I35" s="39">
        <v>12310.423473104231</v>
      </c>
      <c r="J35" s="40"/>
      <c r="K35" s="40">
        <v>9.7928304137286665E-3</v>
      </c>
    </row>
    <row r="36" spans="2:11" x14ac:dyDescent="0.2">
      <c r="B36" s="44"/>
      <c r="C36" s="42"/>
      <c r="D36" s="42"/>
      <c r="E36" s="42"/>
      <c r="F36" s="42"/>
      <c r="G36" s="14"/>
      <c r="H36" s="14"/>
      <c r="I36" s="14"/>
      <c r="J36" s="14"/>
      <c r="K36" s="14"/>
    </row>
    <row r="37" spans="2:11" ht="15" x14ac:dyDescent="0.25">
      <c r="B37" s="15" t="s">
        <v>96</v>
      </c>
      <c r="C37" s="32"/>
      <c r="D37" s="32"/>
      <c r="E37" s="32"/>
      <c r="F37" s="32"/>
      <c r="G37" s="4"/>
      <c r="H37" s="4"/>
      <c r="I37" s="4"/>
      <c r="J37" s="4"/>
      <c r="K37" s="4"/>
    </row>
    <row r="38" spans="2:11" ht="15" x14ac:dyDescent="0.25">
      <c r="B38" s="9" t="s">
        <v>2144</v>
      </c>
      <c r="C38" s="32"/>
      <c r="D38" s="32"/>
      <c r="E38" s="32"/>
      <c r="F38" s="32"/>
      <c r="G38" s="4"/>
      <c r="H38" s="4"/>
      <c r="I38" s="4"/>
      <c r="J38" s="4"/>
      <c r="K38" s="4"/>
    </row>
    <row r="39" spans="2:11" ht="15" x14ac:dyDescent="0.25">
      <c r="B39" s="11" t="s">
        <v>2179</v>
      </c>
      <c r="C39" s="3" t="s">
        <v>2180</v>
      </c>
      <c r="D39" s="3" t="s">
        <v>2156</v>
      </c>
      <c r="E39" s="3" t="s">
        <v>41</v>
      </c>
      <c r="F39" s="26"/>
      <c r="G39" s="12"/>
      <c r="H39" s="12"/>
      <c r="I39" s="12">
        <v>148.48687148486869</v>
      </c>
      <c r="J39" s="36">
        <v>2.1822199999999999E-3</v>
      </c>
      <c r="K39" s="36">
        <v>1.1811996185942499E-4</v>
      </c>
    </row>
    <row r="40" spans="2:11" ht="15" x14ac:dyDescent="0.25">
      <c r="B40" s="11"/>
      <c r="C40" s="3"/>
      <c r="D40" s="3"/>
      <c r="E40" s="3"/>
      <c r="F40" s="26"/>
      <c r="G40" s="12"/>
      <c r="H40" s="12"/>
      <c r="I40" s="12"/>
      <c r="J40" s="36"/>
      <c r="K40" s="36"/>
    </row>
    <row r="41" spans="2:11" ht="15" x14ac:dyDescent="0.25">
      <c r="B41" s="37" t="s">
        <v>2148</v>
      </c>
      <c r="C41" s="38"/>
      <c r="D41" s="38"/>
      <c r="E41" s="38"/>
      <c r="F41" s="38"/>
      <c r="G41" s="39"/>
      <c r="H41" s="39"/>
      <c r="I41" s="39">
        <v>148.48687148486869</v>
      </c>
      <c r="J41" s="40"/>
      <c r="K41" s="40">
        <v>1.1811996185942499E-4</v>
      </c>
    </row>
    <row r="42" spans="2:11" x14ac:dyDescent="0.2">
      <c r="B42" s="41"/>
      <c r="C42" s="42"/>
      <c r="D42" s="42"/>
      <c r="E42" s="42"/>
      <c r="F42" s="42"/>
      <c r="G42" s="14"/>
      <c r="H42" s="14"/>
      <c r="I42" s="14"/>
      <c r="J42" s="14"/>
      <c r="K42" s="14"/>
    </row>
    <row r="43" spans="2:11" ht="15" x14ac:dyDescent="0.25">
      <c r="B43" s="9" t="s">
        <v>2149</v>
      </c>
      <c r="C43" s="32"/>
      <c r="D43" s="32"/>
      <c r="E43" s="32"/>
      <c r="F43" s="32"/>
      <c r="G43" s="4"/>
      <c r="H43" s="4"/>
      <c r="I43" s="4"/>
      <c r="J43" s="4"/>
      <c r="K43" s="4"/>
    </row>
    <row r="44" spans="2:11" ht="15" x14ac:dyDescent="0.25">
      <c r="B44" s="11" t="s">
        <v>2181</v>
      </c>
      <c r="C44" s="3" t="s">
        <v>2182</v>
      </c>
      <c r="D44" s="3" t="s">
        <v>2183</v>
      </c>
      <c r="E44" s="3" t="s">
        <v>41</v>
      </c>
      <c r="F44" s="26"/>
      <c r="G44" s="12">
        <v>182.3943818239438</v>
      </c>
      <c r="H44" s="12">
        <v>51093</v>
      </c>
      <c r="I44" s="12">
        <v>93.19076093190759</v>
      </c>
      <c r="J44" s="36">
        <v>0</v>
      </c>
      <c r="K44" s="36">
        <v>7.4132406568007181E-5</v>
      </c>
    </row>
    <row r="45" spans="2:11" ht="15" x14ac:dyDescent="0.25">
      <c r="B45" s="11" t="s">
        <v>2184</v>
      </c>
      <c r="C45" s="3" t="s">
        <v>2185</v>
      </c>
      <c r="D45" s="3" t="s">
        <v>924</v>
      </c>
      <c r="E45" s="3" t="s">
        <v>41</v>
      </c>
      <c r="F45" s="26"/>
      <c r="G45" s="12">
        <v>2241.4798724147981</v>
      </c>
      <c r="H45" s="12">
        <v>10252.9877</v>
      </c>
      <c r="I45" s="12">
        <v>229.81865229818646</v>
      </c>
      <c r="J45" s="36">
        <v>0</v>
      </c>
      <c r="K45" s="36">
        <v>1.8281865711483136E-4</v>
      </c>
    </row>
    <row r="46" spans="2:11" ht="15" x14ac:dyDescent="0.25">
      <c r="B46" s="11" t="s">
        <v>2186</v>
      </c>
      <c r="C46" s="3" t="s">
        <v>2187</v>
      </c>
      <c r="D46" s="3" t="s">
        <v>2183</v>
      </c>
      <c r="E46" s="3" t="s">
        <v>41</v>
      </c>
      <c r="F46" s="26"/>
      <c r="G46" s="12">
        <v>1868.4785086847844</v>
      </c>
      <c r="H46" s="12">
        <v>8945.9665999999997</v>
      </c>
      <c r="I46" s="12">
        <v>167.15346167153459</v>
      </c>
      <c r="J46" s="36">
        <v>0</v>
      </c>
      <c r="K46" s="36">
        <v>1.3296906534477373E-4</v>
      </c>
    </row>
    <row r="47" spans="2:11" ht="15" x14ac:dyDescent="0.25">
      <c r="B47" s="11"/>
      <c r="C47" s="3"/>
      <c r="D47" s="3"/>
      <c r="E47" s="3"/>
      <c r="F47" s="26"/>
      <c r="G47" s="12"/>
      <c r="H47" s="12"/>
      <c r="I47" s="12"/>
      <c r="J47" s="36"/>
      <c r="K47" s="36"/>
    </row>
    <row r="48" spans="2:11" ht="15" x14ac:dyDescent="0.25">
      <c r="B48" s="37" t="s">
        <v>2150</v>
      </c>
      <c r="C48" s="38"/>
      <c r="D48" s="38"/>
      <c r="E48" s="38"/>
      <c r="F48" s="38"/>
      <c r="G48" s="39"/>
      <c r="H48" s="39"/>
      <c r="I48" s="39">
        <v>490.1628749016287</v>
      </c>
      <c r="J48" s="40"/>
      <c r="K48" s="40">
        <v>3.8992012902761231E-4</v>
      </c>
    </row>
    <row r="49" spans="2:11" x14ac:dyDescent="0.2">
      <c r="B49" s="41"/>
      <c r="C49" s="42"/>
      <c r="D49" s="42"/>
      <c r="E49" s="42"/>
      <c r="F49" s="42"/>
      <c r="G49" s="14"/>
      <c r="H49" s="14"/>
      <c r="I49" s="14"/>
      <c r="J49" s="14"/>
      <c r="K49" s="14"/>
    </row>
    <row r="50" spans="2:11" ht="15" x14ac:dyDescent="0.25">
      <c r="B50" s="9" t="s">
        <v>2151</v>
      </c>
      <c r="C50" s="32"/>
      <c r="D50" s="32"/>
      <c r="E50" s="32"/>
      <c r="F50" s="32"/>
      <c r="G50" s="4"/>
      <c r="H50" s="4"/>
      <c r="I50" s="4"/>
      <c r="J50" s="4"/>
      <c r="K50" s="4"/>
    </row>
    <row r="51" spans="2:11" ht="15" x14ac:dyDescent="0.25">
      <c r="B51" s="11" t="s">
        <v>2188</v>
      </c>
      <c r="C51" s="3" t="s">
        <v>2189</v>
      </c>
      <c r="D51" s="3" t="s">
        <v>301</v>
      </c>
      <c r="E51" s="3" t="s">
        <v>41</v>
      </c>
      <c r="F51" s="26"/>
      <c r="G51" s="12"/>
      <c r="H51" s="12"/>
      <c r="I51" s="12">
        <v>442.33869442338687</v>
      </c>
      <c r="J51" s="36">
        <v>3.8E-3</v>
      </c>
      <c r="K51" s="36">
        <v>3.5187642645944397E-4</v>
      </c>
    </row>
    <row r="52" spans="2:11" ht="15" x14ac:dyDescent="0.25">
      <c r="B52" s="11" t="s">
        <v>2190</v>
      </c>
      <c r="C52" s="3" t="s">
        <v>2191</v>
      </c>
      <c r="D52" s="3" t="s">
        <v>301</v>
      </c>
      <c r="E52" s="3" t="s">
        <v>41</v>
      </c>
      <c r="F52" s="26"/>
      <c r="G52" s="12"/>
      <c r="H52" s="12"/>
      <c r="I52" s="12">
        <v>251.17169251171688</v>
      </c>
      <c r="J52" s="36">
        <v>3.8E-3</v>
      </c>
      <c r="K52" s="36">
        <v>1.9980480727331191E-4</v>
      </c>
    </row>
    <row r="53" spans="2:11" ht="15" x14ac:dyDescent="0.25">
      <c r="B53" s="11" t="s">
        <v>2192</v>
      </c>
      <c r="C53" s="3" t="s">
        <v>2193</v>
      </c>
      <c r="D53" s="3" t="s">
        <v>301</v>
      </c>
      <c r="E53" s="3" t="s">
        <v>41</v>
      </c>
      <c r="F53" s="26"/>
      <c r="G53" s="12"/>
      <c r="H53" s="12"/>
      <c r="I53" s="12">
        <v>914.98368914983678</v>
      </c>
      <c r="J53" s="36">
        <v>6.8642E-3</v>
      </c>
      <c r="K53" s="36">
        <v>7.2786124041537359E-4</v>
      </c>
    </row>
    <row r="54" spans="2:11" ht="15" x14ac:dyDescent="0.25">
      <c r="B54" s="11" t="s">
        <v>2194</v>
      </c>
      <c r="C54" s="3" t="s">
        <v>2195</v>
      </c>
      <c r="D54" s="3" t="s">
        <v>301</v>
      </c>
      <c r="E54" s="3" t="s">
        <v>41</v>
      </c>
      <c r="F54" s="26"/>
      <c r="G54" s="12"/>
      <c r="H54" s="12"/>
      <c r="I54" s="12">
        <v>139.25760139257599</v>
      </c>
      <c r="J54" s="36">
        <v>1E-4</v>
      </c>
      <c r="K54" s="36">
        <v>1.1077816106323113E-4</v>
      </c>
    </row>
    <row r="55" spans="2:11" ht="15" x14ac:dyDescent="0.25">
      <c r="B55" s="11" t="s">
        <v>2196</v>
      </c>
      <c r="C55" s="3" t="s">
        <v>2197</v>
      </c>
      <c r="D55" s="3" t="s">
        <v>301</v>
      </c>
      <c r="E55" s="3" t="s">
        <v>43</v>
      </c>
      <c r="F55" s="26"/>
      <c r="G55" s="12"/>
      <c r="H55" s="12"/>
      <c r="I55" s="12">
        <v>1452.6066045260659</v>
      </c>
      <c r="J55" s="36">
        <v>3.1235126128603147E-3</v>
      </c>
      <c r="K55" s="36">
        <v>1.1555354019351974E-3</v>
      </c>
    </row>
    <row r="56" spans="2:11" ht="15" x14ac:dyDescent="0.25">
      <c r="B56" s="11" t="s">
        <v>2198</v>
      </c>
      <c r="C56" s="3" t="s">
        <v>2199</v>
      </c>
      <c r="D56" s="3" t="s">
        <v>301</v>
      </c>
      <c r="E56" s="3" t="s">
        <v>43</v>
      </c>
      <c r="F56" s="26"/>
      <c r="G56" s="12"/>
      <c r="H56" s="12"/>
      <c r="I56" s="12">
        <v>427.05068427050679</v>
      </c>
      <c r="J56" s="36">
        <v>2E-3</v>
      </c>
      <c r="K56" s="36">
        <v>3.3971495280115684E-4</v>
      </c>
    </row>
    <row r="57" spans="2:11" ht="15" x14ac:dyDescent="0.25">
      <c r="B57" s="11" t="s">
        <v>2200</v>
      </c>
      <c r="C57" s="3" t="s">
        <v>2201</v>
      </c>
      <c r="D57" s="3" t="s">
        <v>872</v>
      </c>
      <c r="E57" s="3" t="s">
        <v>41</v>
      </c>
      <c r="F57" s="26"/>
      <c r="G57" s="12"/>
      <c r="H57" s="12"/>
      <c r="I57" s="12">
        <v>1306.0708830607086</v>
      </c>
      <c r="J57" s="36">
        <v>1.4309675556810149E-2</v>
      </c>
      <c r="K57" s="36">
        <v>1.0389675622504942E-3</v>
      </c>
    </row>
    <row r="58" spans="2:11" ht="15" x14ac:dyDescent="0.25">
      <c r="B58" s="11"/>
      <c r="C58" s="3"/>
      <c r="D58" s="3"/>
      <c r="E58" s="3"/>
      <c r="F58" s="26"/>
      <c r="G58" s="12"/>
      <c r="H58" s="12"/>
      <c r="I58" s="12"/>
      <c r="J58" s="36"/>
      <c r="K58" s="36"/>
    </row>
    <row r="59" spans="2:11" ht="15" x14ac:dyDescent="0.25">
      <c r="B59" s="37" t="s">
        <v>2152</v>
      </c>
      <c r="C59" s="38"/>
      <c r="D59" s="38"/>
      <c r="E59" s="38"/>
      <c r="F59" s="38"/>
      <c r="G59" s="39"/>
      <c r="H59" s="39"/>
      <c r="I59" s="39">
        <v>4933.4798493347971</v>
      </c>
      <c r="J59" s="40"/>
      <c r="K59" s="40">
        <v>3.9245385521982082E-3</v>
      </c>
    </row>
    <row r="60" spans="2:11" x14ac:dyDescent="0.2">
      <c r="B60" s="41"/>
      <c r="C60" s="42"/>
      <c r="D60" s="42"/>
      <c r="E60" s="42"/>
      <c r="F60" s="42"/>
      <c r="G60" s="14"/>
      <c r="H60" s="14"/>
      <c r="I60" s="14"/>
      <c r="J60" s="14"/>
      <c r="K60" s="14"/>
    </row>
    <row r="61" spans="2:11" ht="15" x14ac:dyDescent="0.25">
      <c r="B61" s="9" t="s">
        <v>2153</v>
      </c>
      <c r="C61" s="32"/>
      <c r="D61" s="32"/>
      <c r="E61" s="32"/>
      <c r="F61" s="32"/>
      <c r="G61" s="4"/>
      <c r="H61" s="4"/>
      <c r="I61" s="4"/>
      <c r="J61" s="4"/>
      <c r="K61" s="4"/>
    </row>
    <row r="62" spans="2:11" ht="15" x14ac:dyDescent="0.25">
      <c r="B62" s="11" t="s">
        <v>2202</v>
      </c>
      <c r="C62" s="3" t="s">
        <v>2203</v>
      </c>
      <c r="D62" s="3" t="s">
        <v>1050</v>
      </c>
      <c r="E62" s="3" t="s">
        <v>41</v>
      </c>
      <c r="F62" s="26"/>
      <c r="G62" s="12"/>
      <c r="H62" s="12"/>
      <c r="I62" s="12">
        <v>857.6237485762374</v>
      </c>
      <c r="J62" s="36">
        <v>1.7313000000000001E-3</v>
      </c>
      <c r="K62" s="36">
        <v>6.8223192702854762E-4</v>
      </c>
    </row>
    <row r="63" spans="2:11" ht="15" x14ac:dyDescent="0.25">
      <c r="B63" s="11" t="s">
        <v>2204</v>
      </c>
      <c r="C63" s="3" t="s">
        <v>2205</v>
      </c>
      <c r="D63" s="3" t="s">
        <v>2165</v>
      </c>
      <c r="E63" s="3" t="s">
        <v>39</v>
      </c>
      <c r="F63" s="26"/>
      <c r="G63" s="12"/>
      <c r="H63" s="12"/>
      <c r="I63" s="12">
        <v>1276.8810727688108</v>
      </c>
      <c r="J63" s="36">
        <v>2.63E-4</v>
      </c>
      <c r="K63" s="36">
        <v>1.0157473324491398E-3</v>
      </c>
    </row>
    <row r="64" spans="2:11" ht="15" x14ac:dyDescent="0.25">
      <c r="B64" s="11" t="s">
        <v>2206</v>
      </c>
      <c r="C64" s="3" t="s">
        <v>2207</v>
      </c>
      <c r="D64" s="3" t="s">
        <v>2165</v>
      </c>
      <c r="E64" s="3" t="s">
        <v>41</v>
      </c>
      <c r="F64" s="26"/>
      <c r="G64" s="12"/>
      <c r="H64" s="12"/>
      <c r="I64" s="12">
        <v>1626.3189962631898</v>
      </c>
      <c r="J64" s="36">
        <v>2.1000000000000001E-4</v>
      </c>
      <c r="K64" s="36">
        <v>1.2937220367623009E-3</v>
      </c>
    </row>
    <row r="65" spans="2:11" ht="15" x14ac:dyDescent="0.25">
      <c r="B65" s="11" t="s">
        <v>2208</v>
      </c>
      <c r="C65" s="3" t="s">
        <v>2209</v>
      </c>
      <c r="D65" s="3" t="s">
        <v>2210</v>
      </c>
      <c r="E65" s="3" t="s">
        <v>39</v>
      </c>
      <c r="F65" s="26"/>
      <c r="G65" s="12"/>
      <c r="H65" s="12"/>
      <c r="I65" s="12">
        <v>365.39086365390858</v>
      </c>
      <c r="J65" s="36">
        <v>9.2000000000000003E-4</v>
      </c>
      <c r="K65" s="36">
        <v>2.9066512377143175E-4</v>
      </c>
    </row>
    <row r="66" spans="2:11" ht="15" x14ac:dyDescent="0.25">
      <c r="B66" s="11" t="s">
        <v>2211</v>
      </c>
      <c r="C66" s="3" t="s">
        <v>2212</v>
      </c>
      <c r="D66" s="3" t="s">
        <v>2156</v>
      </c>
      <c r="E66" s="3" t="s">
        <v>41</v>
      </c>
      <c r="F66" s="26"/>
      <c r="G66" s="12"/>
      <c r="H66" s="12"/>
      <c r="I66" s="12">
        <v>1161.4221716142215</v>
      </c>
      <c r="J66" s="36">
        <v>5.0000000000000001E-4</v>
      </c>
      <c r="K66" s="36">
        <v>9.2390082195072869E-4</v>
      </c>
    </row>
    <row r="67" spans="2:11" ht="15" x14ac:dyDescent="0.25">
      <c r="B67" s="11"/>
      <c r="C67" s="3"/>
      <c r="D67" s="3"/>
      <c r="E67" s="3"/>
      <c r="F67" s="26"/>
      <c r="G67" s="12"/>
      <c r="H67" s="12"/>
      <c r="I67" s="12"/>
      <c r="J67" s="36"/>
      <c r="K67" s="36"/>
    </row>
    <row r="68" spans="2:11" ht="15" x14ac:dyDescent="0.25">
      <c r="B68" s="37" t="s">
        <v>2178</v>
      </c>
      <c r="C68" s="38"/>
      <c r="D68" s="38"/>
      <c r="E68" s="38"/>
      <c r="F68" s="38"/>
      <c r="G68" s="39"/>
      <c r="H68" s="39"/>
      <c r="I68" s="39">
        <v>5287.6368528763687</v>
      </c>
      <c r="J68" s="40"/>
      <c r="K68" s="40">
        <v>4.2062672419621487E-3</v>
      </c>
    </row>
    <row r="69" spans="2:11" x14ac:dyDescent="0.2">
      <c r="B69" s="41"/>
      <c r="C69" s="42"/>
      <c r="D69" s="42"/>
      <c r="E69" s="42"/>
      <c r="F69" s="42"/>
      <c r="G69" s="14"/>
      <c r="H69" s="14"/>
      <c r="I69" s="14"/>
      <c r="J69" s="14"/>
      <c r="K69" s="14"/>
    </row>
    <row r="70" spans="2:11" ht="15" x14ac:dyDescent="0.25">
      <c r="B70" s="43" t="s">
        <v>97</v>
      </c>
      <c r="C70" s="38"/>
      <c r="D70" s="38"/>
      <c r="E70" s="38"/>
      <c r="F70" s="38"/>
      <c r="G70" s="39"/>
      <c r="H70" s="39"/>
      <c r="I70" s="39">
        <v>10859.766448597664</v>
      </c>
      <c r="J70" s="40"/>
      <c r="K70" s="40">
        <v>8.6388458850473956E-3</v>
      </c>
    </row>
    <row r="71" spans="2:11" x14ac:dyDescent="0.2">
      <c r="B71" s="44"/>
      <c r="C71" s="42"/>
      <c r="D71" s="42"/>
      <c r="E71" s="42"/>
      <c r="F71" s="42"/>
      <c r="G71" s="14"/>
      <c r="H71" s="14"/>
      <c r="I71" s="14"/>
      <c r="J71" s="14"/>
      <c r="K71" s="14"/>
    </row>
    <row r="72" spans="2:11" ht="15" x14ac:dyDescent="0.25">
      <c r="B72" s="45" t="s">
        <v>2213</v>
      </c>
      <c r="C72" s="38"/>
      <c r="D72" s="38"/>
      <c r="E72" s="38"/>
      <c r="F72" s="38"/>
      <c r="G72" s="39"/>
      <c r="H72" s="39"/>
      <c r="I72" s="39">
        <v>23170.189921701887</v>
      </c>
      <c r="J72" s="40"/>
      <c r="K72" s="40">
        <v>1.8431676298776057E-2</v>
      </c>
    </row>
    <row r="73" spans="2:11" x14ac:dyDescent="0.2">
      <c r="B73" s="27"/>
      <c r="C73" s="46"/>
      <c r="D73" s="46"/>
      <c r="E73" s="46"/>
      <c r="F73" s="46"/>
      <c r="G73" s="47"/>
      <c r="H73" s="47"/>
      <c r="I73" s="47"/>
      <c r="J73" s="47"/>
      <c r="K73" s="47"/>
    </row>
    <row r="75" spans="2:11" x14ac:dyDescent="0.2">
      <c r="B75" s="30" t="s">
        <v>45</v>
      </c>
    </row>
    <row r="77" spans="2:11" x14ac:dyDescent="0.2">
      <c r="B77" s="31" t="s">
        <v>46</v>
      </c>
    </row>
  </sheetData>
  <hyperlinks>
    <hyperlink ref="B77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2832</v>
      </c>
    </row>
    <row r="3" spans="2:11" ht="30" x14ac:dyDescent="0.2">
      <c r="B3" s="19" t="s">
        <v>16</v>
      </c>
      <c r="C3" s="20" t="s">
        <v>47</v>
      </c>
      <c r="D3" s="20" t="s">
        <v>219</v>
      </c>
      <c r="E3" s="20" t="s">
        <v>50</v>
      </c>
      <c r="F3" s="20" t="s">
        <v>1691</v>
      </c>
      <c r="G3" s="20" t="s">
        <v>110</v>
      </c>
      <c r="H3" s="20" t="s">
        <v>111</v>
      </c>
      <c r="I3" s="20" t="s">
        <v>1</v>
      </c>
      <c r="J3" s="20" t="s">
        <v>112</v>
      </c>
      <c r="K3" s="20" t="s">
        <v>2</v>
      </c>
    </row>
    <row r="4" spans="2:11" ht="15" x14ac:dyDescent="0.2">
      <c r="B4" s="49" t="s">
        <v>2223</v>
      </c>
      <c r="C4" s="50"/>
      <c r="D4" s="50"/>
      <c r="E4" s="50"/>
      <c r="F4" s="50" t="s">
        <v>1719</v>
      </c>
      <c r="G4" s="50" t="s">
        <v>212</v>
      </c>
      <c r="H4" s="50" t="s">
        <v>213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</row>
    <row r="6" spans="2:11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 t="s">
        <v>2215</v>
      </c>
      <c r="C7" s="3" t="s">
        <v>2216</v>
      </c>
      <c r="D7" s="3" t="s">
        <v>2080</v>
      </c>
      <c r="E7" s="3" t="s">
        <v>59</v>
      </c>
      <c r="F7" s="26" t="s">
        <v>2217</v>
      </c>
      <c r="G7" s="12">
        <v>858.100008581</v>
      </c>
      <c r="H7" s="12">
        <v>0</v>
      </c>
      <c r="I7" s="12">
        <v>0</v>
      </c>
      <c r="J7" s="36">
        <v>0</v>
      </c>
      <c r="K7" s="36">
        <v>0</v>
      </c>
    </row>
    <row r="8" spans="2:11" ht="15" x14ac:dyDescent="0.25">
      <c r="B8" s="41" t="s">
        <v>2218</v>
      </c>
      <c r="C8" s="3" t="s">
        <v>2219</v>
      </c>
      <c r="D8" s="3" t="s">
        <v>301</v>
      </c>
      <c r="E8" s="3" t="s">
        <v>59</v>
      </c>
      <c r="F8" s="26" t="s">
        <v>2220</v>
      </c>
      <c r="G8" s="12">
        <v>1479519.01479519</v>
      </c>
      <c r="H8" s="12">
        <v>4.5979000000000001</v>
      </c>
      <c r="I8" s="12">
        <v>68.026800680267996</v>
      </c>
      <c r="J8" s="36">
        <v>0</v>
      </c>
      <c r="K8" s="36">
        <v>5.4114704023451587E-5</v>
      </c>
    </row>
    <row r="9" spans="2:11" ht="15" x14ac:dyDescent="0.25">
      <c r="B9" s="41" t="s">
        <v>2221</v>
      </c>
      <c r="C9" s="3" t="s">
        <v>2222</v>
      </c>
      <c r="D9" s="3" t="s">
        <v>301</v>
      </c>
      <c r="E9" s="3" t="s">
        <v>59</v>
      </c>
      <c r="F9" s="26" t="s">
        <v>2220</v>
      </c>
      <c r="G9" s="12">
        <v>2154689.0015468895</v>
      </c>
      <c r="H9" s="12">
        <v>3.1408999999999998</v>
      </c>
      <c r="I9" s="12">
        <v>67.676630676766308</v>
      </c>
      <c r="J9" s="36">
        <v>0</v>
      </c>
      <c r="K9" s="36">
        <v>5.3836146956120894E-5</v>
      </c>
    </row>
    <row r="10" spans="2:11" ht="15" x14ac:dyDescent="0.25">
      <c r="B10" s="41"/>
      <c r="C10" s="3"/>
      <c r="D10" s="3"/>
      <c r="E10" s="3"/>
      <c r="F10" s="26"/>
      <c r="G10" s="12"/>
      <c r="H10" s="12"/>
      <c r="I10" s="12"/>
      <c r="J10" s="36"/>
      <c r="K10" s="36"/>
    </row>
    <row r="11" spans="2:11" ht="15" x14ac:dyDescent="0.25">
      <c r="B11" s="43" t="s">
        <v>95</v>
      </c>
      <c r="C11" s="38"/>
      <c r="D11" s="38"/>
      <c r="E11" s="38"/>
      <c r="F11" s="38"/>
      <c r="G11" s="39"/>
      <c r="H11" s="39"/>
      <c r="I11" s="39">
        <v>135.7034313570343</v>
      </c>
      <c r="J11" s="40"/>
      <c r="K11" s="40">
        <v>1.0795085097957248E-4</v>
      </c>
    </row>
    <row r="12" spans="2:11" x14ac:dyDescent="0.2">
      <c r="B12" s="44"/>
      <c r="C12" s="42"/>
      <c r="D12" s="42"/>
      <c r="E12" s="42"/>
      <c r="F12" s="42"/>
      <c r="G12" s="14"/>
      <c r="H12" s="14"/>
      <c r="I12" s="14"/>
      <c r="J12" s="14"/>
      <c r="K12" s="14"/>
    </row>
    <row r="13" spans="2:11" ht="15" x14ac:dyDescent="0.25">
      <c r="B13" s="15" t="s">
        <v>96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41"/>
      <c r="C14" s="3"/>
      <c r="D14" s="3"/>
      <c r="E14" s="3"/>
      <c r="F14" s="26"/>
      <c r="G14" s="12"/>
      <c r="H14" s="12"/>
      <c r="I14" s="12"/>
      <c r="J14" s="36"/>
      <c r="K14" s="36"/>
    </row>
    <row r="15" spans="2:11" ht="15" x14ac:dyDescent="0.25">
      <c r="B15" s="43" t="s">
        <v>97</v>
      </c>
      <c r="C15" s="38"/>
      <c r="D15" s="38"/>
      <c r="E15" s="38"/>
      <c r="F15" s="38"/>
      <c r="G15" s="39"/>
      <c r="H15" s="39"/>
      <c r="I15" s="39"/>
      <c r="J15" s="40"/>
      <c r="K15" s="40"/>
    </row>
    <row r="16" spans="2:11" x14ac:dyDescent="0.2">
      <c r="B16" s="44"/>
      <c r="C16" s="42"/>
      <c r="D16" s="42"/>
      <c r="E16" s="42"/>
      <c r="F16" s="42"/>
      <c r="G16" s="14"/>
      <c r="H16" s="14"/>
      <c r="I16" s="14"/>
      <c r="J16" s="14"/>
      <c r="K16" s="14"/>
    </row>
    <row r="17" spans="2:11" ht="15" x14ac:dyDescent="0.25">
      <c r="B17" s="45" t="s">
        <v>1647</v>
      </c>
      <c r="C17" s="38"/>
      <c r="D17" s="38"/>
      <c r="E17" s="38"/>
      <c r="F17" s="38"/>
      <c r="G17" s="39"/>
      <c r="H17" s="39"/>
      <c r="I17" s="39">
        <v>135.7034313570343</v>
      </c>
      <c r="J17" s="40"/>
      <c r="K17" s="40">
        <v>1.0795085097957248E-4</v>
      </c>
    </row>
    <row r="18" spans="2:11" x14ac:dyDescent="0.2">
      <c r="B18" s="27"/>
      <c r="C18" s="46"/>
      <c r="D18" s="46"/>
      <c r="E18" s="46"/>
      <c r="F18" s="46"/>
      <c r="G18" s="47"/>
      <c r="H18" s="47"/>
      <c r="I18" s="47"/>
      <c r="J18" s="47"/>
      <c r="K18" s="47"/>
    </row>
    <row r="20" spans="2:11" x14ac:dyDescent="0.2">
      <c r="B20" s="30" t="s">
        <v>45</v>
      </c>
    </row>
    <row r="22" spans="2:11" x14ac:dyDescent="0.2">
      <c r="B22" s="31" t="s">
        <v>46</v>
      </c>
    </row>
  </sheetData>
  <hyperlinks>
    <hyperlink ref="B2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2832</v>
      </c>
    </row>
    <row r="3" spans="2:11" ht="30" x14ac:dyDescent="0.2">
      <c r="B3" s="19" t="s">
        <v>16</v>
      </c>
      <c r="C3" s="20" t="s">
        <v>47</v>
      </c>
      <c r="D3" s="20" t="s">
        <v>219</v>
      </c>
      <c r="E3" s="20" t="s">
        <v>50</v>
      </c>
      <c r="F3" s="20" t="s">
        <v>1691</v>
      </c>
      <c r="G3" s="20" t="s">
        <v>110</v>
      </c>
      <c r="H3" s="20" t="s">
        <v>111</v>
      </c>
      <c r="I3" s="20" t="s">
        <v>1</v>
      </c>
      <c r="J3" s="20" t="s">
        <v>112</v>
      </c>
      <c r="K3" s="20" t="s">
        <v>2</v>
      </c>
    </row>
    <row r="4" spans="2:11" ht="15" x14ac:dyDescent="0.2">
      <c r="B4" s="49" t="s">
        <v>2233</v>
      </c>
      <c r="C4" s="50"/>
      <c r="D4" s="50"/>
      <c r="E4" s="50"/>
      <c r="F4" s="50" t="s">
        <v>1719</v>
      </c>
      <c r="G4" s="50" t="s">
        <v>212</v>
      </c>
      <c r="H4" s="50" t="s">
        <v>213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</row>
    <row r="6" spans="2:11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2224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/>
      <c r="E8" s="3"/>
      <c r="F8" s="26"/>
      <c r="G8" s="12"/>
      <c r="H8" s="12"/>
      <c r="I8" s="12"/>
      <c r="J8" s="36"/>
      <c r="K8" s="36"/>
    </row>
    <row r="9" spans="2:11" ht="15" x14ac:dyDescent="0.25">
      <c r="B9" s="9" t="s">
        <v>2225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/>
      <c r="E10" s="3"/>
      <c r="F10" s="26"/>
      <c r="G10" s="12"/>
      <c r="H10" s="12"/>
      <c r="I10" s="12"/>
      <c r="J10" s="36"/>
      <c r="K10" s="36"/>
    </row>
    <row r="11" spans="2:11" ht="15" x14ac:dyDescent="0.25">
      <c r="B11" s="9" t="s">
        <v>2226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/>
      <c r="E12" s="3"/>
      <c r="F12" s="26"/>
      <c r="G12" s="12"/>
      <c r="H12" s="12"/>
      <c r="I12" s="12"/>
      <c r="J12" s="36"/>
      <c r="K12" s="36"/>
    </row>
    <row r="13" spans="2:11" ht="15" x14ac:dyDescent="0.25">
      <c r="B13" s="9" t="s">
        <v>2227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 t="s">
        <v>2228</v>
      </c>
      <c r="C14" s="3" t="s">
        <v>2229</v>
      </c>
      <c r="D14" s="3" t="s">
        <v>238</v>
      </c>
      <c r="E14" s="3" t="s">
        <v>41</v>
      </c>
      <c r="F14" s="26" t="s">
        <v>2230</v>
      </c>
      <c r="G14" s="12">
        <v>-1810505.0181050499</v>
      </c>
      <c r="H14" s="12">
        <v>0.49440000000000001</v>
      </c>
      <c r="I14" s="12">
        <v>-8.9508300895082993</v>
      </c>
      <c r="J14" s="36">
        <v>0</v>
      </c>
      <c r="K14" s="36">
        <v>-7.1203042949871398E-6</v>
      </c>
    </row>
    <row r="15" spans="2:11" ht="15" x14ac:dyDescent="0.25">
      <c r="B15" s="11"/>
      <c r="C15" s="3"/>
      <c r="D15" s="3"/>
      <c r="E15" s="3"/>
      <c r="F15" s="26"/>
      <c r="G15" s="12"/>
      <c r="H15" s="12"/>
      <c r="I15" s="12"/>
      <c r="J15" s="36"/>
      <c r="K15" s="36"/>
    </row>
    <row r="16" spans="2:11" ht="15" x14ac:dyDescent="0.25">
      <c r="B16" s="9" t="s">
        <v>1537</v>
      </c>
      <c r="C16" s="32"/>
      <c r="D16" s="32"/>
      <c r="E16" s="32"/>
      <c r="F16" s="32"/>
      <c r="G16" s="4"/>
      <c r="H16" s="4"/>
      <c r="I16" s="4"/>
      <c r="J16" s="4"/>
      <c r="K16" s="4"/>
    </row>
    <row r="17" spans="2:11" ht="15" x14ac:dyDescent="0.25">
      <c r="B17" s="11"/>
      <c r="C17" s="3"/>
      <c r="D17" s="3"/>
      <c r="E17" s="3"/>
      <c r="F17" s="26"/>
      <c r="G17" s="12"/>
      <c r="H17" s="12"/>
      <c r="I17" s="12"/>
      <c r="J17" s="36"/>
      <c r="K17" s="36"/>
    </row>
    <row r="18" spans="2:11" ht="15" x14ac:dyDescent="0.25">
      <c r="B18" s="43" t="s">
        <v>95</v>
      </c>
      <c r="C18" s="38"/>
      <c r="D18" s="38"/>
      <c r="E18" s="38"/>
      <c r="F18" s="38"/>
      <c r="G18" s="39"/>
      <c r="H18" s="39"/>
      <c r="I18" s="39">
        <v>-8.9508300895082993</v>
      </c>
      <c r="J18" s="40"/>
      <c r="K18" s="40">
        <v>-7.1203042949871398E-6</v>
      </c>
    </row>
    <row r="19" spans="2:11" x14ac:dyDescent="0.2">
      <c r="B19" s="44"/>
      <c r="C19" s="42"/>
      <c r="D19" s="42"/>
      <c r="E19" s="42"/>
      <c r="F19" s="42"/>
      <c r="G19" s="14"/>
      <c r="H19" s="14"/>
      <c r="I19" s="14"/>
      <c r="J19" s="14"/>
      <c r="K19" s="14"/>
    </row>
    <row r="20" spans="2:11" ht="15" x14ac:dyDescent="0.25">
      <c r="B20" s="15" t="s">
        <v>96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9" t="s">
        <v>2224</v>
      </c>
      <c r="C21" s="32"/>
      <c r="D21" s="32"/>
      <c r="E21" s="32"/>
      <c r="F21" s="32"/>
      <c r="G21" s="4"/>
      <c r="H21" s="4"/>
      <c r="I21" s="4"/>
      <c r="J21" s="4"/>
      <c r="K21" s="4"/>
    </row>
    <row r="22" spans="2:11" ht="15" x14ac:dyDescent="0.25">
      <c r="B22" s="11"/>
      <c r="C22" s="3"/>
      <c r="D22" s="3"/>
      <c r="E22" s="3"/>
      <c r="F22" s="26"/>
      <c r="G22" s="12"/>
      <c r="H22" s="12"/>
      <c r="I22" s="12"/>
      <c r="J22" s="36"/>
      <c r="K22" s="36"/>
    </row>
    <row r="23" spans="2:11" ht="15" x14ac:dyDescent="0.25">
      <c r="B23" s="9" t="s">
        <v>2231</v>
      </c>
      <c r="C23" s="32"/>
      <c r="D23" s="32"/>
      <c r="E23" s="32"/>
      <c r="F23" s="32"/>
      <c r="G23" s="4"/>
      <c r="H23" s="4"/>
      <c r="I23" s="4"/>
      <c r="J23" s="4"/>
      <c r="K23" s="4"/>
    </row>
    <row r="24" spans="2:11" ht="15" x14ac:dyDescent="0.25">
      <c r="B24" s="11"/>
      <c r="C24" s="3"/>
      <c r="D24" s="3"/>
      <c r="E24" s="3"/>
      <c r="F24" s="26"/>
      <c r="G24" s="12"/>
      <c r="H24" s="12"/>
      <c r="I24" s="12"/>
      <c r="J24" s="36"/>
      <c r="K24" s="36"/>
    </row>
    <row r="25" spans="2:11" ht="15" x14ac:dyDescent="0.25">
      <c r="B25" s="9" t="s">
        <v>2227</v>
      </c>
      <c r="C25" s="32"/>
      <c r="D25" s="32"/>
      <c r="E25" s="32"/>
      <c r="F25" s="32"/>
      <c r="G25" s="4"/>
      <c r="H25" s="4"/>
      <c r="I25" s="4"/>
      <c r="J25" s="4"/>
      <c r="K25" s="4"/>
    </row>
    <row r="26" spans="2:11" ht="15" x14ac:dyDescent="0.25">
      <c r="B26" s="11"/>
      <c r="C26" s="3"/>
      <c r="D26" s="3"/>
      <c r="E26" s="3"/>
      <c r="F26" s="26"/>
      <c r="G26" s="12"/>
      <c r="H26" s="12"/>
      <c r="I26" s="12"/>
      <c r="J26" s="36"/>
      <c r="K26" s="36"/>
    </row>
    <row r="27" spans="2:11" ht="15" x14ac:dyDescent="0.25">
      <c r="B27" s="9" t="s">
        <v>2232</v>
      </c>
      <c r="C27" s="32"/>
      <c r="D27" s="32"/>
      <c r="E27" s="32"/>
      <c r="F27" s="32"/>
      <c r="G27" s="4"/>
      <c r="H27" s="4"/>
      <c r="I27" s="4"/>
      <c r="J27" s="4"/>
      <c r="K27" s="4"/>
    </row>
    <row r="28" spans="2:11" ht="15" x14ac:dyDescent="0.25">
      <c r="B28" s="11"/>
      <c r="C28" s="3"/>
      <c r="D28" s="3"/>
      <c r="E28" s="3"/>
      <c r="F28" s="26"/>
      <c r="G28" s="12"/>
      <c r="H28" s="12"/>
      <c r="I28" s="12"/>
      <c r="J28" s="36"/>
      <c r="K28" s="36"/>
    </row>
    <row r="29" spans="2:11" ht="15" x14ac:dyDescent="0.25">
      <c r="B29" s="9" t="s">
        <v>1537</v>
      </c>
      <c r="C29" s="32"/>
      <c r="D29" s="32"/>
      <c r="E29" s="32"/>
      <c r="F29" s="32"/>
      <c r="G29" s="4"/>
      <c r="H29" s="4"/>
      <c r="I29" s="4"/>
      <c r="J29" s="4"/>
      <c r="K29" s="4"/>
    </row>
    <row r="30" spans="2:11" ht="15" x14ac:dyDescent="0.25">
      <c r="B30" s="11"/>
      <c r="C30" s="3"/>
      <c r="D30" s="3"/>
      <c r="E30" s="3"/>
      <c r="F30" s="26"/>
      <c r="G30" s="12"/>
      <c r="H30" s="12"/>
      <c r="I30" s="12"/>
      <c r="J30" s="36"/>
      <c r="K30" s="36"/>
    </row>
    <row r="31" spans="2:11" ht="15" x14ac:dyDescent="0.25">
      <c r="B31" s="43" t="s">
        <v>97</v>
      </c>
      <c r="C31" s="38"/>
      <c r="D31" s="38"/>
      <c r="E31" s="38"/>
      <c r="F31" s="38"/>
      <c r="G31" s="39"/>
      <c r="H31" s="39"/>
      <c r="I31" s="39"/>
      <c r="J31" s="40"/>
      <c r="K31" s="40"/>
    </row>
    <row r="32" spans="2:11" x14ac:dyDescent="0.2">
      <c r="B32" s="44"/>
      <c r="C32" s="42"/>
      <c r="D32" s="42"/>
      <c r="E32" s="42"/>
      <c r="F32" s="42"/>
      <c r="G32" s="14"/>
      <c r="H32" s="14"/>
      <c r="I32" s="14"/>
      <c r="J32" s="14"/>
      <c r="K32" s="14"/>
    </row>
    <row r="33" spans="2:11" ht="15" x14ac:dyDescent="0.25">
      <c r="B33" s="45" t="s">
        <v>1662</v>
      </c>
      <c r="C33" s="38"/>
      <c r="D33" s="38"/>
      <c r="E33" s="38"/>
      <c r="F33" s="38"/>
      <c r="G33" s="39"/>
      <c r="H33" s="39"/>
      <c r="I33" s="39">
        <v>-8.9508300895082993</v>
      </c>
      <c r="J33" s="40"/>
      <c r="K33" s="40">
        <v>-7.1203042949871398E-6</v>
      </c>
    </row>
    <row r="34" spans="2:11" x14ac:dyDescent="0.2">
      <c r="B34" s="27"/>
      <c r="C34" s="46"/>
      <c r="D34" s="46"/>
      <c r="E34" s="46"/>
      <c r="F34" s="46"/>
      <c r="G34" s="47"/>
      <c r="H34" s="47"/>
      <c r="I34" s="47"/>
      <c r="J34" s="47"/>
      <c r="K34" s="47"/>
    </row>
    <row r="36" spans="2:11" x14ac:dyDescent="0.2">
      <c r="B36" s="30" t="s">
        <v>45</v>
      </c>
    </row>
    <row r="38" spans="2:11" x14ac:dyDescent="0.2">
      <c r="B38" s="31" t="s">
        <v>46</v>
      </c>
    </row>
  </sheetData>
  <hyperlinks>
    <hyperlink ref="B3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1"/>
  <sheetViews>
    <sheetView showGridLines="0" rightToLeft="1" zoomScale="80" zoomScaleNormal="80" workbookViewId="0">
      <selection activeCell="B25" sqref="B25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2832</v>
      </c>
    </row>
    <row r="3" spans="2:10" ht="15" x14ac:dyDescent="0.2">
      <c r="B3" s="19" t="s">
        <v>99</v>
      </c>
      <c r="C3" s="20" t="s">
        <v>47</v>
      </c>
      <c r="D3" s="20" t="s">
        <v>100</v>
      </c>
      <c r="E3" s="20" t="s">
        <v>49</v>
      </c>
      <c r="F3" s="20" t="s">
        <v>50</v>
      </c>
      <c r="G3" s="20" t="s">
        <v>101</v>
      </c>
      <c r="H3" s="20" t="s">
        <v>102</v>
      </c>
      <c r="I3" s="20" t="s">
        <v>51</v>
      </c>
      <c r="J3" s="20" t="s">
        <v>2</v>
      </c>
    </row>
    <row r="4" spans="2:10" ht="15" x14ac:dyDescent="0.2">
      <c r="B4" s="19" t="s">
        <v>103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104</v>
      </c>
      <c r="F5" s="22" t="s">
        <v>105</v>
      </c>
      <c r="G5" s="22" t="s">
        <v>106</v>
      </c>
      <c r="H5" s="22" t="s">
        <v>107</v>
      </c>
      <c r="I5" s="22" t="s">
        <v>108</v>
      </c>
      <c r="J5" s="22" t="s">
        <v>109</v>
      </c>
    </row>
    <row r="6" spans="2:10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53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 t="s">
        <v>54</v>
      </c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5" t="s">
        <v>55</v>
      </c>
      <c r="C9" s="3" t="s">
        <v>56</v>
      </c>
      <c r="D9" s="3" t="s">
        <v>57</v>
      </c>
      <c r="E9" s="3" t="s">
        <v>58</v>
      </c>
      <c r="F9" s="26" t="s">
        <v>59</v>
      </c>
      <c r="G9" s="12">
        <v>0</v>
      </c>
      <c r="H9" s="12">
        <v>0</v>
      </c>
      <c r="I9" s="12">
        <v>1.9298100192981003</v>
      </c>
      <c r="J9" s="36">
        <v>1.5351463977652502E-6</v>
      </c>
    </row>
    <row r="10" spans="2:10" ht="15" x14ac:dyDescent="0.25">
      <c r="B10" s="34" t="s">
        <v>60</v>
      </c>
      <c r="C10" s="32"/>
      <c r="D10" s="32"/>
      <c r="E10" s="32"/>
      <c r="F10" s="32"/>
      <c r="G10" s="4"/>
      <c r="H10" s="4"/>
      <c r="I10" s="4"/>
      <c r="J10" s="4"/>
    </row>
    <row r="11" spans="2:10" ht="15" x14ac:dyDescent="0.25">
      <c r="B11" s="35" t="s">
        <v>55</v>
      </c>
      <c r="C11" s="3" t="s">
        <v>56</v>
      </c>
      <c r="D11" s="3" t="s">
        <v>57</v>
      </c>
      <c r="E11" s="3" t="s">
        <v>58</v>
      </c>
      <c r="F11" s="26" t="s">
        <v>59</v>
      </c>
      <c r="G11" s="12">
        <v>0</v>
      </c>
      <c r="H11" s="12">
        <v>0</v>
      </c>
      <c r="I11" s="12">
        <v>14.215279945152801</v>
      </c>
      <c r="J11" s="36">
        <v>1.130812649058745E-5</v>
      </c>
    </row>
    <row r="12" spans="2:10" ht="15" x14ac:dyDescent="0.25">
      <c r="B12" s="34" t="s">
        <v>61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5" t="s">
        <v>55</v>
      </c>
      <c r="C13" s="3" t="s">
        <v>56</v>
      </c>
      <c r="D13" s="3" t="s">
        <v>57</v>
      </c>
      <c r="E13" s="3" t="s">
        <v>58</v>
      </c>
      <c r="F13" s="26" t="s">
        <v>59</v>
      </c>
      <c r="G13" s="12">
        <v>0</v>
      </c>
      <c r="H13" s="12">
        <v>0</v>
      </c>
      <c r="I13" s="12">
        <v>-8.0000000800000006E-5</v>
      </c>
      <c r="J13" s="36">
        <v>-6.3639276312807998E-11</v>
      </c>
    </row>
    <row r="14" spans="2:10" ht="15" x14ac:dyDescent="0.25">
      <c r="B14" s="34" t="s">
        <v>62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35" t="s">
        <v>55</v>
      </c>
      <c r="C15" s="3" t="s">
        <v>56</v>
      </c>
      <c r="D15" s="3" t="s">
        <v>57</v>
      </c>
      <c r="E15" s="3" t="s">
        <v>58</v>
      </c>
      <c r="F15" s="26" t="s">
        <v>59</v>
      </c>
      <c r="G15" s="12">
        <v>0</v>
      </c>
      <c r="H15" s="12">
        <v>0</v>
      </c>
      <c r="I15" s="12">
        <v>8.8386260883862623E-3</v>
      </c>
      <c r="J15" s="36">
        <v>7.0310470279946129E-9</v>
      </c>
    </row>
    <row r="16" spans="2:10" ht="15" x14ac:dyDescent="0.25">
      <c r="B16" s="34" t="s">
        <v>63</v>
      </c>
      <c r="C16" s="32"/>
      <c r="D16" s="32"/>
      <c r="E16" s="32"/>
      <c r="F16" s="32"/>
      <c r="G16" s="4"/>
      <c r="H16" s="4"/>
      <c r="I16" s="4"/>
      <c r="J16" s="4"/>
    </row>
    <row r="17" spans="2:10" ht="15" x14ac:dyDescent="0.25">
      <c r="B17" s="35" t="s">
        <v>55</v>
      </c>
      <c r="C17" s="3" t="s">
        <v>56</v>
      </c>
      <c r="D17" s="3" t="s">
        <v>57</v>
      </c>
      <c r="E17" s="3" t="s">
        <v>58</v>
      </c>
      <c r="F17" s="26" t="s">
        <v>59</v>
      </c>
      <c r="G17" s="12">
        <v>0</v>
      </c>
      <c r="H17" s="12">
        <v>0</v>
      </c>
      <c r="I17" s="12">
        <v>21598.94456435645</v>
      </c>
      <c r="J17" s="36">
        <v>1.7181764843133635E-2</v>
      </c>
    </row>
    <row r="18" spans="2:10" ht="15" x14ac:dyDescent="0.25">
      <c r="B18" s="34" t="s">
        <v>64</v>
      </c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5" t="s">
        <v>55</v>
      </c>
      <c r="C19" s="3" t="s">
        <v>56</v>
      </c>
      <c r="D19" s="3" t="s">
        <v>57</v>
      </c>
      <c r="E19" s="3" t="s">
        <v>58</v>
      </c>
      <c r="F19" s="26" t="s">
        <v>59</v>
      </c>
      <c r="G19" s="12">
        <v>0</v>
      </c>
      <c r="H19" s="12">
        <v>0</v>
      </c>
      <c r="I19" s="12">
        <v>1156.2679783836795</v>
      </c>
      <c r="J19" s="36">
        <v>9.1980070790212897E-4</v>
      </c>
    </row>
    <row r="20" spans="2:10" ht="15" x14ac:dyDescent="0.25">
      <c r="B20" s="34" t="s">
        <v>65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35" t="s">
        <v>55</v>
      </c>
      <c r="C21" s="3" t="s">
        <v>56</v>
      </c>
      <c r="D21" s="3" t="s">
        <v>57</v>
      </c>
      <c r="E21" s="3" t="s">
        <v>58</v>
      </c>
      <c r="F21" s="26" t="s">
        <v>59</v>
      </c>
      <c r="G21" s="12">
        <v>0</v>
      </c>
      <c r="H21" s="12">
        <v>0</v>
      </c>
      <c r="I21" s="12">
        <v>1.0549901895499016</v>
      </c>
      <c r="J21" s="36">
        <v>8.3923514385849696E-7</v>
      </c>
    </row>
    <row r="22" spans="2:10" ht="15" x14ac:dyDescent="0.25">
      <c r="B22" s="34" t="s">
        <v>66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35" t="s">
        <v>55</v>
      </c>
      <c r="C23" s="3" t="s">
        <v>56</v>
      </c>
      <c r="D23" s="3" t="s">
        <v>57</v>
      </c>
      <c r="E23" s="3" t="s">
        <v>58</v>
      </c>
      <c r="F23" s="26" t="s">
        <v>59</v>
      </c>
      <c r="G23" s="12">
        <v>0</v>
      </c>
      <c r="H23" s="12">
        <v>0</v>
      </c>
      <c r="I23" s="12">
        <v>168.8965862869658</v>
      </c>
      <c r="J23" s="36">
        <v>1.3435570519402089E-4</v>
      </c>
    </row>
    <row r="24" spans="2:10" ht="15" x14ac:dyDescent="0.25">
      <c r="B24" s="34" t="s">
        <v>67</v>
      </c>
      <c r="C24" s="32"/>
      <c r="D24" s="32"/>
      <c r="E24" s="32"/>
      <c r="F24" s="32"/>
      <c r="G24" s="4"/>
      <c r="H24" s="4"/>
      <c r="I24" s="4"/>
      <c r="J24" s="4"/>
    </row>
    <row r="25" spans="2:10" ht="15" x14ac:dyDescent="0.25">
      <c r="B25" s="35" t="s">
        <v>55</v>
      </c>
      <c r="C25" s="3" t="s">
        <v>56</v>
      </c>
      <c r="D25" s="3" t="s">
        <v>57</v>
      </c>
      <c r="E25" s="3" t="s">
        <v>58</v>
      </c>
      <c r="F25" s="26" t="s">
        <v>59</v>
      </c>
      <c r="G25" s="12">
        <v>0</v>
      </c>
      <c r="H25" s="12">
        <v>0</v>
      </c>
      <c r="I25" s="12">
        <v>2.750701527507016E-2</v>
      </c>
      <c r="J25" s="36">
        <v>2.1881581601569436E-8</v>
      </c>
    </row>
    <row r="26" spans="2:10" ht="15" x14ac:dyDescent="0.25">
      <c r="B26" s="34"/>
      <c r="C26" s="32"/>
      <c r="D26" s="32"/>
      <c r="E26" s="32"/>
      <c r="F26" s="32"/>
      <c r="G26" s="4"/>
      <c r="H26" s="4"/>
      <c r="I26" s="4"/>
      <c r="J26" s="4"/>
    </row>
    <row r="27" spans="2:10" ht="15" x14ac:dyDescent="0.25">
      <c r="B27" s="35"/>
      <c r="C27" s="3"/>
      <c r="D27" s="3"/>
      <c r="E27" s="3"/>
      <c r="F27" s="26"/>
      <c r="G27" s="12"/>
      <c r="H27" s="12"/>
      <c r="I27" s="12"/>
      <c r="J27" s="36"/>
    </row>
    <row r="28" spans="2:10" ht="15" x14ac:dyDescent="0.25">
      <c r="B28" s="37" t="s">
        <v>68</v>
      </c>
      <c r="C28" s="38"/>
      <c r="D28" s="38"/>
      <c r="E28" s="38"/>
      <c r="F28" s="38"/>
      <c r="G28" s="39"/>
      <c r="H28" s="39">
        <v>0</v>
      </c>
      <c r="I28" s="39">
        <v>22941.345384822453</v>
      </c>
      <c r="J28" s="40">
        <v>1.8249632541657158E-2</v>
      </c>
    </row>
    <row r="29" spans="2:10" x14ac:dyDescent="0.2">
      <c r="B29" s="41"/>
      <c r="C29" s="42"/>
      <c r="D29" s="42"/>
      <c r="E29" s="42"/>
      <c r="F29" s="42"/>
      <c r="G29" s="14"/>
      <c r="H29" s="14"/>
      <c r="I29" s="14"/>
      <c r="J29" s="14"/>
    </row>
    <row r="30" spans="2:10" ht="15" x14ac:dyDescent="0.25">
      <c r="B30" s="9" t="s">
        <v>69</v>
      </c>
      <c r="C30" s="32"/>
      <c r="D30" s="32"/>
      <c r="E30" s="32"/>
      <c r="F30" s="32"/>
      <c r="G30" s="4"/>
      <c r="H30" s="4"/>
      <c r="I30" s="4"/>
      <c r="J30" s="4"/>
    </row>
    <row r="31" spans="2:10" ht="15" x14ac:dyDescent="0.25">
      <c r="B31" s="34" t="s">
        <v>54</v>
      </c>
      <c r="C31" s="32"/>
      <c r="D31" s="32"/>
      <c r="E31" s="32"/>
      <c r="F31" s="32"/>
      <c r="G31" s="4"/>
      <c r="H31" s="4"/>
      <c r="I31" s="4"/>
      <c r="J31" s="4"/>
    </row>
    <row r="32" spans="2:10" ht="15" x14ac:dyDescent="0.25">
      <c r="B32" s="35" t="s">
        <v>39</v>
      </c>
      <c r="C32" s="3" t="s">
        <v>70</v>
      </c>
      <c r="D32" s="3" t="s">
        <v>57</v>
      </c>
      <c r="E32" s="3" t="s">
        <v>58</v>
      </c>
      <c r="F32" s="26" t="s">
        <v>39</v>
      </c>
      <c r="G32" s="12">
        <v>0</v>
      </c>
      <c r="H32" s="12">
        <v>0</v>
      </c>
      <c r="I32" s="12">
        <v>82.187990821879893</v>
      </c>
      <c r="J32" s="36">
        <v>6.5379802565053747E-5</v>
      </c>
    </row>
    <row r="33" spans="2:10" ht="15" x14ac:dyDescent="0.25">
      <c r="B33" s="35" t="s">
        <v>41</v>
      </c>
      <c r="C33" s="3" t="s">
        <v>71</v>
      </c>
      <c r="D33" s="3" t="s">
        <v>57</v>
      </c>
      <c r="E33" s="3" t="s">
        <v>58</v>
      </c>
      <c r="F33" s="26" t="s">
        <v>41</v>
      </c>
      <c r="G33" s="12">
        <v>0</v>
      </c>
      <c r="H33" s="12">
        <v>0</v>
      </c>
      <c r="I33" s="12">
        <v>94.204350942043504</v>
      </c>
      <c r="J33" s="36">
        <v>7.4938708243980925E-5</v>
      </c>
    </row>
    <row r="34" spans="2:10" ht="15" x14ac:dyDescent="0.25">
      <c r="B34" s="35" t="s">
        <v>72</v>
      </c>
      <c r="C34" s="3" t="s">
        <v>73</v>
      </c>
      <c r="D34" s="3" t="s">
        <v>57</v>
      </c>
      <c r="E34" s="3" t="s">
        <v>58</v>
      </c>
      <c r="F34" s="26" t="s">
        <v>42</v>
      </c>
      <c r="G34" s="12">
        <v>0</v>
      </c>
      <c r="H34" s="12">
        <v>0</v>
      </c>
      <c r="I34" s="12">
        <v>3.7113600371136006</v>
      </c>
      <c r="J34" s="36">
        <v>2.9523533067037892E-6</v>
      </c>
    </row>
    <row r="35" spans="2:10" ht="15" x14ac:dyDescent="0.25">
      <c r="B35" s="35" t="s">
        <v>74</v>
      </c>
      <c r="C35" s="3" t="s">
        <v>75</v>
      </c>
      <c r="D35" s="3" t="s">
        <v>57</v>
      </c>
      <c r="E35" s="3" t="s">
        <v>58</v>
      </c>
      <c r="F35" s="26" t="s">
        <v>43</v>
      </c>
      <c r="G35" s="12">
        <v>0</v>
      </c>
      <c r="H35" s="12">
        <v>0</v>
      </c>
      <c r="I35" s="12">
        <v>335.69665335696652</v>
      </c>
      <c r="J35" s="36">
        <v>2.6704364833292496E-4</v>
      </c>
    </row>
    <row r="36" spans="2:10" ht="15" x14ac:dyDescent="0.25">
      <c r="B36" s="34" t="s">
        <v>63</v>
      </c>
      <c r="C36" s="32"/>
      <c r="D36" s="32"/>
      <c r="E36" s="32"/>
      <c r="F36" s="32"/>
      <c r="G36" s="4"/>
      <c r="H36" s="4"/>
      <c r="I36" s="4"/>
      <c r="J36" s="4"/>
    </row>
    <row r="37" spans="2:10" ht="15" x14ac:dyDescent="0.25">
      <c r="B37" s="35" t="s">
        <v>39</v>
      </c>
      <c r="C37" s="3" t="s">
        <v>70</v>
      </c>
      <c r="D37" s="3" t="s">
        <v>57</v>
      </c>
      <c r="E37" s="3" t="s">
        <v>58</v>
      </c>
      <c r="F37" s="26" t="s">
        <v>39</v>
      </c>
      <c r="G37" s="12">
        <v>0</v>
      </c>
      <c r="H37" s="12">
        <v>0</v>
      </c>
      <c r="I37" s="12">
        <v>510.05724359757249</v>
      </c>
      <c r="J37" s="36">
        <v>4.0574591920072996E-4</v>
      </c>
    </row>
    <row r="38" spans="2:10" ht="15" x14ac:dyDescent="0.25">
      <c r="B38" s="35" t="s">
        <v>41</v>
      </c>
      <c r="C38" s="3" t="s">
        <v>71</v>
      </c>
      <c r="D38" s="3" t="s">
        <v>57</v>
      </c>
      <c r="E38" s="3" t="s">
        <v>58</v>
      </c>
      <c r="F38" s="26" t="s">
        <v>41</v>
      </c>
      <c r="G38" s="12">
        <v>0</v>
      </c>
      <c r="H38" s="12">
        <v>0</v>
      </c>
      <c r="I38" s="12">
        <v>671.43548297135476</v>
      </c>
      <c r="J38" s="36">
        <v>5.3412084749676321E-4</v>
      </c>
    </row>
    <row r="39" spans="2:10" ht="15" x14ac:dyDescent="0.25">
      <c r="B39" s="35" t="s">
        <v>72</v>
      </c>
      <c r="C39" s="3" t="s">
        <v>73</v>
      </c>
      <c r="D39" s="3" t="s">
        <v>57</v>
      </c>
      <c r="E39" s="3" t="s">
        <v>58</v>
      </c>
      <c r="F39" s="26" t="s">
        <v>42</v>
      </c>
      <c r="G39" s="12">
        <v>0</v>
      </c>
      <c r="H39" s="12">
        <v>0</v>
      </c>
      <c r="I39" s="12">
        <v>6.9272047992720474</v>
      </c>
      <c r="J39" s="36">
        <v>5.5105286985982565E-6</v>
      </c>
    </row>
    <row r="40" spans="2:10" ht="15" x14ac:dyDescent="0.25">
      <c r="B40" s="35" t="s">
        <v>74</v>
      </c>
      <c r="C40" s="3" t="s">
        <v>75</v>
      </c>
      <c r="D40" s="3" t="s">
        <v>57</v>
      </c>
      <c r="E40" s="3" t="s">
        <v>58</v>
      </c>
      <c r="F40" s="26" t="s">
        <v>43</v>
      </c>
      <c r="G40" s="12">
        <v>0</v>
      </c>
      <c r="H40" s="12">
        <v>0</v>
      </c>
      <c r="I40" s="12">
        <v>3570.1175640621755</v>
      </c>
      <c r="J40" s="36">
        <v>2.8399961982070606E-3</v>
      </c>
    </row>
    <row r="41" spans="2:10" ht="15" x14ac:dyDescent="0.25">
      <c r="B41" s="35" t="s">
        <v>76</v>
      </c>
      <c r="C41" s="3" t="s">
        <v>77</v>
      </c>
      <c r="D41" s="3" t="s">
        <v>57</v>
      </c>
      <c r="E41" s="3" t="s">
        <v>58</v>
      </c>
      <c r="F41" s="26" t="s">
        <v>44</v>
      </c>
      <c r="G41" s="12">
        <v>0</v>
      </c>
      <c r="H41" s="12">
        <v>0</v>
      </c>
      <c r="I41" s="12">
        <v>134.39254226492537</v>
      </c>
      <c r="J41" s="36">
        <v>1.0690805057564841E-4</v>
      </c>
    </row>
    <row r="42" spans="2:10" ht="15" x14ac:dyDescent="0.25">
      <c r="B42" s="34" t="s">
        <v>67</v>
      </c>
      <c r="C42" s="32"/>
      <c r="D42" s="32"/>
      <c r="E42" s="32"/>
      <c r="F42" s="32"/>
      <c r="G42" s="4"/>
      <c r="H42" s="4"/>
      <c r="I42" s="4"/>
      <c r="J42" s="4"/>
    </row>
    <row r="43" spans="2:10" ht="15" x14ac:dyDescent="0.25">
      <c r="B43" s="35" t="s">
        <v>39</v>
      </c>
      <c r="C43" s="3" t="s">
        <v>70</v>
      </c>
      <c r="D43" s="3" t="s">
        <v>57</v>
      </c>
      <c r="E43" s="3" t="s">
        <v>58</v>
      </c>
      <c r="F43" s="26" t="s">
        <v>39</v>
      </c>
      <c r="G43" s="12">
        <v>0</v>
      </c>
      <c r="H43" s="12">
        <v>0</v>
      </c>
      <c r="I43" s="12">
        <v>21.949633928496336</v>
      </c>
      <c r="J43" s="36">
        <v>1.7460735057149695E-5</v>
      </c>
    </row>
    <row r="44" spans="2:10" ht="15" x14ac:dyDescent="0.25">
      <c r="B44" s="35" t="s">
        <v>78</v>
      </c>
      <c r="C44" s="3" t="s">
        <v>79</v>
      </c>
      <c r="D44" s="3" t="s">
        <v>57</v>
      </c>
      <c r="E44" s="3" t="s">
        <v>58</v>
      </c>
      <c r="F44" s="26" t="s">
        <v>40</v>
      </c>
      <c r="G44" s="12">
        <v>0</v>
      </c>
      <c r="H44" s="12">
        <v>0</v>
      </c>
      <c r="I44" s="12">
        <v>0.28761270887612705</v>
      </c>
      <c r="J44" s="36">
        <v>2.2879330585260512E-7</v>
      </c>
    </row>
    <row r="45" spans="2:10" ht="15" x14ac:dyDescent="0.25">
      <c r="B45" s="35" t="s">
        <v>41</v>
      </c>
      <c r="C45" s="3" t="s">
        <v>71</v>
      </c>
      <c r="D45" s="3" t="s">
        <v>57</v>
      </c>
      <c r="E45" s="3" t="s">
        <v>58</v>
      </c>
      <c r="F45" s="26" t="s">
        <v>41</v>
      </c>
      <c r="G45" s="12">
        <v>0</v>
      </c>
      <c r="H45" s="12">
        <v>0</v>
      </c>
      <c r="I45" s="12">
        <v>163.88720720287205</v>
      </c>
      <c r="J45" s="36">
        <v>1.30370789487767E-4</v>
      </c>
    </row>
    <row r="46" spans="2:10" ht="15" x14ac:dyDescent="0.25">
      <c r="B46" s="35" t="s">
        <v>74</v>
      </c>
      <c r="C46" s="3" t="s">
        <v>75</v>
      </c>
      <c r="D46" s="3" t="s">
        <v>57</v>
      </c>
      <c r="E46" s="3" t="s">
        <v>58</v>
      </c>
      <c r="F46" s="26" t="s">
        <v>43</v>
      </c>
      <c r="G46" s="12">
        <v>0</v>
      </c>
      <c r="H46" s="12">
        <v>0</v>
      </c>
      <c r="I46" s="12">
        <v>164.88852912688529</v>
      </c>
      <c r="J46" s="36">
        <v>1.3116733201230595E-4</v>
      </c>
    </row>
    <row r="47" spans="2:10" ht="15" x14ac:dyDescent="0.25">
      <c r="B47" s="34" t="s">
        <v>65</v>
      </c>
      <c r="C47" s="32"/>
      <c r="D47" s="32"/>
      <c r="E47" s="32"/>
      <c r="F47" s="32"/>
      <c r="G47" s="4"/>
      <c r="H47" s="4"/>
      <c r="I47" s="4"/>
      <c r="J47" s="4"/>
    </row>
    <row r="48" spans="2:10" ht="15" x14ac:dyDescent="0.25">
      <c r="B48" s="35" t="s">
        <v>39</v>
      </c>
      <c r="C48" s="3" t="s">
        <v>70</v>
      </c>
      <c r="D48" s="3" t="s">
        <v>57</v>
      </c>
      <c r="E48" s="3" t="s">
        <v>58</v>
      </c>
      <c r="F48" s="26" t="s">
        <v>39</v>
      </c>
      <c r="G48" s="12">
        <v>0</v>
      </c>
      <c r="H48" s="12">
        <v>0</v>
      </c>
      <c r="I48" s="12">
        <v>24.954807519548073</v>
      </c>
      <c r="J48" s="36">
        <v>1.9851323439854998E-5</v>
      </c>
    </row>
    <row r="49" spans="2:10" ht="15" x14ac:dyDescent="0.25">
      <c r="B49" s="35" t="s">
        <v>78</v>
      </c>
      <c r="C49" s="3" t="s">
        <v>79</v>
      </c>
      <c r="D49" s="3" t="s">
        <v>57</v>
      </c>
      <c r="E49" s="3" t="s">
        <v>58</v>
      </c>
      <c r="F49" s="26" t="s">
        <v>40</v>
      </c>
      <c r="G49" s="12">
        <v>0</v>
      </c>
      <c r="H49" s="12">
        <v>0</v>
      </c>
      <c r="I49" s="12">
        <v>1.0301721103017211E-2</v>
      </c>
      <c r="J49" s="36">
        <v>8.1949258652057091E-9</v>
      </c>
    </row>
    <row r="50" spans="2:10" ht="15" x14ac:dyDescent="0.25">
      <c r="B50" s="35" t="s">
        <v>41</v>
      </c>
      <c r="C50" s="3" t="s">
        <v>71</v>
      </c>
      <c r="D50" s="3" t="s">
        <v>57</v>
      </c>
      <c r="E50" s="3" t="s">
        <v>58</v>
      </c>
      <c r="F50" s="26" t="s">
        <v>41</v>
      </c>
      <c r="G50" s="12">
        <v>0</v>
      </c>
      <c r="H50" s="12">
        <v>0</v>
      </c>
      <c r="I50" s="12">
        <v>316.79393119893928</v>
      </c>
      <c r="J50" s="36">
        <v>2.5200670400230777E-4</v>
      </c>
    </row>
    <row r="51" spans="2:10" ht="15" x14ac:dyDescent="0.25">
      <c r="B51" s="35" t="s">
        <v>80</v>
      </c>
      <c r="C51" s="3" t="s">
        <v>81</v>
      </c>
      <c r="D51" s="3" t="s">
        <v>57</v>
      </c>
      <c r="E51" s="3" t="s">
        <v>58</v>
      </c>
      <c r="F51" s="26" t="s">
        <v>80</v>
      </c>
      <c r="G51" s="12">
        <v>0</v>
      </c>
      <c r="H51" s="12">
        <v>0</v>
      </c>
      <c r="I51" s="12">
        <v>8.0693593196935964</v>
      </c>
      <c r="J51" s="36">
        <v>6.4191022784753914E-6</v>
      </c>
    </row>
    <row r="52" spans="2:10" ht="15" x14ac:dyDescent="0.25">
      <c r="B52" s="35" t="s">
        <v>74</v>
      </c>
      <c r="C52" s="3" t="s">
        <v>75</v>
      </c>
      <c r="D52" s="3" t="s">
        <v>57</v>
      </c>
      <c r="E52" s="3" t="s">
        <v>58</v>
      </c>
      <c r="F52" s="26" t="s">
        <v>43</v>
      </c>
      <c r="G52" s="12">
        <v>0</v>
      </c>
      <c r="H52" s="12">
        <v>0</v>
      </c>
      <c r="I52" s="12">
        <v>11.343950202439501</v>
      </c>
      <c r="J52" s="36">
        <v>9.0240096774071744E-6</v>
      </c>
    </row>
    <row r="53" spans="2:10" ht="15" x14ac:dyDescent="0.25">
      <c r="B53" s="35" t="s">
        <v>76</v>
      </c>
      <c r="C53" s="3" t="s">
        <v>77</v>
      </c>
      <c r="D53" s="3" t="s">
        <v>57</v>
      </c>
      <c r="E53" s="3" t="s">
        <v>58</v>
      </c>
      <c r="F53" s="26" t="s">
        <v>44</v>
      </c>
      <c r="G53" s="12">
        <v>0</v>
      </c>
      <c r="H53" s="12">
        <v>0</v>
      </c>
      <c r="I53" s="12">
        <v>0.90678232106782319</v>
      </c>
      <c r="J53" s="36">
        <v>7.213371263616859E-7</v>
      </c>
    </row>
    <row r="54" spans="2:10" ht="15" x14ac:dyDescent="0.25">
      <c r="B54" s="34" t="s">
        <v>64</v>
      </c>
      <c r="C54" s="32"/>
      <c r="D54" s="32"/>
      <c r="E54" s="32"/>
      <c r="F54" s="32"/>
      <c r="G54" s="4"/>
      <c r="H54" s="4"/>
      <c r="I54" s="4"/>
      <c r="J54" s="4"/>
    </row>
    <row r="55" spans="2:10" ht="15" x14ac:dyDescent="0.25">
      <c r="B55" s="35" t="s">
        <v>41</v>
      </c>
      <c r="C55" s="3" t="s">
        <v>71</v>
      </c>
      <c r="D55" s="3" t="s">
        <v>57</v>
      </c>
      <c r="E55" s="3" t="s">
        <v>58</v>
      </c>
      <c r="F55" s="26" t="s">
        <v>41</v>
      </c>
      <c r="G55" s="12">
        <v>0</v>
      </c>
      <c r="H55" s="12">
        <v>0</v>
      </c>
      <c r="I55" s="12">
        <v>354.77208404972077</v>
      </c>
      <c r="J55" s="36">
        <v>2.8221798073920672E-4</v>
      </c>
    </row>
    <row r="56" spans="2:10" ht="15" x14ac:dyDescent="0.25">
      <c r="B56" s="34"/>
      <c r="C56" s="32"/>
      <c r="D56" s="32"/>
      <c r="E56" s="32"/>
      <c r="F56" s="32"/>
      <c r="G56" s="4"/>
      <c r="H56" s="4"/>
      <c r="I56" s="4"/>
      <c r="J56" s="4"/>
    </row>
    <row r="57" spans="2:10" ht="15" x14ac:dyDescent="0.25">
      <c r="B57" s="35"/>
      <c r="C57" s="3"/>
      <c r="D57" s="3"/>
      <c r="E57" s="3"/>
      <c r="F57" s="26"/>
      <c r="G57" s="12"/>
      <c r="H57" s="12"/>
      <c r="I57" s="12"/>
      <c r="J57" s="36"/>
    </row>
    <row r="58" spans="2:10" ht="15" x14ac:dyDescent="0.25">
      <c r="B58" s="37" t="s">
        <v>82</v>
      </c>
      <c r="C58" s="38"/>
      <c r="D58" s="38"/>
      <c r="E58" s="38"/>
      <c r="F58" s="38"/>
      <c r="G58" s="39"/>
      <c r="H58" s="39">
        <v>0</v>
      </c>
      <c r="I58" s="39">
        <v>6476.5945921529456</v>
      </c>
      <c r="J58" s="40">
        <v>5.1520723586800177E-3</v>
      </c>
    </row>
    <row r="59" spans="2:10" x14ac:dyDescent="0.2">
      <c r="B59" s="41"/>
      <c r="C59" s="42"/>
      <c r="D59" s="42"/>
      <c r="E59" s="42"/>
      <c r="F59" s="42"/>
      <c r="G59" s="14"/>
      <c r="H59" s="14"/>
      <c r="I59" s="14"/>
      <c r="J59" s="14"/>
    </row>
    <row r="60" spans="2:10" ht="15" x14ac:dyDescent="0.25">
      <c r="B60" s="9" t="s">
        <v>83</v>
      </c>
      <c r="C60" s="32"/>
      <c r="D60" s="32"/>
      <c r="E60" s="32"/>
      <c r="F60" s="32"/>
      <c r="G60" s="4"/>
      <c r="H60" s="4"/>
      <c r="I60" s="4"/>
      <c r="J60" s="4"/>
    </row>
    <row r="61" spans="2:10" ht="15" x14ac:dyDescent="0.25">
      <c r="B61" s="34" t="s">
        <v>65</v>
      </c>
      <c r="C61" s="32"/>
      <c r="D61" s="32"/>
      <c r="E61" s="32"/>
      <c r="F61" s="32"/>
      <c r="G61" s="4"/>
      <c r="H61" s="4"/>
      <c r="I61" s="4"/>
      <c r="J61" s="4"/>
    </row>
    <row r="62" spans="2:10" ht="15" x14ac:dyDescent="0.25">
      <c r="B62" s="35" t="s">
        <v>84</v>
      </c>
      <c r="C62" s="3" t="s">
        <v>85</v>
      </c>
      <c r="D62" s="3" t="s">
        <v>57</v>
      </c>
      <c r="E62" s="3" t="s">
        <v>58</v>
      </c>
      <c r="F62" s="26" t="s">
        <v>59</v>
      </c>
      <c r="G62" s="12">
        <v>0</v>
      </c>
      <c r="H62" s="12">
        <v>0</v>
      </c>
      <c r="I62" s="12">
        <v>26549.835875567358</v>
      </c>
      <c r="J62" s="36">
        <v>2.112015405561013E-2</v>
      </c>
    </row>
    <row r="63" spans="2:10" ht="15" x14ac:dyDescent="0.25">
      <c r="B63" s="34" t="s">
        <v>67</v>
      </c>
      <c r="C63" s="32"/>
      <c r="D63" s="32"/>
      <c r="E63" s="32"/>
      <c r="F63" s="32"/>
      <c r="G63" s="4"/>
      <c r="H63" s="4"/>
      <c r="I63" s="4"/>
      <c r="J63" s="4"/>
    </row>
    <row r="64" spans="2:10" ht="15" x14ac:dyDescent="0.25">
      <c r="B64" s="35" t="s">
        <v>84</v>
      </c>
      <c r="C64" s="3" t="s">
        <v>85</v>
      </c>
      <c r="D64" s="3" t="s">
        <v>57</v>
      </c>
      <c r="E64" s="3" t="s">
        <v>58</v>
      </c>
      <c r="F64" s="26" t="s">
        <v>59</v>
      </c>
      <c r="G64" s="12">
        <v>0</v>
      </c>
      <c r="H64" s="12">
        <v>0</v>
      </c>
      <c r="I64" s="12">
        <v>1734.0900895469008</v>
      </c>
      <c r="J64" s="36">
        <v>1.3794529657051851E-3</v>
      </c>
    </row>
    <row r="65" spans="2:10" ht="15" x14ac:dyDescent="0.25">
      <c r="B65" s="34" t="s">
        <v>61</v>
      </c>
      <c r="C65" s="32"/>
      <c r="D65" s="32"/>
      <c r="E65" s="32"/>
      <c r="F65" s="32"/>
      <c r="G65" s="4"/>
      <c r="H65" s="4"/>
      <c r="I65" s="4"/>
      <c r="J65" s="4"/>
    </row>
    <row r="66" spans="2:10" ht="15" x14ac:dyDescent="0.25">
      <c r="B66" s="35" t="s">
        <v>84</v>
      </c>
      <c r="C66" s="3" t="s">
        <v>85</v>
      </c>
      <c r="D66" s="3" t="s">
        <v>57</v>
      </c>
      <c r="E66" s="3" t="s">
        <v>58</v>
      </c>
      <c r="F66" s="26" t="s">
        <v>59</v>
      </c>
      <c r="G66" s="12">
        <v>0</v>
      </c>
      <c r="H66" s="12">
        <v>0</v>
      </c>
      <c r="I66" s="12">
        <v>2339.5786033957861</v>
      </c>
      <c r="J66" s="36">
        <v>1.8611135963518374E-3</v>
      </c>
    </row>
    <row r="67" spans="2:10" ht="15" x14ac:dyDescent="0.25">
      <c r="B67" s="34"/>
      <c r="C67" s="32"/>
      <c r="D67" s="32"/>
      <c r="E67" s="32"/>
      <c r="F67" s="32"/>
      <c r="G67" s="4"/>
      <c r="H67" s="4"/>
      <c r="I67" s="4"/>
      <c r="J67" s="4"/>
    </row>
    <row r="68" spans="2:10" ht="15" x14ac:dyDescent="0.25">
      <c r="B68" s="35"/>
      <c r="C68" s="3"/>
      <c r="D68" s="3"/>
      <c r="E68" s="3"/>
      <c r="F68" s="26"/>
      <c r="G68" s="12"/>
      <c r="H68" s="12"/>
      <c r="I68" s="12"/>
      <c r="J68" s="36"/>
    </row>
    <row r="69" spans="2:10" ht="15" x14ac:dyDescent="0.25">
      <c r="B69" s="37" t="s">
        <v>86</v>
      </c>
      <c r="C69" s="38"/>
      <c r="D69" s="38"/>
      <c r="E69" s="38"/>
      <c r="F69" s="38"/>
      <c r="G69" s="39"/>
      <c r="H69" s="39">
        <v>0</v>
      </c>
      <c r="I69" s="39">
        <v>30623.504568510045</v>
      </c>
      <c r="J69" s="40">
        <v>2.4360720617667152E-2</v>
      </c>
    </row>
    <row r="70" spans="2:10" x14ac:dyDescent="0.2">
      <c r="B70" s="41"/>
      <c r="C70" s="42"/>
      <c r="D70" s="42"/>
      <c r="E70" s="42"/>
      <c r="F70" s="42"/>
      <c r="G70" s="14"/>
      <c r="H70" s="14"/>
      <c r="I70" s="14"/>
      <c r="J70" s="14"/>
    </row>
    <row r="71" spans="2:10" ht="15" x14ac:dyDescent="0.25">
      <c r="B71" s="9" t="s">
        <v>87</v>
      </c>
      <c r="C71" s="32"/>
      <c r="D71" s="32"/>
      <c r="E71" s="32"/>
      <c r="F71" s="32"/>
      <c r="G71" s="4"/>
      <c r="H71" s="4"/>
      <c r="I71" s="4"/>
      <c r="J71" s="4"/>
    </row>
    <row r="72" spans="2:10" ht="15" x14ac:dyDescent="0.25">
      <c r="B72" s="34"/>
      <c r="C72" s="32"/>
      <c r="D72" s="32"/>
      <c r="E72" s="32"/>
      <c r="F72" s="32"/>
      <c r="G72" s="4"/>
      <c r="H72" s="4"/>
      <c r="I72" s="4"/>
      <c r="J72" s="4"/>
    </row>
    <row r="73" spans="2:10" ht="15" x14ac:dyDescent="0.25">
      <c r="B73" s="35"/>
      <c r="C73" s="3"/>
      <c r="D73" s="3"/>
      <c r="E73" s="3"/>
      <c r="F73" s="26"/>
      <c r="G73" s="12"/>
      <c r="H73" s="12"/>
      <c r="I73" s="12"/>
      <c r="J73" s="36"/>
    </row>
    <row r="74" spans="2:10" ht="15" x14ac:dyDescent="0.25">
      <c r="B74" s="37" t="s">
        <v>88</v>
      </c>
      <c r="C74" s="38"/>
      <c r="D74" s="38"/>
      <c r="E74" s="38"/>
      <c r="F74" s="38"/>
      <c r="G74" s="39"/>
      <c r="H74" s="39"/>
      <c r="I74" s="39"/>
      <c r="J74" s="40"/>
    </row>
    <row r="75" spans="2:10" x14ac:dyDescent="0.2">
      <c r="B75" s="41"/>
      <c r="C75" s="42"/>
      <c r="D75" s="42"/>
      <c r="E75" s="42"/>
      <c r="F75" s="42"/>
      <c r="G75" s="14"/>
      <c r="H75" s="14"/>
      <c r="I75" s="14"/>
      <c r="J75" s="14"/>
    </row>
    <row r="76" spans="2:10" ht="15" x14ac:dyDescent="0.25">
      <c r="B76" s="9" t="s">
        <v>89</v>
      </c>
      <c r="C76" s="32"/>
      <c r="D76" s="32"/>
      <c r="E76" s="32"/>
      <c r="F76" s="32"/>
      <c r="G76" s="4"/>
      <c r="H76" s="4"/>
      <c r="I76" s="4"/>
      <c r="J76" s="4"/>
    </row>
    <row r="77" spans="2:10" ht="15" x14ac:dyDescent="0.25">
      <c r="B77" s="34"/>
      <c r="C77" s="32"/>
      <c r="D77" s="32"/>
      <c r="E77" s="32"/>
      <c r="F77" s="32"/>
      <c r="G77" s="4"/>
      <c r="H77" s="4"/>
      <c r="I77" s="4"/>
      <c r="J77" s="4"/>
    </row>
    <row r="78" spans="2:10" ht="15" x14ac:dyDescent="0.25">
      <c r="B78" s="35"/>
      <c r="C78" s="3"/>
      <c r="D78" s="3"/>
      <c r="E78" s="3"/>
      <c r="F78" s="26"/>
      <c r="G78" s="12"/>
      <c r="H78" s="12"/>
      <c r="I78" s="12"/>
      <c r="J78" s="36"/>
    </row>
    <row r="79" spans="2:10" ht="15" x14ac:dyDescent="0.25">
      <c r="B79" s="37" t="s">
        <v>90</v>
      </c>
      <c r="C79" s="38"/>
      <c r="D79" s="38"/>
      <c r="E79" s="38"/>
      <c r="F79" s="38"/>
      <c r="G79" s="39"/>
      <c r="H79" s="39"/>
      <c r="I79" s="39"/>
      <c r="J79" s="40"/>
    </row>
    <row r="80" spans="2:10" x14ac:dyDescent="0.2">
      <c r="B80" s="41"/>
      <c r="C80" s="42"/>
      <c r="D80" s="42"/>
      <c r="E80" s="42"/>
      <c r="F80" s="42"/>
      <c r="G80" s="14"/>
      <c r="H80" s="14"/>
      <c r="I80" s="14"/>
      <c r="J80" s="14"/>
    </row>
    <row r="81" spans="2:10" ht="15" x14ac:dyDescent="0.25">
      <c r="B81" s="9" t="s">
        <v>91</v>
      </c>
      <c r="C81" s="32"/>
      <c r="D81" s="32"/>
      <c r="E81" s="32"/>
      <c r="F81" s="32"/>
      <c r="G81" s="4"/>
      <c r="H81" s="4"/>
      <c r="I81" s="4"/>
      <c r="J81" s="4"/>
    </row>
    <row r="82" spans="2:10" ht="15" x14ac:dyDescent="0.25">
      <c r="B82" s="34"/>
      <c r="C82" s="32"/>
      <c r="D82" s="32"/>
      <c r="E82" s="32"/>
      <c r="F82" s="32"/>
      <c r="G82" s="4"/>
      <c r="H82" s="4"/>
      <c r="I82" s="4"/>
      <c r="J82" s="4"/>
    </row>
    <row r="83" spans="2:10" ht="15" x14ac:dyDescent="0.25">
      <c r="B83" s="35"/>
      <c r="C83" s="3"/>
      <c r="D83" s="3"/>
      <c r="E83" s="3"/>
      <c r="F83" s="26"/>
      <c r="G83" s="12"/>
      <c r="H83" s="12"/>
      <c r="I83" s="12"/>
      <c r="J83" s="36"/>
    </row>
    <row r="84" spans="2:10" ht="15" x14ac:dyDescent="0.25">
      <c r="B84" s="37" t="s">
        <v>92</v>
      </c>
      <c r="C84" s="38"/>
      <c r="D84" s="38"/>
      <c r="E84" s="38"/>
      <c r="F84" s="38"/>
      <c r="G84" s="39"/>
      <c r="H84" s="39"/>
      <c r="I84" s="39"/>
      <c r="J84" s="40"/>
    </row>
    <row r="85" spans="2:10" x14ac:dyDescent="0.2">
      <c r="B85" s="41"/>
      <c r="C85" s="42"/>
      <c r="D85" s="42"/>
      <c r="E85" s="42"/>
      <c r="F85" s="42"/>
      <c r="G85" s="14"/>
      <c r="H85" s="14"/>
      <c r="I85" s="14"/>
      <c r="J85" s="14"/>
    </row>
    <row r="86" spans="2:10" ht="15" x14ac:dyDescent="0.25">
      <c r="B86" s="9" t="s">
        <v>93</v>
      </c>
      <c r="C86" s="32"/>
      <c r="D86" s="32"/>
      <c r="E86" s="32"/>
      <c r="F86" s="32"/>
      <c r="G86" s="4"/>
      <c r="H86" s="4"/>
      <c r="I86" s="4"/>
      <c r="J86" s="4"/>
    </row>
    <row r="87" spans="2:10" ht="15" x14ac:dyDescent="0.25">
      <c r="B87" s="34"/>
      <c r="C87" s="32"/>
      <c r="D87" s="32"/>
      <c r="E87" s="32"/>
      <c r="F87" s="32"/>
      <c r="G87" s="4"/>
      <c r="H87" s="4"/>
      <c r="I87" s="4"/>
      <c r="J87" s="4"/>
    </row>
    <row r="88" spans="2:10" ht="15" x14ac:dyDescent="0.25">
      <c r="B88" s="35"/>
      <c r="C88" s="3"/>
      <c r="D88" s="3"/>
      <c r="E88" s="3"/>
      <c r="F88" s="26"/>
      <c r="G88" s="12"/>
      <c r="H88" s="12"/>
      <c r="I88" s="12"/>
      <c r="J88" s="36"/>
    </row>
    <row r="89" spans="2:10" ht="15" x14ac:dyDescent="0.25">
      <c r="B89" s="37" t="s">
        <v>94</v>
      </c>
      <c r="C89" s="38"/>
      <c r="D89" s="38"/>
      <c r="E89" s="38"/>
      <c r="F89" s="38"/>
      <c r="G89" s="39"/>
      <c r="H89" s="39"/>
      <c r="I89" s="39"/>
      <c r="J89" s="40"/>
    </row>
    <row r="90" spans="2:10" x14ac:dyDescent="0.2">
      <c r="B90" s="41"/>
      <c r="C90" s="42"/>
      <c r="D90" s="42"/>
      <c r="E90" s="42"/>
      <c r="F90" s="42"/>
      <c r="G90" s="14"/>
      <c r="H90" s="14"/>
      <c r="I90" s="14"/>
      <c r="J90" s="14"/>
    </row>
    <row r="91" spans="2:10" ht="15" x14ac:dyDescent="0.25">
      <c r="B91" s="43" t="s">
        <v>95</v>
      </c>
      <c r="C91" s="38"/>
      <c r="D91" s="38"/>
      <c r="E91" s="38"/>
      <c r="F91" s="38"/>
      <c r="G91" s="39"/>
      <c r="H91" s="39">
        <v>0</v>
      </c>
      <c r="I91" s="39">
        <v>60041.444545485443</v>
      </c>
      <c r="J91" s="40">
        <v>4.7762425518004331E-2</v>
      </c>
    </row>
    <row r="92" spans="2:10" x14ac:dyDescent="0.2">
      <c r="B92" s="44"/>
      <c r="C92" s="42"/>
      <c r="D92" s="42"/>
      <c r="E92" s="42"/>
      <c r="F92" s="42"/>
      <c r="G92" s="14"/>
      <c r="H92" s="14"/>
      <c r="I92" s="14"/>
      <c r="J92" s="14"/>
    </row>
    <row r="93" spans="2:10" ht="15" x14ac:dyDescent="0.25">
      <c r="B93" s="15" t="s">
        <v>96</v>
      </c>
      <c r="C93" s="32"/>
      <c r="D93" s="32"/>
      <c r="E93" s="32"/>
      <c r="F93" s="32"/>
      <c r="G93" s="4"/>
      <c r="H93" s="4"/>
      <c r="I93" s="4"/>
      <c r="J93" s="4"/>
    </row>
    <row r="94" spans="2:10" ht="15" x14ac:dyDescent="0.25">
      <c r="B94" s="9" t="s">
        <v>69</v>
      </c>
      <c r="C94" s="32"/>
      <c r="D94" s="32"/>
      <c r="E94" s="32"/>
      <c r="F94" s="32"/>
      <c r="G94" s="4"/>
      <c r="H94" s="4"/>
      <c r="I94" s="4"/>
      <c r="J94" s="4"/>
    </row>
    <row r="95" spans="2:10" ht="15" x14ac:dyDescent="0.25">
      <c r="B95" s="34"/>
      <c r="C95" s="32"/>
      <c r="D95" s="32"/>
      <c r="E95" s="32"/>
      <c r="F95" s="32"/>
      <c r="G95" s="4"/>
      <c r="H95" s="4"/>
      <c r="I95" s="4"/>
      <c r="J95" s="4"/>
    </row>
    <row r="96" spans="2:10" ht="15" x14ac:dyDescent="0.25">
      <c r="B96" s="35"/>
      <c r="C96" s="3"/>
      <c r="D96" s="3"/>
      <c r="E96" s="3"/>
      <c r="F96" s="26"/>
      <c r="G96" s="12"/>
      <c r="H96" s="12"/>
      <c r="I96" s="12"/>
      <c r="J96" s="36"/>
    </row>
    <row r="97" spans="2:10" ht="15" x14ac:dyDescent="0.25">
      <c r="B97" s="37" t="s">
        <v>82</v>
      </c>
      <c r="C97" s="38"/>
      <c r="D97" s="38"/>
      <c r="E97" s="38"/>
      <c r="F97" s="38"/>
      <c r="G97" s="39"/>
      <c r="H97" s="39"/>
      <c r="I97" s="39"/>
      <c r="J97" s="40"/>
    </row>
    <row r="98" spans="2:10" x14ac:dyDescent="0.2">
      <c r="B98" s="41"/>
      <c r="C98" s="42"/>
      <c r="D98" s="42"/>
      <c r="E98" s="42"/>
      <c r="F98" s="42"/>
      <c r="G98" s="14"/>
      <c r="H98" s="14"/>
      <c r="I98" s="14"/>
      <c r="J98" s="14"/>
    </row>
    <row r="99" spans="2:10" ht="15" x14ac:dyDescent="0.25">
      <c r="B99" s="9" t="s">
        <v>93</v>
      </c>
      <c r="C99" s="32"/>
      <c r="D99" s="32"/>
      <c r="E99" s="32"/>
      <c r="F99" s="32"/>
      <c r="G99" s="4"/>
      <c r="H99" s="4"/>
      <c r="I99" s="4"/>
      <c r="J99" s="4"/>
    </row>
    <row r="100" spans="2:10" ht="15" x14ac:dyDescent="0.25">
      <c r="B100" s="34"/>
      <c r="C100" s="32"/>
      <c r="D100" s="32"/>
      <c r="E100" s="32"/>
      <c r="F100" s="32"/>
      <c r="G100" s="4"/>
      <c r="H100" s="4"/>
      <c r="I100" s="4"/>
      <c r="J100" s="4"/>
    </row>
    <row r="101" spans="2:10" ht="15" x14ac:dyDescent="0.25">
      <c r="B101" s="35"/>
      <c r="C101" s="3"/>
      <c r="D101" s="3"/>
      <c r="E101" s="3"/>
      <c r="F101" s="26"/>
      <c r="G101" s="12"/>
      <c r="H101" s="12"/>
      <c r="I101" s="12"/>
      <c r="J101" s="36"/>
    </row>
    <row r="102" spans="2:10" ht="15" x14ac:dyDescent="0.25">
      <c r="B102" s="37" t="s">
        <v>94</v>
      </c>
      <c r="C102" s="38"/>
      <c r="D102" s="38"/>
      <c r="E102" s="38"/>
      <c r="F102" s="38"/>
      <c r="G102" s="39"/>
      <c r="H102" s="39"/>
      <c r="I102" s="39"/>
      <c r="J102" s="40"/>
    </row>
    <row r="103" spans="2:10" x14ac:dyDescent="0.2">
      <c r="B103" s="41"/>
      <c r="C103" s="42"/>
      <c r="D103" s="42"/>
      <c r="E103" s="42"/>
      <c r="F103" s="42"/>
      <c r="G103" s="14"/>
      <c r="H103" s="14"/>
      <c r="I103" s="14"/>
      <c r="J103" s="14"/>
    </row>
    <row r="104" spans="2:10" ht="15" x14ac:dyDescent="0.25">
      <c r="B104" s="43" t="s">
        <v>97</v>
      </c>
      <c r="C104" s="38"/>
      <c r="D104" s="38"/>
      <c r="E104" s="38"/>
      <c r="F104" s="38"/>
      <c r="G104" s="39"/>
      <c r="H104" s="39"/>
      <c r="I104" s="39"/>
      <c r="J104" s="40"/>
    </row>
    <row r="105" spans="2:10" x14ac:dyDescent="0.2">
      <c r="B105" s="44"/>
      <c r="C105" s="42"/>
      <c r="D105" s="42"/>
      <c r="E105" s="42"/>
      <c r="F105" s="42"/>
      <c r="G105" s="14"/>
      <c r="H105" s="14"/>
      <c r="I105" s="14"/>
      <c r="J105" s="14"/>
    </row>
    <row r="106" spans="2:10" ht="15" x14ac:dyDescent="0.25">
      <c r="B106" s="45" t="s">
        <v>98</v>
      </c>
      <c r="C106" s="38"/>
      <c r="D106" s="38"/>
      <c r="E106" s="38"/>
      <c r="F106" s="38"/>
      <c r="G106" s="39"/>
      <c r="H106" s="39">
        <v>0</v>
      </c>
      <c r="I106" s="39">
        <v>60041.444545485443</v>
      </c>
      <c r="J106" s="40">
        <v>4.7762425518004331E-2</v>
      </c>
    </row>
    <row r="107" spans="2:10" x14ac:dyDescent="0.2">
      <c r="B107" s="27"/>
      <c r="C107" s="46"/>
      <c r="D107" s="46"/>
      <c r="E107" s="46"/>
      <c r="F107" s="46"/>
      <c r="G107" s="47"/>
      <c r="H107" s="47"/>
      <c r="I107" s="47"/>
      <c r="J107" s="47"/>
    </row>
    <row r="109" spans="2:10" x14ac:dyDescent="0.2">
      <c r="B109" s="30" t="s">
        <v>45</v>
      </c>
    </row>
    <row r="111" spans="2:10" x14ac:dyDescent="0.2">
      <c r="B111" s="31" t="s">
        <v>46</v>
      </c>
    </row>
  </sheetData>
  <hyperlinks>
    <hyperlink ref="B111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2832</v>
      </c>
    </row>
    <row r="3" spans="2:10" ht="15" x14ac:dyDescent="0.2">
      <c r="B3" s="19" t="s">
        <v>16</v>
      </c>
      <c r="C3" s="20" t="s">
        <v>47</v>
      </c>
      <c r="D3" s="20" t="s">
        <v>219</v>
      </c>
      <c r="E3" s="20" t="s">
        <v>50</v>
      </c>
      <c r="F3" s="20" t="s">
        <v>1691</v>
      </c>
      <c r="G3" s="20" t="s">
        <v>110</v>
      </c>
      <c r="H3" s="20" t="s">
        <v>111</v>
      </c>
      <c r="I3" s="20" t="s">
        <v>1</v>
      </c>
      <c r="J3" s="20" t="s">
        <v>2</v>
      </c>
    </row>
    <row r="4" spans="2:10" ht="15" x14ac:dyDescent="0.2">
      <c r="B4" s="49" t="s">
        <v>2476</v>
      </c>
      <c r="C4" s="50"/>
      <c r="D4" s="50"/>
      <c r="E4" s="50"/>
      <c r="F4" s="50" t="s">
        <v>1719</v>
      </c>
      <c r="G4" s="50" t="s">
        <v>212</v>
      </c>
      <c r="H4" s="50" t="s">
        <v>213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</row>
    <row r="6" spans="2:10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2224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/>
      <c r="C8" s="3"/>
      <c r="D8" s="3"/>
      <c r="E8" s="3"/>
      <c r="F8" s="26"/>
      <c r="G8" s="12"/>
      <c r="H8" s="12"/>
      <c r="I8" s="12"/>
      <c r="J8" s="36"/>
    </row>
    <row r="9" spans="2:10" ht="15" x14ac:dyDescent="0.25">
      <c r="B9" s="9" t="s">
        <v>2225</v>
      </c>
      <c r="C9" s="32"/>
      <c r="D9" s="32"/>
      <c r="E9" s="32"/>
      <c r="F9" s="32"/>
      <c r="G9" s="4"/>
      <c r="H9" s="4"/>
      <c r="I9" s="4"/>
      <c r="J9" s="4"/>
    </row>
    <row r="10" spans="2:10" ht="15" x14ac:dyDescent="0.25">
      <c r="B10" s="11" t="s">
        <v>2234</v>
      </c>
      <c r="C10" s="3" t="s">
        <v>2235</v>
      </c>
      <c r="D10" s="3" t="s">
        <v>238</v>
      </c>
      <c r="E10" s="3" t="s">
        <v>41</v>
      </c>
      <c r="F10" s="26" t="s">
        <v>2236</v>
      </c>
      <c r="G10" s="12">
        <v>-14558700.145587001</v>
      </c>
      <c r="H10" s="12">
        <v>99.671800000000005</v>
      </c>
      <c r="I10" s="12">
        <v>-19127.362341273616</v>
      </c>
      <c r="J10" s="36">
        <v>-1.5215643562487436E-2</v>
      </c>
    </row>
    <row r="11" spans="2:10" ht="15" x14ac:dyDescent="0.25">
      <c r="B11" s="11" t="s">
        <v>2237</v>
      </c>
      <c r="C11" s="3" t="s">
        <v>2238</v>
      </c>
      <c r="D11" s="3" t="s">
        <v>238</v>
      </c>
      <c r="E11" s="3" t="s">
        <v>41</v>
      </c>
      <c r="F11" s="26" t="s">
        <v>2236</v>
      </c>
      <c r="G11" s="12">
        <v>18751605.787516054</v>
      </c>
      <c r="H11" s="12">
        <v>99.946299999999994</v>
      </c>
      <c r="I11" s="12">
        <v>18741.536867415365</v>
      </c>
      <c r="J11" s="36">
        <v>1.4908722891314327E-2</v>
      </c>
    </row>
    <row r="12" spans="2:10" ht="15" x14ac:dyDescent="0.25">
      <c r="B12" s="11" t="s">
        <v>2239</v>
      </c>
      <c r="C12" s="3" t="s">
        <v>2240</v>
      </c>
      <c r="D12" s="3" t="s">
        <v>238</v>
      </c>
      <c r="E12" s="3" t="s">
        <v>41</v>
      </c>
      <c r="F12" s="26" t="s">
        <v>2241</v>
      </c>
      <c r="G12" s="12">
        <v>70.92700070926999</v>
      </c>
      <c r="H12" s="12">
        <v>402.35500000000002</v>
      </c>
      <c r="I12" s="12">
        <v>7.6447500764475</v>
      </c>
      <c r="J12" s="36">
        <v>6.0813294699042371E-6</v>
      </c>
    </row>
    <row r="13" spans="2:10" ht="15" x14ac:dyDescent="0.25">
      <c r="B13" s="11" t="s">
        <v>2242</v>
      </c>
      <c r="C13" s="3" t="s">
        <v>2243</v>
      </c>
      <c r="D13" s="3" t="s">
        <v>238</v>
      </c>
      <c r="E13" s="3" t="s">
        <v>41</v>
      </c>
      <c r="F13" s="26" t="s">
        <v>2241</v>
      </c>
      <c r="G13" s="12">
        <v>2725090.0272509004</v>
      </c>
      <c r="H13" s="12">
        <v>99.783000000000001</v>
      </c>
      <c r="I13" s="12">
        <v>2719.1762471917623</v>
      </c>
      <c r="J13" s="36">
        <v>2.1630800850974598E-3</v>
      </c>
    </row>
    <row r="14" spans="2:10" ht="15" x14ac:dyDescent="0.25">
      <c r="B14" s="11" t="s">
        <v>2242</v>
      </c>
      <c r="C14" s="3" t="s">
        <v>2244</v>
      </c>
      <c r="D14" s="3" t="s">
        <v>238</v>
      </c>
      <c r="E14" s="3" t="s">
        <v>41</v>
      </c>
      <c r="F14" s="26" t="s">
        <v>2241</v>
      </c>
      <c r="G14" s="12">
        <v>-215145857.65145856</v>
      </c>
      <c r="H14" s="12">
        <v>99.827100000000002</v>
      </c>
      <c r="I14" s="12">
        <v>-2492.6537849265374</v>
      </c>
      <c r="J14" s="36">
        <v>-1.9828835173099973E-3</v>
      </c>
    </row>
    <row r="15" spans="2:10" ht="15" x14ac:dyDescent="0.25">
      <c r="B15" s="11" t="s">
        <v>2245</v>
      </c>
      <c r="C15" s="3" t="s">
        <v>2246</v>
      </c>
      <c r="D15" s="3" t="s">
        <v>238</v>
      </c>
      <c r="E15" s="3" t="s">
        <v>41</v>
      </c>
      <c r="F15" s="26" t="s">
        <v>2247</v>
      </c>
      <c r="G15" s="12">
        <v>-10393605.353936052</v>
      </c>
      <c r="H15" s="12">
        <v>100.2727</v>
      </c>
      <c r="I15" s="12">
        <v>-2791.8420379184195</v>
      </c>
      <c r="J15" s="36">
        <v>-2.2208850637011903E-3</v>
      </c>
    </row>
    <row r="16" spans="2:10" ht="15" x14ac:dyDescent="0.25">
      <c r="B16" s="11" t="s">
        <v>2248</v>
      </c>
      <c r="C16" s="3" t="s">
        <v>2249</v>
      </c>
      <c r="D16" s="3" t="s">
        <v>238</v>
      </c>
      <c r="E16" s="3" t="s">
        <v>41</v>
      </c>
      <c r="F16" s="26" t="s">
        <v>2247</v>
      </c>
      <c r="G16" s="12">
        <v>2613100.0261309999</v>
      </c>
      <c r="H16" s="12">
        <v>99.876199999999997</v>
      </c>
      <c r="I16" s="12">
        <v>2609.8651960986513</v>
      </c>
      <c r="J16" s="36">
        <v>2.0761241336600448E-3</v>
      </c>
    </row>
    <row r="17" spans="2:10" ht="15" x14ac:dyDescent="0.25">
      <c r="B17" s="11" t="s">
        <v>2250</v>
      </c>
      <c r="C17" s="3" t="s">
        <v>2251</v>
      </c>
      <c r="D17" s="3" t="s">
        <v>238</v>
      </c>
      <c r="E17" s="3" t="s">
        <v>41</v>
      </c>
      <c r="F17" s="26" t="s">
        <v>2252</v>
      </c>
      <c r="G17" s="12">
        <v>423761.16635253257</v>
      </c>
      <c r="H17" s="12">
        <v>99.902900000000002</v>
      </c>
      <c r="I17" s="12">
        <v>423.34951297249501</v>
      </c>
      <c r="J17" s="36">
        <v>3.3677070454415925E-4</v>
      </c>
    </row>
    <row r="18" spans="2:10" ht="15" x14ac:dyDescent="0.25">
      <c r="B18" s="11" t="s">
        <v>2253</v>
      </c>
      <c r="C18" s="3" t="s">
        <v>2254</v>
      </c>
      <c r="D18" s="3" t="s">
        <v>238</v>
      </c>
      <c r="E18" s="3" t="s">
        <v>41</v>
      </c>
      <c r="F18" s="26" t="s">
        <v>2252</v>
      </c>
      <c r="G18" s="12">
        <v>-1588087.3470241653</v>
      </c>
      <c r="H18" s="12">
        <v>99.966099999999997</v>
      </c>
      <c r="I18" s="12">
        <v>-425.27445232774437</v>
      </c>
      <c r="J18" s="36">
        <v>-3.3830197637277294E-4</v>
      </c>
    </row>
    <row r="19" spans="2:10" ht="15" x14ac:dyDescent="0.25">
      <c r="B19" s="11" t="s">
        <v>2255</v>
      </c>
      <c r="C19" s="3" t="s">
        <v>2256</v>
      </c>
      <c r="D19" s="3" t="s">
        <v>238</v>
      </c>
      <c r="E19" s="3" t="s">
        <v>41</v>
      </c>
      <c r="F19" s="26" t="s">
        <v>2257</v>
      </c>
      <c r="G19" s="12">
        <v>13658669.91389057</v>
      </c>
      <c r="H19" s="12">
        <v>100.1721</v>
      </c>
      <c r="I19" s="12">
        <v>3665.1961453829613</v>
      </c>
      <c r="J19" s="36">
        <v>2.9156303488020096E-3</v>
      </c>
    </row>
    <row r="20" spans="2:10" ht="15" x14ac:dyDescent="0.25">
      <c r="B20" s="11" t="s">
        <v>2255</v>
      </c>
      <c r="C20" s="3" t="s">
        <v>2258</v>
      </c>
      <c r="D20" s="3" t="s">
        <v>238</v>
      </c>
      <c r="E20" s="3" t="s">
        <v>41</v>
      </c>
      <c r="F20" s="26" t="s">
        <v>2257</v>
      </c>
      <c r="G20" s="12">
        <v>-3601969.9140021261</v>
      </c>
      <c r="H20" s="12">
        <v>99.876199999999997</v>
      </c>
      <c r="I20" s="12">
        <v>-3597.510931683109</v>
      </c>
      <c r="J20" s="36">
        <v>-2.8617873741287351E-3</v>
      </c>
    </row>
    <row r="21" spans="2:10" ht="15" x14ac:dyDescent="0.25">
      <c r="B21" s="11" t="s">
        <v>2259</v>
      </c>
      <c r="C21" s="3" t="s">
        <v>2260</v>
      </c>
      <c r="D21" s="3" t="s">
        <v>238</v>
      </c>
      <c r="E21" s="3" t="s">
        <v>41</v>
      </c>
      <c r="F21" s="26" t="s">
        <v>2261</v>
      </c>
      <c r="G21" s="12">
        <v>6232467.3541404093</v>
      </c>
      <c r="H21" s="12">
        <v>100.0842</v>
      </c>
      <c r="I21" s="12">
        <v>1670.9653850066536</v>
      </c>
      <c r="J21" s="36">
        <v>1.329237834777322E-3</v>
      </c>
    </row>
    <row r="22" spans="2:10" ht="15" x14ac:dyDescent="0.25">
      <c r="B22" s="11" t="s">
        <v>2259</v>
      </c>
      <c r="C22" s="3" t="s">
        <v>2262</v>
      </c>
      <c r="D22" s="3" t="s">
        <v>238</v>
      </c>
      <c r="E22" s="3" t="s">
        <v>41</v>
      </c>
      <c r="F22" s="26" t="s">
        <v>2261</v>
      </c>
      <c r="G22" s="12">
        <v>-1589104.3738229305</v>
      </c>
      <c r="H22" s="12">
        <v>99.902900000000002</v>
      </c>
      <c r="I22" s="12">
        <v>-1587.5606742156065</v>
      </c>
      <c r="J22" s="36">
        <v>-1.2628901424930328E-3</v>
      </c>
    </row>
    <row r="23" spans="2:10" ht="15" x14ac:dyDescent="0.25">
      <c r="B23" s="11" t="s">
        <v>2263</v>
      </c>
      <c r="C23" s="3" t="s">
        <v>2264</v>
      </c>
      <c r="D23" s="3" t="s">
        <v>238</v>
      </c>
      <c r="E23" s="3" t="s">
        <v>41</v>
      </c>
      <c r="F23" s="26" t="s">
        <v>2261</v>
      </c>
      <c r="G23" s="12">
        <v>22957951.917877294</v>
      </c>
      <c r="H23" s="12">
        <v>100.06870000000001</v>
      </c>
      <c r="I23" s="12">
        <v>6154.2249710082488</v>
      </c>
      <c r="J23" s="36">
        <v>4.8956302438084064E-3</v>
      </c>
    </row>
    <row r="24" spans="2:10" ht="15" x14ac:dyDescent="0.25">
      <c r="B24" s="11" t="s">
        <v>2263</v>
      </c>
      <c r="C24" s="3" t="s">
        <v>2265</v>
      </c>
      <c r="D24" s="3" t="s">
        <v>238</v>
      </c>
      <c r="E24" s="3" t="s">
        <v>41</v>
      </c>
      <c r="F24" s="26" t="s">
        <v>2261</v>
      </c>
      <c r="G24" s="12">
        <v>-5852141.7073360533</v>
      </c>
      <c r="H24" s="12">
        <v>99.902900000000002</v>
      </c>
      <c r="I24" s="12">
        <v>-5846.4567756205679</v>
      </c>
      <c r="J24" s="36">
        <v>-4.6508034309245385E-3</v>
      </c>
    </row>
    <row r="25" spans="2:10" ht="15" x14ac:dyDescent="0.25">
      <c r="B25" s="11" t="s">
        <v>2266</v>
      </c>
      <c r="C25" s="3" t="s">
        <v>2267</v>
      </c>
      <c r="D25" s="3" t="s">
        <v>238</v>
      </c>
      <c r="E25" s="3" t="s">
        <v>41</v>
      </c>
      <c r="F25" s="26" t="s">
        <v>2105</v>
      </c>
      <c r="G25" s="12">
        <v>12166183.085998867</v>
      </c>
      <c r="H25" s="12">
        <v>99.824600000000004</v>
      </c>
      <c r="I25" s="12">
        <v>3253.3721000787205</v>
      </c>
      <c r="J25" s="36">
        <v>2.5880280494358461E-3</v>
      </c>
    </row>
    <row r="26" spans="2:10" ht="15" x14ac:dyDescent="0.25">
      <c r="B26" s="11" t="s">
        <v>2266</v>
      </c>
      <c r="C26" s="3" t="s">
        <v>2268</v>
      </c>
      <c r="D26" s="3" t="s">
        <v>238</v>
      </c>
      <c r="E26" s="3" t="s">
        <v>41</v>
      </c>
      <c r="F26" s="26" t="s">
        <v>2105</v>
      </c>
      <c r="G26" s="12">
        <v>-3178208.7476495942</v>
      </c>
      <c r="H26" s="12">
        <v>99.698800000000006</v>
      </c>
      <c r="I26" s="12">
        <v>-3168.6372043493716</v>
      </c>
      <c r="J26" s="36">
        <v>-2.5206222070766919E-3</v>
      </c>
    </row>
    <row r="27" spans="2:10" ht="15" x14ac:dyDescent="0.25">
      <c r="B27" s="11" t="s">
        <v>2269</v>
      </c>
      <c r="C27" s="3" t="s">
        <v>2270</v>
      </c>
      <c r="D27" s="3" t="s">
        <v>238</v>
      </c>
      <c r="E27" s="3" t="s">
        <v>41</v>
      </c>
      <c r="F27" s="26" t="s">
        <v>2105</v>
      </c>
      <c r="G27" s="12">
        <v>4460933.798197967</v>
      </c>
      <c r="H27" s="12">
        <v>99.811499999999995</v>
      </c>
      <c r="I27" s="12">
        <v>1192.7473565274734</v>
      </c>
      <c r="J27" s="36">
        <v>9.4881972292959265E-4</v>
      </c>
    </row>
    <row r="28" spans="2:10" ht="15" x14ac:dyDescent="0.25">
      <c r="B28" s="11" t="s">
        <v>2269</v>
      </c>
      <c r="C28" s="3" t="s">
        <v>2271</v>
      </c>
      <c r="D28" s="3" t="s">
        <v>238</v>
      </c>
      <c r="E28" s="3" t="s">
        <v>41</v>
      </c>
      <c r="F28" s="26" t="s">
        <v>2105</v>
      </c>
      <c r="G28" s="12">
        <v>-1165343.2074703982</v>
      </c>
      <c r="H28" s="12">
        <v>99.698800000000006</v>
      </c>
      <c r="I28" s="12">
        <v>-1161.8336414433361</v>
      </c>
      <c r="J28" s="36">
        <v>-9.2422814247432306E-4</v>
      </c>
    </row>
    <row r="29" spans="2:10" ht="15" x14ac:dyDescent="0.25">
      <c r="B29" s="11" t="s">
        <v>2272</v>
      </c>
      <c r="C29" s="3" t="s">
        <v>2273</v>
      </c>
      <c r="D29" s="3" t="s">
        <v>238</v>
      </c>
      <c r="E29" s="3" t="s">
        <v>41</v>
      </c>
      <c r="F29" s="26" t="s">
        <v>2105</v>
      </c>
      <c r="G29" s="12">
        <v>66914006.97297699</v>
      </c>
      <c r="H29" s="12">
        <v>99.808899999999994</v>
      </c>
      <c r="I29" s="12">
        <v>17890.743108657429</v>
      </c>
      <c r="J29" s="36">
        <v>1.4231924159347204E-2</v>
      </c>
    </row>
    <row r="30" spans="2:10" ht="15" x14ac:dyDescent="0.25">
      <c r="B30" s="11" t="s">
        <v>2272</v>
      </c>
      <c r="C30" s="3" t="s">
        <v>2274</v>
      </c>
      <c r="D30" s="3" t="s">
        <v>238</v>
      </c>
      <c r="E30" s="3" t="s">
        <v>41</v>
      </c>
      <c r="F30" s="26" t="s">
        <v>2105</v>
      </c>
      <c r="G30" s="12">
        <v>-17480148.11206343</v>
      </c>
      <c r="H30" s="12">
        <v>99.698800000000006</v>
      </c>
      <c r="I30" s="12">
        <v>-17427.504623637047</v>
      </c>
      <c r="J30" s="36">
        <v>-1.3863422138695491E-2</v>
      </c>
    </row>
    <row r="31" spans="2:10" ht="15" x14ac:dyDescent="0.25">
      <c r="B31" s="11" t="s">
        <v>2275</v>
      </c>
      <c r="C31" s="3" t="s">
        <v>2276</v>
      </c>
      <c r="D31" s="3" t="s">
        <v>238</v>
      </c>
      <c r="E31" s="3" t="s">
        <v>41</v>
      </c>
      <c r="F31" s="26" t="s">
        <v>2277</v>
      </c>
      <c r="G31" s="12">
        <v>5805630.5720920498</v>
      </c>
      <c r="H31" s="12">
        <v>99.773799999999994</v>
      </c>
      <c r="I31" s="12">
        <v>1551.7011198670111</v>
      </c>
      <c r="J31" s="36">
        <v>1.2343641916827371E-3</v>
      </c>
    </row>
    <row r="32" spans="2:10" ht="15" x14ac:dyDescent="0.25">
      <c r="B32" s="11" t="s">
        <v>2275</v>
      </c>
      <c r="C32" s="3" t="s">
        <v>2278</v>
      </c>
      <c r="D32" s="3" t="s">
        <v>238</v>
      </c>
      <c r="E32" s="3" t="s">
        <v>41</v>
      </c>
      <c r="F32" s="26" t="s">
        <v>2277</v>
      </c>
      <c r="G32" s="12">
        <v>-1536287.5290009882</v>
      </c>
      <c r="H32" s="12">
        <v>99.698800000000006</v>
      </c>
      <c r="I32" s="12">
        <v>-1531.6608213756076</v>
      </c>
      <c r="J32" s="36">
        <v>-1.2184223156785862E-3</v>
      </c>
    </row>
    <row r="33" spans="2:10" ht="15" x14ac:dyDescent="0.25">
      <c r="B33" s="11" t="s">
        <v>2279</v>
      </c>
      <c r="C33" s="3" t="s">
        <v>2280</v>
      </c>
      <c r="D33" s="3" t="s">
        <v>238</v>
      </c>
      <c r="E33" s="3" t="s">
        <v>41</v>
      </c>
      <c r="F33" s="26" t="s">
        <v>2281</v>
      </c>
      <c r="G33" s="12">
        <v>30375421.30375421</v>
      </c>
      <c r="H33" s="12">
        <v>100.3844</v>
      </c>
      <c r="I33" s="12">
        <v>8168.2815216828149</v>
      </c>
      <c r="J33" s="36">
        <v>6.4977939945117654E-3</v>
      </c>
    </row>
    <row r="34" spans="2:10" ht="15" x14ac:dyDescent="0.25">
      <c r="B34" s="11" t="s">
        <v>2279</v>
      </c>
      <c r="C34" s="3" t="s">
        <v>2282</v>
      </c>
      <c r="D34" s="3" t="s">
        <v>238</v>
      </c>
      <c r="E34" s="3" t="s">
        <v>41</v>
      </c>
      <c r="F34" s="26" t="s">
        <v>2281</v>
      </c>
      <c r="G34" s="12">
        <v>-7466000.0746599985</v>
      </c>
      <c r="H34" s="12">
        <v>99.876199999999997</v>
      </c>
      <c r="I34" s="12">
        <v>-7456.7576945675764</v>
      </c>
      <c r="J34" s="36">
        <v>-5.9317832322102072E-3</v>
      </c>
    </row>
    <row r="35" spans="2:10" ht="15" x14ac:dyDescent="0.25">
      <c r="B35" s="11" t="s">
        <v>2283</v>
      </c>
      <c r="C35" s="3" t="s">
        <v>2284</v>
      </c>
      <c r="D35" s="3" t="s">
        <v>238</v>
      </c>
      <c r="E35" s="3" t="s">
        <v>41</v>
      </c>
      <c r="F35" s="26" t="s">
        <v>2285</v>
      </c>
      <c r="G35" s="12">
        <v>-18550210.435502101</v>
      </c>
      <c r="H35" s="12">
        <v>100.2706</v>
      </c>
      <c r="I35" s="12">
        <v>-4982.695909826959</v>
      </c>
      <c r="J35" s="36">
        <v>-3.9636894827153064E-3</v>
      </c>
    </row>
    <row r="36" spans="2:10" ht="15" x14ac:dyDescent="0.25">
      <c r="B36" s="11" t="s">
        <v>2283</v>
      </c>
      <c r="C36" s="3" t="s">
        <v>2286</v>
      </c>
      <c r="D36" s="3" t="s">
        <v>238</v>
      </c>
      <c r="E36" s="3" t="s">
        <v>41</v>
      </c>
      <c r="F36" s="26" t="s">
        <v>2285</v>
      </c>
      <c r="G36" s="12">
        <v>4852900.048529001</v>
      </c>
      <c r="H36" s="12">
        <v>99.876199999999997</v>
      </c>
      <c r="I36" s="12">
        <v>4846.8925084689245</v>
      </c>
      <c r="J36" s="36">
        <v>3.8556591065050708E-3</v>
      </c>
    </row>
    <row r="37" spans="2:10" ht="15" x14ac:dyDescent="0.25">
      <c r="B37" s="11" t="s">
        <v>2287</v>
      </c>
      <c r="C37" s="3" t="s">
        <v>2288</v>
      </c>
      <c r="D37" s="3" t="s">
        <v>238</v>
      </c>
      <c r="E37" s="3" t="s">
        <v>39</v>
      </c>
      <c r="F37" s="26" t="s">
        <v>2289</v>
      </c>
      <c r="G37" s="12">
        <v>42395816.478008516</v>
      </c>
      <c r="H37" s="12">
        <v>100.396</v>
      </c>
      <c r="I37" s="12">
        <v>8650.1058449840566</v>
      </c>
      <c r="J37" s="36">
        <v>6.8810808812388895E-3</v>
      </c>
    </row>
    <row r="38" spans="2:10" ht="15" x14ac:dyDescent="0.25">
      <c r="B38" s="11" t="s">
        <v>2287</v>
      </c>
      <c r="C38" s="3" t="s">
        <v>2290</v>
      </c>
      <c r="D38" s="3" t="s">
        <v>238</v>
      </c>
      <c r="E38" s="3" t="s">
        <v>39</v>
      </c>
      <c r="F38" s="26" t="s">
        <v>2289</v>
      </c>
      <c r="G38" s="12">
        <v>-8378619.8573133713</v>
      </c>
      <c r="H38" s="12">
        <v>99.887799999999999</v>
      </c>
      <c r="I38" s="12">
        <v>-8369.2178011701762</v>
      </c>
      <c r="J38" s="36">
        <v>-6.6576369855578833E-3</v>
      </c>
    </row>
    <row r="39" spans="2:10" ht="15" x14ac:dyDescent="0.25">
      <c r="B39" s="11" t="s">
        <v>2291</v>
      </c>
      <c r="C39" s="3" t="s">
        <v>2292</v>
      </c>
      <c r="D39" s="3" t="s">
        <v>238</v>
      </c>
      <c r="E39" s="3" t="s">
        <v>39</v>
      </c>
      <c r="F39" s="26" t="s">
        <v>2289</v>
      </c>
      <c r="G39" s="12">
        <v>9615795.693953611</v>
      </c>
      <c r="H39" s="12">
        <v>100.39749999999999</v>
      </c>
      <c r="I39" s="12">
        <v>1961.959841181598</v>
      </c>
      <c r="J39" s="36">
        <v>1.5607212899876447E-3</v>
      </c>
    </row>
    <row r="40" spans="2:10" ht="15" x14ac:dyDescent="0.25">
      <c r="B40" s="11" t="s">
        <v>2291</v>
      </c>
      <c r="C40" s="3" t="s">
        <v>2293</v>
      </c>
      <c r="D40" s="3" t="s">
        <v>238</v>
      </c>
      <c r="E40" s="3" t="s">
        <v>39</v>
      </c>
      <c r="F40" s="26" t="s">
        <v>2289</v>
      </c>
      <c r="G40" s="12">
        <v>-1899153.8343280382</v>
      </c>
      <c r="H40" s="12">
        <v>99.887799999999999</v>
      </c>
      <c r="I40" s="12">
        <v>-1897.0227016172264</v>
      </c>
      <c r="J40" s="36">
        <v>-1.5090643834079584E-3</v>
      </c>
    </row>
    <row r="41" spans="2:10" ht="15" x14ac:dyDescent="0.25">
      <c r="B41" s="11" t="s">
        <v>2294</v>
      </c>
      <c r="C41" s="3" t="s">
        <v>2295</v>
      </c>
      <c r="D41" s="3" t="s">
        <v>238</v>
      </c>
      <c r="E41" s="3" t="s">
        <v>39</v>
      </c>
      <c r="F41" s="26" t="s">
        <v>2296</v>
      </c>
      <c r="G41" s="12">
        <v>6422212.1206309916</v>
      </c>
      <c r="H41" s="12">
        <v>100.3458</v>
      </c>
      <c r="I41" s="12">
        <v>1309.6812191798119</v>
      </c>
      <c r="J41" s="36">
        <v>1.0418395519450959E-3</v>
      </c>
    </row>
    <row r="42" spans="2:10" ht="15" x14ac:dyDescent="0.25">
      <c r="B42" s="11" t="s">
        <v>2294</v>
      </c>
      <c r="C42" s="3" t="s">
        <v>2297</v>
      </c>
      <c r="D42" s="3" t="s">
        <v>238</v>
      </c>
      <c r="E42" s="3" t="s">
        <v>39</v>
      </c>
      <c r="F42" s="26" t="s">
        <v>2296</v>
      </c>
      <c r="G42" s="12">
        <v>-1256792.9785942994</v>
      </c>
      <c r="H42" s="12">
        <v>99.887799999999999</v>
      </c>
      <c r="I42" s="12">
        <v>-1255.3826701048263</v>
      </c>
      <c r="J42" s="36">
        <v>-9.9864554777744107E-4</v>
      </c>
    </row>
    <row r="43" spans="2:10" ht="15" x14ac:dyDescent="0.25">
      <c r="B43" s="11" t="s">
        <v>2298</v>
      </c>
      <c r="C43" s="3" t="s">
        <v>2299</v>
      </c>
      <c r="D43" s="3" t="s">
        <v>238</v>
      </c>
      <c r="E43" s="3" t="s">
        <v>39</v>
      </c>
      <c r="F43" s="26" t="s">
        <v>2300</v>
      </c>
      <c r="G43" s="12">
        <v>1758986.506296275</v>
      </c>
      <c r="H43" s="12">
        <v>100.4315</v>
      </c>
      <c r="I43" s="12">
        <v>359.01659349016586</v>
      </c>
      <c r="J43" s="36">
        <v>2.8559444956910212E-4</v>
      </c>
    </row>
    <row r="44" spans="2:10" ht="15" x14ac:dyDescent="0.25">
      <c r="B44" s="11" t="s">
        <v>2298</v>
      </c>
      <c r="C44" s="3" t="s">
        <v>2301</v>
      </c>
      <c r="D44" s="3" t="s">
        <v>238</v>
      </c>
      <c r="E44" s="3" t="s">
        <v>39</v>
      </c>
      <c r="F44" s="26" t="s">
        <v>2300</v>
      </c>
      <c r="G44" s="12">
        <v>-349109.160725286</v>
      </c>
      <c r="H44" s="12">
        <v>99.887799999999999</v>
      </c>
      <c r="I44" s="12">
        <v>-348.71740839417402</v>
      </c>
      <c r="J44" s="36">
        <v>-2.7740154107452398E-4</v>
      </c>
    </row>
    <row r="45" spans="2:10" ht="15" x14ac:dyDescent="0.25">
      <c r="B45" s="11" t="s">
        <v>2302</v>
      </c>
      <c r="C45" s="3" t="s">
        <v>2303</v>
      </c>
      <c r="D45" s="3" t="s">
        <v>238</v>
      </c>
      <c r="E45" s="3" t="s">
        <v>39</v>
      </c>
      <c r="F45" s="26" t="s">
        <v>2304</v>
      </c>
      <c r="G45" s="12">
        <v>1391213.9698425175</v>
      </c>
      <c r="H45" s="12">
        <v>100.3211</v>
      </c>
      <c r="I45" s="12">
        <v>283.64031526240302</v>
      </c>
      <c r="J45" s="36">
        <v>2.2563330269911744E-4</v>
      </c>
    </row>
    <row r="46" spans="2:10" ht="15" x14ac:dyDescent="0.25">
      <c r="B46" s="11" t="s">
        <v>2302</v>
      </c>
      <c r="C46" s="3" t="s">
        <v>2305</v>
      </c>
      <c r="D46" s="3" t="s">
        <v>238</v>
      </c>
      <c r="E46" s="3" t="s">
        <v>39</v>
      </c>
      <c r="F46" s="26" t="s">
        <v>2304</v>
      </c>
      <c r="G46" s="12">
        <v>-279287.32857924467</v>
      </c>
      <c r="H46" s="12">
        <v>99.887799999999999</v>
      </c>
      <c r="I46" s="12">
        <v>-278.97392665773918</v>
      </c>
      <c r="J46" s="36">
        <v>-2.2192123281379887E-4</v>
      </c>
    </row>
    <row r="47" spans="2:10" ht="15" x14ac:dyDescent="0.25">
      <c r="B47" s="11" t="s">
        <v>2306</v>
      </c>
      <c r="C47" s="3" t="s">
        <v>2307</v>
      </c>
      <c r="D47" s="3" t="s">
        <v>238</v>
      </c>
      <c r="E47" s="3" t="s">
        <v>39</v>
      </c>
      <c r="F47" s="26" t="s">
        <v>2308</v>
      </c>
      <c r="G47" s="12">
        <v>6267877.9428580003</v>
      </c>
      <c r="H47" s="12">
        <v>100.3304</v>
      </c>
      <c r="I47" s="12">
        <v>1278.011819196118</v>
      </c>
      <c r="J47" s="36">
        <v>1.0166468309942339E-3</v>
      </c>
    </row>
    <row r="48" spans="2:10" ht="15" x14ac:dyDescent="0.25">
      <c r="B48" s="11" t="s">
        <v>2306</v>
      </c>
      <c r="C48" s="3" t="s">
        <v>2309</v>
      </c>
      <c r="D48" s="3" t="s">
        <v>238</v>
      </c>
      <c r="E48" s="3" t="s">
        <v>39</v>
      </c>
      <c r="F48" s="26" t="s">
        <v>2308</v>
      </c>
      <c r="G48" s="12">
        <v>-1256792.9785942994</v>
      </c>
      <c r="H48" s="12">
        <v>99.887799999999999</v>
      </c>
      <c r="I48" s="12">
        <v>-1255.3826701048263</v>
      </c>
      <c r="J48" s="36">
        <v>-9.9864554777744107E-4</v>
      </c>
    </row>
    <row r="49" spans="2:10" ht="15" x14ac:dyDescent="0.25">
      <c r="B49" s="11" t="s">
        <v>2310</v>
      </c>
      <c r="C49" s="3" t="s">
        <v>2311</v>
      </c>
      <c r="D49" s="3" t="s">
        <v>238</v>
      </c>
      <c r="E49" s="3" t="s">
        <v>39</v>
      </c>
      <c r="F49" s="26" t="s">
        <v>2312</v>
      </c>
      <c r="G49" s="12">
        <v>2448651.6533008995</v>
      </c>
      <c r="H49" s="12">
        <v>100.2974</v>
      </c>
      <c r="I49" s="12">
        <v>499.11254421212539</v>
      </c>
      <c r="J49" s="36">
        <v>3.9703950993340547E-4</v>
      </c>
    </row>
    <row r="50" spans="2:10" ht="15" x14ac:dyDescent="0.25">
      <c r="B50" s="11" t="s">
        <v>2310</v>
      </c>
      <c r="C50" s="3" t="s">
        <v>2313</v>
      </c>
      <c r="D50" s="3" t="s">
        <v>238</v>
      </c>
      <c r="E50" s="3" t="s">
        <v>39</v>
      </c>
      <c r="F50" s="26" t="s">
        <v>2312</v>
      </c>
      <c r="G50" s="12">
        <v>-488752.82500752743</v>
      </c>
      <c r="H50" s="12">
        <v>99.887799999999999</v>
      </c>
      <c r="I50" s="12">
        <v>-488.20437186504358</v>
      </c>
      <c r="J50" s="36">
        <v>-3.8836215759438313E-4</v>
      </c>
    </row>
    <row r="51" spans="2:10" ht="15" x14ac:dyDescent="0.25">
      <c r="B51" s="11" t="s">
        <v>2314</v>
      </c>
      <c r="C51" s="3" t="s">
        <v>2315</v>
      </c>
      <c r="D51" s="3" t="s">
        <v>238</v>
      </c>
      <c r="E51" s="3" t="s">
        <v>39</v>
      </c>
      <c r="F51" s="26" t="s">
        <v>2316</v>
      </c>
      <c r="G51" s="12">
        <v>124431271.28934696</v>
      </c>
      <c r="H51" s="12">
        <v>99.762699999999995</v>
      </c>
      <c r="I51" s="12">
        <v>25227.812740001122</v>
      </c>
      <c r="J51" s="36">
        <v>2.0068496620923901E-2</v>
      </c>
    </row>
    <row r="52" spans="2:10" ht="15" x14ac:dyDescent="0.25">
      <c r="B52" s="11" t="s">
        <v>2314</v>
      </c>
      <c r="C52" s="3" t="s">
        <v>2317</v>
      </c>
      <c r="D52" s="3" t="s">
        <v>238</v>
      </c>
      <c r="E52" s="3" t="s">
        <v>39</v>
      </c>
      <c r="F52" s="26" t="s">
        <v>2316</v>
      </c>
      <c r="G52" s="12">
        <v>-25112264.639619768</v>
      </c>
      <c r="H52" s="12">
        <v>99.521900000000002</v>
      </c>
      <c r="I52" s="12">
        <v>-24992.199138380991</v>
      </c>
      <c r="J52" s="36">
        <v>-1.9881068134091191E-2</v>
      </c>
    </row>
    <row r="53" spans="2:10" ht="15" x14ac:dyDescent="0.25">
      <c r="B53" s="11" t="s">
        <v>2318</v>
      </c>
      <c r="C53" s="3" t="s">
        <v>2319</v>
      </c>
      <c r="D53" s="3" t="s">
        <v>238</v>
      </c>
      <c r="E53" s="3" t="s">
        <v>39</v>
      </c>
      <c r="F53" s="26" t="s">
        <v>2316</v>
      </c>
      <c r="G53" s="12">
        <v>3459671.7827490065</v>
      </c>
      <c r="H53" s="12">
        <v>99.762699999999995</v>
      </c>
      <c r="I53" s="12">
        <v>701.43100661830999</v>
      </c>
      <c r="J53" s="36">
        <v>5.5798201497710088E-4</v>
      </c>
    </row>
    <row r="54" spans="2:10" ht="15" x14ac:dyDescent="0.25">
      <c r="B54" s="11" t="s">
        <v>2318</v>
      </c>
      <c r="C54" s="3" t="s">
        <v>2320</v>
      </c>
      <c r="D54" s="3" t="s">
        <v>238</v>
      </c>
      <c r="E54" s="3" t="s">
        <v>39</v>
      </c>
      <c r="F54" s="26" t="s">
        <v>2316</v>
      </c>
      <c r="G54" s="12">
        <v>-698218.32144073059</v>
      </c>
      <c r="H54" s="12">
        <v>99.521900000000002</v>
      </c>
      <c r="I54" s="12">
        <v>-694.88003501380024</v>
      </c>
      <c r="J54" s="36">
        <v>-5.5277077637850387E-4</v>
      </c>
    </row>
    <row r="55" spans="2:10" ht="15" x14ac:dyDescent="0.25">
      <c r="B55" s="11" t="s">
        <v>2321</v>
      </c>
      <c r="C55" s="3" t="s">
        <v>2322</v>
      </c>
      <c r="D55" s="3" t="s">
        <v>238</v>
      </c>
      <c r="E55" s="3" t="s">
        <v>43</v>
      </c>
      <c r="F55" s="26" t="s">
        <v>2289</v>
      </c>
      <c r="G55" s="12">
        <v>25.566636202166361</v>
      </c>
      <c r="H55" s="12">
        <v>589.03539999999998</v>
      </c>
      <c r="I55" s="12">
        <v>2.4947661599476612</v>
      </c>
      <c r="J55" s="36">
        <v>1.9845638925137631E-6</v>
      </c>
    </row>
    <row r="56" spans="2:10" ht="15" x14ac:dyDescent="0.25">
      <c r="B56" s="11" t="s">
        <v>2323</v>
      </c>
      <c r="C56" s="3" t="s">
        <v>2324</v>
      </c>
      <c r="D56" s="3" t="s">
        <v>238</v>
      </c>
      <c r="E56" s="3" t="s">
        <v>43</v>
      </c>
      <c r="F56" s="26" t="s">
        <v>2289</v>
      </c>
      <c r="G56" s="12">
        <v>9514818.5358226411</v>
      </c>
      <c r="H56" s="12">
        <v>100.10550000000001</v>
      </c>
      <c r="I56" s="12">
        <v>1577.8779112067789</v>
      </c>
      <c r="J56" s="36">
        <v>1.2551875921876807E-3</v>
      </c>
    </row>
    <row r="57" spans="2:10" ht="15" x14ac:dyDescent="0.25">
      <c r="B57" s="11" t="s">
        <v>2323</v>
      </c>
      <c r="C57" s="3" t="s">
        <v>2325</v>
      </c>
      <c r="D57" s="3" t="s">
        <v>238</v>
      </c>
      <c r="E57" s="3" t="s">
        <v>43</v>
      </c>
      <c r="F57" s="26" t="s">
        <v>2289</v>
      </c>
      <c r="G57" s="12">
        <v>-1490416.4373114542</v>
      </c>
      <c r="H57" s="12">
        <v>100</v>
      </c>
      <c r="I57" s="12">
        <v>-1490.4164373161641</v>
      </c>
      <c r="J57" s="36">
        <v>-1.1856127815878003E-3</v>
      </c>
    </row>
    <row r="58" spans="2:10" ht="15" x14ac:dyDescent="0.25">
      <c r="B58" s="11" t="s">
        <v>2326</v>
      </c>
      <c r="C58" s="3" t="s">
        <v>2327</v>
      </c>
      <c r="D58" s="3" t="s">
        <v>238</v>
      </c>
      <c r="E58" s="3" t="s">
        <v>43</v>
      </c>
      <c r="F58" s="26" t="s">
        <v>2316</v>
      </c>
      <c r="G58" s="12">
        <v>31195957.843136001</v>
      </c>
      <c r="H58" s="12">
        <v>99.455100000000002</v>
      </c>
      <c r="I58" s="12">
        <v>5139.7289153342881</v>
      </c>
      <c r="J58" s="36">
        <v>4.088607816812518E-3</v>
      </c>
    </row>
    <row r="59" spans="2:10" ht="15" x14ac:dyDescent="0.25">
      <c r="B59" s="11" t="s">
        <v>2326</v>
      </c>
      <c r="C59" s="3" t="s">
        <v>2328</v>
      </c>
      <c r="D59" s="3" t="s">
        <v>238</v>
      </c>
      <c r="E59" s="3" t="s">
        <v>43</v>
      </c>
      <c r="F59" s="26" t="s">
        <v>2316</v>
      </c>
      <c r="G59" s="12">
        <v>-5139367.0252308529</v>
      </c>
      <c r="H59" s="12">
        <v>100</v>
      </c>
      <c r="I59" s="12">
        <v>-5139.3670252286693</v>
      </c>
      <c r="J59" s="36">
        <v>-4.0883199365100674E-3</v>
      </c>
    </row>
    <row r="60" spans="2:10" ht="15" x14ac:dyDescent="0.25">
      <c r="B60" s="11" t="s">
        <v>2329</v>
      </c>
      <c r="C60" s="3" t="s">
        <v>2330</v>
      </c>
      <c r="D60" s="3" t="s">
        <v>238</v>
      </c>
      <c r="E60" s="3" t="s">
        <v>43</v>
      </c>
      <c r="F60" s="26" t="s">
        <v>2316</v>
      </c>
      <c r="G60" s="12">
        <v>109.9327731188277</v>
      </c>
      <c r="H60" s="12">
        <v>1832.5591999999999</v>
      </c>
      <c r="I60" s="12">
        <v>33.373364009733635</v>
      </c>
      <c r="J60" s="36">
        <v>2.6548208905809918E-5</v>
      </c>
    </row>
    <row r="61" spans="2:10" ht="15" x14ac:dyDescent="0.25">
      <c r="B61" s="11"/>
      <c r="C61" s="3"/>
      <c r="D61" s="3"/>
      <c r="E61" s="3"/>
      <c r="F61" s="26"/>
      <c r="G61" s="12"/>
      <c r="H61" s="12"/>
      <c r="I61" s="12"/>
      <c r="J61" s="36"/>
    </row>
    <row r="62" spans="2:10" ht="15" x14ac:dyDescent="0.25">
      <c r="B62" s="9" t="s">
        <v>2226</v>
      </c>
      <c r="C62" s="32"/>
      <c r="D62" s="32"/>
      <c r="E62" s="32"/>
      <c r="F62" s="32"/>
      <c r="G62" s="4"/>
      <c r="H62" s="4"/>
      <c r="I62" s="4"/>
      <c r="J62" s="4"/>
    </row>
    <row r="63" spans="2:10" ht="15" x14ac:dyDescent="0.25">
      <c r="B63" s="11"/>
      <c r="C63" s="3"/>
      <c r="D63" s="3"/>
      <c r="E63" s="3"/>
      <c r="F63" s="26"/>
      <c r="G63" s="12"/>
      <c r="H63" s="12"/>
      <c r="I63" s="12"/>
      <c r="J63" s="36"/>
    </row>
    <row r="64" spans="2:10" ht="15" x14ac:dyDescent="0.25">
      <c r="B64" s="9" t="s">
        <v>2227</v>
      </c>
      <c r="C64" s="32"/>
      <c r="D64" s="32"/>
      <c r="E64" s="32"/>
      <c r="F64" s="32"/>
      <c r="G64" s="4"/>
      <c r="H64" s="4"/>
      <c r="I64" s="4"/>
      <c r="J64" s="4"/>
    </row>
    <row r="65" spans="2:10" ht="15" x14ac:dyDescent="0.25">
      <c r="B65" s="11" t="s">
        <v>2331</v>
      </c>
      <c r="C65" s="3" t="s">
        <v>2332</v>
      </c>
      <c r="D65" s="3" t="s">
        <v>238</v>
      </c>
      <c r="E65" s="3" t="s">
        <v>41</v>
      </c>
      <c r="F65" s="26" t="s">
        <v>2333</v>
      </c>
      <c r="G65" s="12">
        <v>-2613100.0261309999</v>
      </c>
      <c r="H65" s="12">
        <v>100.8554</v>
      </c>
      <c r="I65" s="12">
        <v>-2635.4516663545164</v>
      </c>
      <c r="J65" s="36">
        <v>-2.0964779390875376E-3</v>
      </c>
    </row>
    <row r="66" spans="2:10" ht="15" x14ac:dyDescent="0.25">
      <c r="B66" s="11" t="s">
        <v>2334</v>
      </c>
      <c r="C66" s="3" t="s">
        <v>2335</v>
      </c>
      <c r="D66" s="3" t="s">
        <v>238</v>
      </c>
      <c r="E66" s="3" t="s">
        <v>41</v>
      </c>
      <c r="F66" s="26" t="s">
        <v>2333</v>
      </c>
      <c r="G66" s="12">
        <v>20.307520203075203</v>
      </c>
      <c r="H66" s="12">
        <v>-8572992.9800000004</v>
      </c>
      <c r="I66" s="12">
        <v>-466.37082466370816</v>
      </c>
      <c r="J66" s="36">
        <v>-3.7099376847763549E-4</v>
      </c>
    </row>
    <row r="67" spans="2:10" ht="15" x14ac:dyDescent="0.25">
      <c r="B67" s="11" t="s">
        <v>2336</v>
      </c>
      <c r="C67" s="3" t="s">
        <v>2337</v>
      </c>
      <c r="D67" s="3" t="s">
        <v>238</v>
      </c>
      <c r="E67" s="3" t="s">
        <v>41</v>
      </c>
      <c r="F67" s="26" t="s">
        <v>2333</v>
      </c>
      <c r="G67" s="12">
        <v>2613100.0261309999</v>
      </c>
      <c r="H67" s="12">
        <v>100.0693</v>
      </c>
      <c r="I67" s="12">
        <v>2614.9096161490957</v>
      </c>
      <c r="J67" s="36">
        <v>2.0801369241377683E-3</v>
      </c>
    </row>
    <row r="68" spans="2:10" ht="15" x14ac:dyDescent="0.25">
      <c r="B68" s="11" t="s">
        <v>2338</v>
      </c>
      <c r="C68" s="3" t="s">
        <v>2339</v>
      </c>
      <c r="D68" s="3" t="s">
        <v>238</v>
      </c>
      <c r="E68" s="3" t="s">
        <v>41</v>
      </c>
      <c r="F68" s="26" t="s">
        <v>2340</v>
      </c>
      <c r="G68" s="12">
        <v>2053150.0205314998</v>
      </c>
      <c r="H68" s="12">
        <v>100.012</v>
      </c>
      <c r="I68" s="12">
        <v>2053.3971405339712</v>
      </c>
      <c r="J68" s="36">
        <v>1.6334588337450521E-3</v>
      </c>
    </row>
    <row r="69" spans="2:10" ht="15" x14ac:dyDescent="0.25">
      <c r="B69" s="11" t="s">
        <v>2341</v>
      </c>
      <c r="C69" s="3" t="s">
        <v>2342</v>
      </c>
      <c r="D69" s="3" t="s">
        <v>238</v>
      </c>
      <c r="E69" s="3" t="s">
        <v>41</v>
      </c>
      <c r="F69" s="26" t="s">
        <v>2340</v>
      </c>
      <c r="G69" s="12">
        <v>-2053150.0205314998</v>
      </c>
      <c r="H69" s="12">
        <v>100.97410000000001</v>
      </c>
      <c r="I69" s="12">
        <v>-2073.1492707314924</v>
      </c>
      <c r="J69" s="36">
        <v>-1.6491714744805083E-3</v>
      </c>
    </row>
    <row r="70" spans="2:10" ht="15" x14ac:dyDescent="0.25">
      <c r="B70" s="11" t="s">
        <v>2343</v>
      </c>
      <c r="C70" s="3" t="s">
        <v>2344</v>
      </c>
      <c r="D70" s="3" t="s">
        <v>238</v>
      </c>
      <c r="E70" s="3" t="s">
        <v>41</v>
      </c>
      <c r="F70" s="26" t="s">
        <v>2340</v>
      </c>
      <c r="G70" s="12">
        <v>31.543850315438501</v>
      </c>
      <c r="H70" s="12">
        <v>-3674460.81</v>
      </c>
      <c r="I70" s="12">
        <v>-310.49194310491941</v>
      </c>
      <c r="J70" s="36">
        <v>-2.4699352953199755E-4</v>
      </c>
    </row>
    <row r="71" spans="2:10" ht="15" x14ac:dyDescent="0.25">
      <c r="B71" s="11" t="s">
        <v>2345</v>
      </c>
      <c r="C71" s="3" t="s">
        <v>2346</v>
      </c>
      <c r="D71" s="3" t="s">
        <v>238</v>
      </c>
      <c r="E71" s="3" t="s">
        <v>59</v>
      </c>
      <c r="F71" s="26" t="s">
        <v>1943</v>
      </c>
      <c r="G71" s="12">
        <v>210000.00209999998</v>
      </c>
      <c r="H71" s="12">
        <v>100.3409</v>
      </c>
      <c r="I71" s="12">
        <v>210.71589210715891</v>
      </c>
      <c r="J71" s="36">
        <v>1.6762258434011571E-4</v>
      </c>
    </row>
    <row r="72" spans="2:10" ht="15" x14ac:dyDescent="0.25">
      <c r="B72" s="11" t="s">
        <v>2347</v>
      </c>
      <c r="C72" s="3" t="s">
        <v>2348</v>
      </c>
      <c r="D72" s="3" t="s">
        <v>238</v>
      </c>
      <c r="E72" s="3" t="s">
        <v>59</v>
      </c>
      <c r="F72" s="26" t="s">
        <v>1943</v>
      </c>
      <c r="G72" s="12">
        <v>21.00000021</v>
      </c>
      <c r="H72" s="12">
        <v>-17079.21</v>
      </c>
      <c r="I72" s="12">
        <v>-3.5866300358662997</v>
      </c>
      <c r="J72" s="36">
        <v>-2.8531317200225816E-6</v>
      </c>
    </row>
    <row r="73" spans="2:10" ht="15" x14ac:dyDescent="0.25">
      <c r="B73" s="11" t="s">
        <v>2349</v>
      </c>
      <c r="C73" s="3" t="s">
        <v>2350</v>
      </c>
      <c r="D73" s="3" t="s">
        <v>238</v>
      </c>
      <c r="E73" s="3" t="s">
        <v>59</v>
      </c>
      <c r="F73" s="26" t="s">
        <v>1943</v>
      </c>
      <c r="G73" s="12">
        <v>-210000.00209999998</v>
      </c>
      <c r="H73" s="12">
        <v>101.53660000000001</v>
      </c>
      <c r="I73" s="12">
        <v>-213.22689213226889</v>
      </c>
      <c r="J73" s="36">
        <v>-1.6962006212538396E-4</v>
      </c>
    </row>
    <row r="74" spans="2:10" ht="15" x14ac:dyDescent="0.25">
      <c r="B74" s="11" t="s">
        <v>2351</v>
      </c>
      <c r="C74" s="3" t="s">
        <v>2352</v>
      </c>
      <c r="D74" s="3" t="s">
        <v>238</v>
      </c>
      <c r="E74" s="3" t="s">
        <v>39</v>
      </c>
      <c r="F74" s="26" t="s">
        <v>2333</v>
      </c>
      <c r="G74" s="12">
        <v>5585127.0858512707</v>
      </c>
      <c r="H74" s="12">
        <v>122.1412</v>
      </c>
      <c r="I74" s="12">
        <v>1386.3632438636323</v>
      </c>
      <c r="J74" s="36">
        <v>1.1028394082985874E-3</v>
      </c>
    </row>
    <row r="75" spans="2:10" ht="15" x14ac:dyDescent="0.25">
      <c r="B75" s="11" t="s">
        <v>2353</v>
      </c>
      <c r="C75" s="3" t="s">
        <v>2354</v>
      </c>
      <c r="D75" s="3" t="s">
        <v>238</v>
      </c>
      <c r="E75" s="3" t="s">
        <v>39</v>
      </c>
      <c r="F75" s="26" t="s">
        <v>2333</v>
      </c>
      <c r="G75" s="12">
        <v>-1131738.0113173802</v>
      </c>
      <c r="H75" s="12">
        <v>117.2548</v>
      </c>
      <c r="I75" s="12">
        <v>-1327.0175232701752</v>
      </c>
      <c r="J75" s="36">
        <v>-1.0556304248853057E-3</v>
      </c>
    </row>
    <row r="76" spans="2:10" ht="15" x14ac:dyDescent="0.25">
      <c r="B76" s="11" t="s">
        <v>2355</v>
      </c>
      <c r="C76" s="3" t="s">
        <v>2356</v>
      </c>
      <c r="D76" s="3" t="s">
        <v>238</v>
      </c>
      <c r="E76" s="3" t="s">
        <v>39</v>
      </c>
      <c r="F76" s="26" t="s">
        <v>2333</v>
      </c>
      <c r="G76" s="12">
        <v>45.220314452203134</v>
      </c>
      <c r="H76" s="12">
        <v>-820168.17</v>
      </c>
      <c r="I76" s="12">
        <v>-75.373450753734488</v>
      </c>
      <c r="J76" s="36">
        <v>-5.9958897639995216E-5</v>
      </c>
    </row>
    <row r="77" spans="2:10" ht="15" x14ac:dyDescent="0.25">
      <c r="B77" s="11" t="s">
        <v>2357</v>
      </c>
      <c r="C77" s="3" t="s">
        <v>2358</v>
      </c>
      <c r="D77" s="3" t="s">
        <v>238</v>
      </c>
      <c r="E77" s="3" t="s">
        <v>39</v>
      </c>
      <c r="F77" s="26" t="s">
        <v>2359</v>
      </c>
      <c r="G77" s="12">
        <v>3270255.3957025534</v>
      </c>
      <c r="H77" s="12">
        <v>121.92310000000001</v>
      </c>
      <c r="I77" s="12">
        <v>810.30714810307143</v>
      </c>
      <c r="J77" s="36">
        <v>6.4459199975876495E-4</v>
      </c>
    </row>
    <row r="78" spans="2:10" ht="15" x14ac:dyDescent="0.25">
      <c r="B78" s="11" t="s">
        <v>2360</v>
      </c>
      <c r="C78" s="3" t="s">
        <v>2361</v>
      </c>
      <c r="D78" s="3" t="s">
        <v>238</v>
      </c>
      <c r="E78" s="3" t="s">
        <v>39</v>
      </c>
      <c r="F78" s="26" t="s">
        <v>2359</v>
      </c>
      <c r="G78" s="12">
        <v>46.007610460076094</v>
      </c>
      <c r="H78" s="12">
        <v>-475092.29</v>
      </c>
      <c r="I78" s="12">
        <v>-44.421130444211293</v>
      </c>
      <c r="J78" s="36">
        <v>-3.5336607077464553E-5</v>
      </c>
    </row>
    <row r="79" spans="2:10" ht="15" x14ac:dyDescent="0.25">
      <c r="B79" s="11" t="s">
        <v>2362</v>
      </c>
      <c r="C79" s="3" t="s">
        <v>2363</v>
      </c>
      <c r="D79" s="3" t="s">
        <v>238</v>
      </c>
      <c r="E79" s="3" t="s">
        <v>39</v>
      </c>
      <c r="F79" s="26" t="s">
        <v>2359</v>
      </c>
      <c r="G79" s="12">
        <v>-664281.00664281007</v>
      </c>
      <c r="H79" s="12">
        <v>117.2548</v>
      </c>
      <c r="I79" s="12">
        <v>-778.90158778901571</v>
      </c>
      <c r="J79" s="36">
        <v>-6.19609160876284E-4</v>
      </c>
    </row>
    <row r="80" spans="2:10" ht="15" x14ac:dyDescent="0.25">
      <c r="B80" s="11" t="s">
        <v>2364</v>
      </c>
      <c r="C80" s="3" t="s">
        <v>2365</v>
      </c>
      <c r="D80" s="3" t="s">
        <v>238</v>
      </c>
      <c r="E80" s="3" t="s">
        <v>39</v>
      </c>
      <c r="F80" s="26" t="s">
        <v>2366</v>
      </c>
      <c r="G80" s="12">
        <v>4483453.940834539</v>
      </c>
      <c r="H80" s="12">
        <v>119.88809999999999</v>
      </c>
      <c r="I80" s="12">
        <v>1092.3722009237217</v>
      </c>
      <c r="J80" s="36">
        <v>8.6897219544796486E-4</v>
      </c>
    </row>
    <row r="81" spans="2:10" ht="15" x14ac:dyDescent="0.25">
      <c r="B81" s="11" t="s">
        <v>2367</v>
      </c>
      <c r="C81" s="3" t="s">
        <v>2368</v>
      </c>
      <c r="D81" s="3" t="s">
        <v>238</v>
      </c>
      <c r="E81" s="3" t="s">
        <v>39</v>
      </c>
      <c r="F81" s="26" t="s">
        <v>2366</v>
      </c>
      <c r="G81" s="12">
        <v>979.7898817978986</v>
      </c>
      <c r="H81" s="12">
        <v>-29131.97</v>
      </c>
      <c r="I81" s="12">
        <v>-58.007580580075796</v>
      </c>
      <c r="J81" s="36">
        <v>-4.6144505148216433E-5</v>
      </c>
    </row>
    <row r="82" spans="2:10" ht="15" x14ac:dyDescent="0.25">
      <c r="B82" s="11" t="s">
        <v>2369</v>
      </c>
      <c r="C82" s="3" t="s">
        <v>2370</v>
      </c>
      <c r="D82" s="3" t="s">
        <v>238</v>
      </c>
      <c r="E82" s="3" t="s">
        <v>39</v>
      </c>
      <c r="F82" s="26" t="s">
        <v>2366</v>
      </c>
      <c r="G82" s="12">
        <v>-885708.00885708013</v>
      </c>
      <c r="H82" s="12">
        <v>117.2548</v>
      </c>
      <c r="I82" s="12">
        <v>-1038.5354603853543</v>
      </c>
      <c r="J82" s="36">
        <v>-8.2614555578995478E-4</v>
      </c>
    </row>
    <row r="83" spans="2:10" ht="15" x14ac:dyDescent="0.25">
      <c r="B83" s="11" t="s">
        <v>2371</v>
      </c>
      <c r="C83" s="3" t="s">
        <v>2372</v>
      </c>
      <c r="D83" s="3" t="s">
        <v>238</v>
      </c>
      <c r="E83" s="3" t="s">
        <v>41</v>
      </c>
      <c r="F83" s="26" t="s">
        <v>2373</v>
      </c>
      <c r="G83" s="12">
        <v>-1679850.0167985</v>
      </c>
      <c r="H83" s="12">
        <v>100.22839999999999</v>
      </c>
      <c r="I83" s="12">
        <v>-1683.6873068368727</v>
      </c>
      <c r="J83" s="36">
        <v>-1.339358008408411E-3</v>
      </c>
    </row>
    <row r="84" spans="2:10" ht="15" x14ac:dyDescent="0.25">
      <c r="B84" s="11" t="s">
        <v>2374</v>
      </c>
      <c r="C84" s="3" t="s">
        <v>2375</v>
      </c>
      <c r="D84" s="3" t="s">
        <v>238</v>
      </c>
      <c r="E84" s="3" t="s">
        <v>41</v>
      </c>
      <c r="F84" s="26" t="s">
        <v>2373</v>
      </c>
      <c r="G84" s="12">
        <v>1679850.0167985</v>
      </c>
      <c r="H84" s="12">
        <v>100.02200000000001</v>
      </c>
      <c r="I84" s="12">
        <v>1680.219216802192</v>
      </c>
      <c r="J84" s="36">
        <v>1.336599174186065E-3</v>
      </c>
    </row>
    <row r="85" spans="2:10" ht="15" x14ac:dyDescent="0.25">
      <c r="B85" s="11" t="s">
        <v>2376</v>
      </c>
      <c r="C85" s="3" t="s">
        <v>2377</v>
      </c>
      <c r="D85" s="3" t="s">
        <v>238</v>
      </c>
      <c r="E85" s="3" t="s">
        <v>41</v>
      </c>
      <c r="F85" s="26" t="s">
        <v>2373</v>
      </c>
      <c r="G85" s="12">
        <v>88.6960808869608</v>
      </c>
      <c r="H85" s="12">
        <v>-883328.19</v>
      </c>
      <c r="I85" s="12">
        <v>-209.87878209878778</v>
      </c>
      <c r="J85" s="36">
        <v>-1.66956670907688E-4</v>
      </c>
    </row>
    <row r="86" spans="2:10" ht="15" x14ac:dyDescent="0.25">
      <c r="B86" s="11" t="s">
        <v>2378</v>
      </c>
      <c r="C86" s="3" t="s">
        <v>2379</v>
      </c>
      <c r="D86" s="3" t="s">
        <v>238</v>
      </c>
      <c r="E86" s="3" t="s">
        <v>59</v>
      </c>
      <c r="F86" s="26" t="s">
        <v>2380</v>
      </c>
      <c r="G86" s="12">
        <v>-600000.00599999994</v>
      </c>
      <c r="H86" s="12">
        <v>101.33839999999999</v>
      </c>
      <c r="I86" s="12">
        <v>-608.03041608030412</v>
      </c>
      <c r="J86" s="36">
        <v>-4.8368269085724921E-4</v>
      </c>
    </row>
    <row r="87" spans="2:10" ht="15" x14ac:dyDescent="0.25">
      <c r="B87" s="11" t="s">
        <v>2381</v>
      </c>
      <c r="C87" s="3" t="s">
        <v>2382</v>
      </c>
      <c r="D87" s="3" t="s">
        <v>238</v>
      </c>
      <c r="E87" s="3" t="s">
        <v>59</v>
      </c>
      <c r="F87" s="26" t="s">
        <v>2380</v>
      </c>
      <c r="G87" s="12">
        <v>600000.00599999994</v>
      </c>
      <c r="H87" s="12">
        <v>100.1195</v>
      </c>
      <c r="I87" s="12">
        <v>600.71705600717041</v>
      </c>
      <c r="J87" s="36">
        <v>4.7786497913456113E-4</v>
      </c>
    </row>
    <row r="88" spans="2:10" ht="15" x14ac:dyDescent="0.25">
      <c r="B88" s="11" t="s">
        <v>2383</v>
      </c>
      <c r="C88" s="3" t="s">
        <v>2384</v>
      </c>
      <c r="D88" s="3" t="s">
        <v>238</v>
      </c>
      <c r="E88" s="3" t="s">
        <v>59</v>
      </c>
      <c r="F88" s="26" t="s">
        <v>2380</v>
      </c>
      <c r="G88" s="12">
        <v>12.000000119999999</v>
      </c>
      <c r="H88" s="12">
        <v>-384413.02</v>
      </c>
      <c r="I88" s="12">
        <v>-46.129560461295597</v>
      </c>
      <c r="J88" s="36">
        <v>-3.6695647687853186E-5</v>
      </c>
    </row>
    <row r="89" spans="2:10" ht="15" x14ac:dyDescent="0.25">
      <c r="B89" s="11" t="s">
        <v>2385</v>
      </c>
      <c r="C89" s="3" t="s">
        <v>2386</v>
      </c>
      <c r="D89" s="3" t="s">
        <v>238</v>
      </c>
      <c r="E89" s="3" t="s">
        <v>41</v>
      </c>
      <c r="F89" s="26" t="s">
        <v>2387</v>
      </c>
      <c r="G89" s="12">
        <v>513.02619513026195</v>
      </c>
      <c r="H89" s="12">
        <v>-484.17380000000003</v>
      </c>
      <c r="I89" s="12">
        <v>-66.540010665400089</v>
      </c>
      <c r="J89" s="36">
        <v>-5.293197602808758E-5</v>
      </c>
    </row>
    <row r="90" spans="2:10" ht="15" x14ac:dyDescent="0.25">
      <c r="B90" s="11" t="s">
        <v>2388</v>
      </c>
      <c r="C90" s="3" t="s">
        <v>2389</v>
      </c>
      <c r="D90" s="3" t="s">
        <v>238</v>
      </c>
      <c r="E90" s="3" t="s">
        <v>41</v>
      </c>
      <c r="F90" s="26" t="s">
        <v>2387</v>
      </c>
      <c r="G90" s="12">
        <v>2808037.2880803728</v>
      </c>
      <c r="H90" s="12">
        <v>123.7625</v>
      </c>
      <c r="I90" s="12">
        <v>930.96622930966214</v>
      </c>
      <c r="J90" s="36">
        <v>7.4057520640587995E-4</v>
      </c>
    </row>
    <row r="91" spans="2:10" ht="15" x14ac:dyDescent="0.25">
      <c r="B91" s="11" t="s">
        <v>2390</v>
      </c>
      <c r="C91" s="3" t="s">
        <v>2391</v>
      </c>
      <c r="D91" s="3" t="s">
        <v>238</v>
      </c>
      <c r="E91" s="3" t="s">
        <v>41</v>
      </c>
      <c r="F91" s="26" t="s">
        <v>2387</v>
      </c>
      <c r="G91" s="12">
        <v>-742867.00742866995</v>
      </c>
      <c r="H91" s="12">
        <v>102.12220000000001</v>
      </c>
      <c r="I91" s="12">
        <v>-758.63209758632081</v>
      </c>
      <c r="J91" s="36">
        <v>-6.0348496494091271E-4</v>
      </c>
    </row>
    <row r="92" spans="2:10" ht="15" x14ac:dyDescent="0.25">
      <c r="B92" s="11" t="s">
        <v>2392</v>
      </c>
      <c r="C92" s="3" t="s">
        <v>2393</v>
      </c>
      <c r="D92" s="3" t="s">
        <v>238</v>
      </c>
      <c r="E92" s="3" t="s">
        <v>41</v>
      </c>
      <c r="F92" s="26" t="s">
        <v>2068</v>
      </c>
      <c r="G92" s="12">
        <v>161.30293161302927</v>
      </c>
      <c r="H92" s="12">
        <v>-763.32920000000001</v>
      </c>
      <c r="I92" s="12">
        <v>-32.9834603298346</v>
      </c>
      <c r="J92" s="36">
        <v>-2.6238044058655624E-5</v>
      </c>
    </row>
    <row r="93" spans="2:10" ht="15" x14ac:dyDescent="0.25">
      <c r="B93" s="11" t="s">
        <v>2394</v>
      </c>
      <c r="C93" s="3" t="s">
        <v>2395</v>
      </c>
      <c r="D93" s="3" t="s">
        <v>238</v>
      </c>
      <c r="E93" s="3" t="s">
        <v>41</v>
      </c>
      <c r="F93" s="26" t="s">
        <v>2068</v>
      </c>
      <c r="G93" s="12">
        <v>-317305.00317304995</v>
      </c>
      <c r="H93" s="12">
        <v>100.0921</v>
      </c>
      <c r="I93" s="12">
        <v>-317.59729317597288</v>
      </c>
      <c r="J93" s="36">
        <v>-2.5264577118136266E-4</v>
      </c>
    </row>
    <row r="94" spans="2:10" ht="15" x14ac:dyDescent="0.25">
      <c r="B94" s="11" t="s">
        <v>2396</v>
      </c>
      <c r="C94" s="3" t="s">
        <v>2397</v>
      </c>
      <c r="D94" s="3" t="s">
        <v>238</v>
      </c>
      <c r="E94" s="3" t="s">
        <v>41</v>
      </c>
      <c r="F94" s="26" t="s">
        <v>2068</v>
      </c>
      <c r="G94" s="12">
        <v>1156576.7365657671</v>
      </c>
      <c r="H94" s="12">
        <v>118.2607</v>
      </c>
      <c r="I94" s="12">
        <v>366.40107366401065</v>
      </c>
      <c r="J94" s="36">
        <v>2.9146873668798126E-4</v>
      </c>
    </row>
    <row r="95" spans="2:10" ht="15" x14ac:dyDescent="0.25">
      <c r="B95" s="11" t="s">
        <v>2398</v>
      </c>
      <c r="C95" s="3" t="s">
        <v>2399</v>
      </c>
      <c r="D95" s="3" t="s">
        <v>238</v>
      </c>
      <c r="E95" s="3" t="s">
        <v>39</v>
      </c>
      <c r="F95" s="26" t="s">
        <v>2400</v>
      </c>
      <c r="G95" s="12">
        <v>-1107135.01107135</v>
      </c>
      <c r="H95" s="12">
        <v>117.2514</v>
      </c>
      <c r="I95" s="12">
        <v>-1298.1316329813162</v>
      </c>
      <c r="J95" s="36">
        <v>-1.0326519606946635E-3</v>
      </c>
    </row>
    <row r="96" spans="2:10" ht="15" x14ac:dyDescent="0.25">
      <c r="B96" s="11" t="s">
        <v>2401</v>
      </c>
      <c r="C96" s="3" t="s">
        <v>2402</v>
      </c>
      <c r="D96" s="3" t="s">
        <v>238</v>
      </c>
      <c r="E96" s="3" t="s">
        <v>39</v>
      </c>
      <c r="F96" s="26" t="s">
        <v>2400</v>
      </c>
      <c r="G96" s="12">
        <v>989.38505189385035</v>
      </c>
      <c r="H96" s="12">
        <v>-35854.79</v>
      </c>
      <c r="I96" s="12">
        <v>-72.093230720932283</v>
      </c>
      <c r="J96" s="36">
        <v>-5.7349512303160224E-5</v>
      </c>
    </row>
    <row r="97" spans="2:10" ht="15" x14ac:dyDescent="0.25">
      <c r="B97" s="11" t="s">
        <v>2403</v>
      </c>
      <c r="C97" s="3" t="s">
        <v>2404</v>
      </c>
      <c r="D97" s="3" t="s">
        <v>238</v>
      </c>
      <c r="E97" s="3" t="s">
        <v>39</v>
      </c>
      <c r="F97" s="26" t="s">
        <v>2400</v>
      </c>
      <c r="G97" s="12">
        <v>5635317.2063531717</v>
      </c>
      <c r="H97" s="12">
        <v>119.88809999999999</v>
      </c>
      <c r="I97" s="12">
        <v>1373.0181937301816</v>
      </c>
      <c r="J97" s="36">
        <v>1.0922235417441092E-3</v>
      </c>
    </row>
    <row r="98" spans="2:10" ht="15" x14ac:dyDescent="0.25">
      <c r="B98" s="11" t="s">
        <v>2405</v>
      </c>
      <c r="C98" s="3" t="s">
        <v>2406</v>
      </c>
      <c r="D98" s="3" t="s">
        <v>238</v>
      </c>
      <c r="E98" s="3" t="s">
        <v>39</v>
      </c>
      <c r="F98" s="26" t="s">
        <v>2407</v>
      </c>
      <c r="G98" s="12">
        <v>7815044.6161504462</v>
      </c>
      <c r="H98" s="12">
        <v>121.85039999999999</v>
      </c>
      <c r="I98" s="12">
        <v>1935.2652393526521</v>
      </c>
      <c r="J98" s="36">
        <v>1.5394859759268395E-3</v>
      </c>
    </row>
    <row r="99" spans="2:10" ht="15" x14ac:dyDescent="0.25">
      <c r="B99" s="11" t="s">
        <v>2408</v>
      </c>
      <c r="C99" s="3" t="s">
        <v>2409</v>
      </c>
      <c r="D99" s="3" t="s">
        <v>238</v>
      </c>
      <c r="E99" s="3" t="s">
        <v>39</v>
      </c>
      <c r="F99" s="26" t="s">
        <v>2407</v>
      </c>
      <c r="G99" s="12">
        <v>148.30688548306884</v>
      </c>
      <c r="H99" s="12">
        <v>-334927.87</v>
      </c>
      <c r="I99" s="12">
        <v>-100.94726100947258</v>
      </c>
      <c r="J99" s="36">
        <v>-8.0302632152010864E-5</v>
      </c>
    </row>
    <row r="100" spans="2:10" ht="15" x14ac:dyDescent="0.25">
      <c r="B100" s="11" t="s">
        <v>2410</v>
      </c>
      <c r="C100" s="3" t="s">
        <v>2411</v>
      </c>
      <c r="D100" s="3" t="s">
        <v>238</v>
      </c>
      <c r="E100" s="3" t="s">
        <v>39</v>
      </c>
      <c r="F100" s="26" t="s">
        <v>2407</v>
      </c>
      <c r="G100" s="12">
        <v>-1549989.0154998901</v>
      </c>
      <c r="H100" s="12">
        <v>117.2548</v>
      </c>
      <c r="I100" s="12">
        <v>-1817.4370481743704</v>
      </c>
      <c r="J100" s="36">
        <v>-1.445754716666239E-3</v>
      </c>
    </row>
    <row r="101" spans="2:10" ht="15" x14ac:dyDescent="0.25">
      <c r="B101" s="11"/>
      <c r="C101" s="3"/>
      <c r="D101" s="3"/>
      <c r="E101" s="3"/>
      <c r="F101" s="26"/>
      <c r="G101" s="12"/>
      <c r="H101" s="12"/>
      <c r="I101" s="12"/>
      <c r="J101" s="36"/>
    </row>
    <row r="102" spans="2:10" ht="15" x14ac:dyDescent="0.25">
      <c r="B102" s="9" t="s">
        <v>1537</v>
      </c>
      <c r="C102" s="32"/>
      <c r="D102" s="32"/>
      <c r="E102" s="32"/>
      <c r="F102" s="32"/>
      <c r="G102" s="4"/>
      <c r="H102" s="4"/>
      <c r="I102" s="4"/>
      <c r="J102" s="4"/>
    </row>
    <row r="103" spans="2:10" ht="15" x14ac:dyDescent="0.25">
      <c r="B103" s="11"/>
      <c r="C103" s="3"/>
      <c r="D103" s="3"/>
      <c r="E103" s="3"/>
      <c r="F103" s="26"/>
      <c r="G103" s="12"/>
      <c r="H103" s="12"/>
      <c r="I103" s="12"/>
      <c r="J103" s="36"/>
    </row>
    <row r="104" spans="2:10" ht="15" x14ac:dyDescent="0.25">
      <c r="B104" s="43" t="s">
        <v>95</v>
      </c>
      <c r="C104" s="38"/>
      <c r="D104" s="38"/>
      <c r="E104" s="38"/>
      <c r="F104" s="38"/>
      <c r="G104" s="39"/>
      <c r="H104" s="39"/>
      <c r="I104" s="39">
        <v>1130.4587824325822</v>
      </c>
      <c r="J104" s="40">
        <v>8.9926972620064775E-4</v>
      </c>
    </row>
    <row r="105" spans="2:10" x14ac:dyDescent="0.2">
      <c r="B105" s="44"/>
      <c r="C105" s="42"/>
      <c r="D105" s="42"/>
      <c r="E105" s="42"/>
      <c r="F105" s="42"/>
      <c r="G105" s="14"/>
      <c r="H105" s="14"/>
      <c r="I105" s="14"/>
      <c r="J105" s="14"/>
    </row>
    <row r="106" spans="2:10" ht="15" x14ac:dyDescent="0.25">
      <c r="B106" s="15" t="s">
        <v>96</v>
      </c>
      <c r="C106" s="32"/>
      <c r="D106" s="32"/>
      <c r="E106" s="32"/>
      <c r="F106" s="32"/>
      <c r="G106" s="4"/>
      <c r="H106" s="4"/>
      <c r="I106" s="4"/>
      <c r="J106" s="4"/>
    </row>
    <row r="107" spans="2:10" ht="15" x14ac:dyDescent="0.25">
      <c r="B107" s="9" t="s">
        <v>2224</v>
      </c>
      <c r="C107" s="32"/>
      <c r="D107" s="32"/>
      <c r="E107" s="32"/>
      <c r="F107" s="32"/>
      <c r="G107" s="4"/>
      <c r="H107" s="4"/>
      <c r="I107" s="4"/>
      <c r="J107" s="4"/>
    </row>
    <row r="108" spans="2:10" ht="15" x14ac:dyDescent="0.25">
      <c r="B108" s="11" t="s">
        <v>2412</v>
      </c>
      <c r="C108" s="3" t="s">
        <v>2413</v>
      </c>
      <c r="D108" s="3" t="s">
        <v>238</v>
      </c>
      <c r="E108" s="3" t="s">
        <v>39</v>
      </c>
      <c r="F108" s="26" t="s">
        <v>2414</v>
      </c>
      <c r="G108" s="12">
        <v>5453.5578723861781</v>
      </c>
      <c r="H108" s="12">
        <v>98.810199999999995</v>
      </c>
      <c r="I108" s="12">
        <v>538.86723139567221</v>
      </c>
      <c r="J108" s="36">
        <v>4.2866400364719782E-4</v>
      </c>
    </row>
    <row r="109" spans="2:10" ht="15" x14ac:dyDescent="0.25">
      <c r="B109" s="11" t="s">
        <v>2412</v>
      </c>
      <c r="C109" s="3" t="s">
        <v>2415</v>
      </c>
      <c r="D109" s="3" t="s">
        <v>238</v>
      </c>
      <c r="E109" s="3" t="s">
        <v>39</v>
      </c>
      <c r="F109" s="26" t="s">
        <v>2414</v>
      </c>
      <c r="G109" s="12">
        <v>-5453.5578723861781</v>
      </c>
      <c r="H109" s="12">
        <v>123.7</v>
      </c>
      <c r="I109" s="12">
        <v>-674.60510897605104</v>
      </c>
      <c r="J109" s="36">
        <v>-5.3664225628556324E-4</v>
      </c>
    </row>
    <row r="110" spans="2:10" ht="15" x14ac:dyDescent="0.25">
      <c r="B110" s="11" t="s">
        <v>2416</v>
      </c>
      <c r="C110" s="3" t="s">
        <v>2417</v>
      </c>
      <c r="D110" s="3" t="s">
        <v>238</v>
      </c>
      <c r="E110" s="3" t="s">
        <v>39</v>
      </c>
      <c r="F110" s="26" t="s">
        <v>2418</v>
      </c>
      <c r="G110" s="12">
        <v>6464.8098248686974</v>
      </c>
      <c r="H110" s="12">
        <v>98.701800000000006</v>
      </c>
      <c r="I110" s="12">
        <v>638.08824388588232</v>
      </c>
      <c r="J110" s="36">
        <v>5.0759342073166682E-4</v>
      </c>
    </row>
    <row r="111" spans="2:10" ht="15" x14ac:dyDescent="0.25">
      <c r="B111" s="11" t="s">
        <v>2416</v>
      </c>
      <c r="C111" s="3" t="s">
        <v>2419</v>
      </c>
      <c r="D111" s="3" t="s">
        <v>238</v>
      </c>
      <c r="E111" s="3" t="s">
        <v>39</v>
      </c>
      <c r="F111" s="26" t="s">
        <v>2418</v>
      </c>
      <c r="G111" s="12">
        <v>-6464.8098248686974</v>
      </c>
      <c r="H111" s="12">
        <v>100.54</v>
      </c>
      <c r="I111" s="12">
        <v>-649.97198027771958</v>
      </c>
      <c r="J111" s="36">
        <v>-5.1704682543549161E-4</v>
      </c>
    </row>
    <row r="112" spans="2:10" ht="15" x14ac:dyDescent="0.25">
      <c r="B112" s="11" t="s">
        <v>2420</v>
      </c>
      <c r="C112" s="3" t="s">
        <v>2421</v>
      </c>
      <c r="D112" s="3" t="s">
        <v>238</v>
      </c>
      <c r="E112" s="3" t="s">
        <v>39</v>
      </c>
      <c r="F112" s="26" t="s">
        <v>2422</v>
      </c>
      <c r="G112" s="12">
        <v>6128.0326647239253</v>
      </c>
      <c r="H112" s="12">
        <v>98.633399999999995</v>
      </c>
      <c r="I112" s="12">
        <v>604.42859304828585</v>
      </c>
      <c r="J112" s="36">
        <v>4.8081747324634579E-4</v>
      </c>
    </row>
    <row r="113" spans="2:10" ht="15" x14ac:dyDescent="0.25">
      <c r="B113" s="11" t="s">
        <v>2420</v>
      </c>
      <c r="C113" s="3" t="s">
        <v>2423</v>
      </c>
      <c r="D113" s="3" t="s">
        <v>238</v>
      </c>
      <c r="E113" s="3" t="s">
        <v>39</v>
      </c>
      <c r="F113" s="26" t="s">
        <v>2422</v>
      </c>
      <c r="G113" s="12">
        <v>-6128.0326647239253</v>
      </c>
      <c r="H113" s="12">
        <v>85.9</v>
      </c>
      <c r="I113" s="12">
        <v>-526.39800611898011</v>
      </c>
      <c r="J113" s="36">
        <v>-4.1874484783651364E-4</v>
      </c>
    </row>
    <row r="114" spans="2:10" ht="15" x14ac:dyDescent="0.25">
      <c r="B114" s="11" t="s">
        <v>2424</v>
      </c>
      <c r="C114" s="3" t="s">
        <v>2425</v>
      </c>
      <c r="D114" s="3" t="s">
        <v>921</v>
      </c>
      <c r="E114" s="3" t="s">
        <v>39</v>
      </c>
      <c r="F114" s="26" t="s">
        <v>2426</v>
      </c>
      <c r="G114" s="12">
        <v>2357760.108539992</v>
      </c>
      <c r="H114" s="12">
        <v>100</v>
      </c>
      <c r="I114" s="12">
        <v>2357.7601085746014</v>
      </c>
      <c r="J114" s="36">
        <v>1.8755768191054223E-3</v>
      </c>
    </row>
    <row r="115" spans="2:10" ht="15" x14ac:dyDescent="0.25">
      <c r="B115" s="11" t="s">
        <v>2427</v>
      </c>
      <c r="C115" s="3" t="s">
        <v>2428</v>
      </c>
      <c r="D115" s="3" t="s">
        <v>921</v>
      </c>
      <c r="E115" s="3" t="s">
        <v>39</v>
      </c>
      <c r="F115" s="26" t="s">
        <v>2426</v>
      </c>
      <c r="G115" s="12">
        <v>-2357760.108539992</v>
      </c>
      <c r="H115" s="12">
        <v>101.8244</v>
      </c>
      <c r="I115" s="12">
        <v>-2400.7745429127453</v>
      </c>
      <c r="J115" s="36">
        <v>-1.9097944121667999E-3</v>
      </c>
    </row>
    <row r="116" spans="2:10" ht="15" x14ac:dyDescent="0.25">
      <c r="B116" s="11" t="s">
        <v>2429</v>
      </c>
      <c r="C116" s="3" t="s">
        <v>2430</v>
      </c>
      <c r="D116" s="3" t="s">
        <v>921</v>
      </c>
      <c r="E116" s="3" t="s">
        <v>39</v>
      </c>
      <c r="F116" s="26" t="s">
        <v>2426</v>
      </c>
      <c r="G116" s="12">
        <v>52.274673665546729</v>
      </c>
      <c r="H116" s="12">
        <v>2297.96</v>
      </c>
      <c r="I116" s="12">
        <v>1.2012511490125113</v>
      </c>
      <c r="J116" s="36">
        <v>9.5558441285772208E-7</v>
      </c>
    </row>
    <row r="117" spans="2:10" ht="15" x14ac:dyDescent="0.25">
      <c r="B117" s="11" t="s">
        <v>2431</v>
      </c>
      <c r="C117" s="3" t="s">
        <v>2432</v>
      </c>
      <c r="D117" s="3" t="s">
        <v>924</v>
      </c>
      <c r="E117" s="3" t="s">
        <v>41</v>
      </c>
      <c r="F117" s="26" t="s">
        <v>2433</v>
      </c>
      <c r="G117" s="12">
        <v>1612731.9394790432</v>
      </c>
      <c r="H117" s="12">
        <v>100</v>
      </c>
      <c r="I117" s="12">
        <v>1612.7319394163192</v>
      </c>
      <c r="J117" s="36">
        <v>1.2829136560584366E-3</v>
      </c>
    </row>
    <row r="118" spans="2:10" ht="15" x14ac:dyDescent="0.25">
      <c r="B118" s="11" t="s">
        <v>2434</v>
      </c>
      <c r="C118" s="3" t="s">
        <v>2435</v>
      </c>
      <c r="D118" s="3" t="s">
        <v>924</v>
      </c>
      <c r="E118" s="3" t="s">
        <v>41</v>
      </c>
      <c r="F118" s="26" t="s">
        <v>2433</v>
      </c>
      <c r="G118" s="12">
        <v>42.067218483672185</v>
      </c>
      <c r="H118" s="12">
        <v>-502.85</v>
      </c>
      <c r="I118" s="12">
        <v>-0.21153509711535093</v>
      </c>
      <c r="J118" s="36">
        <v>-1.682742545070136E-7</v>
      </c>
    </row>
    <row r="119" spans="2:10" ht="15" x14ac:dyDescent="0.25">
      <c r="B119" s="11" t="s">
        <v>2436</v>
      </c>
      <c r="C119" s="3" t="s">
        <v>2437</v>
      </c>
      <c r="D119" s="3" t="s">
        <v>924</v>
      </c>
      <c r="E119" s="3" t="s">
        <v>41</v>
      </c>
      <c r="F119" s="26" t="s">
        <v>2433</v>
      </c>
      <c r="G119" s="12">
        <v>-1612731.9394790432</v>
      </c>
      <c r="H119" s="12">
        <v>101.33880000000001</v>
      </c>
      <c r="I119" s="12">
        <v>-1634.3230888902308</v>
      </c>
      <c r="J119" s="36">
        <v>-1.3000892199776985E-3</v>
      </c>
    </row>
    <row r="120" spans="2:10" ht="15" x14ac:dyDescent="0.25">
      <c r="B120" s="11" t="s">
        <v>2438</v>
      </c>
      <c r="C120" s="3" t="s">
        <v>2439</v>
      </c>
      <c r="D120" s="3" t="s">
        <v>238</v>
      </c>
      <c r="E120" s="3" t="s">
        <v>41</v>
      </c>
      <c r="F120" s="26" t="s">
        <v>2440</v>
      </c>
      <c r="G120" s="12">
        <v>2682656.9906773488</v>
      </c>
      <c r="H120" s="12">
        <v>100</v>
      </c>
      <c r="I120" s="12">
        <v>2682.65699079557</v>
      </c>
      <c r="J120" s="36">
        <v>2.1340293472812727E-3</v>
      </c>
    </row>
    <row r="121" spans="2:10" ht="15" x14ac:dyDescent="0.25">
      <c r="B121" s="11" t="s">
        <v>2441</v>
      </c>
      <c r="C121" s="3" t="s">
        <v>2442</v>
      </c>
      <c r="D121" s="3" t="s">
        <v>238</v>
      </c>
      <c r="E121" s="3" t="s">
        <v>41</v>
      </c>
      <c r="F121" s="26" t="s">
        <v>2440</v>
      </c>
      <c r="G121" s="12">
        <v>-2682656.9906773488</v>
      </c>
      <c r="H121" s="12">
        <v>101.1493</v>
      </c>
      <c r="I121" s="12">
        <v>-2713.4898490088976</v>
      </c>
      <c r="J121" s="36">
        <v>-2.1585566068278951E-3</v>
      </c>
    </row>
    <row r="122" spans="2:10" ht="15" x14ac:dyDescent="0.25">
      <c r="B122" s="11" t="s">
        <v>2443</v>
      </c>
      <c r="C122" s="3" t="s">
        <v>2444</v>
      </c>
      <c r="D122" s="3" t="s">
        <v>921</v>
      </c>
      <c r="E122" s="3" t="s">
        <v>39</v>
      </c>
      <c r="F122" s="26" t="s">
        <v>2445</v>
      </c>
      <c r="G122" s="12">
        <v>171.77821168558211</v>
      </c>
      <c r="H122" s="12">
        <v>1397280</v>
      </c>
      <c r="I122" s="12">
        <v>2400.2226216222257</v>
      </c>
      <c r="J122" s="36">
        <v>1.9093553637773116E-3</v>
      </c>
    </row>
    <row r="123" spans="2:10" ht="15" x14ac:dyDescent="0.25">
      <c r="B123" s="11" t="s">
        <v>2446</v>
      </c>
      <c r="C123" s="3" t="s">
        <v>2447</v>
      </c>
      <c r="D123" s="3" t="s">
        <v>921</v>
      </c>
      <c r="E123" s="3" t="s">
        <v>39</v>
      </c>
      <c r="F123" s="26" t="s">
        <v>2445</v>
      </c>
      <c r="G123" s="12">
        <v>-171.77821660618221</v>
      </c>
      <c r="H123" s="12">
        <v>1372549</v>
      </c>
      <c r="I123" s="12">
        <v>-2357.7401515754013</v>
      </c>
      <c r="J123" s="36">
        <v>-1.8755609434932502E-3</v>
      </c>
    </row>
    <row r="124" spans="2:10" ht="15" x14ac:dyDescent="0.25">
      <c r="B124" s="11" t="s">
        <v>2448</v>
      </c>
      <c r="C124" s="3" t="s">
        <v>2449</v>
      </c>
      <c r="D124" s="3" t="s">
        <v>924</v>
      </c>
      <c r="E124" s="3" t="s">
        <v>39</v>
      </c>
      <c r="F124" s="26" t="s">
        <v>2426</v>
      </c>
      <c r="G124" s="12">
        <v>-1388618.7607865306</v>
      </c>
      <c r="H124" s="12">
        <v>101.729</v>
      </c>
      <c r="I124" s="12">
        <v>-1412.6272848112726</v>
      </c>
      <c r="J124" s="36">
        <v>-1.1237322150766315E-3</v>
      </c>
    </row>
    <row r="125" spans="2:10" ht="15" x14ac:dyDescent="0.25">
      <c r="B125" s="11" t="s">
        <v>2450</v>
      </c>
      <c r="C125" s="3" t="s">
        <v>2451</v>
      </c>
      <c r="D125" s="3" t="s">
        <v>924</v>
      </c>
      <c r="E125" s="3" t="s">
        <v>39</v>
      </c>
      <c r="F125" s="26" t="s">
        <v>2426</v>
      </c>
      <c r="G125" s="12">
        <v>59.232279120122776</v>
      </c>
      <c r="H125" s="12">
        <v>-31866.67</v>
      </c>
      <c r="I125" s="12">
        <v>-18.875355195753546</v>
      </c>
      <c r="J125" s="36">
        <v>-1.5015174159910209E-5</v>
      </c>
    </row>
    <row r="126" spans="2:10" ht="15" x14ac:dyDescent="0.25">
      <c r="B126" s="11" t="s">
        <v>2452</v>
      </c>
      <c r="C126" s="3" t="s">
        <v>2453</v>
      </c>
      <c r="D126" s="3" t="s">
        <v>924</v>
      </c>
      <c r="E126" s="3" t="s">
        <v>39</v>
      </c>
      <c r="F126" s="26" t="s">
        <v>2426</v>
      </c>
      <c r="G126" s="12">
        <v>1388618.7607865306</v>
      </c>
      <c r="H126" s="12">
        <v>100</v>
      </c>
      <c r="I126" s="12">
        <v>1388.6187606931874</v>
      </c>
      <c r="J126" s="36">
        <v>1.1046336515149479E-3</v>
      </c>
    </row>
    <row r="127" spans="2:10" ht="15" x14ac:dyDescent="0.25">
      <c r="B127" s="11" t="s">
        <v>2454</v>
      </c>
      <c r="C127" s="3" t="s">
        <v>2455</v>
      </c>
      <c r="D127" s="3" t="s">
        <v>924</v>
      </c>
      <c r="E127" s="3" t="s">
        <v>39</v>
      </c>
      <c r="F127" s="26" t="s">
        <v>2445</v>
      </c>
      <c r="G127" s="12">
        <v>-1773.7271841924714</v>
      </c>
      <c r="H127" s="12">
        <v>78288.085000000006</v>
      </c>
      <c r="I127" s="12">
        <v>-1388.6170457781702</v>
      </c>
      <c r="J127" s="36">
        <v>-1.1046322873155788E-3</v>
      </c>
    </row>
    <row r="128" spans="2:10" ht="15" x14ac:dyDescent="0.25">
      <c r="B128" s="11" t="s">
        <v>2456</v>
      </c>
      <c r="C128" s="3" t="s">
        <v>2457</v>
      </c>
      <c r="D128" s="3" t="s">
        <v>924</v>
      </c>
      <c r="E128" s="3" t="s">
        <v>39</v>
      </c>
      <c r="F128" s="26" t="s">
        <v>2445</v>
      </c>
      <c r="G128" s="12">
        <v>1773.7271841924714</v>
      </c>
      <c r="H128" s="12">
        <v>89493.132899999997</v>
      </c>
      <c r="I128" s="12">
        <v>1587.3640271346401</v>
      </c>
      <c r="J128" s="36">
        <v>1.2627337115205756E-3</v>
      </c>
    </row>
    <row r="129" spans="2:10" ht="15" x14ac:dyDescent="0.25">
      <c r="B129" s="11" t="s">
        <v>2458</v>
      </c>
      <c r="C129" s="3" t="s">
        <v>2459</v>
      </c>
      <c r="D129" s="3" t="s">
        <v>2460</v>
      </c>
      <c r="E129" s="3" t="s">
        <v>41</v>
      </c>
      <c r="F129" s="26" t="s">
        <v>2445</v>
      </c>
      <c r="G129" s="12">
        <v>-28353.233812107334</v>
      </c>
      <c r="H129" s="12">
        <v>5688</v>
      </c>
      <c r="I129" s="12">
        <v>-1612.7319394163192</v>
      </c>
      <c r="J129" s="36">
        <v>-1.2829136560584366E-3</v>
      </c>
    </row>
    <row r="130" spans="2:10" ht="15" x14ac:dyDescent="0.25">
      <c r="B130" s="11" t="s">
        <v>2461</v>
      </c>
      <c r="C130" s="3" t="s">
        <v>2462</v>
      </c>
      <c r="D130" s="3" t="s">
        <v>2460</v>
      </c>
      <c r="E130" s="3" t="s">
        <v>41</v>
      </c>
      <c r="F130" s="26" t="s">
        <v>2445</v>
      </c>
      <c r="G130" s="12">
        <v>28353.233812107334</v>
      </c>
      <c r="H130" s="12">
        <v>5811</v>
      </c>
      <c r="I130" s="12">
        <v>1647.6064171530643</v>
      </c>
      <c r="J130" s="36">
        <v>1.3106559873429333E-3</v>
      </c>
    </row>
    <row r="131" spans="2:10" ht="15" x14ac:dyDescent="0.25">
      <c r="B131" s="11" t="s">
        <v>2463</v>
      </c>
      <c r="C131" s="3" t="s">
        <v>2464</v>
      </c>
      <c r="D131" s="3" t="s">
        <v>238</v>
      </c>
      <c r="E131" s="3" t="s">
        <v>39</v>
      </c>
      <c r="F131" s="26" t="s">
        <v>2465</v>
      </c>
      <c r="G131" s="12">
        <v>-2166767.1206969493</v>
      </c>
      <c r="H131" s="12">
        <v>99.9709</v>
      </c>
      <c r="I131" s="12">
        <v>-2166.1370379413706</v>
      </c>
      <c r="J131" s="36">
        <v>-1.7231424013805553E-3</v>
      </c>
    </row>
    <row r="132" spans="2:10" ht="15" x14ac:dyDescent="0.25">
      <c r="B132" s="11" t="s">
        <v>2466</v>
      </c>
      <c r="C132" s="3" t="s">
        <v>2467</v>
      </c>
      <c r="D132" s="3" t="s">
        <v>238</v>
      </c>
      <c r="E132" s="3" t="s">
        <v>39</v>
      </c>
      <c r="F132" s="26" t="s">
        <v>2465</v>
      </c>
      <c r="G132" s="12">
        <v>2166767.1206969493</v>
      </c>
      <c r="H132" s="12">
        <v>100</v>
      </c>
      <c r="I132" s="12">
        <v>2166.767120709671</v>
      </c>
      <c r="J132" s="36">
        <v>1.7236436265179406E-3</v>
      </c>
    </row>
    <row r="133" spans="2:10" ht="15" x14ac:dyDescent="0.25">
      <c r="B133" s="11" t="s">
        <v>2468</v>
      </c>
      <c r="C133" s="3" t="s">
        <v>2469</v>
      </c>
      <c r="D133" s="3" t="s">
        <v>238</v>
      </c>
      <c r="E133" s="3" t="s">
        <v>39</v>
      </c>
      <c r="F133" s="26" t="s">
        <v>2465</v>
      </c>
      <c r="G133" s="12">
        <v>-19630.069944980896</v>
      </c>
      <c r="H133" s="12">
        <v>11038</v>
      </c>
      <c r="I133" s="12">
        <v>-2166.767120709671</v>
      </c>
      <c r="J133" s="36">
        <v>-1.7236436265179406E-3</v>
      </c>
    </row>
    <row r="134" spans="2:10" ht="15" x14ac:dyDescent="0.25">
      <c r="B134" s="11" t="s">
        <v>2470</v>
      </c>
      <c r="C134" s="3" t="s">
        <v>2471</v>
      </c>
      <c r="D134" s="3" t="s">
        <v>238</v>
      </c>
      <c r="E134" s="3" t="s">
        <v>39</v>
      </c>
      <c r="F134" s="26" t="s">
        <v>2465</v>
      </c>
      <c r="G134" s="12">
        <v>19630.069944980896</v>
      </c>
      <c r="H134" s="12">
        <v>11450</v>
      </c>
      <c r="I134" s="12">
        <v>2247.6430089144292</v>
      </c>
      <c r="J134" s="36">
        <v>1.78797966333091E-3</v>
      </c>
    </row>
    <row r="135" spans="2:10" ht="15" x14ac:dyDescent="0.25">
      <c r="B135" s="11" t="s">
        <v>2472</v>
      </c>
      <c r="C135" s="3" t="s">
        <v>2473</v>
      </c>
      <c r="D135" s="3" t="s">
        <v>238</v>
      </c>
      <c r="E135" s="3" t="s">
        <v>41</v>
      </c>
      <c r="F135" s="26" t="s">
        <v>2440</v>
      </c>
      <c r="G135" s="12">
        <v>-741.95704387357034</v>
      </c>
      <c r="H135" s="12">
        <v>361565</v>
      </c>
      <c r="I135" s="12">
        <v>-2682.6569907955695</v>
      </c>
      <c r="J135" s="36">
        <v>-2.1340293472812723E-3</v>
      </c>
    </row>
    <row r="136" spans="2:10" ht="15" x14ac:dyDescent="0.25">
      <c r="B136" s="11" t="s">
        <v>2474</v>
      </c>
      <c r="C136" s="3" t="s">
        <v>2475</v>
      </c>
      <c r="D136" s="3" t="s">
        <v>238</v>
      </c>
      <c r="E136" s="3" t="s">
        <v>41</v>
      </c>
      <c r="F136" s="26" t="s">
        <v>2440</v>
      </c>
      <c r="G136" s="12">
        <v>741.95704387357034</v>
      </c>
      <c r="H136" s="12">
        <v>410303</v>
      </c>
      <c r="I136" s="12">
        <v>3044.2720155137195</v>
      </c>
      <c r="J136" s="36">
        <v>2.421690825365923E-3</v>
      </c>
    </row>
    <row r="137" spans="2:10" ht="15" x14ac:dyDescent="0.25">
      <c r="B137" s="11"/>
      <c r="C137" s="3"/>
      <c r="D137" s="3"/>
      <c r="E137" s="3"/>
      <c r="F137" s="26"/>
      <c r="G137" s="12"/>
      <c r="H137" s="12"/>
      <c r="I137" s="12"/>
      <c r="J137" s="36"/>
    </row>
    <row r="138" spans="2:10" ht="15" x14ac:dyDescent="0.25">
      <c r="B138" s="9" t="s">
        <v>2231</v>
      </c>
      <c r="C138" s="32"/>
      <c r="D138" s="32"/>
      <c r="E138" s="32"/>
      <c r="F138" s="32"/>
      <c r="G138" s="4"/>
      <c r="H138" s="4"/>
      <c r="I138" s="4"/>
      <c r="J138" s="4"/>
    </row>
    <row r="139" spans="2:10" ht="15" x14ac:dyDescent="0.25">
      <c r="B139" s="11"/>
      <c r="C139" s="3"/>
      <c r="D139" s="3"/>
      <c r="E139" s="3"/>
      <c r="F139" s="26"/>
      <c r="G139" s="12"/>
      <c r="H139" s="12"/>
      <c r="I139" s="12"/>
      <c r="J139" s="36"/>
    </row>
    <row r="140" spans="2:10" ht="15" x14ac:dyDescent="0.25">
      <c r="B140" s="9" t="s">
        <v>2227</v>
      </c>
      <c r="C140" s="32"/>
      <c r="D140" s="32"/>
      <c r="E140" s="32"/>
      <c r="F140" s="32"/>
      <c r="G140" s="4"/>
      <c r="H140" s="4"/>
      <c r="I140" s="4"/>
      <c r="J140" s="4"/>
    </row>
    <row r="141" spans="2:10" ht="15" x14ac:dyDescent="0.25">
      <c r="B141" s="11"/>
      <c r="C141" s="3"/>
      <c r="D141" s="3"/>
      <c r="E141" s="3"/>
      <c r="F141" s="26"/>
      <c r="G141" s="12"/>
      <c r="H141" s="12"/>
      <c r="I141" s="12"/>
      <c r="J141" s="36"/>
    </row>
    <row r="142" spans="2:10" ht="15" x14ac:dyDescent="0.25">
      <c r="B142" s="9" t="s">
        <v>1537</v>
      </c>
      <c r="C142" s="32"/>
      <c r="D142" s="32"/>
      <c r="E142" s="32"/>
      <c r="F142" s="32"/>
      <c r="G142" s="4"/>
      <c r="H142" s="4"/>
      <c r="I142" s="4"/>
      <c r="J142" s="4"/>
    </row>
    <row r="143" spans="2:10" ht="15" x14ac:dyDescent="0.25">
      <c r="B143" s="11"/>
      <c r="C143" s="3"/>
      <c r="D143" s="3"/>
      <c r="E143" s="3"/>
      <c r="F143" s="26"/>
      <c r="G143" s="12"/>
      <c r="H143" s="12"/>
      <c r="I143" s="12"/>
      <c r="J143" s="36"/>
    </row>
    <row r="144" spans="2:10" ht="15" x14ac:dyDescent="0.25">
      <c r="B144" s="43" t="s">
        <v>97</v>
      </c>
      <c r="C144" s="38"/>
      <c r="D144" s="38"/>
      <c r="E144" s="38"/>
      <c r="F144" s="38"/>
      <c r="G144" s="39"/>
      <c r="H144" s="39"/>
      <c r="I144" s="39">
        <v>512.30129250101334</v>
      </c>
      <c r="J144" s="40">
        <v>4.0753103978569783E-4</v>
      </c>
    </row>
    <row r="145" spans="2:10" x14ac:dyDescent="0.2">
      <c r="B145" s="44"/>
      <c r="C145" s="42"/>
      <c r="D145" s="42"/>
      <c r="E145" s="42"/>
      <c r="F145" s="42"/>
      <c r="G145" s="14"/>
      <c r="H145" s="14"/>
      <c r="I145" s="14"/>
      <c r="J145" s="14"/>
    </row>
    <row r="146" spans="2:10" ht="15" x14ac:dyDescent="0.25">
      <c r="B146" s="45" t="s">
        <v>1688</v>
      </c>
      <c r="C146" s="38"/>
      <c r="D146" s="38"/>
      <c r="E146" s="38"/>
      <c r="F146" s="38"/>
      <c r="G146" s="39"/>
      <c r="H146" s="39"/>
      <c r="I146" s="39">
        <v>1642.7600749335957</v>
      </c>
      <c r="J146" s="40">
        <v>1.3068007659863456E-3</v>
      </c>
    </row>
    <row r="147" spans="2:10" x14ac:dyDescent="0.2">
      <c r="B147" s="27"/>
      <c r="C147" s="46"/>
      <c r="D147" s="46"/>
      <c r="E147" s="46"/>
      <c r="F147" s="46"/>
      <c r="G147" s="47"/>
      <c r="H147" s="47"/>
      <c r="I147" s="47"/>
      <c r="J147" s="47"/>
    </row>
    <row r="149" spans="2:10" x14ac:dyDescent="0.2">
      <c r="B149" s="30" t="s">
        <v>45</v>
      </c>
    </row>
    <row r="151" spans="2:10" x14ac:dyDescent="0.2">
      <c r="B151" s="31" t="s">
        <v>46</v>
      </c>
    </row>
  </sheetData>
  <hyperlinks>
    <hyperlink ref="B151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2832</v>
      </c>
    </row>
    <row r="3" spans="2:16" ht="30" x14ac:dyDescent="0.2">
      <c r="B3" s="19" t="s">
        <v>16</v>
      </c>
      <c r="C3" s="20" t="s">
        <v>47</v>
      </c>
      <c r="D3" s="20" t="s">
        <v>1690</v>
      </c>
      <c r="E3" s="20" t="s">
        <v>100</v>
      </c>
      <c r="F3" s="20" t="s">
        <v>49</v>
      </c>
      <c r="G3" s="20" t="s">
        <v>1691</v>
      </c>
      <c r="H3" s="20" t="s">
        <v>209</v>
      </c>
      <c r="I3" s="20" t="s">
        <v>50</v>
      </c>
      <c r="J3" s="20" t="s">
        <v>101</v>
      </c>
      <c r="K3" s="20" t="s">
        <v>102</v>
      </c>
      <c r="L3" s="20" t="s">
        <v>110</v>
      </c>
      <c r="M3" s="20" t="s">
        <v>111</v>
      </c>
      <c r="N3" s="20" t="s">
        <v>51</v>
      </c>
      <c r="O3" s="20" t="s">
        <v>112</v>
      </c>
      <c r="P3" s="20" t="s">
        <v>2</v>
      </c>
    </row>
    <row r="4" spans="2:16" ht="15" x14ac:dyDescent="0.2">
      <c r="B4" s="49" t="s">
        <v>2502</v>
      </c>
      <c r="C4" s="50"/>
      <c r="D4" s="50"/>
      <c r="E4" s="50"/>
      <c r="F4" s="50"/>
      <c r="G4" s="50" t="s">
        <v>1719</v>
      </c>
      <c r="H4" s="50" t="s">
        <v>211</v>
      </c>
      <c r="I4" s="50"/>
      <c r="J4" s="50" t="s">
        <v>34</v>
      </c>
      <c r="K4" s="50" t="s">
        <v>34</v>
      </c>
      <c r="L4" s="50" t="s">
        <v>212</v>
      </c>
      <c r="M4" s="50" t="s">
        <v>213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  <c r="L5" s="50" t="s">
        <v>215</v>
      </c>
      <c r="M5" s="50" t="s">
        <v>216</v>
      </c>
      <c r="N5" s="50" t="s">
        <v>217</v>
      </c>
      <c r="O5" s="50" t="s">
        <v>218</v>
      </c>
      <c r="P5" s="50" t="s">
        <v>230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1692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1692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/>
      <c r="E9" s="3"/>
      <c r="F9" s="3"/>
      <c r="G9" s="3"/>
      <c r="H9" s="12"/>
      <c r="I9" s="26"/>
      <c r="J9" s="12"/>
      <c r="K9" s="12"/>
      <c r="L9" s="12"/>
      <c r="M9" s="12"/>
      <c r="N9" s="12"/>
      <c r="O9" s="36"/>
      <c r="P9" s="36"/>
    </row>
    <row r="10" spans="2:16" ht="15" x14ac:dyDescent="0.25">
      <c r="B10" s="37" t="s">
        <v>1693</v>
      </c>
      <c r="C10" s="38"/>
      <c r="D10" s="38"/>
      <c r="E10" s="38"/>
      <c r="F10" s="38"/>
      <c r="G10" s="38"/>
      <c r="H10" s="39"/>
      <c r="I10" s="38"/>
      <c r="J10" s="39"/>
      <c r="K10" s="39"/>
      <c r="L10" s="39"/>
      <c r="M10" s="39"/>
      <c r="N10" s="39"/>
      <c r="O10" s="40"/>
      <c r="P10" s="40"/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1694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1694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/>
      <c r="E14" s="3"/>
      <c r="F14" s="3"/>
      <c r="G14" s="3"/>
      <c r="H14" s="12"/>
      <c r="I14" s="26"/>
      <c r="J14" s="12"/>
      <c r="K14" s="12"/>
      <c r="L14" s="12"/>
      <c r="M14" s="12"/>
      <c r="N14" s="12"/>
      <c r="O14" s="36"/>
      <c r="P14" s="36"/>
    </row>
    <row r="15" spans="2:16" ht="15" x14ac:dyDescent="0.25">
      <c r="B15" s="37" t="s">
        <v>1695</v>
      </c>
      <c r="C15" s="38"/>
      <c r="D15" s="38"/>
      <c r="E15" s="38"/>
      <c r="F15" s="38"/>
      <c r="G15" s="38"/>
      <c r="H15" s="39"/>
      <c r="I15" s="38"/>
      <c r="J15" s="39"/>
      <c r="K15" s="39"/>
      <c r="L15" s="39"/>
      <c r="M15" s="39"/>
      <c r="N15" s="39"/>
      <c r="O15" s="40"/>
      <c r="P15" s="40"/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1696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1697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/>
      <c r="E19" s="3"/>
      <c r="F19" s="3"/>
      <c r="G19" s="3"/>
      <c r="H19" s="12"/>
      <c r="I19" s="26"/>
      <c r="J19" s="12"/>
      <c r="K19" s="12"/>
      <c r="L19" s="12"/>
      <c r="M19" s="12"/>
      <c r="N19" s="12"/>
      <c r="O19" s="36"/>
      <c r="P19" s="36"/>
    </row>
    <row r="20" spans="2:16" ht="15" x14ac:dyDescent="0.25">
      <c r="B20" s="34" t="s">
        <v>1702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/>
      <c r="E21" s="3"/>
      <c r="F21" s="3"/>
      <c r="G21" s="3"/>
      <c r="H21" s="12"/>
      <c r="I21" s="26"/>
      <c r="J21" s="12"/>
      <c r="K21" s="12"/>
      <c r="L21" s="12"/>
      <c r="M21" s="12"/>
      <c r="N21" s="12"/>
      <c r="O21" s="36"/>
      <c r="P21" s="36"/>
    </row>
    <row r="22" spans="2:16" ht="15" x14ac:dyDescent="0.25">
      <c r="B22" s="34" t="s">
        <v>1703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 t="s">
        <v>2477</v>
      </c>
      <c r="C23" s="3" t="s">
        <v>2478</v>
      </c>
      <c r="D23" s="3" t="s">
        <v>1537</v>
      </c>
      <c r="E23" s="3" t="s">
        <v>695</v>
      </c>
      <c r="F23" s="3" t="s">
        <v>700</v>
      </c>
      <c r="G23" s="3" t="s">
        <v>2105</v>
      </c>
      <c r="H23" s="12">
        <v>7.6199999999999983</v>
      </c>
      <c r="I23" s="26" t="s">
        <v>59</v>
      </c>
      <c r="J23" s="12">
        <v>2</v>
      </c>
      <c r="K23" s="12">
        <v>12.97</v>
      </c>
      <c r="L23" s="12">
        <v>90018.810900188095</v>
      </c>
      <c r="M23" s="12">
        <v>46</v>
      </c>
      <c r="N23" s="12">
        <v>41.408660414086597</v>
      </c>
      <c r="O23" s="36">
        <v>9.8921763697672823E-4</v>
      </c>
      <c r="P23" s="36">
        <v>3.2940214443538996E-5</v>
      </c>
    </row>
    <row r="24" spans="2:16" ht="15" x14ac:dyDescent="0.25">
      <c r="B24" s="35"/>
      <c r="C24" s="3"/>
      <c r="D24" s="3"/>
      <c r="E24" s="3"/>
      <c r="F24" s="3"/>
      <c r="G24" s="3"/>
      <c r="H24" s="12"/>
      <c r="I24" s="26"/>
      <c r="J24" s="12"/>
      <c r="K24" s="12"/>
      <c r="L24" s="12"/>
      <c r="M24" s="12"/>
      <c r="N24" s="12"/>
      <c r="O24" s="36"/>
      <c r="P24" s="36"/>
    </row>
    <row r="25" spans="2:16" ht="15" x14ac:dyDescent="0.25">
      <c r="B25" s="34" t="s">
        <v>1711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35"/>
      <c r="C26" s="3"/>
      <c r="D26" s="3"/>
      <c r="E26" s="3"/>
      <c r="F26" s="3"/>
      <c r="G26" s="3"/>
      <c r="H26" s="12"/>
      <c r="I26" s="26"/>
      <c r="J26" s="12"/>
      <c r="K26" s="12"/>
      <c r="L26" s="12"/>
      <c r="M26" s="12"/>
      <c r="N26" s="12"/>
      <c r="O26" s="36"/>
      <c r="P26" s="36"/>
    </row>
    <row r="27" spans="2:16" ht="15" x14ac:dyDescent="0.25">
      <c r="B27" s="37" t="s">
        <v>1712</v>
      </c>
      <c r="C27" s="38"/>
      <c r="D27" s="38"/>
      <c r="E27" s="38"/>
      <c r="F27" s="38"/>
      <c r="G27" s="38"/>
      <c r="H27" s="39">
        <v>7.6199999999999983</v>
      </c>
      <c r="I27" s="38"/>
      <c r="J27" s="39"/>
      <c r="K27" s="39">
        <v>12.97</v>
      </c>
      <c r="L27" s="39"/>
      <c r="M27" s="39"/>
      <c r="N27" s="39">
        <v>41.408660414086597</v>
      </c>
      <c r="O27" s="40"/>
      <c r="P27" s="40">
        <v>3.2940214443538996E-5</v>
      </c>
    </row>
    <row r="28" spans="2:16" x14ac:dyDescent="0.2">
      <c r="B28" s="41"/>
      <c r="C28" s="42"/>
      <c r="D28" s="42"/>
      <c r="E28" s="42"/>
      <c r="F28" s="42"/>
      <c r="G28" s="42"/>
      <c r="H28" s="14"/>
      <c r="I28" s="42"/>
      <c r="J28" s="14"/>
      <c r="K28" s="14"/>
      <c r="L28" s="14"/>
      <c r="M28" s="14"/>
      <c r="N28" s="14"/>
      <c r="O28" s="14"/>
      <c r="P28" s="14"/>
    </row>
    <row r="29" spans="2:16" ht="15" x14ac:dyDescent="0.25">
      <c r="B29" s="43" t="s">
        <v>95</v>
      </c>
      <c r="C29" s="38"/>
      <c r="D29" s="38"/>
      <c r="E29" s="38"/>
      <c r="F29" s="38"/>
      <c r="G29" s="38"/>
      <c r="H29" s="39">
        <v>7.6199999999999983</v>
      </c>
      <c r="I29" s="38"/>
      <c r="J29" s="39"/>
      <c r="K29" s="39">
        <v>12.97</v>
      </c>
      <c r="L29" s="39"/>
      <c r="M29" s="39"/>
      <c r="N29" s="39">
        <v>41.408660414086597</v>
      </c>
      <c r="O29" s="40"/>
      <c r="P29" s="40">
        <v>3.2940214443538996E-5</v>
      </c>
    </row>
    <row r="30" spans="2:16" x14ac:dyDescent="0.2">
      <c r="B30" s="44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15" t="s">
        <v>96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9" t="s">
        <v>1692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4" t="s">
        <v>1692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35"/>
      <c r="C34" s="3"/>
      <c r="D34" s="3"/>
      <c r="E34" s="3"/>
      <c r="F34" s="3"/>
      <c r="G34" s="3"/>
      <c r="H34" s="12"/>
      <c r="I34" s="26"/>
      <c r="J34" s="12"/>
      <c r="K34" s="12"/>
      <c r="L34" s="12"/>
      <c r="M34" s="12"/>
      <c r="N34" s="12"/>
      <c r="O34" s="36"/>
      <c r="P34" s="36"/>
    </row>
    <row r="35" spans="2:16" ht="15" x14ac:dyDescent="0.25">
      <c r="B35" s="37" t="s">
        <v>1693</v>
      </c>
      <c r="C35" s="38"/>
      <c r="D35" s="38"/>
      <c r="E35" s="38"/>
      <c r="F35" s="38"/>
      <c r="G35" s="38"/>
      <c r="H35" s="39"/>
      <c r="I35" s="38"/>
      <c r="J35" s="39"/>
      <c r="K35" s="39"/>
      <c r="L35" s="39"/>
      <c r="M35" s="39"/>
      <c r="N35" s="39"/>
      <c r="O35" s="40"/>
      <c r="P35" s="40"/>
    </row>
    <row r="36" spans="2:16" x14ac:dyDescent="0.2">
      <c r="B36" s="41"/>
      <c r="C36" s="42"/>
      <c r="D36" s="42"/>
      <c r="E36" s="42"/>
      <c r="F36" s="42"/>
      <c r="G36" s="42"/>
      <c r="H36" s="14"/>
      <c r="I36" s="42"/>
      <c r="J36" s="14"/>
      <c r="K36" s="14"/>
      <c r="L36" s="14"/>
      <c r="M36" s="14"/>
      <c r="N36" s="14"/>
      <c r="O36" s="14"/>
      <c r="P36" s="14"/>
    </row>
    <row r="37" spans="2:16" ht="15" x14ac:dyDescent="0.25">
      <c r="B37" s="9" t="s">
        <v>1694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4" t="s">
        <v>1694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  <c r="P38" s="4"/>
    </row>
    <row r="39" spans="2:16" ht="15" x14ac:dyDescent="0.25">
      <c r="B39" s="35" t="s">
        <v>2479</v>
      </c>
      <c r="C39" s="3" t="s">
        <v>2480</v>
      </c>
      <c r="D39" s="3" t="s">
        <v>1715</v>
      </c>
      <c r="E39" s="3" t="s">
        <v>464</v>
      </c>
      <c r="F39" s="3" t="s">
        <v>119</v>
      </c>
      <c r="G39" s="3" t="s">
        <v>2481</v>
      </c>
      <c r="H39" s="12">
        <v>6.34</v>
      </c>
      <c r="I39" s="26" t="s">
        <v>41</v>
      </c>
      <c r="J39" s="12">
        <v>2.5</v>
      </c>
      <c r="K39" s="12">
        <v>3.33</v>
      </c>
      <c r="L39" s="12">
        <v>317305.00317304995</v>
      </c>
      <c r="M39" s="12">
        <v>97.1</v>
      </c>
      <c r="N39" s="12">
        <v>308.1031630810316</v>
      </c>
      <c r="O39" s="36">
        <v>4.2500000424999995E-3</v>
      </c>
      <c r="P39" s="36">
        <v>2.4509327665111618E-4</v>
      </c>
    </row>
    <row r="40" spans="2:16" ht="15" x14ac:dyDescent="0.25">
      <c r="B40" s="35" t="s">
        <v>2482</v>
      </c>
      <c r="C40" s="3" t="s">
        <v>2483</v>
      </c>
      <c r="D40" s="3" t="s">
        <v>1715</v>
      </c>
      <c r="E40" s="3" t="s">
        <v>464</v>
      </c>
      <c r="F40" s="3" t="s">
        <v>119</v>
      </c>
      <c r="G40" s="3" t="s">
        <v>2484</v>
      </c>
      <c r="H40" s="12">
        <v>7.75</v>
      </c>
      <c r="I40" s="26" t="s">
        <v>59</v>
      </c>
      <c r="J40" s="12">
        <v>3.97</v>
      </c>
      <c r="K40" s="12">
        <v>2.98</v>
      </c>
      <c r="L40" s="12">
        <v>60000.000599999999</v>
      </c>
      <c r="M40" s="12">
        <v>118.75</v>
      </c>
      <c r="N40" s="12">
        <v>71.250000712499997</v>
      </c>
      <c r="O40" s="36">
        <v>2.00000002E-3</v>
      </c>
      <c r="P40" s="36">
        <v>5.6678730466094623E-5</v>
      </c>
    </row>
    <row r="41" spans="2:16" ht="15" x14ac:dyDescent="0.25">
      <c r="B41" s="35" t="s">
        <v>2485</v>
      </c>
      <c r="C41" s="3" t="s">
        <v>2486</v>
      </c>
      <c r="D41" s="3" t="s">
        <v>1715</v>
      </c>
      <c r="E41" s="3" t="s">
        <v>464</v>
      </c>
      <c r="F41" s="3" t="s">
        <v>119</v>
      </c>
      <c r="G41" s="3" t="s">
        <v>2387</v>
      </c>
      <c r="H41" s="12">
        <v>6.31</v>
      </c>
      <c r="I41" s="26" t="s">
        <v>41</v>
      </c>
      <c r="J41" s="12">
        <v>2.65</v>
      </c>
      <c r="K41" s="12">
        <v>3.32</v>
      </c>
      <c r="L41" s="12">
        <v>742867.00742866995</v>
      </c>
      <c r="M41" s="12">
        <v>98.1</v>
      </c>
      <c r="N41" s="12">
        <v>728.75253728752523</v>
      </c>
      <c r="O41" s="36">
        <v>9.950000099499999E-3</v>
      </c>
      <c r="P41" s="36">
        <v>5.7971604525409873E-4</v>
      </c>
    </row>
    <row r="42" spans="2:16" ht="15" x14ac:dyDescent="0.25">
      <c r="B42" s="35" t="s">
        <v>2487</v>
      </c>
      <c r="C42" s="3" t="s">
        <v>2488</v>
      </c>
      <c r="D42" s="3" t="s">
        <v>1715</v>
      </c>
      <c r="E42" s="3" t="s">
        <v>538</v>
      </c>
      <c r="F42" s="3" t="s">
        <v>119</v>
      </c>
      <c r="G42" s="3" t="s">
        <v>2489</v>
      </c>
      <c r="H42" s="12">
        <v>6.03</v>
      </c>
      <c r="I42" s="26" t="s">
        <v>41</v>
      </c>
      <c r="J42" s="12">
        <v>2.4</v>
      </c>
      <c r="K42" s="12">
        <v>3.06</v>
      </c>
      <c r="L42" s="12">
        <v>298640.00298639998</v>
      </c>
      <c r="M42" s="12">
        <v>98.488699999999994</v>
      </c>
      <c r="N42" s="12">
        <v>294.12665294126646</v>
      </c>
      <c r="O42" s="36">
        <v>8.0000000799999998E-3</v>
      </c>
      <c r="P42" s="36">
        <v>2.3397508937888207E-4</v>
      </c>
    </row>
    <row r="43" spans="2:16" ht="15" x14ac:dyDescent="0.25">
      <c r="B43" s="35" t="s">
        <v>2490</v>
      </c>
      <c r="C43" s="3" t="s">
        <v>2491</v>
      </c>
      <c r="D43" s="3" t="s">
        <v>1715</v>
      </c>
      <c r="E43" s="3" t="s">
        <v>538</v>
      </c>
      <c r="F43" s="3" t="s">
        <v>119</v>
      </c>
      <c r="G43" s="3" t="s">
        <v>2492</v>
      </c>
      <c r="H43" s="12">
        <v>6.08</v>
      </c>
      <c r="I43" s="26" t="s">
        <v>41</v>
      </c>
      <c r="J43" s="12">
        <v>2.2999999999999998</v>
      </c>
      <c r="K43" s="12">
        <v>2.97</v>
      </c>
      <c r="L43" s="12">
        <v>1101235.01101235</v>
      </c>
      <c r="M43" s="12">
        <v>98.358199999999997</v>
      </c>
      <c r="N43" s="12">
        <v>1083.1549308315489</v>
      </c>
      <c r="O43" s="36">
        <v>1.9666666863333335E-2</v>
      </c>
      <c r="P43" s="36">
        <v>8.6163994054321773E-4</v>
      </c>
    </row>
    <row r="44" spans="2:16" ht="15" x14ac:dyDescent="0.25">
      <c r="B44" s="35"/>
      <c r="C44" s="3"/>
      <c r="D44" s="3"/>
      <c r="E44" s="3"/>
      <c r="F44" s="3"/>
      <c r="G44" s="3"/>
      <c r="H44" s="12"/>
      <c r="I44" s="26"/>
      <c r="J44" s="12"/>
      <c r="K44" s="12"/>
      <c r="L44" s="12"/>
      <c r="M44" s="12"/>
      <c r="N44" s="12"/>
      <c r="O44" s="36"/>
      <c r="P44" s="36"/>
    </row>
    <row r="45" spans="2:16" ht="15" x14ac:dyDescent="0.25">
      <c r="B45" s="37" t="s">
        <v>1695</v>
      </c>
      <c r="C45" s="38"/>
      <c r="D45" s="38"/>
      <c r="E45" s="38"/>
      <c r="F45" s="38"/>
      <c r="G45" s="38"/>
      <c r="H45" s="39">
        <v>6.221628259171168</v>
      </c>
      <c r="I45" s="38"/>
      <c r="J45" s="39"/>
      <c r="K45" s="39">
        <v>3.1281904067537551</v>
      </c>
      <c r="L45" s="39"/>
      <c r="M45" s="39"/>
      <c r="N45" s="39">
        <v>2485.3872848538722</v>
      </c>
      <c r="O45" s="40"/>
      <c r="P45" s="40">
        <v>1.9771030822934095E-3</v>
      </c>
    </row>
    <row r="46" spans="2:16" x14ac:dyDescent="0.2">
      <c r="B46" s="41"/>
      <c r="C46" s="42"/>
      <c r="D46" s="42"/>
      <c r="E46" s="42"/>
      <c r="F46" s="42"/>
      <c r="G46" s="42"/>
      <c r="H46" s="14"/>
      <c r="I46" s="42"/>
      <c r="J46" s="14"/>
      <c r="K46" s="14"/>
      <c r="L46" s="14"/>
      <c r="M46" s="14"/>
      <c r="N46" s="14"/>
      <c r="O46" s="14"/>
      <c r="P46" s="14"/>
    </row>
    <row r="47" spans="2:16" ht="15" x14ac:dyDescent="0.25">
      <c r="B47" s="9" t="s">
        <v>1696</v>
      </c>
      <c r="C47" s="32"/>
      <c r="D47" s="32"/>
      <c r="E47" s="32"/>
      <c r="F47" s="32"/>
      <c r="G47" s="32"/>
      <c r="H47" s="4"/>
      <c r="I47" s="32"/>
      <c r="J47" s="4"/>
      <c r="K47" s="4"/>
      <c r="L47" s="4"/>
      <c r="M47" s="4"/>
      <c r="N47" s="4"/>
      <c r="O47" s="4"/>
      <c r="P47" s="4"/>
    </row>
    <row r="48" spans="2:16" ht="15" x14ac:dyDescent="0.25">
      <c r="B48" s="34" t="s">
        <v>1697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/>
      <c r="C49" s="3"/>
      <c r="D49" s="3"/>
      <c r="E49" s="3"/>
      <c r="F49" s="3"/>
      <c r="G49" s="3"/>
      <c r="H49" s="12"/>
      <c r="I49" s="26"/>
      <c r="J49" s="12"/>
      <c r="K49" s="12"/>
      <c r="L49" s="12"/>
      <c r="M49" s="12"/>
      <c r="N49" s="12"/>
      <c r="O49" s="36"/>
      <c r="P49" s="36"/>
    </row>
    <row r="50" spans="2:16" ht="15" x14ac:dyDescent="0.25">
      <c r="B50" s="34" t="s">
        <v>1702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35"/>
      <c r="C51" s="3"/>
      <c r="D51" s="3"/>
      <c r="E51" s="3"/>
      <c r="F51" s="3"/>
      <c r="G51" s="3"/>
      <c r="H51" s="12"/>
      <c r="I51" s="26"/>
      <c r="J51" s="12"/>
      <c r="K51" s="12"/>
      <c r="L51" s="12"/>
      <c r="M51" s="12"/>
      <c r="N51" s="12"/>
      <c r="O51" s="36"/>
      <c r="P51" s="36"/>
    </row>
    <row r="52" spans="2:16" ht="15" x14ac:dyDescent="0.25">
      <c r="B52" s="34" t="s">
        <v>1703</v>
      </c>
      <c r="C52" s="32"/>
      <c r="D52" s="32"/>
      <c r="E52" s="32"/>
      <c r="F52" s="32"/>
      <c r="G52" s="32"/>
      <c r="H52" s="4"/>
      <c r="I52" s="32"/>
      <c r="J52" s="4"/>
      <c r="K52" s="4"/>
      <c r="L52" s="4"/>
      <c r="M52" s="4"/>
      <c r="N52" s="4"/>
      <c r="O52" s="4"/>
      <c r="P52" s="4"/>
    </row>
    <row r="53" spans="2:16" ht="15" x14ac:dyDescent="0.25">
      <c r="B53" s="35" t="s">
        <v>2496</v>
      </c>
      <c r="C53" s="3" t="s">
        <v>2497</v>
      </c>
      <c r="D53" s="3" t="s">
        <v>1715</v>
      </c>
      <c r="E53" s="3" t="s">
        <v>616</v>
      </c>
      <c r="F53" s="3" t="s">
        <v>202</v>
      </c>
      <c r="G53" s="3" t="s">
        <v>2495</v>
      </c>
      <c r="H53" s="12">
        <v>3.1641157263154702</v>
      </c>
      <c r="I53" s="26" t="s">
        <v>43</v>
      </c>
      <c r="J53" s="12">
        <v>0.48</v>
      </c>
      <c r="K53" s="12">
        <v>7.0159169263215428</v>
      </c>
      <c r="L53" s="54">
        <v>728658.91665703943</v>
      </c>
      <c r="M53" s="54">
        <v>110.54933654704955</v>
      </c>
      <c r="N53" s="12">
        <v>805.5275980552758</v>
      </c>
      <c r="O53" s="36">
        <v>0</v>
      </c>
      <c r="P53" s="36">
        <v>6.4078991097000387E-4</v>
      </c>
    </row>
    <row r="54" spans="2:16" ht="15" x14ac:dyDescent="0.25">
      <c r="B54" s="35" t="s">
        <v>2493</v>
      </c>
      <c r="C54" s="3" t="s">
        <v>2494</v>
      </c>
      <c r="D54" s="3" t="s">
        <v>1715</v>
      </c>
      <c r="E54" s="3" t="s">
        <v>636</v>
      </c>
      <c r="F54" s="3" t="s">
        <v>202</v>
      </c>
      <c r="G54" s="3" t="s">
        <v>2495</v>
      </c>
      <c r="H54" s="12">
        <v>3.35</v>
      </c>
      <c r="I54" s="26" t="s">
        <v>43</v>
      </c>
      <c r="J54" s="12">
        <v>0.8</v>
      </c>
      <c r="K54" s="12">
        <v>6.19</v>
      </c>
      <c r="L54" s="54">
        <v>280518.95964372327</v>
      </c>
      <c r="M54" s="54">
        <v>83.799049678951704</v>
      </c>
      <c r="N54" s="12">
        <v>235.07222235072217</v>
      </c>
      <c r="O54" s="36">
        <v>2.9750000297499999E-4</v>
      </c>
      <c r="P54" s="36">
        <v>1.8699782452556485E-4</v>
      </c>
    </row>
    <row r="55" spans="2:16" ht="15" x14ac:dyDescent="0.25">
      <c r="B55" s="35"/>
      <c r="C55" s="3"/>
      <c r="D55" s="3"/>
      <c r="E55" s="3"/>
      <c r="F55" s="3"/>
      <c r="G55" s="3"/>
      <c r="H55" s="12"/>
      <c r="I55" s="26"/>
      <c r="J55" s="12"/>
      <c r="K55" s="12"/>
      <c r="L55" s="12"/>
      <c r="M55" s="12"/>
      <c r="N55" s="12"/>
      <c r="O55" s="36"/>
      <c r="P55" s="36"/>
    </row>
    <row r="56" spans="2:16" ht="15" x14ac:dyDescent="0.25">
      <c r="B56" s="34" t="s">
        <v>1711</v>
      </c>
      <c r="C56" s="32"/>
      <c r="D56" s="32"/>
      <c r="E56" s="32"/>
      <c r="F56" s="32"/>
      <c r="G56" s="32"/>
      <c r="H56" s="4"/>
      <c r="I56" s="32"/>
      <c r="J56" s="4"/>
      <c r="K56" s="4"/>
      <c r="L56" s="4"/>
      <c r="M56" s="4"/>
      <c r="N56" s="4"/>
      <c r="O56" s="4"/>
      <c r="P56" s="4"/>
    </row>
    <row r="57" spans="2:16" ht="15" x14ac:dyDescent="0.25">
      <c r="B57" s="35" t="s">
        <v>2498</v>
      </c>
      <c r="C57" s="3" t="s">
        <v>2499</v>
      </c>
      <c r="D57" s="3" t="s">
        <v>2500</v>
      </c>
      <c r="E57" s="3" t="s">
        <v>695</v>
      </c>
      <c r="F57" s="3" t="s">
        <v>700</v>
      </c>
      <c r="G57" s="3" t="s">
        <v>2501</v>
      </c>
      <c r="H57" s="12">
        <v>0</v>
      </c>
      <c r="I57" s="26" t="s">
        <v>41</v>
      </c>
      <c r="J57" s="12">
        <v>0</v>
      </c>
      <c r="K57" s="12">
        <v>0</v>
      </c>
      <c r="L57" s="12">
        <v>93325.000933249976</v>
      </c>
      <c r="M57" s="12">
        <v>0</v>
      </c>
      <c r="N57" s="12">
        <v>1.0000000099999999E-5</v>
      </c>
      <c r="O57" s="36">
        <v>1.0000000099999998E-2</v>
      </c>
      <c r="P57" s="36">
        <v>7.9549095391009982E-12</v>
      </c>
    </row>
    <row r="58" spans="2:16" ht="15" x14ac:dyDescent="0.25">
      <c r="B58" s="35"/>
      <c r="C58" s="3"/>
      <c r="D58" s="3"/>
      <c r="E58" s="3"/>
      <c r="F58" s="3"/>
      <c r="G58" s="3"/>
      <c r="H58" s="12"/>
      <c r="I58" s="26"/>
      <c r="J58" s="12"/>
      <c r="K58" s="12"/>
      <c r="L58" s="12"/>
      <c r="M58" s="12"/>
      <c r="N58" s="12"/>
      <c r="O58" s="36"/>
      <c r="P58" s="36"/>
    </row>
    <row r="59" spans="2:16" ht="15" x14ac:dyDescent="0.25">
      <c r="B59" s="37" t="s">
        <v>1712</v>
      </c>
      <c r="C59" s="38"/>
      <c r="D59" s="38"/>
      <c r="E59" s="38"/>
      <c r="F59" s="38"/>
      <c r="G59" s="38"/>
      <c r="H59" s="39">
        <v>3.2061070820673407</v>
      </c>
      <c r="I59" s="38"/>
      <c r="J59" s="39"/>
      <c r="K59" s="39">
        <v>6.8293416532591742</v>
      </c>
      <c r="L59" s="39"/>
      <c r="M59" s="39"/>
      <c r="N59" s="39">
        <v>1040.5998304059981</v>
      </c>
      <c r="O59" s="40"/>
      <c r="P59" s="40">
        <v>8.2778774345047823E-4</v>
      </c>
    </row>
    <row r="60" spans="2:16" x14ac:dyDescent="0.2">
      <c r="B60" s="41"/>
      <c r="C60" s="42"/>
      <c r="D60" s="42"/>
      <c r="E60" s="42"/>
      <c r="F60" s="42"/>
      <c r="G60" s="42"/>
      <c r="H60" s="14"/>
      <c r="I60" s="42"/>
      <c r="J60" s="14"/>
      <c r="K60" s="14"/>
      <c r="L60" s="14"/>
      <c r="M60" s="14"/>
      <c r="N60" s="14"/>
      <c r="O60" s="14"/>
      <c r="P60" s="14"/>
    </row>
    <row r="61" spans="2:16" ht="15" x14ac:dyDescent="0.25">
      <c r="B61" s="43" t="s">
        <v>97</v>
      </c>
      <c r="C61" s="38"/>
      <c r="D61" s="38"/>
      <c r="E61" s="38"/>
      <c r="F61" s="38"/>
      <c r="G61" s="38"/>
      <c r="H61" s="39">
        <v>5.331678658419813</v>
      </c>
      <c r="I61" s="38"/>
      <c r="J61" s="39"/>
      <c r="K61" s="39">
        <v>4.2204851978357221</v>
      </c>
      <c r="L61" s="39"/>
      <c r="M61" s="39"/>
      <c r="N61" s="39">
        <v>3525.9871152598703</v>
      </c>
      <c r="O61" s="40"/>
      <c r="P61" s="40">
        <v>2.8048908257438878E-3</v>
      </c>
    </row>
    <row r="62" spans="2:16" x14ac:dyDescent="0.2">
      <c r="B62" s="44"/>
      <c r="C62" s="42"/>
      <c r="D62" s="42"/>
      <c r="E62" s="42"/>
      <c r="F62" s="42"/>
      <c r="G62" s="42"/>
      <c r="H62" s="14"/>
      <c r="I62" s="42"/>
      <c r="J62" s="14"/>
      <c r="K62" s="14"/>
      <c r="L62" s="14"/>
      <c r="M62" s="14"/>
      <c r="N62" s="14"/>
      <c r="O62" s="14"/>
      <c r="P62" s="14"/>
    </row>
    <row r="63" spans="2:16" ht="15" x14ac:dyDescent="0.25">
      <c r="B63" s="45" t="s">
        <v>1717</v>
      </c>
      <c r="C63" s="38"/>
      <c r="D63" s="38"/>
      <c r="E63" s="38"/>
      <c r="F63" s="38"/>
      <c r="G63" s="38"/>
      <c r="H63" s="39">
        <v>5.3582404214846076</v>
      </c>
      <c r="I63" s="38"/>
      <c r="J63" s="39"/>
      <c r="K63" s="39">
        <v>4.3220454703744196</v>
      </c>
      <c r="L63" s="39"/>
      <c r="M63" s="39"/>
      <c r="N63" s="39">
        <v>3567.3957756739569</v>
      </c>
      <c r="O63" s="40"/>
      <c r="P63" s="40">
        <v>2.8378310401874266E-3</v>
      </c>
    </row>
    <row r="64" spans="2:16" x14ac:dyDescent="0.2">
      <c r="B64" s="27"/>
      <c r="C64" s="46"/>
      <c r="D64" s="46"/>
      <c r="E64" s="46"/>
      <c r="F64" s="46"/>
      <c r="G64" s="46"/>
      <c r="H64" s="47"/>
      <c r="I64" s="46"/>
      <c r="J64" s="47"/>
      <c r="K64" s="47"/>
      <c r="L64" s="47"/>
      <c r="M64" s="47"/>
      <c r="N64" s="47"/>
      <c r="O64" s="47"/>
      <c r="P64" s="47"/>
    </row>
    <row r="66" spans="2:2" x14ac:dyDescent="0.2">
      <c r="B66" s="30" t="s">
        <v>45</v>
      </c>
    </row>
    <row r="68" spans="2:2" x14ac:dyDescent="0.2">
      <c r="B68" s="31" t="s">
        <v>46</v>
      </c>
    </row>
  </sheetData>
  <hyperlinks>
    <hyperlink ref="B68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8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2832</v>
      </c>
    </row>
    <row r="3" spans="2:13" ht="15" x14ac:dyDescent="0.2">
      <c r="B3" s="19" t="s">
        <v>2727</v>
      </c>
      <c r="C3" s="20" t="s">
        <v>47</v>
      </c>
      <c r="D3" s="20" t="s">
        <v>100</v>
      </c>
      <c r="E3" s="20" t="s">
        <v>49</v>
      </c>
      <c r="F3" s="20" t="s">
        <v>209</v>
      </c>
      <c r="G3" s="20" t="s">
        <v>50</v>
      </c>
      <c r="H3" s="20" t="s">
        <v>2728</v>
      </c>
      <c r="I3" s="20" t="s">
        <v>102</v>
      </c>
      <c r="J3" s="20" t="s">
        <v>110</v>
      </c>
      <c r="K3" s="20" t="s">
        <v>111</v>
      </c>
      <c r="L3" s="20" t="s">
        <v>1</v>
      </c>
      <c r="M3" s="20" t="s">
        <v>2</v>
      </c>
    </row>
    <row r="4" spans="2:13" ht="15" x14ac:dyDescent="0.2">
      <c r="B4" s="49" t="s">
        <v>2729</v>
      </c>
      <c r="C4" s="50"/>
      <c r="D4" s="50"/>
      <c r="E4" s="50"/>
      <c r="F4" s="50" t="s">
        <v>211</v>
      </c>
      <c r="G4" s="50"/>
      <c r="H4" s="50" t="s">
        <v>34</v>
      </c>
      <c r="I4" s="50" t="s">
        <v>34</v>
      </c>
      <c r="J4" s="50" t="s">
        <v>212</v>
      </c>
      <c r="K4" s="50" t="s">
        <v>213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  <c r="L5" s="50" t="s">
        <v>215</v>
      </c>
      <c r="M5" s="50" t="s">
        <v>216</v>
      </c>
    </row>
    <row r="6" spans="2:13" ht="15" x14ac:dyDescent="0.25">
      <c r="B6" s="6" t="s">
        <v>52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2504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2504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 t="s">
        <v>2505</v>
      </c>
      <c r="C9" s="3" t="s">
        <v>2506</v>
      </c>
      <c r="D9" s="3" t="s">
        <v>57</v>
      </c>
      <c r="E9" s="3" t="s">
        <v>119</v>
      </c>
      <c r="F9" s="12">
        <v>1.29</v>
      </c>
      <c r="G9" s="26" t="s">
        <v>59</v>
      </c>
      <c r="H9" s="12">
        <v>0</v>
      </c>
      <c r="I9" s="12">
        <v>1.49</v>
      </c>
      <c r="J9" s="12">
        <v>1871616.8587161684</v>
      </c>
      <c r="K9" s="12">
        <v>141.2413</v>
      </c>
      <c r="L9" s="12">
        <v>2643.4954164349538</v>
      </c>
      <c r="M9" s="36">
        <v>2.1028766694480517E-3</v>
      </c>
    </row>
    <row r="10" spans="2:13" ht="15" x14ac:dyDescent="0.25">
      <c r="B10" s="35"/>
      <c r="C10" s="3"/>
      <c r="D10" s="3"/>
      <c r="E10" s="3"/>
      <c r="F10" s="12"/>
      <c r="G10" s="26"/>
      <c r="H10" s="12"/>
      <c r="I10" s="12"/>
      <c r="J10" s="12"/>
      <c r="K10" s="12"/>
      <c r="L10" s="12"/>
      <c r="M10" s="36"/>
    </row>
    <row r="11" spans="2:13" ht="15" x14ac:dyDescent="0.25">
      <c r="B11" s="37" t="s">
        <v>2507</v>
      </c>
      <c r="C11" s="38"/>
      <c r="D11" s="38"/>
      <c r="E11" s="38"/>
      <c r="F11" s="39">
        <v>1.29</v>
      </c>
      <c r="G11" s="38"/>
      <c r="H11" s="39"/>
      <c r="I11" s="39">
        <v>1.49</v>
      </c>
      <c r="J11" s="39"/>
      <c r="K11" s="39"/>
      <c r="L11" s="39">
        <v>2643.4954164349538</v>
      </c>
      <c r="M11" s="40">
        <v>2.1028766694480517E-3</v>
      </c>
    </row>
    <row r="12" spans="2:13" x14ac:dyDescent="0.2">
      <c r="B12" s="41"/>
      <c r="C12" s="42"/>
      <c r="D12" s="42"/>
      <c r="E12" s="42"/>
      <c r="F12" s="14"/>
      <c r="G12" s="42"/>
      <c r="H12" s="14"/>
      <c r="I12" s="14"/>
      <c r="J12" s="14"/>
      <c r="K12" s="14"/>
      <c r="L12" s="14"/>
      <c r="M12" s="14"/>
    </row>
    <row r="13" spans="2:13" ht="15" x14ac:dyDescent="0.25">
      <c r="B13" s="9" t="s">
        <v>2508</v>
      </c>
      <c r="C13" s="32"/>
      <c r="D13" s="32"/>
      <c r="E13" s="32"/>
      <c r="F13" s="4"/>
      <c r="G13" s="32"/>
      <c r="H13" s="4"/>
      <c r="I13" s="4"/>
      <c r="J13" s="4"/>
      <c r="K13" s="4"/>
      <c r="L13" s="4"/>
      <c r="M13" s="4"/>
    </row>
    <row r="14" spans="2:13" ht="15" x14ac:dyDescent="0.25">
      <c r="B14" s="34" t="s">
        <v>2508</v>
      </c>
      <c r="C14" s="32"/>
      <c r="D14" s="32"/>
      <c r="E14" s="32"/>
      <c r="F14" s="4"/>
      <c r="G14" s="32"/>
      <c r="H14" s="4"/>
      <c r="I14" s="4"/>
      <c r="J14" s="4"/>
      <c r="K14" s="4"/>
      <c r="L14" s="4"/>
      <c r="M14" s="4"/>
    </row>
    <row r="15" spans="2:13" ht="15" x14ac:dyDescent="0.25">
      <c r="B15" s="35" t="s">
        <v>2509</v>
      </c>
      <c r="C15" s="3" t="s">
        <v>2510</v>
      </c>
      <c r="D15" s="3" t="s">
        <v>326</v>
      </c>
      <c r="E15" s="3" t="s">
        <v>119</v>
      </c>
      <c r="F15" s="12">
        <v>1.81</v>
      </c>
      <c r="G15" s="26" t="s">
        <v>59</v>
      </c>
      <c r="H15" s="12">
        <v>3.95</v>
      </c>
      <c r="I15" s="12">
        <v>1.31</v>
      </c>
      <c r="J15" s="12">
        <v>1382660.9138266088</v>
      </c>
      <c r="K15" s="12">
        <v>111.71</v>
      </c>
      <c r="L15" s="12">
        <v>1544.5705054457048</v>
      </c>
      <c r="M15" s="36">
        <v>1.2286918524714904E-3</v>
      </c>
    </row>
    <row r="16" spans="2:13" ht="15" x14ac:dyDescent="0.25">
      <c r="B16" s="35" t="s">
        <v>2511</v>
      </c>
      <c r="C16" s="3" t="s">
        <v>2512</v>
      </c>
      <c r="D16" s="3" t="s">
        <v>326</v>
      </c>
      <c r="E16" s="3" t="s">
        <v>119</v>
      </c>
      <c r="F16" s="12">
        <v>5.6</v>
      </c>
      <c r="G16" s="26" t="s">
        <v>59</v>
      </c>
      <c r="H16" s="12">
        <v>3.96</v>
      </c>
      <c r="I16" s="12">
        <v>2.42</v>
      </c>
      <c r="J16" s="12">
        <v>1117420.4911742045</v>
      </c>
      <c r="K16" s="12">
        <v>112.44</v>
      </c>
      <c r="L16" s="12">
        <v>1256.427602564276</v>
      </c>
      <c r="M16" s="36">
        <v>9.9947678208806793E-4</v>
      </c>
    </row>
    <row r="17" spans="2:13" ht="15" x14ac:dyDescent="0.25">
      <c r="B17" s="35" t="s">
        <v>2513</v>
      </c>
      <c r="C17" s="3" t="s">
        <v>2514</v>
      </c>
      <c r="D17" s="3" t="s">
        <v>201</v>
      </c>
      <c r="E17" s="3" t="s">
        <v>119</v>
      </c>
      <c r="F17" s="12">
        <v>7.78</v>
      </c>
      <c r="G17" s="26" t="s">
        <v>59</v>
      </c>
      <c r="H17" s="12">
        <v>4.0650000000000004</v>
      </c>
      <c r="I17" s="12">
        <v>3.85</v>
      </c>
      <c r="J17" s="12">
        <v>3168000.0316799995</v>
      </c>
      <c r="K17" s="12">
        <v>102.17</v>
      </c>
      <c r="L17" s="12">
        <v>3236.745632367456</v>
      </c>
      <c r="M17" s="36">
        <v>2.5748018449083189E-3</v>
      </c>
    </row>
    <row r="18" spans="2:13" ht="15" x14ac:dyDescent="0.25">
      <c r="B18" s="35" t="s">
        <v>2515</v>
      </c>
      <c r="C18" s="3" t="s">
        <v>2516</v>
      </c>
      <c r="D18" s="3" t="s">
        <v>201</v>
      </c>
      <c r="E18" s="3" t="s">
        <v>119</v>
      </c>
      <c r="F18" s="12">
        <v>7.6700000000000017</v>
      </c>
      <c r="G18" s="26" t="s">
        <v>59</v>
      </c>
      <c r="H18" s="12">
        <v>4.5</v>
      </c>
      <c r="I18" s="12">
        <v>3.2000000000000006</v>
      </c>
      <c r="J18" s="12">
        <v>2217431.3921743138</v>
      </c>
      <c r="K18" s="12">
        <v>113.13</v>
      </c>
      <c r="L18" s="12">
        <v>2508.580135085801</v>
      </c>
      <c r="M18" s="36">
        <v>1.9955527846638034E-3</v>
      </c>
    </row>
    <row r="19" spans="2:13" ht="15" x14ac:dyDescent="0.25">
      <c r="B19" s="35" t="s">
        <v>2515</v>
      </c>
      <c r="C19" s="3" t="s">
        <v>2517</v>
      </c>
      <c r="D19" s="3" t="s">
        <v>201</v>
      </c>
      <c r="E19" s="3" t="s">
        <v>119</v>
      </c>
      <c r="F19" s="12">
        <v>10.29</v>
      </c>
      <c r="G19" s="26" t="s">
        <v>59</v>
      </c>
      <c r="H19" s="12">
        <v>6</v>
      </c>
      <c r="I19" s="12">
        <v>4.74</v>
      </c>
      <c r="J19" s="12">
        <v>1683317.9968331796</v>
      </c>
      <c r="K19" s="12">
        <v>117.31</v>
      </c>
      <c r="L19" s="12">
        <v>1974.700339747003</v>
      </c>
      <c r="M19" s="36">
        <v>1.5708562412433795E-3</v>
      </c>
    </row>
    <row r="20" spans="2:13" ht="15" x14ac:dyDescent="0.25">
      <c r="B20" s="35" t="s">
        <v>2518</v>
      </c>
      <c r="C20" s="3" t="s">
        <v>2519</v>
      </c>
      <c r="D20" s="3" t="s">
        <v>464</v>
      </c>
      <c r="E20" s="3" t="s">
        <v>58</v>
      </c>
      <c r="F20" s="12">
        <v>5.92</v>
      </c>
      <c r="G20" s="26" t="s">
        <v>59</v>
      </c>
      <c r="H20" s="12">
        <v>4.5999999999999996</v>
      </c>
      <c r="I20" s="12">
        <v>1.78</v>
      </c>
      <c r="J20" s="12">
        <v>2018750.0201874999</v>
      </c>
      <c r="K20" s="12">
        <v>120.66</v>
      </c>
      <c r="L20" s="12">
        <v>2435.8237743582372</v>
      </c>
      <c r="M20" s="36">
        <v>1.9376757584443766E-3</v>
      </c>
    </row>
    <row r="21" spans="2:13" ht="15" x14ac:dyDescent="0.25">
      <c r="B21" s="35" t="s">
        <v>2520</v>
      </c>
      <c r="C21" s="3" t="s">
        <v>2521</v>
      </c>
      <c r="D21" s="3" t="s">
        <v>464</v>
      </c>
      <c r="E21" s="3" t="s">
        <v>119</v>
      </c>
      <c r="F21" s="12">
        <v>0.25</v>
      </c>
      <c r="G21" s="26" t="s">
        <v>59</v>
      </c>
      <c r="H21" s="12">
        <v>2.375</v>
      </c>
      <c r="I21" s="12">
        <v>2.27</v>
      </c>
      <c r="J21" s="12">
        <v>257009.00257009</v>
      </c>
      <c r="K21" s="12">
        <v>106.35</v>
      </c>
      <c r="L21" s="12">
        <v>273.32907273329067</v>
      </c>
      <c r="M21" s="36">
        <v>2.1743080262566047E-4</v>
      </c>
    </row>
    <row r="22" spans="2:13" ht="15" x14ac:dyDescent="0.25">
      <c r="B22" s="35" t="s">
        <v>2520</v>
      </c>
      <c r="C22" s="3" t="s">
        <v>2522</v>
      </c>
      <c r="D22" s="3" t="s">
        <v>464</v>
      </c>
      <c r="E22" s="3" t="s">
        <v>119</v>
      </c>
      <c r="F22" s="12">
        <v>0.25</v>
      </c>
      <c r="G22" s="26" t="s">
        <v>59</v>
      </c>
      <c r="H22" s="12">
        <v>0</v>
      </c>
      <c r="I22" s="12">
        <v>0.5</v>
      </c>
      <c r="J22" s="12">
        <v>0</v>
      </c>
      <c r="K22" s="12">
        <v>100.0068</v>
      </c>
      <c r="L22" s="12">
        <v>7.2790000727763982E-2</v>
      </c>
      <c r="M22" s="36">
        <v>5.7903786535007978E-8</v>
      </c>
    </row>
    <row r="23" spans="2:13" ht="15" x14ac:dyDescent="0.25">
      <c r="B23" s="35" t="s">
        <v>2520</v>
      </c>
      <c r="C23" s="3" t="s">
        <v>2523</v>
      </c>
      <c r="D23" s="3" t="s">
        <v>464</v>
      </c>
      <c r="E23" s="3" t="s">
        <v>119</v>
      </c>
      <c r="F23" s="12">
        <v>0.25</v>
      </c>
      <c r="G23" s="26" t="s">
        <v>59</v>
      </c>
      <c r="H23" s="12">
        <v>2.375</v>
      </c>
      <c r="I23" s="12">
        <v>2.54</v>
      </c>
      <c r="J23" s="12">
        <v>178544.00178543999</v>
      </c>
      <c r="K23" s="12">
        <v>105.84</v>
      </c>
      <c r="L23" s="12">
        <v>188.97097188970969</v>
      </c>
      <c r="M23" s="36">
        <v>1.5032469718661686E-4</v>
      </c>
    </row>
    <row r="24" spans="2:13" ht="15" x14ac:dyDescent="0.25">
      <c r="B24" s="35" t="s">
        <v>2520</v>
      </c>
      <c r="C24" s="3" t="s">
        <v>2524</v>
      </c>
      <c r="D24" s="3" t="s">
        <v>464</v>
      </c>
      <c r="E24" s="3" t="s">
        <v>119</v>
      </c>
      <c r="F24" s="12">
        <v>0.25</v>
      </c>
      <c r="G24" s="26" t="s">
        <v>59</v>
      </c>
      <c r="H24" s="12">
        <v>2.375</v>
      </c>
      <c r="I24" s="12">
        <v>2.64</v>
      </c>
      <c r="J24" s="12">
        <v>90803.000908029993</v>
      </c>
      <c r="K24" s="12">
        <v>105.64</v>
      </c>
      <c r="L24" s="12">
        <v>95.924290959242896</v>
      </c>
      <c r="M24" s="36">
        <v>7.6306904955249067E-5</v>
      </c>
    </row>
    <row r="25" spans="2:13" ht="15" x14ac:dyDescent="0.25">
      <c r="B25" s="35" t="s">
        <v>2520</v>
      </c>
      <c r="C25" s="3" t="s">
        <v>2525</v>
      </c>
      <c r="D25" s="3" t="s">
        <v>464</v>
      </c>
      <c r="E25" s="3" t="s">
        <v>119</v>
      </c>
      <c r="F25" s="12">
        <v>0.25</v>
      </c>
      <c r="G25" s="26" t="s">
        <v>59</v>
      </c>
      <c r="H25" s="12">
        <v>2.375</v>
      </c>
      <c r="I25" s="12">
        <v>2.64</v>
      </c>
      <c r="J25" s="12">
        <v>52475.000524749994</v>
      </c>
      <c r="K25" s="12">
        <v>105.41</v>
      </c>
      <c r="L25" s="12">
        <v>55.313900553139</v>
      </c>
      <c r="M25" s="36">
        <v>4.4001707075487876E-5</v>
      </c>
    </row>
    <row r="26" spans="2:13" ht="15" x14ac:dyDescent="0.25">
      <c r="B26" s="35" t="s">
        <v>2520</v>
      </c>
      <c r="C26" s="3" t="s">
        <v>2526</v>
      </c>
      <c r="D26" s="3" t="s">
        <v>464</v>
      </c>
      <c r="E26" s="3" t="s">
        <v>119</v>
      </c>
      <c r="F26" s="12">
        <v>0.25</v>
      </c>
      <c r="G26" s="26" t="s">
        <v>59</v>
      </c>
      <c r="H26" s="12">
        <v>2.375</v>
      </c>
      <c r="I26" s="12">
        <v>2.7</v>
      </c>
      <c r="J26" s="12">
        <v>64834.000648339992</v>
      </c>
      <c r="K26" s="12">
        <v>105.24</v>
      </c>
      <c r="L26" s="12">
        <v>68.231300682312991</v>
      </c>
      <c r="M26" s="36">
        <v>5.42773819235262E-5</v>
      </c>
    </row>
    <row r="27" spans="2:13" ht="15" x14ac:dyDescent="0.25">
      <c r="B27" s="35" t="s">
        <v>2520</v>
      </c>
      <c r="C27" s="3" t="s">
        <v>2527</v>
      </c>
      <c r="D27" s="3" t="s">
        <v>464</v>
      </c>
      <c r="E27" s="3" t="s">
        <v>119</v>
      </c>
      <c r="F27" s="12">
        <v>0.25</v>
      </c>
      <c r="G27" s="26" t="s">
        <v>59</v>
      </c>
      <c r="H27" s="12">
        <v>2.375</v>
      </c>
      <c r="I27" s="12">
        <v>2.86</v>
      </c>
      <c r="J27" s="12">
        <v>55623.000556229999</v>
      </c>
      <c r="K27" s="12">
        <v>104.66</v>
      </c>
      <c r="L27" s="12">
        <v>58.215030582150298</v>
      </c>
      <c r="M27" s="36">
        <v>4.6309529746605083E-5</v>
      </c>
    </row>
    <row r="28" spans="2:13" ht="15" x14ac:dyDescent="0.25">
      <c r="B28" s="35" t="s">
        <v>2520</v>
      </c>
      <c r="C28" s="3" t="s">
        <v>2528</v>
      </c>
      <c r="D28" s="3" t="s">
        <v>464</v>
      </c>
      <c r="E28" s="3" t="s">
        <v>119</v>
      </c>
      <c r="F28" s="12">
        <v>0.25</v>
      </c>
      <c r="G28" s="26" t="s">
        <v>59</v>
      </c>
      <c r="H28" s="12">
        <v>2.375</v>
      </c>
      <c r="I28" s="12">
        <v>2.95</v>
      </c>
      <c r="J28" s="12">
        <v>50746.000507459998</v>
      </c>
      <c r="K28" s="12">
        <v>104.16</v>
      </c>
      <c r="L28" s="12">
        <v>52.857030528570291</v>
      </c>
      <c r="M28" s="36">
        <v>4.2047289215554763E-5</v>
      </c>
    </row>
    <row r="29" spans="2:13" ht="15" x14ac:dyDescent="0.25">
      <c r="B29" s="35" t="s">
        <v>2520</v>
      </c>
      <c r="C29" s="3" t="s">
        <v>2529</v>
      </c>
      <c r="D29" s="3" t="s">
        <v>464</v>
      </c>
      <c r="E29" s="3" t="s">
        <v>119</v>
      </c>
      <c r="F29" s="12">
        <v>0.25</v>
      </c>
      <c r="G29" s="26" t="s">
        <v>59</v>
      </c>
      <c r="H29" s="12">
        <v>2.375</v>
      </c>
      <c r="I29" s="12">
        <v>3.0200000000000005</v>
      </c>
      <c r="J29" s="12">
        <v>84078.000840779991</v>
      </c>
      <c r="K29" s="12">
        <v>103.89</v>
      </c>
      <c r="L29" s="12">
        <v>87.3486308734863</v>
      </c>
      <c r="M29" s="36">
        <v>6.9485045001440376E-5</v>
      </c>
    </row>
    <row r="30" spans="2:13" ht="15" x14ac:dyDescent="0.25">
      <c r="B30" s="35" t="s">
        <v>2520</v>
      </c>
      <c r="C30" s="3" t="s">
        <v>2530</v>
      </c>
      <c r="D30" s="3" t="s">
        <v>464</v>
      </c>
      <c r="E30" s="3" t="s">
        <v>119</v>
      </c>
      <c r="F30" s="12">
        <v>0.25</v>
      </c>
      <c r="G30" s="26" t="s">
        <v>59</v>
      </c>
      <c r="H30" s="12">
        <v>2.375</v>
      </c>
      <c r="I30" s="12">
        <v>3.1099999999999994</v>
      </c>
      <c r="J30" s="12">
        <v>44581.000445809994</v>
      </c>
      <c r="K30" s="12">
        <v>103.42</v>
      </c>
      <c r="L30" s="12">
        <v>46.105670461056697</v>
      </c>
      <c r="M30" s="36">
        <v>3.6676643408964276E-5</v>
      </c>
    </row>
    <row r="31" spans="2:13" ht="15" x14ac:dyDescent="0.25">
      <c r="B31" s="35" t="s">
        <v>2520</v>
      </c>
      <c r="C31" s="3" t="s">
        <v>2531</v>
      </c>
      <c r="D31" s="3" t="s">
        <v>464</v>
      </c>
      <c r="E31" s="3" t="s">
        <v>119</v>
      </c>
      <c r="F31" s="12">
        <v>0.25</v>
      </c>
      <c r="G31" s="26" t="s">
        <v>59</v>
      </c>
      <c r="H31" s="12">
        <v>2.375</v>
      </c>
      <c r="I31" s="12">
        <v>3.21</v>
      </c>
      <c r="J31" s="12">
        <v>50743.000507429999</v>
      </c>
      <c r="K31" s="12">
        <v>103.21</v>
      </c>
      <c r="L31" s="12">
        <v>52.371850523718493</v>
      </c>
      <c r="M31" s="36">
        <v>4.1661332914536663E-5</v>
      </c>
    </row>
    <row r="32" spans="2:13" ht="15" x14ac:dyDescent="0.25">
      <c r="B32" s="35" t="s">
        <v>2520</v>
      </c>
      <c r="C32" s="3" t="s">
        <v>2532</v>
      </c>
      <c r="D32" s="3" t="s">
        <v>464</v>
      </c>
      <c r="E32" s="3" t="s">
        <v>119</v>
      </c>
      <c r="F32" s="12">
        <v>0.25</v>
      </c>
      <c r="G32" s="26" t="s">
        <v>59</v>
      </c>
      <c r="H32" s="12">
        <v>2.375</v>
      </c>
      <c r="I32" s="12">
        <v>3.09</v>
      </c>
      <c r="J32" s="12">
        <v>46646.000466459998</v>
      </c>
      <c r="K32" s="12">
        <v>102.79</v>
      </c>
      <c r="L32" s="12">
        <v>47.947420479474196</v>
      </c>
      <c r="M32" s="36">
        <v>3.8141738873328203E-5</v>
      </c>
    </row>
    <row r="33" spans="2:13" ht="15" x14ac:dyDescent="0.25">
      <c r="B33" s="35" t="s">
        <v>2520</v>
      </c>
      <c r="C33" s="3" t="s">
        <v>2533</v>
      </c>
      <c r="D33" s="3" t="s">
        <v>464</v>
      </c>
      <c r="E33" s="3" t="s">
        <v>119</v>
      </c>
      <c r="F33" s="12">
        <v>0.25</v>
      </c>
      <c r="G33" s="26" t="s">
        <v>59</v>
      </c>
      <c r="H33" s="12">
        <v>2.375</v>
      </c>
      <c r="I33" s="12">
        <v>3.07</v>
      </c>
      <c r="J33" s="12">
        <v>69658.000696579998</v>
      </c>
      <c r="K33" s="12">
        <v>102.48</v>
      </c>
      <c r="L33" s="12">
        <v>71.3855207138552</v>
      </c>
      <c r="M33" s="36">
        <v>5.6786535400168517E-5</v>
      </c>
    </row>
    <row r="34" spans="2:13" ht="15" x14ac:dyDescent="0.25">
      <c r="B34" s="35" t="s">
        <v>2520</v>
      </c>
      <c r="C34" s="3" t="s">
        <v>2534</v>
      </c>
      <c r="D34" s="3" t="s">
        <v>464</v>
      </c>
      <c r="E34" s="3" t="s">
        <v>119</v>
      </c>
      <c r="F34" s="12">
        <v>0.25</v>
      </c>
      <c r="G34" s="26" t="s">
        <v>59</v>
      </c>
      <c r="H34" s="12">
        <v>2.375</v>
      </c>
      <c r="I34" s="12">
        <v>3.05</v>
      </c>
      <c r="J34" s="12">
        <v>51298.000512979997</v>
      </c>
      <c r="K34" s="12">
        <v>102.16</v>
      </c>
      <c r="L34" s="12">
        <v>52.406040524060394</v>
      </c>
      <c r="M34" s="36">
        <v>4.1688530750250849E-5</v>
      </c>
    </row>
    <row r="35" spans="2:13" ht="15" x14ac:dyDescent="0.25">
      <c r="B35" s="35" t="s">
        <v>2520</v>
      </c>
      <c r="C35" s="3" t="s">
        <v>2535</v>
      </c>
      <c r="D35" s="3" t="s">
        <v>464</v>
      </c>
      <c r="E35" s="3" t="s">
        <v>119</v>
      </c>
      <c r="F35" s="12">
        <v>0.25</v>
      </c>
      <c r="G35" s="26" t="s">
        <v>59</v>
      </c>
      <c r="H35" s="12">
        <v>2.375</v>
      </c>
      <c r="I35" s="12">
        <v>3.21</v>
      </c>
      <c r="J35" s="12">
        <v>35462.000354619995</v>
      </c>
      <c r="K35" s="12">
        <v>101.92</v>
      </c>
      <c r="L35" s="12">
        <v>36.142870361428699</v>
      </c>
      <c r="M35" s="36">
        <v>2.8751326133348734E-5</v>
      </c>
    </row>
    <row r="36" spans="2:13" ht="15" x14ac:dyDescent="0.25">
      <c r="B36" s="35" t="s">
        <v>2520</v>
      </c>
      <c r="C36" s="3" t="s">
        <v>2536</v>
      </c>
      <c r="D36" s="3" t="s">
        <v>464</v>
      </c>
      <c r="E36" s="3" t="s">
        <v>119</v>
      </c>
      <c r="F36" s="12">
        <v>0.25</v>
      </c>
      <c r="G36" s="26" t="s">
        <v>59</v>
      </c>
      <c r="H36" s="12">
        <v>2.375</v>
      </c>
      <c r="I36" s="12">
        <v>3.19</v>
      </c>
      <c r="J36" s="12">
        <v>76605.000766049998</v>
      </c>
      <c r="K36" s="12">
        <v>101.7</v>
      </c>
      <c r="L36" s="12">
        <v>77.907290779072895</v>
      </c>
      <c r="M36" s="36">
        <v>6.1974544438650792E-5</v>
      </c>
    </row>
    <row r="37" spans="2:13" ht="15" x14ac:dyDescent="0.25">
      <c r="B37" s="35" t="s">
        <v>2520</v>
      </c>
      <c r="C37" s="3" t="s">
        <v>2537</v>
      </c>
      <c r="D37" s="3" t="s">
        <v>464</v>
      </c>
      <c r="E37" s="3" t="s">
        <v>119</v>
      </c>
      <c r="F37" s="12">
        <v>0.25</v>
      </c>
      <c r="G37" s="26" t="s">
        <v>59</v>
      </c>
      <c r="H37" s="12">
        <v>2.375</v>
      </c>
      <c r="I37" s="12">
        <v>3.3</v>
      </c>
      <c r="J37" s="12">
        <v>33200.000331999996</v>
      </c>
      <c r="K37" s="12">
        <v>101.36</v>
      </c>
      <c r="L37" s="12">
        <v>33.651520336515198</v>
      </c>
      <c r="M37" s="36">
        <v>2.6769479745324806E-5</v>
      </c>
    </row>
    <row r="38" spans="2:13" ht="15" x14ac:dyDescent="0.25">
      <c r="B38" s="35" t="s">
        <v>2520</v>
      </c>
      <c r="C38" s="3" t="s">
        <v>2538</v>
      </c>
      <c r="D38" s="3" t="s">
        <v>464</v>
      </c>
      <c r="E38" s="3" t="s">
        <v>119</v>
      </c>
      <c r="F38" s="12">
        <v>0.25</v>
      </c>
      <c r="G38" s="26" t="s">
        <v>59</v>
      </c>
      <c r="H38" s="12">
        <v>2.375</v>
      </c>
      <c r="I38" s="12">
        <v>3.58</v>
      </c>
      <c r="J38" s="12">
        <v>131078.00131078</v>
      </c>
      <c r="K38" s="12">
        <v>100.99</v>
      </c>
      <c r="L38" s="12">
        <v>132.37567132375671</v>
      </c>
      <c r="M38" s="36">
        <v>1.0530364800278861E-4</v>
      </c>
    </row>
    <row r="39" spans="2:13" ht="15" x14ac:dyDescent="0.25">
      <c r="B39" s="35" t="s">
        <v>2520</v>
      </c>
      <c r="C39" s="3" t="s">
        <v>2539</v>
      </c>
      <c r="D39" s="3" t="s">
        <v>464</v>
      </c>
      <c r="E39" s="3" t="s">
        <v>119</v>
      </c>
      <c r="F39" s="12">
        <v>0.25</v>
      </c>
      <c r="G39" s="26" t="s">
        <v>59</v>
      </c>
      <c r="H39" s="12">
        <v>2.375</v>
      </c>
      <c r="I39" s="12">
        <v>3.72</v>
      </c>
      <c r="J39" s="12">
        <v>60319.000603189997</v>
      </c>
      <c r="K39" s="12">
        <v>100.76</v>
      </c>
      <c r="L39" s="12">
        <v>60.777420607774189</v>
      </c>
      <c r="M39" s="36">
        <v>4.8347887811994782E-5</v>
      </c>
    </row>
    <row r="40" spans="2:13" ht="15" x14ac:dyDescent="0.25">
      <c r="B40" s="35" t="s">
        <v>2520</v>
      </c>
      <c r="C40" s="3" t="s">
        <v>2540</v>
      </c>
      <c r="D40" s="3" t="s">
        <v>464</v>
      </c>
      <c r="E40" s="3" t="s">
        <v>119</v>
      </c>
      <c r="F40" s="12">
        <v>0.25</v>
      </c>
      <c r="G40" s="26" t="s">
        <v>59</v>
      </c>
      <c r="H40" s="12">
        <v>2.375</v>
      </c>
      <c r="I40" s="12">
        <v>3.99</v>
      </c>
      <c r="J40" s="12">
        <v>51402.000514019994</v>
      </c>
      <c r="K40" s="12">
        <v>100.46</v>
      </c>
      <c r="L40" s="12">
        <v>51.638450516384495</v>
      </c>
      <c r="M40" s="36">
        <v>4.1077919848938996E-5</v>
      </c>
    </row>
    <row r="41" spans="2:13" ht="15" x14ac:dyDescent="0.25">
      <c r="B41" s="35" t="s">
        <v>2520</v>
      </c>
      <c r="C41" s="3" t="s">
        <v>2541</v>
      </c>
      <c r="D41" s="3" t="s">
        <v>464</v>
      </c>
      <c r="E41" s="3" t="s">
        <v>119</v>
      </c>
      <c r="F41" s="12">
        <v>0.25</v>
      </c>
      <c r="G41" s="26" t="s">
        <v>59</v>
      </c>
      <c r="H41" s="12">
        <v>2.375</v>
      </c>
      <c r="I41" s="12">
        <v>4.0199999999999996</v>
      </c>
      <c r="J41" s="12">
        <v>51245.000512449995</v>
      </c>
      <c r="K41" s="12">
        <v>100.38</v>
      </c>
      <c r="L41" s="12">
        <v>51.439730514397297</v>
      </c>
      <c r="M41" s="36">
        <v>4.0919839886577982E-5</v>
      </c>
    </row>
    <row r="42" spans="2:13" ht="15" x14ac:dyDescent="0.25">
      <c r="B42" s="35" t="s">
        <v>2520</v>
      </c>
      <c r="C42" s="3" t="s">
        <v>2542</v>
      </c>
      <c r="D42" s="3" t="s">
        <v>464</v>
      </c>
      <c r="E42" s="3" t="s">
        <v>119</v>
      </c>
      <c r="F42" s="12">
        <v>0.25</v>
      </c>
      <c r="G42" s="26" t="s">
        <v>59</v>
      </c>
      <c r="H42" s="12">
        <v>2.375</v>
      </c>
      <c r="I42" s="12">
        <v>4.1399999999999997</v>
      </c>
      <c r="J42" s="12">
        <v>63384.000633839998</v>
      </c>
      <c r="K42" s="12">
        <v>100.14</v>
      </c>
      <c r="L42" s="12">
        <v>63.472740634727394</v>
      </c>
      <c r="M42" s="36">
        <v>5.0491990489887756E-5</v>
      </c>
    </row>
    <row r="43" spans="2:13" ht="15" x14ac:dyDescent="0.25">
      <c r="B43" s="35" t="s">
        <v>2520</v>
      </c>
      <c r="C43" s="3" t="s">
        <v>2543</v>
      </c>
      <c r="D43" s="3" t="s">
        <v>464</v>
      </c>
      <c r="E43" s="3" t="s">
        <v>119</v>
      </c>
      <c r="F43" s="12">
        <v>0.25</v>
      </c>
      <c r="G43" s="26" t="s">
        <v>59</v>
      </c>
      <c r="H43" s="12">
        <v>2.375</v>
      </c>
      <c r="I43" s="12">
        <v>4.13</v>
      </c>
      <c r="J43" s="12">
        <v>60784.000607839997</v>
      </c>
      <c r="K43" s="12">
        <v>100.07</v>
      </c>
      <c r="L43" s="12">
        <v>60.826550608265499</v>
      </c>
      <c r="M43" s="36">
        <v>4.8386970282560393E-5</v>
      </c>
    </row>
    <row r="44" spans="2:13" ht="15" x14ac:dyDescent="0.25">
      <c r="B44" s="35" t="s">
        <v>2829</v>
      </c>
      <c r="C44" s="3" t="s">
        <v>2544</v>
      </c>
      <c r="D44" s="3" t="s">
        <v>538</v>
      </c>
      <c r="E44" s="3" t="s">
        <v>119</v>
      </c>
      <c r="F44" s="12">
        <v>0.73999999999909649</v>
      </c>
      <c r="G44" s="26" t="s">
        <v>59</v>
      </c>
      <c r="H44" s="12">
        <v>0.5</v>
      </c>
      <c r="I44" s="12">
        <v>0.5</v>
      </c>
      <c r="J44" s="12">
        <v>0</v>
      </c>
      <c r="K44" s="12">
        <v>100.0055</v>
      </c>
      <c r="L44" s="12">
        <v>6.0400000603749504E-2</v>
      </c>
      <c r="M44" s="36">
        <v>4.804765361597077E-8</v>
      </c>
    </row>
    <row r="45" spans="2:13" ht="15" x14ac:dyDescent="0.25">
      <c r="B45" s="35" t="s">
        <v>2829</v>
      </c>
      <c r="C45" s="3" t="s">
        <v>2545</v>
      </c>
      <c r="D45" s="3" t="s">
        <v>538</v>
      </c>
      <c r="E45" s="3" t="s">
        <v>119</v>
      </c>
      <c r="F45" s="12">
        <v>4.5</v>
      </c>
      <c r="G45" s="26" t="s">
        <v>59</v>
      </c>
      <c r="H45" s="12">
        <v>4.75</v>
      </c>
      <c r="I45" s="12">
        <v>3.94</v>
      </c>
      <c r="J45" s="12">
        <v>159158.00159157999</v>
      </c>
      <c r="K45" s="12">
        <v>103.97</v>
      </c>
      <c r="L45" s="12">
        <v>165.47657165476568</v>
      </c>
      <c r="M45" s="36">
        <v>1.3163511451907143E-4</v>
      </c>
    </row>
    <row r="46" spans="2:13" ht="15" x14ac:dyDescent="0.25">
      <c r="B46" s="35" t="s">
        <v>2830</v>
      </c>
      <c r="C46" s="3" t="s">
        <v>2546</v>
      </c>
      <c r="D46" s="3" t="s">
        <v>538</v>
      </c>
      <c r="E46" s="3" t="s">
        <v>119</v>
      </c>
      <c r="F46" s="12">
        <v>7.92</v>
      </c>
      <c r="G46" s="26" t="s">
        <v>59</v>
      </c>
      <c r="H46" s="12">
        <v>4.75</v>
      </c>
      <c r="I46" s="12">
        <v>4.07</v>
      </c>
      <c r="J46" s="12">
        <v>135579.00135578998</v>
      </c>
      <c r="K46" s="12">
        <v>105.97</v>
      </c>
      <c r="L46" s="12">
        <v>143.67307143673071</v>
      </c>
      <c r="M46" s="36">
        <v>1.1429062750549257E-4</v>
      </c>
    </row>
    <row r="47" spans="2:13" ht="15" x14ac:dyDescent="0.25">
      <c r="B47" s="35" t="s">
        <v>2547</v>
      </c>
      <c r="C47" s="3" t="s">
        <v>2548</v>
      </c>
      <c r="D47" s="3" t="s">
        <v>616</v>
      </c>
      <c r="E47" s="3" t="s">
        <v>58</v>
      </c>
      <c r="F47" s="12">
        <v>2.97</v>
      </c>
      <c r="G47" s="26" t="s">
        <v>59</v>
      </c>
      <c r="H47" s="12">
        <v>4.9000000000000004</v>
      </c>
      <c r="I47" s="12">
        <v>3.15</v>
      </c>
      <c r="J47" s="12">
        <v>3622919.3662291933</v>
      </c>
      <c r="K47" s="12">
        <v>107.78</v>
      </c>
      <c r="L47" s="12">
        <v>3904.7824890478246</v>
      </c>
      <c r="M47" s="36">
        <v>3.1062191159619175E-3</v>
      </c>
    </row>
    <row r="48" spans="2:13" ht="15" x14ac:dyDescent="0.25">
      <c r="B48" s="35" t="s">
        <v>2547</v>
      </c>
      <c r="C48" s="3" t="s">
        <v>2549</v>
      </c>
      <c r="D48" s="3" t="s">
        <v>616</v>
      </c>
      <c r="E48" s="3" t="s">
        <v>58</v>
      </c>
      <c r="F48" s="12">
        <v>2.97</v>
      </c>
      <c r="G48" s="26" t="s">
        <v>59</v>
      </c>
      <c r="H48" s="12">
        <v>4.9000000000000004</v>
      </c>
      <c r="I48" s="12">
        <v>3.15</v>
      </c>
      <c r="J48" s="12">
        <v>3065547.7606554772</v>
      </c>
      <c r="K48" s="12">
        <v>107.78</v>
      </c>
      <c r="L48" s="12">
        <v>3304.0473730404733</v>
      </c>
      <c r="M48" s="36">
        <v>2.6283397702607284E-3</v>
      </c>
    </row>
    <row r="49" spans="2:13" ht="15" x14ac:dyDescent="0.25">
      <c r="B49" s="35" t="s">
        <v>2547</v>
      </c>
      <c r="C49" s="3" t="s">
        <v>2550</v>
      </c>
      <c r="D49" s="3" t="s">
        <v>616</v>
      </c>
      <c r="E49" s="3" t="s">
        <v>58</v>
      </c>
      <c r="F49" s="12">
        <v>0.25</v>
      </c>
      <c r="G49" s="26" t="s">
        <v>59</v>
      </c>
      <c r="H49" s="12">
        <v>0.25</v>
      </c>
      <c r="I49" s="12">
        <v>0.25</v>
      </c>
      <c r="J49" s="12">
        <v>0</v>
      </c>
      <c r="K49" s="12">
        <v>100.01909999999999</v>
      </c>
      <c r="L49" s="12">
        <v>0.15066000150670789</v>
      </c>
      <c r="M49" s="36">
        <v>1.1984866711618149E-7</v>
      </c>
    </row>
    <row r="50" spans="2:13" ht="15" x14ac:dyDescent="0.25">
      <c r="B50" s="35" t="s">
        <v>2547</v>
      </c>
      <c r="C50" s="3" t="s">
        <v>2551</v>
      </c>
      <c r="D50" s="3" t="s">
        <v>616</v>
      </c>
      <c r="E50" s="3" t="s">
        <v>58</v>
      </c>
      <c r="F50" s="12">
        <v>0.13</v>
      </c>
      <c r="G50" s="26" t="s">
        <v>59</v>
      </c>
      <c r="H50" s="12">
        <v>2.5</v>
      </c>
      <c r="I50" s="12">
        <v>4.2</v>
      </c>
      <c r="J50" s="12">
        <v>939913.96939913952</v>
      </c>
      <c r="K50" s="12">
        <v>100.1</v>
      </c>
      <c r="L50" s="12">
        <v>940.85387940853866</v>
      </c>
      <c r="M50" s="36">
        <v>7.484407425363092E-4</v>
      </c>
    </row>
    <row r="51" spans="2:13" ht="15" x14ac:dyDescent="0.25">
      <c r="B51" s="35"/>
      <c r="C51" s="3"/>
      <c r="D51" s="3"/>
      <c r="E51" s="3"/>
      <c r="F51" s="12"/>
      <c r="G51" s="26"/>
      <c r="H51" s="12"/>
      <c r="I51" s="12"/>
      <c r="J51" s="12"/>
      <c r="K51" s="12"/>
      <c r="L51" s="12"/>
      <c r="M51" s="36"/>
    </row>
    <row r="52" spans="2:13" ht="15" x14ac:dyDescent="0.25">
      <c r="B52" s="37" t="s">
        <v>2552</v>
      </c>
      <c r="C52" s="38"/>
      <c r="D52" s="38"/>
      <c r="E52" s="38"/>
      <c r="F52" s="39">
        <v>4.8805656558252322</v>
      </c>
      <c r="G52" s="38"/>
      <c r="H52" s="39"/>
      <c r="I52" s="39">
        <v>3.1276159509853074</v>
      </c>
      <c r="J52" s="39"/>
      <c r="K52" s="39"/>
      <c r="L52" s="39">
        <v>23134.604201346036</v>
      </c>
      <c r="M52" s="40">
        <v>1.8403368180427683E-2</v>
      </c>
    </row>
    <row r="53" spans="2:13" x14ac:dyDescent="0.2">
      <c r="B53" s="41"/>
      <c r="C53" s="42"/>
      <c r="D53" s="42"/>
      <c r="E53" s="42"/>
      <c r="F53" s="14"/>
      <c r="G53" s="42"/>
      <c r="H53" s="14"/>
      <c r="I53" s="14"/>
      <c r="J53" s="14"/>
      <c r="K53" s="14"/>
      <c r="L53" s="14"/>
      <c r="M53" s="14"/>
    </row>
    <row r="54" spans="2:13" ht="15" x14ac:dyDescent="0.25">
      <c r="B54" s="9" t="s">
        <v>2553</v>
      </c>
      <c r="C54" s="32"/>
      <c r="D54" s="32"/>
      <c r="E54" s="32"/>
      <c r="F54" s="4"/>
      <c r="G54" s="32"/>
      <c r="H54" s="4"/>
      <c r="I54" s="4"/>
      <c r="J54" s="4"/>
      <c r="K54" s="4"/>
      <c r="L54" s="4"/>
      <c r="M54" s="4"/>
    </row>
    <row r="55" spans="2:13" ht="15" x14ac:dyDescent="0.25">
      <c r="B55" s="34" t="s">
        <v>2553</v>
      </c>
      <c r="C55" s="32"/>
      <c r="D55" s="32"/>
      <c r="E55" s="32"/>
      <c r="F55" s="4"/>
      <c r="G55" s="32"/>
      <c r="H55" s="4"/>
      <c r="I55" s="4"/>
      <c r="J55" s="4"/>
      <c r="K55" s="4"/>
      <c r="L55" s="4"/>
      <c r="M55" s="4"/>
    </row>
    <row r="56" spans="2:13" ht="15" x14ac:dyDescent="0.25">
      <c r="B56" s="35"/>
      <c r="C56" s="3"/>
      <c r="D56" s="3"/>
      <c r="E56" s="3"/>
      <c r="F56" s="12"/>
      <c r="G56" s="26"/>
      <c r="H56" s="12"/>
      <c r="I56" s="12"/>
      <c r="J56" s="12"/>
      <c r="K56" s="12"/>
      <c r="L56" s="12"/>
      <c r="M56" s="36"/>
    </row>
    <row r="57" spans="2:13" ht="15" x14ac:dyDescent="0.25">
      <c r="B57" s="37" t="s">
        <v>2554</v>
      </c>
      <c r="C57" s="38"/>
      <c r="D57" s="38"/>
      <c r="E57" s="38"/>
      <c r="F57" s="39"/>
      <c r="G57" s="38"/>
      <c r="H57" s="39"/>
      <c r="I57" s="39"/>
      <c r="J57" s="39"/>
      <c r="K57" s="39"/>
      <c r="L57" s="39"/>
      <c r="M57" s="40"/>
    </row>
    <row r="58" spans="2:13" x14ac:dyDescent="0.2">
      <c r="B58" s="41"/>
      <c r="C58" s="42"/>
      <c r="D58" s="42"/>
      <c r="E58" s="42"/>
      <c r="F58" s="14"/>
      <c r="G58" s="42"/>
      <c r="H58" s="14"/>
      <c r="I58" s="14"/>
      <c r="J58" s="14"/>
      <c r="K58" s="14"/>
      <c r="L58" s="14"/>
      <c r="M58" s="14"/>
    </row>
    <row r="59" spans="2:13" ht="15" x14ac:dyDescent="0.25">
      <c r="B59" s="9" t="s">
        <v>2555</v>
      </c>
      <c r="C59" s="32"/>
      <c r="D59" s="32"/>
      <c r="E59" s="32"/>
      <c r="F59" s="4"/>
      <c r="G59" s="32"/>
      <c r="H59" s="4"/>
      <c r="I59" s="4"/>
      <c r="J59" s="4"/>
      <c r="K59" s="4"/>
      <c r="L59" s="4"/>
      <c r="M59" s="4"/>
    </row>
    <row r="60" spans="2:13" ht="15" x14ac:dyDescent="0.25">
      <c r="B60" s="34" t="s">
        <v>2555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</row>
    <row r="61" spans="2:13" ht="15" x14ac:dyDescent="0.25">
      <c r="B61" s="35" t="s">
        <v>2556</v>
      </c>
      <c r="C61" s="3" t="s">
        <v>2557</v>
      </c>
      <c r="D61" s="3" t="s">
        <v>261</v>
      </c>
      <c r="E61" s="3" t="s">
        <v>119</v>
      </c>
      <c r="F61" s="12">
        <v>2.8</v>
      </c>
      <c r="G61" s="26" t="s">
        <v>41</v>
      </c>
      <c r="H61" s="12">
        <v>2.5</v>
      </c>
      <c r="I61" s="12">
        <v>2.13</v>
      </c>
      <c r="J61" s="12">
        <v>5973546.6597354654</v>
      </c>
      <c r="K61" s="12">
        <v>103.73</v>
      </c>
      <c r="L61" s="12">
        <v>6196.3599519635982</v>
      </c>
      <c r="M61" s="36">
        <v>4.9291482396663817E-3</v>
      </c>
    </row>
    <row r="62" spans="2:13" ht="15" x14ac:dyDescent="0.25">
      <c r="B62" s="35" t="s">
        <v>2556</v>
      </c>
      <c r="C62" s="3" t="s">
        <v>2558</v>
      </c>
      <c r="D62" s="3" t="s">
        <v>261</v>
      </c>
      <c r="E62" s="3" t="s">
        <v>119</v>
      </c>
      <c r="F62" s="12">
        <v>2.62</v>
      </c>
      <c r="G62" s="26" t="s">
        <v>41</v>
      </c>
      <c r="H62" s="12">
        <v>2.2999999999999998</v>
      </c>
      <c r="I62" s="12">
        <v>2.25</v>
      </c>
      <c r="J62" s="12">
        <v>3982364.4398236438</v>
      </c>
      <c r="K62" s="12">
        <v>102.63</v>
      </c>
      <c r="L62" s="12">
        <v>4087.1006208710055</v>
      </c>
      <c r="M62" s="36">
        <v>3.2512515391107228E-3</v>
      </c>
    </row>
    <row r="63" spans="2:13" ht="15" x14ac:dyDescent="0.25">
      <c r="B63" s="35" t="s">
        <v>2831</v>
      </c>
      <c r="C63" s="3" t="s">
        <v>2560</v>
      </c>
      <c r="D63" s="3" t="s">
        <v>261</v>
      </c>
      <c r="E63" s="3" t="s">
        <v>235</v>
      </c>
      <c r="F63" s="12">
        <v>0</v>
      </c>
      <c r="G63" s="26" t="s">
        <v>59</v>
      </c>
      <c r="H63" s="12">
        <v>0</v>
      </c>
      <c r="I63" s="12">
        <v>0</v>
      </c>
      <c r="J63" s="12">
        <v>34.290000342899994</v>
      </c>
      <c r="K63" s="12">
        <v>-26557.69</v>
      </c>
      <c r="L63" s="12">
        <v>-9.1066300910663003</v>
      </c>
      <c r="M63" s="36">
        <v>-7.2442417856063336E-6</v>
      </c>
    </row>
    <row r="64" spans="2:13" ht="15" x14ac:dyDescent="0.25">
      <c r="B64" s="35" t="s">
        <v>2559</v>
      </c>
      <c r="C64" s="3" t="s">
        <v>2561</v>
      </c>
      <c r="D64" s="3" t="s">
        <v>261</v>
      </c>
      <c r="E64" s="3" t="s">
        <v>235</v>
      </c>
      <c r="F64" s="12">
        <v>7.15</v>
      </c>
      <c r="G64" s="26" t="s">
        <v>59</v>
      </c>
      <c r="H64" s="12">
        <v>5.55</v>
      </c>
      <c r="I64" s="12">
        <v>3.17</v>
      </c>
      <c r="J64" s="12">
        <v>1000651.3700065135</v>
      </c>
      <c r="K64" s="12">
        <v>165.3</v>
      </c>
      <c r="L64" s="12">
        <v>1654.0767165407669</v>
      </c>
      <c r="M64" s="36">
        <v>1.3158030519234702E-3</v>
      </c>
    </row>
    <row r="65" spans="2:13" ht="15" x14ac:dyDescent="0.25">
      <c r="B65" s="35" t="s">
        <v>2562</v>
      </c>
      <c r="C65" s="3" t="s">
        <v>2563</v>
      </c>
      <c r="D65" s="3" t="s">
        <v>261</v>
      </c>
      <c r="E65" s="3" t="s">
        <v>119</v>
      </c>
      <c r="F65" s="12">
        <v>2.81</v>
      </c>
      <c r="G65" s="26" t="s">
        <v>59</v>
      </c>
      <c r="H65" s="12">
        <v>2.7</v>
      </c>
      <c r="I65" s="12">
        <v>1.95</v>
      </c>
      <c r="J65" s="12">
        <v>475000.00474999996</v>
      </c>
      <c r="K65" s="12">
        <v>107.79</v>
      </c>
      <c r="L65" s="12">
        <v>512.00250512002492</v>
      </c>
      <c r="M65" s="36">
        <v>4.0729335712935591E-4</v>
      </c>
    </row>
    <row r="66" spans="2:13" ht="15" x14ac:dyDescent="0.25">
      <c r="B66" s="35" t="s">
        <v>2564</v>
      </c>
      <c r="C66" s="3" t="s">
        <v>2565</v>
      </c>
      <c r="D66" s="3" t="s">
        <v>261</v>
      </c>
      <c r="E66" s="3" t="s">
        <v>119</v>
      </c>
      <c r="F66" s="12">
        <v>5.57</v>
      </c>
      <c r="G66" s="26" t="s">
        <v>59</v>
      </c>
      <c r="H66" s="12">
        <v>5.8209999999999997</v>
      </c>
      <c r="I66" s="12">
        <v>4.580000000000001</v>
      </c>
      <c r="J66" s="12">
        <v>2880555.5588055546</v>
      </c>
      <c r="K66" s="12">
        <v>110.31</v>
      </c>
      <c r="L66" s="12">
        <v>3177.5408417754079</v>
      </c>
      <c r="M66" s="36">
        <v>2.5277049700351715E-3</v>
      </c>
    </row>
    <row r="67" spans="2:13" ht="15" x14ac:dyDescent="0.25">
      <c r="B67" s="35" t="s">
        <v>2566</v>
      </c>
      <c r="C67" s="3" t="s">
        <v>2567</v>
      </c>
      <c r="D67" s="3" t="s">
        <v>261</v>
      </c>
      <c r="E67" s="3" t="s">
        <v>235</v>
      </c>
      <c r="F67" s="12">
        <v>2.62</v>
      </c>
      <c r="G67" s="26" t="s">
        <v>59</v>
      </c>
      <c r="H67" s="12">
        <v>2</v>
      </c>
      <c r="I67" s="12">
        <v>3.59</v>
      </c>
      <c r="J67" s="12">
        <v>2745000.0274499999</v>
      </c>
      <c r="K67" s="12">
        <v>101.17</v>
      </c>
      <c r="L67" s="12">
        <v>2777.1165277711648</v>
      </c>
      <c r="M67" s="36">
        <v>2.2091710537044782E-3</v>
      </c>
    </row>
    <row r="68" spans="2:13" ht="15" x14ac:dyDescent="0.25">
      <c r="B68" s="35" t="s">
        <v>2568</v>
      </c>
      <c r="C68" s="3" t="s">
        <v>2569</v>
      </c>
      <c r="D68" s="3" t="s">
        <v>326</v>
      </c>
      <c r="E68" s="3" t="s">
        <v>119</v>
      </c>
      <c r="F68" s="12">
        <v>3.75</v>
      </c>
      <c r="G68" s="26" t="s">
        <v>59</v>
      </c>
      <c r="H68" s="12">
        <v>5.15</v>
      </c>
      <c r="I68" s="12">
        <v>4.1100000000000003</v>
      </c>
      <c r="J68" s="12">
        <v>277904.402779044</v>
      </c>
      <c r="K68" s="12">
        <v>104.4</v>
      </c>
      <c r="L68" s="12">
        <v>290.13219290132184</v>
      </c>
      <c r="M68" s="36">
        <v>2.3079753258312632E-4</v>
      </c>
    </row>
    <row r="69" spans="2:13" ht="15" x14ac:dyDescent="0.25">
      <c r="B69" s="35" t="s">
        <v>2568</v>
      </c>
      <c r="C69" s="3" t="s">
        <v>2570</v>
      </c>
      <c r="D69" s="3" t="s">
        <v>326</v>
      </c>
      <c r="E69" s="3" t="s">
        <v>119</v>
      </c>
      <c r="F69" s="12">
        <v>3.43</v>
      </c>
      <c r="G69" s="26" t="s">
        <v>59</v>
      </c>
      <c r="H69" s="12">
        <v>5.85</v>
      </c>
      <c r="I69" s="12">
        <v>4.18</v>
      </c>
      <c r="J69" s="12">
        <v>253254.43253254428</v>
      </c>
      <c r="K69" s="12">
        <v>106.83</v>
      </c>
      <c r="L69" s="12">
        <v>270.5517127055171</v>
      </c>
      <c r="M69" s="36">
        <v>2.1522143786990874E-4</v>
      </c>
    </row>
    <row r="70" spans="2:13" ht="15" x14ac:dyDescent="0.25">
      <c r="B70" s="35" t="s">
        <v>2568</v>
      </c>
      <c r="C70" s="3" t="s">
        <v>2571</v>
      </c>
      <c r="D70" s="3" t="s">
        <v>326</v>
      </c>
      <c r="E70" s="3" t="s">
        <v>119</v>
      </c>
      <c r="F70" s="12">
        <v>4.0999999999999996</v>
      </c>
      <c r="G70" s="26" t="s">
        <v>59</v>
      </c>
      <c r="H70" s="12">
        <v>5.28</v>
      </c>
      <c r="I70" s="12">
        <v>4.1900000000000004</v>
      </c>
      <c r="J70" s="12">
        <v>497096.61497096607</v>
      </c>
      <c r="K70" s="12">
        <v>104.93</v>
      </c>
      <c r="L70" s="12">
        <v>521.60347521603467</v>
      </c>
      <c r="M70" s="36">
        <v>4.149308419131182E-4</v>
      </c>
    </row>
    <row r="71" spans="2:13" ht="15" x14ac:dyDescent="0.25">
      <c r="B71" s="35" t="s">
        <v>2572</v>
      </c>
      <c r="C71" s="3" t="s">
        <v>2573</v>
      </c>
      <c r="D71" s="3" t="s">
        <v>326</v>
      </c>
      <c r="E71" s="3" t="s">
        <v>119</v>
      </c>
      <c r="F71" s="12">
        <v>2.68</v>
      </c>
      <c r="G71" s="26" t="s">
        <v>59</v>
      </c>
      <c r="H71" s="12">
        <v>2.85</v>
      </c>
      <c r="I71" s="12">
        <v>0.85</v>
      </c>
      <c r="J71" s="12">
        <v>523313.04523313034</v>
      </c>
      <c r="K71" s="12">
        <v>107.47</v>
      </c>
      <c r="L71" s="12">
        <v>562.40452562404516</v>
      </c>
      <c r="M71" s="36">
        <v>4.4738770809815188E-4</v>
      </c>
    </row>
    <row r="72" spans="2:13" ht="15" x14ac:dyDescent="0.25">
      <c r="B72" s="35" t="s">
        <v>2574</v>
      </c>
      <c r="C72" s="3" t="s">
        <v>2575</v>
      </c>
      <c r="D72" s="3" t="s">
        <v>326</v>
      </c>
      <c r="E72" s="3" t="s">
        <v>119</v>
      </c>
      <c r="F72" s="12">
        <v>1.43</v>
      </c>
      <c r="G72" s="26" t="s">
        <v>59</v>
      </c>
      <c r="H72" s="12">
        <v>2.5</v>
      </c>
      <c r="I72" s="12">
        <v>3.37</v>
      </c>
      <c r="J72" s="12">
        <v>2600000.0260000001</v>
      </c>
      <c r="K72" s="12">
        <v>101.94</v>
      </c>
      <c r="L72" s="12">
        <v>2650.4400265043996</v>
      </c>
      <c r="M72" s="36">
        <v>2.108401043881485E-3</v>
      </c>
    </row>
    <row r="73" spans="2:13" ht="15" x14ac:dyDescent="0.25">
      <c r="B73" s="35" t="s">
        <v>2576</v>
      </c>
      <c r="C73" s="3" t="s">
        <v>2577</v>
      </c>
      <c r="D73" s="3" t="s">
        <v>326</v>
      </c>
      <c r="E73" s="3" t="s">
        <v>119</v>
      </c>
      <c r="F73" s="12">
        <v>4.01</v>
      </c>
      <c r="G73" s="26" t="s">
        <v>59</v>
      </c>
      <c r="H73" s="12">
        <v>4.3</v>
      </c>
      <c r="I73" s="12">
        <v>2.15</v>
      </c>
      <c r="J73" s="12">
        <v>1392300.0139229998</v>
      </c>
      <c r="K73" s="12">
        <v>113.32</v>
      </c>
      <c r="L73" s="12">
        <v>1577.7543757775436</v>
      </c>
      <c r="M73" s="36">
        <v>1.2550893208722192E-3</v>
      </c>
    </row>
    <row r="74" spans="2:13" ht="15" x14ac:dyDescent="0.25">
      <c r="B74" s="35" t="s">
        <v>2578</v>
      </c>
      <c r="C74" s="3" t="s">
        <v>2579</v>
      </c>
      <c r="D74" s="3" t="s">
        <v>326</v>
      </c>
      <c r="E74" s="3" t="s">
        <v>119</v>
      </c>
      <c r="F74" s="12">
        <v>0.51</v>
      </c>
      <c r="G74" s="26" t="s">
        <v>59</v>
      </c>
      <c r="H74" s="12">
        <v>4.3</v>
      </c>
      <c r="I74" s="12">
        <v>2.5299999999999994</v>
      </c>
      <c r="J74" s="12">
        <v>207509.01207509008</v>
      </c>
      <c r="K74" s="12">
        <v>101.94</v>
      </c>
      <c r="L74" s="12">
        <v>211.53468211534678</v>
      </c>
      <c r="M74" s="36">
        <v>1.6827392437826773E-4</v>
      </c>
    </row>
    <row r="75" spans="2:13" ht="15" x14ac:dyDescent="0.25">
      <c r="B75" s="35" t="s">
        <v>2578</v>
      </c>
      <c r="C75" s="3" t="s">
        <v>2580</v>
      </c>
      <c r="D75" s="3" t="s">
        <v>326</v>
      </c>
      <c r="E75" s="3" t="s">
        <v>119</v>
      </c>
      <c r="F75" s="12">
        <v>0.64</v>
      </c>
      <c r="G75" s="26" t="s">
        <v>59</v>
      </c>
      <c r="H75" s="12">
        <v>1.35</v>
      </c>
      <c r="I75" s="12">
        <v>0.77</v>
      </c>
      <c r="J75" s="12">
        <v>193940.6519394065</v>
      </c>
      <c r="K75" s="12">
        <v>103.84</v>
      </c>
      <c r="L75" s="12">
        <v>201.38797201387968</v>
      </c>
      <c r="M75" s="36">
        <v>1.6020230836131857E-4</v>
      </c>
    </row>
    <row r="76" spans="2:13" ht="15" x14ac:dyDescent="0.25">
      <c r="B76" s="35" t="s">
        <v>2578</v>
      </c>
      <c r="C76" s="3" t="s">
        <v>2581</v>
      </c>
      <c r="D76" s="3" t="s">
        <v>326</v>
      </c>
      <c r="E76" s="3" t="s">
        <v>119</v>
      </c>
      <c r="F76" s="12">
        <v>1.0900000000000001</v>
      </c>
      <c r="G76" s="26" t="s">
        <v>59</v>
      </c>
      <c r="H76" s="12">
        <v>2.5499999999999998</v>
      </c>
      <c r="I76" s="12">
        <v>1.21</v>
      </c>
      <c r="J76" s="12">
        <v>459051.96459051961</v>
      </c>
      <c r="K76" s="12">
        <v>103.33</v>
      </c>
      <c r="L76" s="12">
        <v>474.33839474338384</v>
      </c>
      <c r="M76" s="36">
        <v>3.7733189833728098E-4</v>
      </c>
    </row>
    <row r="77" spans="2:13" ht="15" x14ac:dyDescent="0.25">
      <c r="B77" s="35" t="s">
        <v>2578</v>
      </c>
      <c r="C77" s="3" t="s">
        <v>2582</v>
      </c>
      <c r="D77" s="3" t="s">
        <v>326</v>
      </c>
      <c r="E77" s="3" t="s">
        <v>119</v>
      </c>
      <c r="F77" s="12">
        <v>1.7</v>
      </c>
      <c r="G77" s="26" t="s">
        <v>59</v>
      </c>
      <c r="H77" s="12">
        <v>4.7</v>
      </c>
      <c r="I77" s="12">
        <v>4.6100000000000003</v>
      </c>
      <c r="J77" s="12">
        <v>700000.00699999998</v>
      </c>
      <c r="K77" s="12">
        <v>100.3</v>
      </c>
      <c r="L77" s="12">
        <v>702.1000070209999</v>
      </c>
      <c r="M77" s="36">
        <v>5.5851419874028115E-4</v>
      </c>
    </row>
    <row r="78" spans="2:13" ht="15" x14ac:dyDescent="0.25">
      <c r="B78" s="35" t="s">
        <v>2578</v>
      </c>
      <c r="C78" s="3" t="s">
        <v>2583</v>
      </c>
      <c r="D78" s="3" t="s">
        <v>326</v>
      </c>
      <c r="E78" s="3" t="s">
        <v>119</v>
      </c>
      <c r="F78" s="12">
        <v>1.72</v>
      </c>
      <c r="G78" s="26" t="s">
        <v>59</v>
      </c>
      <c r="H78" s="12">
        <v>2.7</v>
      </c>
      <c r="I78" s="12">
        <v>2.74</v>
      </c>
      <c r="J78" s="12">
        <v>700000.00699999998</v>
      </c>
      <c r="K78" s="12">
        <v>100.01</v>
      </c>
      <c r="L78" s="12">
        <v>700.0700070007</v>
      </c>
      <c r="M78" s="36">
        <v>5.5689935210384372E-4</v>
      </c>
    </row>
    <row r="79" spans="2:13" ht="15" x14ac:dyDescent="0.25">
      <c r="B79" s="35" t="s">
        <v>2584</v>
      </c>
      <c r="C79" s="3" t="s">
        <v>2585</v>
      </c>
      <c r="D79" s="3" t="s">
        <v>201</v>
      </c>
      <c r="E79" s="3" t="s">
        <v>235</v>
      </c>
      <c r="F79" s="12">
        <v>0</v>
      </c>
      <c r="G79" s="26" t="s">
        <v>59</v>
      </c>
      <c r="H79" s="12">
        <v>0.45</v>
      </c>
      <c r="I79" s="12">
        <v>0</v>
      </c>
      <c r="J79" s="12">
        <v>0</v>
      </c>
      <c r="K79" s="12">
        <v>100</v>
      </c>
      <c r="L79" s="12">
        <v>0</v>
      </c>
      <c r="M79" s="36">
        <v>0</v>
      </c>
    </row>
    <row r="80" spans="2:13" ht="15" x14ac:dyDescent="0.25">
      <c r="B80" s="35" t="s">
        <v>2584</v>
      </c>
      <c r="C80" s="3" t="s">
        <v>2586</v>
      </c>
      <c r="D80" s="3" t="s">
        <v>201</v>
      </c>
      <c r="E80" s="3" t="s">
        <v>235</v>
      </c>
      <c r="F80" s="12">
        <v>9.6199999999999992</v>
      </c>
      <c r="G80" s="26" t="s">
        <v>59</v>
      </c>
      <c r="H80" s="12">
        <v>5.5</v>
      </c>
      <c r="I80" s="12">
        <v>5.27</v>
      </c>
      <c r="J80" s="12">
        <v>1180532.7418053271</v>
      </c>
      <c r="K80" s="12">
        <v>103.27</v>
      </c>
      <c r="L80" s="12">
        <v>1219.1361621913613</v>
      </c>
      <c r="M80" s="36">
        <v>9.6981177890978661E-4</v>
      </c>
    </row>
    <row r="81" spans="2:13" ht="15" x14ac:dyDescent="0.25">
      <c r="B81" s="35" t="s">
        <v>2587</v>
      </c>
      <c r="C81" s="3" t="s">
        <v>2588</v>
      </c>
      <c r="D81" s="3" t="s">
        <v>591</v>
      </c>
      <c r="E81" s="3" t="s">
        <v>58</v>
      </c>
      <c r="F81" s="12">
        <v>4.42</v>
      </c>
      <c r="G81" s="26" t="s">
        <v>41</v>
      </c>
      <c r="H81" s="12">
        <v>4.42</v>
      </c>
      <c r="I81" s="12">
        <v>7.62</v>
      </c>
      <c r="J81" s="12">
        <v>248866.68159866682</v>
      </c>
      <c r="K81" s="12">
        <v>90.12</v>
      </c>
      <c r="L81" s="12">
        <v>224.27865224278648</v>
      </c>
      <c r="M81" s="36">
        <v>1.7841163723016944E-4</v>
      </c>
    </row>
    <row r="82" spans="2:13" ht="15" x14ac:dyDescent="0.25">
      <c r="B82" s="35" t="s">
        <v>2587</v>
      </c>
      <c r="C82" s="3" t="s">
        <v>2589</v>
      </c>
      <c r="D82" s="3" t="s">
        <v>591</v>
      </c>
      <c r="E82" s="3" t="s">
        <v>58</v>
      </c>
      <c r="F82" s="12">
        <v>4.42</v>
      </c>
      <c r="G82" s="26" t="s">
        <v>41</v>
      </c>
      <c r="H82" s="12">
        <v>4.42</v>
      </c>
      <c r="I82" s="12">
        <v>7.62</v>
      </c>
      <c r="J82" s="12">
        <v>124433.32213433321</v>
      </c>
      <c r="K82" s="12">
        <v>90.12</v>
      </c>
      <c r="L82" s="12">
        <v>112.13931112139309</v>
      </c>
      <c r="M82" s="36">
        <v>8.9205806682720402E-5</v>
      </c>
    </row>
    <row r="83" spans="2:13" ht="15" x14ac:dyDescent="0.25">
      <c r="B83" s="35" t="s">
        <v>2587</v>
      </c>
      <c r="C83" s="3" t="s">
        <v>2590</v>
      </c>
      <c r="D83" s="3" t="s">
        <v>591</v>
      </c>
      <c r="E83" s="3" t="s">
        <v>58</v>
      </c>
      <c r="F83" s="12">
        <v>4.41</v>
      </c>
      <c r="G83" s="26" t="s">
        <v>41</v>
      </c>
      <c r="H83" s="12">
        <v>4.5999999999999996</v>
      </c>
      <c r="I83" s="12">
        <v>7.62</v>
      </c>
      <c r="J83" s="12">
        <v>124433.32213433321</v>
      </c>
      <c r="K83" s="12">
        <v>90.88</v>
      </c>
      <c r="L83" s="12">
        <v>113.08500113085</v>
      </c>
      <c r="M83" s="36">
        <v>8.9958094522923663E-5</v>
      </c>
    </row>
    <row r="84" spans="2:13" ht="15" x14ac:dyDescent="0.25">
      <c r="B84" s="35" t="s">
        <v>2587</v>
      </c>
      <c r="C84" s="3" t="s">
        <v>2591</v>
      </c>
      <c r="D84" s="3" t="s">
        <v>591</v>
      </c>
      <c r="E84" s="3" t="s">
        <v>58</v>
      </c>
      <c r="F84" s="12">
        <v>4.41</v>
      </c>
      <c r="G84" s="26" t="s">
        <v>41</v>
      </c>
      <c r="H84" s="12">
        <v>4.5999999999999996</v>
      </c>
      <c r="I84" s="12">
        <v>7.62</v>
      </c>
      <c r="J84" s="12">
        <v>62216.679732166776</v>
      </c>
      <c r="K84" s="12">
        <v>90.88</v>
      </c>
      <c r="L84" s="12">
        <v>56.542520565425193</v>
      </c>
      <c r="M84" s="36">
        <v>4.49790631712809E-5</v>
      </c>
    </row>
    <row r="85" spans="2:13" ht="15" x14ac:dyDescent="0.25">
      <c r="B85" s="35" t="s">
        <v>2587</v>
      </c>
      <c r="C85" s="3" t="s">
        <v>2592</v>
      </c>
      <c r="D85" s="3" t="s">
        <v>591</v>
      </c>
      <c r="E85" s="3" t="s">
        <v>58</v>
      </c>
      <c r="F85" s="12">
        <v>4.4000000000000004</v>
      </c>
      <c r="G85" s="26" t="s">
        <v>41</v>
      </c>
      <c r="H85" s="12">
        <v>4.75</v>
      </c>
      <c r="I85" s="12">
        <v>7.63</v>
      </c>
      <c r="J85" s="12">
        <v>124433.32213433321</v>
      </c>
      <c r="K85" s="12">
        <v>91.51</v>
      </c>
      <c r="L85" s="12">
        <v>113.86893113868928</v>
      </c>
      <c r="M85" s="36">
        <v>9.0581703746422376E-5</v>
      </c>
    </row>
    <row r="86" spans="2:13" ht="15" x14ac:dyDescent="0.25">
      <c r="B86" s="35" t="s">
        <v>2587</v>
      </c>
      <c r="C86" s="3" t="s">
        <v>2593</v>
      </c>
      <c r="D86" s="3" t="s">
        <v>591</v>
      </c>
      <c r="E86" s="3" t="s">
        <v>58</v>
      </c>
      <c r="F86" s="12">
        <v>4.4000000000000004</v>
      </c>
      <c r="G86" s="26" t="s">
        <v>41</v>
      </c>
      <c r="H86" s="12">
        <v>4.75</v>
      </c>
      <c r="I86" s="12">
        <v>7.63</v>
      </c>
      <c r="J86" s="12">
        <v>62216.679732166776</v>
      </c>
      <c r="K86" s="12">
        <v>91.51</v>
      </c>
      <c r="L86" s="12">
        <v>56.9344805693448</v>
      </c>
      <c r="M86" s="36">
        <v>4.5290863805575512E-5</v>
      </c>
    </row>
    <row r="87" spans="2:13" ht="15" x14ac:dyDescent="0.25">
      <c r="B87" s="35" t="s">
        <v>2587</v>
      </c>
      <c r="C87" s="3" t="s">
        <v>2594</v>
      </c>
      <c r="D87" s="3" t="s">
        <v>591</v>
      </c>
      <c r="E87" s="3" t="s">
        <v>58</v>
      </c>
      <c r="F87" s="12">
        <v>4.43</v>
      </c>
      <c r="G87" s="26" t="s">
        <v>41</v>
      </c>
      <c r="H87" s="12">
        <v>5.65</v>
      </c>
      <c r="I87" s="12">
        <v>5.97</v>
      </c>
      <c r="J87" s="12">
        <v>124433.32213433321</v>
      </c>
      <c r="K87" s="12">
        <v>102.09</v>
      </c>
      <c r="L87" s="12">
        <v>127.03398127033979</v>
      </c>
      <c r="M87" s="36">
        <v>1.0105438192919656E-4</v>
      </c>
    </row>
    <row r="88" spans="2:13" ht="15" x14ac:dyDescent="0.25">
      <c r="B88" s="35" t="s">
        <v>2587</v>
      </c>
      <c r="C88" s="3" t="s">
        <v>2595</v>
      </c>
      <c r="D88" s="3" t="s">
        <v>591</v>
      </c>
      <c r="E88" s="3" t="s">
        <v>58</v>
      </c>
      <c r="F88" s="12">
        <v>4.43</v>
      </c>
      <c r="G88" s="26" t="s">
        <v>41</v>
      </c>
      <c r="H88" s="12">
        <v>5.65</v>
      </c>
      <c r="I88" s="12">
        <v>5.97</v>
      </c>
      <c r="J88" s="12">
        <v>62216.679732166776</v>
      </c>
      <c r="K88" s="12">
        <v>102.09</v>
      </c>
      <c r="L88" s="12">
        <v>63.517010635170095</v>
      </c>
      <c r="M88" s="36">
        <v>5.0527206874417356E-5</v>
      </c>
    </row>
    <row r="89" spans="2:13" ht="15" x14ac:dyDescent="0.25">
      <c r="B89" s="35" t="s">
        <v>2587</v>
      </c>
      <c r="C89" s="3" t="s">
        <v>2596</v>
      </c>
      <c r="D89" s="3" t="s">
        <v>591</v>
      </c>
      <c r="E89" s="3" t="s">
        <v>58</v>
      </c>
      <c r="F89" s="12">
        <v>4.3900000000000006</v>
      </c>
      <c r="G89" s="26" t="s">
        <v>41</v>
      </c>
      <c r="H89" s="12">
        <v>5.41</v>
      </c>
      <c r="I89" s="12">
        <v>7.07</v>
      </c>
      <c r="J89" s="12">
        <v>124433.32213433321</v>
      </c>
      <c r="K89" s="12">
        <v>96.52</v>
      </c>
      <c r="L89" s="12">
        <v>120.10304120103038</v>
      </c>
      <c r="M89" s="36">
        <v>9.5540881857102882E-5</v>
      </c>
    </row>
    <row r="90" spans="2:13" ht="15" x14ac:dyDescent="0.25">
      <c r="B90" s="35" t="s">
        <v>2587</v>
      </c>
      <c r="C90" s="3" t="s">
        <v>2597</v>
      </c>
      <c r="D90" s="3" t="s">
        <v>591</v>
      </c>
      <c r="E90" s="3" t="s">
        <v>58</v>
      </c>
      <c r="F90" s="12">
        <v>4.3899999999999997</v>
      </c>
      <c r="G90" s="26" t="s">
        <v>41</v>
      </c>
      <c r="H90" s="12">
        <v>5.41</v>
      </c>
      <c r="I90" s="12">
        <v>7.07</v>
      </c>
      <c r="J90" s="12">
        <v>62216.679732166776</v>
      </c>
      <c r="K90" s="12">
        <v>96.52</v>
      </c>
      <c r="L90" s="12">
        <v>60.051540600515402</v>
      </c>
      <c r="M90" s="36">
        <v>4.7770456838370523E-5</v>
      </c>
    </row>
    <row r="91" spans="2:13" ht="15" x14ac:dyDescent="0.25">
      <c r="B91" s="35" t="s">
        <v>2587</v>
      </c>
      <c r="C91" s="3" t="s">
        <v>2598</v>
      </c>
      <c r="D91" s="3" t="s">
        <v>201</v>
      </c>
      <c r="E91" s="3" t="s">
        <v>119</v>
      </c>
      <c r="F91" s="12">
        <v>0.7</v>
      </c>
      <c r="G91" s="26" t="s">
        <v>41</v>
      </c>
      <c r="H91" s="12">
        <v>4.25</v>
      </c>
      <c r="I91" s="12">
        <v>4.68</v>
      </c>
      <c r="J91" s="12">
        <v>3733000.0373299993</v>
      </c>
      <c r="K91" s="12">
        <v>100.194</v>
      </c>
      <c r="L91" s="12">
        <v>3740.24205740242</v>
      </c>
      <c r="M91" s="36">
        <v>2.9753286923444389E-3</v>
      </c>
    </row>
    <row r="92" spans="2:13" ht="15" x14ac:dyDescent="0.25">
      <c r="B92" s="35" t="s">
        <v>2599</v>
      </c>
      <c r="C92" s="3" t="s">
        <v>2600</v>
      </c>
      <c r="D92" s="3" t="s">
        <v>201</v>
      </c>
      <c r="E92" s="3" t="s">
        <v>58</v>
      </c>
      <c r="F92" s="12">
        <v>3.66</v>
      </c>
      <c r="G92" s="26" t="s">
        <v>41</v>
      </c>
      <c r="H92" s="12">
        <v>3.9</v>
      </c>
      <c r="I92" s="12">
        <v>4.38</v>
      </c>
      <c r="J92" s="12">
        <v>7885962.5788596254</v>
      </c>
      <c r="K92" s="12">
        <v>103.75</v>
      </c>
      <c r="L92" s="12">
        <v>8181.6861718168602</v>
      </c>
      <c r="M92" s="36">
        <v>6.5084572723270954E-3</v>
      </c>
    </row>
    <row r="93" spans="2:13" ht="15" x14ac:dyDescent="0.25">
      <c r="B93" s="35" t="s">
        <v>2601</v>
      </c>
      <c r="C93" s="3" t="s">
        <v>2602</v>
      </c>
      <c r="D93" s="3" t="s">
        <v>201</v>
      </c>
      <c r="E93" s="3" t="s">
        <v>119</v>
      </c>
      <c r="F93" s="12">
        <v>3.2499999999999996</v>
      </c>
      <c r="G93" s="26" t="s">
        <v>59</v>
      </c>
      <c r="H93" s="12">
        <v>3.48</v>
      </c>
      <c r="I93" s="12">
        <v>1.79</v>
      </c>
      <c r="J93" s="12">
        <v>1350000.0135000001</v>
      </c>
      <c r="K93" s="12">
        <v>107.79</v>
      </c>
      <c r="L93" s="12">
        <v>1455.1650145516501</v>
      </c>
      <c r="M93" s="36">
        <v>1.1575705939465906E-3</v>
      </c>
    </row>
    <row r="94" spans="2:13" ht="15" x14ac:dyDescent="0.25">
      <c r="B94" s="35" t="s">
        <v>2603</v>
      </c>
      <c r="C94" s="3" t="s">
        <v>2604</v>
      </c>
      <c r="D94" s="3" t="s">
        <v>201</v>
      </c>
      <c r="E94" s="3" t="s">
        <v>58</v>
      </c>
      <c r="F94" s="12">
        <v>3.6000000000000005</v>
      </c>
      <c r="G94" s="26" t="s">
        <v>59</v>
      </c>
      <c r="H94" s="12">
        <v>2.27</v>
      </c>
      <c r="I94" s="12">
        <v>3.52</v>
      </c>
      <c r="J94" s="12">
        <v>1740000.0173999998</v>
      </c>
      <c r="K94" s="12">
        <v>103.05</v>
      </c>
      <c r="L94" s="12">
        <v>1793.0700179306998</v>
      </c>
      <c r="M94" s="36">
        <v>1.4263709647275829E-3</v>
      </c>
    </row>
    <row r="95" spans="2:13" ht="15" x14ac:dyDescent="0.25">
      <c r="B95" s="35" t="s">
        <v>2605</v>
      </c>
      <c r="C95" s="3" t="s">
        <v>2606</v>
      </c>
      <c r="D95" s="3" t="s">
        <v>201</v>
      </c>
      <c r="E95" s="3" t="s">
        <v>58</v>
      </c>
      <c r="F95" s="12">
        <v>0.92000000000000015</v>
      </c>
      <c r="G95" s="26" t="s">
        <v>59</v>
      </c>
      <c r="H95" s="12">
        <v>5.25</v>
      </c>
      <c r="I95" s="12">
        <v>2.89</v>
      </c>
      <c r="J95" s="12">
        <v>182860.9818286098</v>
      </c>
      <c r="K95" s="12">
        <v>102.57</v>
      </c>
      <c r="L95" s="12">
        <v>187.5605118756051</v>
      </c>
      <c r="M95" s="36">
        <v>1.4920268901576485E-4</v>
      </c>
    </row>
    <row r="96" spans="2:13" ht="15" x14ac:dyDescent="0.25">
      <c r="B96" s="35" t="s">
        <v>2605</v>
      </c>
      <c r="C96" s="3" t="s">
        <v>2607</v>
      </c>
      <c r="D96" s="3" t="s">
        <v>201</v>
      </c>
      <c r="E96" s="3" t="s">
        <v>58</v>
      </c>
      <c r="F96" s="12">
        <v>2.19</v>
      </c>
      <c r="G96" s="26" t="s">
        <v>59</v>
      </c>
      <c r="H96" s="12">
        <v>5.15</v>
      </c>
      <c r="I96" s="12">
        <v>3.31</v>
      </c>
      <c r="J96" s="12">
        <v>356966.36356966355</v>
      </c>
      <c r="K96" s="12">
        <v>104.14</v>
      </c>
      <c r="L96" s="12">
        <v>371.74477371744769</v>
      </c>
      <c r="M96" s="36">
        <v>2.9571960169839072E-4</v>
      </c>
    </row>
    <row r="97" spans="2:13" ht="15" x14ac:dyDescent="0.25">
      <c r="B97" s="35" t="s">
        <v>2605</v>
      </c>
      <c r="C97" s="3" t="s">
        <v>2608</v>
      </c>
      <c r="D97" s="3" t="s">
        <v>201</v>
      </c>
      <c r="E97" s="3" t="s">
        <v>58</v>
      </c>
      <c r="F97" s="12">
        <v>3.78</v>
      </c>
      <c r="G97" s="26" t="s">
        <v>59</v>
      </c>
      <c r="H97" s="12">
        <v>3</v>
      </c>
      <c r="I97" s="12">
        <v>4.1900000000000004</v>
      </c>
      <c r="J97" s="12">
        <v>1575000.01575</v>
      </c>
      <c r="K97" s="12">
        <v>103.29</v>
      </c>
      <c r="L97" s="12">
        <v>1626.8175162681748</v>
      </c>
      <c r="M97" s="36">
        <v>1.294118604912644E-3</v>
      </c>
    </row>
    <row r="98" spans="2:13" ht="15" x14ac:dyDescent="0.25">
      <c r="B98" s="35" t="s">
        <v>2605</v>
      </c>
      <c r="C98" s="3" t="s">
        <v>2609</v>
      </c>
      <c r="D98" s="3" t="s">
        <v>201</v>
      </c>
      <c r="E98" s="3" t="s">
        <v>58</v>
      </c>
      <c r="F98" s="12">
        <v>3.73</v>
      </c>
      <c r="G98" s="26" t="s">
        <v>59</v>
      </c>
      <c r="H98" s="12">
        <v>5.92</v>
      </c>
      <c r="I98" s="12">
        <v>4.68</v>
      </c>
      <c r="J98" s="12">
        <v>1575000.01575</v>
      </c>
      <c r="K98" s="12">
        <v>106.04</v>
      </c>
      <c r="L98" s="12">
        <v>1670.1300167012998</v>
      </c>
      <c r="M98" s="36">
        <v>1.3285733068538752E-3</v>
      </c>
    </row>
    <row r="99" spans="2:13" ht="15" x14ac:dyDescent="0.25">
      <c r="B99" s="35" t="s">
        <v>2610</v>
      </c>
      <c r="C99" s="3" t="s">
        <v>2611</v>
      </c>
      <c r="D99" s="3" t="s">
        <v>464</v>
      </c>
      <c r="E99" s="3" t="s">
        <v>119</v>
      </c>
      <c r="F99" s="12">
        <v>0</v>
      </c>
      <c r="G99" s="26" t="s">
        <v>59</v>
      </c>
      <c r="H99" s="12">
        <v>0.7</v>
      </c>
      <c r="I99" s="12">
        <v>0</v>
      </c>
      <c r="J99" s="12">
        <v>0</v>
      </c>
      <c r="K99" s="12">
        <v>100</v>
      </c>
      <c r="L99" s="12">
        <v>0</v>
      </c>
      <c r="M99" s="36">
        <v>0</v>
      </c>
    </row>
    <row r="100" spans="2:13" ht="15" x14ac:dyDescent="0.25">
      <c r="B100" s="35" t="s">
        <v>2612</v>
      </c>
      <c r="C100" s="3" t="s">
        <v>2613</v>
      </c>
      <c r="D100" s="3" t="s">
        <v>464</v>
      </c>
      <c r="E100" s="3" t="s">
        <v>119</v>
      </c>
      <c r="F100" s="12">
        <v>4.3099999999999996</v>
      </c>
      <c r="G100" s="26" t="s">
        <v>59</v>
      </c>
      <c r="H100" s="12">
        <v>3.37</v>
      </c>
      <c r="I100" s="12">
        <v>5.33</v>
      </c>
      <c r="J100" s="12">
        <v>375000.00374999997</v>
      </c>
      <c r="K100" s="12">
        <v>100.25</v>
      </c>
      <c r="L100" s="12">
        <v>375.93750375937498</v>
      </c>
      <c r="M100" s="36">
        <v>2.9905488048557821E-4</v>
      </c>
    </row>
    <row r="101" spans="2:13" ht="15" x14ac:dyDescent="0.25">
      <c r="B101" s="35" t="s">
        <v>2612</v>
      </c>
      <c r="C101" s="3" t="s">
        <v>2614</v>
      </c>
      <c r="D101" s="3" t="s">
        <v>464</v>
      </c>
      <c r="E101" s="3" t="s">
        <v>119</v>
      </c>
      <c r="F101" s="12">
        <v>2.4900000000000002</v>
      </c>
      <c r="G101" s="26" t="s">
        <v>59</v>
      </c>
      <c r="H101" s="12">
        <v>3.12</v>
      </c>
      <c r="I101" s="12">
        <v>4.8600000000000003</v>
      </c>
      <c r="J101" s="12">
        <v>281028.91281028907</v>
      </c>
      <c r="K101" s="12">
        <v>101</v>
      </c>
      <c r="L101" s="12">
        <v>283.839202838392</v>
      </c>
      <c r="M101" s="36">
        <v>2.2579151596507964E-4</v>
      </c>
    </row>
    <row r="102" spans="2:13" ht="15" x14ac:dyDescent="0.25">
      <c r="B102" s="35" t="s">
        <v>2615</v>
      </c>
      <c r="C102" s="3" t="s">
        <v>2616</v>
      </c>
      <c r="D102" s="3" t="s">
        <v>464</v>
      </c>
      <c r="E102" s="3" t="s">
        <v>235</v>
      </c>
      <c r="F102" s="12">
        <v>10.050000000000001</v>
      </c>
      <c r="G102" s="26" t="s">
        <v>59</v>
      </c>
      <c r="H102" s="12">
        <v>5.008</v>
      </c>
      <c r="I102" s="12">
        <v>3.73</v>
      </c>
      <c r="J102" s="12">
        <v>3988448.3998844833</v>
      </c>
      <c r="K102" s="12">
        <v>119.32</v>
      </c>
      <c r="L102" s="12">
        <v>4759.0166275901665</v>
      </c>
      <c r="M102" s="36">
        <v>3.7857546388981823E-3</v>
      </c>
    </row>
    <row r="103" spans="2:13" ht="15" x14ac:dyDescent="0.25">
      <c r="B103" s="35" t="s">
        <v>2617</v>
      </c>
      <c r="C103" s="3" t="s">
        <v>2618</v>
      </c>
      <c r="D103" s="3" t="s">
        <v>464</v>
      </c>
      <c r="E103" s="3" t="s">
        <v>119</v>
      </c>
      <c r="F103" s="12">
        <v>1.42</v>
      </c>
      <c r="G103" s="26" t="s">
        <v>59</v>
      </c>
      <c r="H103" s="12">
        <v>2.75</v>
      </c>
      <c r="I103" s="12">
        <v>3.33</v>
      </c>
      <c r="J103" s="12">
        <v>2200000.0219999999</v>
      </c>
      <c r="K103" s="12">
        <v>104.18</v>
      </c>
      <c r="L103" s="12">
        <v>2291.9600229195999</v>
      </c>
      <c r="M103" s="36">
        <v>1.8232334467237926E-3</v>
      </c>
    </row>
    <row r="104" spans="2:13" ht="15" x14ac:dyDescent="0.25">
      <c r="B104" s="35" t="s">
        <v>2619</v>
      </c>
      <c r="C104" s="3" t="s">
        <v>2620</v>
      </c>
      <c r="D104" s="3" t="s">
        <v>464</v>
      </c>
      <c r="E104" s="3" t="s">
        <v>119</v>
      </c>
      <c r="F104" s="12">
        <v>3.86</v>
      </c>
      <c r="G104" s="26" t="s">
        <v>41</v>
      </c>
      <c r="H104" s="12">
        <v>6.1</v>
      </c>
      <c r="I104" s="12">
        <v>4.1500000000000004</v>
      </c>
      <c r="J104" s="12">
        <v>906980.88806980872</v>
      </c>
      <c r="K104" s="12">
        <v>110.83</v>
      </c>
      <c r="L104" s="12">
        <v>1005.2069200520691</v>
      </c>
      <c r="M104" s="36">
        <v>7.9963300371292407E-4</v>
      </c>
    </row>
    <row r="105" spans="2:13" ht="15" x14ac:dyDescent="0.25">
      <c r="B105" s="35" t="s">
        <v>2619</v>
      </c>
      <c r="C105" s="3" t="s">
        <v>2621</v>
      </c>
      <c r="D105" s="3" t="s">
        <v>464</v>
      </c>
      <c r="E105" s="3" t="s">
        <v>119</v>
      </c>
      <c r="F105" s="12">
        <v>3.9000000000000004</v>
      </c>
      <c r="G105" s="26" t="s">
        <v>39</v>
      </c>
      <c r="H105" s="12">
        <v>5.9</v>
      </c>
      <c r="I105" s="12">
        <v>3.67</v>
      </c>
      <c r="J105" s="12">
        <v>611630.58611630579</v>
      </c>
      <c r="K105" s="12">
        <v>110.48</v>
      </c>
      <c r="L105" s="12">
        <v>675.72946675729452</v>
      </c>
      <c r="M105" s="36">
        <v>5.3753667272055669E-4</v>
      </c>
    </row>
    <row r="106" spans="2:13" ht="15" x14ac:dyDescent="0.25">
      <c r="B106" s="35" t="s">
        <v>2622</v>
      </c>
      <c r="C106" s="3" t="s">
        <v>2623</v>
      </c>
      <c r="D106" s="3" t="s">
        <v>464</v>
      </c>
      <c r="E106" s="3" t="s">
        <v>119</v>
      </c>
      <c r="F106" s="12">
        <v>7.7899999999999991</v>
      </c>
      <c r="G106" s="26" t="s">
        <v>59</v>
      </c>
      <c r="H106" s="12">
        <v>4.9800000000000004</v>
      </c>
      <c r="I106" s="12">
        <v>4.5199999999999996</v>
      </c>
      <c r="J106" s="12">
        <v>400245.06400245061</v>
      </c>
      <c r="K106" s="12">
        <v>108</v>
      </c>
      <c r="L106" s="12">
        <v>432.26466432264658</v>
      </c>
      <c r="M106" s="36">
        <v>3.4386262672502502E-4</v>
      </c>
    </row>
    <row r="107" spans="2:13" ht="15" x14ac:dyDescent="0.25">
      <c r="B107" s="35" t="s">
        <v>2622</v>
      </c>
      <c r="C107" s="3" t="s">
        <v>2624</v>
      </c>
      <c r="D107" s="3" t="s">
        <v>464</v>
      </c>
      <c r="E107" s="3" t="s">
        <v>119</v>
      </c>
      <c r="F107" s="12">
        <v>7.71</v>
      </c>
      <c r="G107" s="26" t="s">
        <v>59</v>
      </c>
      <c r="H107" s="12">
        <v>5.36</v>
      </c>
      <c r="I107" s="12">
        <v>4.63</v>
      </c>
      <c r="J107" s="12">
        <v>204110.75204110748</v>
      </c>
      <c r="K107" s="12">
        <v>109.42</v>
      </c>
      <c r="L107" s="12">
        <v>223.33798223337979</v>
      </c>
      <c r="M107" s="36">
        <v>1.7766334275455482E-4</v>
      </c>
    </row>
    <row r="108" spans="2:13" ht="15" x14ac:dyDescent="0.25">
      <c r="B108" s="35" t="s">
        <v>2622</v>
      </c>
      <c r="C108" s="3" t="s">
        <v>2625</v>
      </c>
      <c r="D108" s="3" t="s">
        <v>464</v>
      </c>
      <c r="E108" s="3" t="s">
        <v>119</v>
      </c>
      <c r="F108" s="12">
        <v>7.98</v>
      </c>
      <c r="G108" s="26" t="s">
        <v>59</v>
      </c>
      <c r="H108" s="12">
        <v>5.13</v>
      </c>
      <c r="I108" s="12">
        <v>3.61</v>
      </c>
      <c r="J108" s="12">
        <v>241963.78241963778</v>
      </c>
      <c r="K108" s="12">
        <v>114.55</v>
      </c>
      <c r="L108" s="12">
        <v>277.16951277169511</v>
      </c>
      <c r="M108" s="36">
        <v>2.2048583790469501E-4</v>
      </c>
    </row>
    <row r="109" spans="2:13" ht="15" x14ac:dyDescent="0.25">
      <c r="B109" s="35" t="s">
        <v>2622</v>
      </c>
      <c r="C109" s="3" t="s">
        <v>2626</v>
      </c>
      <c r="D109" s="3" t="s">
        <v>464</v>
      </c>
      <c r="E109" s="3" t="s">
        <v>119</v>
      </c>
      <c r="F109" s="12">
        <v>8.15</v>
      </c>
      <c r="G109" s="26" t="s">
        <v>59</v>
      </c>
      <c r="H109" s="12">
        <v>4.8499999999999996</v>
      </c>
      <c r="I109" s="12">
        <v>3.1</v>
      </c>
      <c r="J109" s="12">
        <v>104898.0710489807</v>
      </c>
      <c r="K109" s="12">
        <v>116.8</v>
      </c>
      <c r="L109" s="12">
        <v>122.5209512252095</v>
      </c>
      <c r="M109" s="36">
        <v>9.7464307389471665E-5</v>
      </c>
    </row>
    <row r="110" spans="2:13" ht="15" x14ac:dyDescent="0.25">
      <c r="B110" s="35" t="s">
        <v>2622</v>
      </c>
      <c r="C110" s="3" t="s">
        <v>2627</v>
      </c>
      <c r="D110" s="3" t="s">
        <v>464</v>
      </c>
      <c r="E110" s="3" t="s">
        <v>119</v>
      </c>
      <c r="F110" s="12">
        <v>8.16</v>
      </c>
      <c r="G110" s="26" t="s">
        <v>59</v>
      </c>
      <c r="H110" s="12">
        <v>4.8499999999999996</v>
      </c>
      <c r="I110" s="12">
        <v>3.0599999999999996</v>
      </c>
      <c r="J110" s="12">
        <v>68238.780682387791</v>
      </c>
      <c r="K110" s="12">
        <v>117.16</v>
      </c>
      <c r="L110" s="12">
        <v>79.948550799485503</v>
      </c>
      <c r="M110" s="36">
        <v>6.3598348303229327E-5</v>
      </c>
    </row>
    <row r="111" spans="2:13" ht="15" x14ac:dyDescent="0.25">
      <c r="B111" s="35" t="s">
        <v>2622</v>
      </c>
      <c r="C111" s="3" t="s">
        <v>2628</v>
      </c>
      <c r="D111" s="3" t="s">
        <v>464</v>
      </c>
      <c r="E111" s="3" t="s">
        <v>119</v>
      </c>
      <c r="F111" s="12">
        <v>0.25</v>
      </c>
      <c r="G111" s="26" t="s">
        <v>59</v>
      </c>
      <c r="H111" s="12">
        <v>0.5</v>
      </c>
      <c r="I111" s="12">
        <v>0.5</v>
      </c>
      <c r="J111" s="12">
        <v>0</v>
      </c>
      <c r="K111" s="12">
        <v>104.1558</v>
      </c>
      <c r="L111" s="12">
        <v>0.36926000369254819</v>
      </c>
      <c r="M111" s="36">
        <v>2.9374298964080231E-7</v>
      </c>
    </row>
    <row r="112" spans="2:13" ht="15" x14ac:dyDescent="0.25">
      <c r="B112" s="35" t="s">
        <v>2622</v>
      </c>
      <c r="C112" s="3" t="s">
        <v>2629</v>
      </c>
      <c r="D112" s="3" t="s">
        <v>464</v>
      </c>
      <c r="E112" s="3" t="s">
        <v>119</v>
      </c>
      <c r="F112" s="12">
        <v>8.1</v>
      </c>
      <c r="G112" s="26" t="s">
        <v>59</v>
      </c>
      <c r="H112" s="12">
        <v>4.8600000000000003</v>
      </c>
      <c r="I112" s="12">
        <v>3.2799999999999994</v>
      </c>
      <c r="J112" s="12">
        <v>176921.74176921739</v>
      </c>
      <c r="K112" s="12">
        <v>115.26</v>
      </c>
      <c r="L112" s="12">
        <v>203.91999203919988</v>
      </c>
      <c r="M112" s="36">
        <v>1.6221650736643803E-4</v>
      </c>
    </row>
    <row r="113" spans="2:13" ht="15" x14ac:dyDescent="0.25">
      <c r="B113" s="35" t="s">
        <v>2622</v>
      </c>
      <c r="C113" s="3" t="s">
        <v>2630</v>
      </c>
      <c r="D113" s="3" t="s">
        <v>464</v>
      </c>
      <c r="E113" s="3" t="s">
        <v>119</v>
      </c>
      <c r="F113" s="12">
        <v>8.14</v>
      </c>
      <c r="G113" s="26" t="s">
        <v>59</v>
      </c>
      <c r="H113" s="12">
        <v>4.8499999999999996</v>
      </c>
      <c r="I113" s="12">
        <v>3.14</v>
      </c>
      <c r="J113" s="12">
        <v>137375.6413737564</v>
      </c>
      <c r="K113" s="12">
        <v>115.22</v>
      </c>
      <c r="L113" s="12">
        <v>158.28421158284206</v>
      </c>
      <c r="M113" s="36">
        <v>1.2591365720180655E-4</v>
      </c>
    </row>
    <row r="114" spans="2:13" ht="15" x14ac:dyDescent="0.25">
      <c r="B114" s="35" t="s">
        <v>2631</v>
      </c>
      <c r="C114" s="3" t="s">
        <v>2632</v>
      </c>
      <c r="D114" s="3" t="s">
        <v>464</v>
      </c>
      <c r="E114" s="3" t="s">
        <v>119</v>
      </c>
      <c r="F114" s="12">
        <v>3.25</v>
      </c>
      <c r="G114" s="26" t="s">
        <v>59</v>
      </c>
      <c r="H114" s="12">
        <v>3.9</v>
      </c>
      <c r="I114" s="12">
        <v>2.15</v>
      </c>
      <c r="J114" s="12">
        <v>506896.20506896201</v>
      </c>
      <c r="K114" s="12">
        <v>107.49</v>
      </c>
      <c r="L114" s="12">
        <v>544.86273544862729</v>
      </c>
      <c r="M114" s="36">
        <v>4.3343337283776126E-4</v>
      </c>
    </row>
    <row r="115" spans="2:13" ht="15" x14ac:dyDescent="0.25">
      <c r="B115" s="35" t="s">
        <v>2633</v>
      </c>
      <c r="C115" s="3" t="s">
        <v>2634</v>
      </c>
      <c r="D115" s="3" t="s">
        <v>464</v>
      </c>
      <c r="E115" s="3" t="s">
        <v>119</v>
      </c>
      <c r="F115" s="12">
        <v>2.34</v>
      </c>
      <c r="G115" s="26" t="s">
        <v>59</v>
      </c>
      <c r="H115" s="12">
        <v>1.95</v>
      </c>
      <c r="I115" s="12">
        <v>3.5</v>
      </c>
      <c r="J115" s="12">
        <v>19081.000190809998</v>
      </c>
      <c r="K115" s="12">
        <v>100.57</v>
      </c>
      <c r="L115" s="12">
        <v>19.189760191897594</v>
      </c>
      <c r="M115" s="36">
        <v>1.5265280487705877E-5</v>
      </c>
    </row>
    <row r="116" spans="2:13" ht="15" x14ac:dyDescent="0.25">
      <c r="B116" s="35" t="s">
        <v>2633</v>
      </c>
      <c r="C116" s="3" t="s">
        <v>2635</v>
      </c>
      <c r="D116" s="3" t="s">
        <v>464</v>
      </c>
      <c r="E116" s="3" t="s">
        <v>119</v>
      </c>
      <c r="F116" s="12">
        <v>2.34</v>
      </c>
      <c r="G116" s="26" t="s">
        <v>59</v>
      </c>
      <c r="H116" s="12">
        <v>1.95</v>
      </c>
      <c r="I116" s="12">
        <v>3.5</v>
      </c>
      <c r="J116" s="12">
        <v>53687.00053687</v>
      </c>
      <c r="K116" s="12">
        <v>100.57</v>
      </c>
      <c r="L116" s="12">
        <v>53.993020539930193</v>
      </c>
      <c r="M116" s="36">
        <v>4.2950958984287102E-5</v>
      </c>
    </row>
    <row r="117" spans="2:13" ht="15" x14ac:dyDescent="0.25">
      <c r="B117" s="35" t="s">
        <v>2633</v>
      </c>
      <c r="C117" s="3" t="s">
        <v>2636</v>
      </c>
      <c r="D117" s="3" t="s">
        <v>464</v>
      </c>
      <c r="E117" s="3" t="s">
        <v>119</v>
      </c>
      <c r="F117" s="12">
        <v>0.25</v>
      </c>
      <c r="G117" s="26" t="s">
        <v>59</v>
      </c>
      <c r="H117" s="12">
        <v>0.5</v>
      </c>
      <c r="I117" s="12">
        <v>0.5</v>
      </c>
      <c r="J117" s="12">
        <v>0</v>
      </c>
      <c r="K117" s="12">
        <v>100.056</v>
      </c>
      <c r="L117" s="12">
        <v>3.0619000306187445</v>
      </c>
      <c r="M117" s="36">
        <v>2.4357137517771318E-6</v>
      </c>
    </row>
    <row r="118" spans="2:13" ht="15" x14ac:dyDescent="0.25">
      <c r="B118" s="35" t="s">
        <v>2633</v>
      </c>
      <c r="C118" s="3" t="s">
        <v>2637</v>
      </c>
      <c r="D118" s="3" t="s">
        <v>464</v>
      </c>
      <c r="E118" s="3" t="s">
        <v>119</v>
      </c>
      <c r="F118" s="12">
        <v>2.34</v>
      </c>
      <c r="G118" s="26" t="s">
        <v>59</v>
      </c>
      <c r="H118" s="12">
        <v>1.95</v>
      </c>
      <c r="I118" s="12">
        <v>3.7</v>
      </c>
      <c r="J118" s="12">
        <v>100577.00100577</v>
      </c>
      <c r="K118" s="12">
        <v>100.11</v>
      </c>
      <c r="L118" s="12">
        <v>100.6876310068763</v>
      </c>
      <c r="M118" s="36">
        <v>8.00960988356472E-5</v>
      </c>
    </row>
    <row r="119" spans="2:13" ht="15" x14ac:dyDescent="0.25">
      <c r="B119" s="35" t="s">
        <v>2638</v>
      </c>
      <c r="C119" s="3" t="s">
        <v>2639</v>
      </c>
      <c r="D119" s="3" t="s">
        <v>538</v>
      </c>
      <c r="E119" s="3" t="s">
        <v>235</v>
      </c>
      <c r="F119" s="12">
        <v>7.5599999999999987</v>
      </c>
      <c r="G119" s="26" t="s">
        <v>59</v>
      </c>
      <c r="H119" s="12">
        <v>4.7699999999999996</v>
      </c>
      <c r="I119" s="12">
        <v>3.33</v>
      </c>
      <c r="J119" s="12">
        <v>30833.950308339499</v>
      </c>
      <c r="K119" s="12">
        <v>113.99</v>
      </c>
      <c r="L119" s="12">
        <v>35.147620351476199</v>
      </c>
      <c r="M119" s="36">
        <v>2.7959613761469709E-5</v>
      </c>
    </row>
    <row r="120" spans="2:13" ht="15" x14ac:dyDescent="0.25">
      <c r="B120" s="35" t="s">
        <v>2640</v>
      </c>
      <c r="C120" s="3" t="s">
        <v>2641</v>
      </c>
      <c r="D120" s="3" t="s">
        <v>538</v>
      </c>
      <c r="E120" s="3" t="s">
        <v>119</v>
      </c>
      <c r="F120" s="12">
        <v>1.77</v>
      </c>
      <c r="G120" s="26" t="s">
        <v>59</v>
      </c>
      <c r="H120" s="12">
        <v>3.25</v>
      </c>
      <c r="I120" s="12">
        <v>2.59</v>
      </c>
      <c r="J120" s="12">
        <v>232939.16232939158</v>
      </c>
      <c r="K120" s="12">
        <v>104.84</v>
      </c>
      <c r="L120" s="12">
        <v>244.2134224421342</v>
      </c>
      <c r="M120" s="36">
        <v>1.942695664334479E-4</v>
      </c>
    </row>
    <row r="121" spans="2:13" ht="15" x14ac:dyDescent="0.25">
      <c r="B121" s="35" t="s">
        <v>2640</v>
      </c>
      <c r="C121" s="3" t="s">
        <v>2642</v>
      </c>
      <c r="D121" s="3" t="s">
        <v>538</v>
      </c>
      <c r="E121" s="3" t="s">
        <v>119</v>
      </c>
      <c r="F121" s="12">
        <v>1.7199999999999998</v>
      </c>
      <c r="G121" s="26" t="s">
        <v>59</v>
      </c>
      <c r="H121" s="12">
        <v>6.25</v>
      </c>
      <c r="I121" s="12">
        <v>3.9200000000000004</v>
      </c>
      <c r="J121" s="12">
        <v>676700.00676699996</v>
      </c>
      <c r="K121" s="12">
        <v>107.14</v>
      </c>
      <c r="L121" s="12">
        <v>725.01638725016369</v>
      </c>
      <c r="M121" s="36">
        <v>5.7674397172664739E-4</v>
      </c>
    </row>
    <row r="122" spans="2:13" ht="15" x14ac:dyDescent="0.25">
      <c r="B122" s="35" t="s">
        <v>2643</v>
      </c>
      <c r="C122" s="3" t="s">
        <v>2644</v>
      </c>
      <c r="D122" s="3" t="s">
        <v>538</v>
      </c>
      <c r="E122" s="3" t="s">
        <v>119</v>
      </c>
      <c r="F122" s="12">
        <v>0.87</v>
      </c>
      <c r="G122" s="26" t="s">
        <v>59</v>
      </c>
      <c r="H122" s="12">
        <v>4.8</v>
      </c>
      <c r="I122" s="12">
        <v>3.53</v>
      </c>
      <c r="J122" s="12">
        <v>258306.21258306206</v>
      </c>
      <c r="K122" s="12">
        <v>108.22</v>
      </c>
      <c r="L122" s="12">
        <v>279.53898279538976</v>
      </c>
      <c r="M122" s="36">
        <v>2.2237072985525634E-4</v>
      </c>
    </row>
    <row r="123" spans="2:13" ht="15" x14ac:dyDescent="0.25">
      <c r="B123" s="35" t="s">
        <v>2645</v>
      </c>
      <c r="C123" s="3" t="s">
        <v>2646</v>
      </c>
      <c r="D123" s="3" t="s">
        <v>616</v>
      </c>
      <c r="E123" s="3" t="s">
        <v>119</v>
      </c>
      <c r="F123" s="12">
        <v>2.48</v>
      </c>
      <c r="G123" s="26" t="s">
        <v>39</v>
      </c>
      <c r="H123" s="12">
        <v>8</v>
      </c>
      <c r="I123" s="12">
        <v>5.7</v>
      </c>
      <c r="J123" s="12">
        <v>466920.65926920652</v>
      </c>
      <c r="K123" s="12">
        <v>106.31</v>
      </c>
      <c r="L123" s="12">
        <v>496.38335496383348</v>
      </c>
      <c r="M123" s="36">
        <v>3.94868464596591E-4</v>
      </c>
    </row>
    <row r="124" spans="2:13" ht="15" x14ac:dyDescent="0.25">
      <c r="B124" s="35" t="s">
        <v>2647</v>
      </c>
      <c r="C124" s="3" t="s">
        <v>2648</v>
      </c>
      <c r="D124" s="3" t="s">
        <v>616</v>
      </c>
      <c r="E124" s="3" t="s">
        <v>119</v>
      </c>
      <c r="F124" s="12">
        <v>5.86</v>
      </c>
      <c r="G124" s="26" t="s">
        <v>59</v>
      </c>
      <c r="H124" s="12">
        <v>5.49</v>
      </c>
      <c r="I124" s="12">
        <v>4.5199999999999996</v>
      </c>
      <c r="J124" s="12">
        <v>56167.570561675697</v>
      </c>
      <c r="K124" s="12">
        <v>109.32</v>
      </c>
      <c r="L124" s="12">
        <v>61.402390614023901</v>
      </c>
      <c r="M124" s="36">
        <v>4.8845045793459984E-5</v>
      </c>
    </row>
    <row r="125" spans="2:13" ht="15" x14ac:dyDescent="0.25">
      <c r="B125" s="35" t="s">
        <v>2647</v>
      </c>
      <c r="C125" s="3" t="s">
        <v>2649</v>
      </c>
      <c r="D125" s="3" t="s">
        <v>616</v>
      </c>
      <c r="E125" s="3" t="s">
        <v>119</v>
      </c>
      <c r="F125" s="12">
        <v>5.89</v>
      </c>
      <c r="G125" s="26" t="s">
        <v>59</v>
      </c>
      <c r="H125" s="12">
        <v>5.39</v>
      </c>
      <c r="I125" s="12">
        <v>4.29</v>
      </c>
      <c r="J125" s="12">
        <v>48281.680482816795</v>
      </c>
      <c r="K125" s="12">
        <v>110.11</v>
      </c>
      <c r="L125" s="12">
        <v>53.162960531629594</v>
      </c>
      <c r="M125" s="36">
        <v>4.2290653763084484E-5</v>
      </c>
    </row>
    <row r="126" spans="2:13" ht="15" x14ac:dyDescent="0.25">
      <c r="B126" s="35" t="s">
        <v>2647</v>
      </c>
      <c r="C126" s="3" t="s">
        <v>2650</v>
      </c>
      <c r="D126" s="3" t="s">
        <v>616</v>
      </c>
      <c r="E126" s="3" t="s">
        <v>119</v>
      </c>
      <c r="F126" s="12">
        <v>6.25</v>
      </c>
      <c r="G126" s="26" t="s">
        <v>59</v>
      </c>
      <c r="H126" s="12">
        <v>5.26</v>
      </c>
      <c r="I126" s="12">
        <v>2.73</v>
      </c>
      <c r="J126" s="12">
        <v>30334.770303347697</v>
      </c>
      <c r="K126" s="12">
        <v>119.33</v>
      </c>
      <c r="L126" s="12">
        <v>36.198480361984799</v>
      </c>
      <c r="M126" s="36">
        <v>2.8795563385295675E-5</v>
      </c>
    </row>
    <row r="127" spans="2:13" ht="15" x14ac:dyDescent="0.25">
      <c r="B127" s="35" t="s">
        <v>2651</v>
      </c>
      <c r="C127" s="3" t="s">
        <v>2652</v>
      </c>
      <c r="D127" s="3" t="s">
        <v>616</v>
      </c>
      <c r="E127" s="3" t="s">
        <v>119</v>
      </c>
      <c r="F127" s="12">
        <v>6.9999999999999991</v>
      </c>
      <c r="G127" s="26" t="s">
        <v>59</v>
      </c>
      <c r="H127" s="12">
        <v>5.3</v>
      </c>
      <c r="I127" s="12">
        <v>2.93</v>
      </c>
      <c r="J127" s="12">
        <v>91209.420912094196</v>
      </c>
      <c r="K127" s="12">
        <v>119.44</v>
      </c>
      <c r="L127" s="12">
        <v>108.94053108940528</v>
      </c>
      <c r="M127" s="36">
        <v>8.6661206129171853E-5</v>
      </c>
    </row>
    <row r="128" spans="2:13" ht="15" x14ac:dyDescent="0.25">
      <c r="B128" s="35" t="s">
        <v>2651</v>
      </c>
      <c r="C128" s="3" t="s">
        <v>2653</v>
      </c>
      <c r="D128" s="3" t="s">
        <v>616</v>
      </c>
      <c r="E128" s="3" t="s">
        <v>119</v>
      </c>
      <c r="F128" s="12">
        <v>7.05</v>
      </c>
      <c r="G128" s="26" t="s">
        <v>59</v>
      </c>
      <c r="H128" s="12">
        <v>4.96</v>
      </c>
      <c r="I128" s="12">
        <v>3.06</v>
      </c>
      <c r="J128" s="12">
        <v>114507.66114507659</v>
      </c>
      <c r="K128" s="12">
        <v>116.08</v>
      </c>
      <c r="L128" s="12">
        <v>132.92049132920488</v>
      </c>
      <c r="M128" s="36">
        <v>1.0573704738429788E-4</v>
      </c>
    </row>
    <row r="129" spans="2:13" ht="15" x14ac:dyDescent="0.25">
      <c r="B129" s="35" t="s">
        <v>2651</v>
      </c>
      <c r="C129" s="3" t="s">
        <v>2654</v>
      </c>
      <c r="D129" s="3" t="s">
        <v>616</v>
      </c>
      <c r="E129" s="3" t="s">
        <v>119</v>
      </c>
      <c r="F129" s="12">
        <v>7.0700000000000012</v>
      </c>
      <c r="G129" s="26" t="s">
        <v>59</v>
      </c>
      <c r="H129" s="12">
        <v>4.82</v>
      </c>
      <c r="I129" s="12">
        <v>2.99</v>
      </c>
      <c r="J129" s="12">
        <v>90943.240909432396</v>
      </c>
      <c r="K129" s="12">
        <v>115.58</v>
      </c>
      <c r="L129" s="12">
        <v>105.1121910511219</v>
      </c>
      <c r="M129" s="36">
        <v>8.3615796290679667E-5</v>
      </c>
    </row>
    <row r="130" spans="2:13" ht="15" x14ac:dyDescent="0.25">
      <c r="B130" s="35" t="s">
        <v>2651</v>
      </c>
      <c r="C130" s="3" t="s">
        <v>2655</v>
      </c>
      <c r="D130" s="3" t="s">
        <v>616</v>
      </c>
      <c r="E130" s="3" t="s">
        <v>119</v>
      </c>
      <c r="F130" s="12">
        <v>7.3</v>
      </c>
      <c r="G130" s="26" t="s">
        <v>59</v>
      </c>
      <c r="H130" s="12">
        <v>4.74</v>
      </c>
      <c r="I130" s="12">
        <v>2.87</v>
      </c>
      <c r="J130" s="12">
        <v>55568.000555679995</v>
      </c>
      <c r="K130" s="12">
        <v>114.92</v>
      </c>
      <c r="L130" s="12">
        <v>63.858740638587399</v>
      </c>
      <c r="M130" s="36">
        <v>5.0799049998097059E-5</v>
      </c>
    </row>
    <row r="131" spans="2:13" ht="15" x14ac:dyDescent="0.25">
      <c r="B131" s="35" t="s">
        <v>2656</v>
      </c>
      <c r="C131" s="3" t="s">
        <v>2657</v>
      </c>
      <c r="D131" s="3" t="s">
        <v>616</v>
      </c>
      <c r="E131" s="3" t="s">
        <v>119</v>
      </c>
      <c r="F131" s="12">
        <v>0.89</v>
      </c>
      <c r="G131" s="26" t="s">
        <v>59</v>
      </c>
      <c r="H131" s="12">
        <v>5.75</v>
      </c>
      <c r="I131" s="12">
        <v>13.3</v>
      </c>
      <c r="J131" s="12">
        <v>150000.00149999998</v>
      </c>
      <c r="K131" s="12">
        <v>95.61</v>
      </c>
      <c r="L131" s="12">
        <v>143.41500143414999</v>
      </c>
      <c r="M131" s="36">
        <v>1.1408533515501698E-4</v>
      </c>
    </row>
    <row r="132" spans="2:13" ht="15" x14ac:dyDescent="0.25">
      <c r="B132" s="35" t="s">
        <v>2658</v>
      </c>
      <c r="C132" s="3" t="s">
        <v>2659</v>
      </c>
      <c r="D132" s="3" t="s">
        <v>647</v>
      </c>
      <c r="E132" s="3" t="s">
        <v>119</v>
      </c>
      <c r="F132" s="12">
        <v>0.24</v>
      </c>
      <c r="G132" s="26" t="s">
        <v>59</v>
      </c>
      <c r="H132" s="12">
        <v>5</v>
      </c>
      <c r="I132" s="12">
        <v>6.3600000000000012</v>
      </c>
      <c r="J132" s="12">
        <v>727499.59727499587</v>
      </c>
      <c r="K132" s="12">
        <v>100.19</v>
      </c>
      <c r="L132" s="12">
        <v>728.88184728881834</v>
      </c>
      <c r="M132" s="36">
        <v>5.7981891018934876E-4</v>
      </c>
    </row>
    <row r="133" spans="2:13" ht="15" x14ac:dyDescent="0.25">
      <c r="B133" s="35" t="s">
        <v>2660</v>
      </c>
      <c r="C133" s="3" t="s">
        <v>2661</v>
      </c>
      <c r="D133" s="3" t="s">
        <v>650</v>
      </c>
      <c r="E133" s="3" t="s">
        <v>58</v>
      </c>
      <c r="F133" s="12">
        <v>0.89999999999999991</v>
      </c>
      <c r="G133" s="26" t="s">
        <v>59</v>
      </c>
      <c r="H133" s="12">
        <v>5.4</v>
      </c>
      <c r="I133" s="12">
        <v>50</v>
      </c>
      <c r="J133" s="12">
        <v>771428.71771428687</v>
      </c>
      <c r="K133" s="12">
        <v>61.295999999999999</v>
      </c>
      <c r="L133" s="12">
        <v>472.85494472854947</v>
      </c>
      <c r="M133" s="36">
        <v>3.7615182728170313E-4</v>
      </c>
    </row>
    <row r="134" spans="2:13" ht="15" x14ac:dyDescent="0.25">
      <c r="B134" s="35" t="s">
        <v>2660</v>
      </c>
      <c r="C134" s="3" t="s">
        <v>2662</v>
      </c>
      <c r="D134" s="3" t="s">
        <v>650</v>
      </c>
      <c r="E134" s="3" t="s">
        <v>58</v>
      </c>
      <c r="F134" s="12">
        <v>2.96</v>
      </c>
      <c r="G134" s="26" t="s">
        <v>59</v>
      </c>
      <c r="H134" s="12">
        <v>2.15</v>
      </c>
      <c r="I134" s="12">
        <v>20.81</v>
      </c>
      <c r="J134" s="12">
        <v>1350000.0134999999</v>
      </c>
      <c r="K134" s="12">
        <v>61.05</v>
      </c>
      <c r="L134" s="12">
        <v>824.17500824174999</v>
      </c>
      <c r="M134" s="36">
        <v>6.5562375693885668E-4</v>
      </c>
    </row>
    <row r="135" spans="2:13" ht="15" x14ac:dyDescent="0.25">
      <c r="B135" s="35" t="s">
        <v>2663</v>
      </c>
      <c r="C135" s="3" t="s">
        <v>2664</v>
      </c>
      <c r="D135" s="3" t="s">
        <v>1706</v>
      </c>
      <c r="E135" s="3" t="s">
        <v>119</v>
      </c>
      <c r="F135" s="12">
        <v>2.2000000000000002</v>
      </c>
      <c r="G135" s="26" t="s">
        <v>41</v>
      </c>
      <c r="H135" s="12">
        <v>8.9</v>
      </c>
      <c r="I135" s="12">
        <v>11.8</v>
      </c>
      <c r="J135" s="12">
        <v>800728.50800728484</v>
      </c>
      <c r="K135" s="12">
        <v>97.26</v>
      </c>
      <c r="L135" s="12">
        <v>778.78854778788536</v>
      </c>
      <c r="M135" s="36">
        <v>6.1951923857885406E-4</v>
      </c>
    </row>
    <row r="136" spans="2:13" ht="15" x14ac:dyDescent="0.25">
      <c r="B136" s="35"/>
      <c r="C136" s="3"/>
      <c r="D136" s="3"/>
      <c r="E136" s="3"/>
      <c r="F136" s="12"/>
      <c r="G136" s="26"/>
      <c r="H136" s="12"/>
      <c r="I136" s="12"/>
      <c r="J136" s="12"/>
      <c r="K136" s="12"/>
      <c r="L136" s="12"/>
      <c r="M136" s="36"/>
    </row>
    <row r="137" spans="2:13" ht="15" x14ac:dyDescent="0.25">
      <c r="B137" s="37" t="s">
        <v>2665</v>
      </c>
      <c r="C137" s="38"/>
      <c r="D137" s="38"/>
      <c r="E137" s="38"/>
      <c r="F137" s="39">
        <v>3.6947382425915416</v>
      </c>
      <c r="G137" s="38"/>
      <c r="H137" s="39"/>
      <c r="I137" s="39">
        <v>4.2980605809410459</v>
      </c>
      <c r="J137" s="39"/>
      <c r="K137" s="39"/>
      <c r="L137" s="39">
        <v>64751.82543751823</v>
      </c>
      <c r="M137" s="40">
        <v>5.1509490869616745E-2</v>
      </c>
    </row>
    <row r="138" spans="2:13" x14ac:dyDescent="0.2">
      <c r="B138" s="41"/>
      <c r="C138" s="42"/>
      <c r="D138" s="42"/>
      <c r="E138" s="42"/>
      <c r="F138" s="14"/>
      <c r="G138" s="42"/>
      <c r="H138" s="14"/>
      <c r="I138" s="14"/>
      <c r="J138" s="14"/>
      <c r="K138" s="14"/>
      <c r="L138" s="14"/>
      <c r="M138" s="14"/>
    </row>
    <row r="139" spans="2:13" ht="15" x14ac:dyDescent="0.25">
      <c r="B139" s="9" t="s">
        <v>2666</v>
      </c>
      <c r="C139" s="32"/>
      <c r="D139" s="32"/>
      <c r="E139" s="32"/>
      <c r="F139" s="4"/>
      <c r="G139" s="32"/>
      <c r="H139" s="4"/>
      <c r="I139" s="4"/>
      <c r="J139" s="4"/>
      <c r="K139" s="4"/>
      <c r="L139" s="4"/>
      <c r="M139" s="4"/>
    </row>
    <row r="140" spans="2:13" ht="15" x14ac:dyDescent="0.25">
      <c r="B140" s="34" t="s">
        <v>2666</v>
      </c>
      <c r="C140" s="32"/>
      <c r="D140" s="32"/>
      <c r="E140" s="32"/>
      <c r="F140" s="4"/>
      <c r="G140" s="32"/>
      <c r="H140" s="4"/>
      <c r="I140" s="4"/>
      <c r="J140" s="4"/>
      <c r="K140" s="4"/>
      <c r="L140" s="4"/>
      <c r="M140" s="4"/>
    </row>
    <row r="141" spans="2:13" ht="15" x14ac:dyDescent="0.25">
      <c r="B141" s="35" t="s">
        <v>2667</v>
      </c>
      <c r="C141" s="3" t="s">
        <v>2668</v>
      </c>
      <c r="D141" s="3" t="s">
        <v>201</v>
      </c>
      <c r="E141" s="3" t="s">
        <v>119</v>
      </c>
      <c r="F141" s="12">
        <v>2.25</v>
      </c>
      <c r="G141" s="26" t="s">
        <v>59</v>
      </c>
      <c r="H141" s="12">
        <v>4.5199999999999996</v>
      </c>
      <c r="I141" s="12">
        <v>3.6</v>
      </c>
      <c r="J141" s="12">
        <v>695672.06695672066</v>
      </c>
      <c r="K141" s="12">
        <v>103.02</v>
      </c>
      <c r="L141" s="12">
        <v>716.68136716681363</v>
      </c>
      <c r="M141" s="36">
        <v>5.7011353871598775E-4</v>
      </c>
    </row>
    <row r="142" spans="2:13" ht="15" x14ac:dyDescent="0.25">
      <c r="B142" s="35" t="s">
        <v>2667</v>
      </c>
      <c r="C142" s="3" t="s">
        <v>2669</v>
      </c>
      <c r="D142" s="3" t="s">
        <v>201</v>
      </c>
      <c r="E142" s="3" t="s">
        <v>119</v>
      </c>
      <c r="F142" s="12">
        <v>2.41</v>
      </c>
      <c r="G142" s="26" t="s">
        <v>59</v>
      </c>
      <c r="H142" s="12">
        <v>4.72</v>
      </c>
      <c r="I142" s="12">
        <v>3.55</v>
      </c>
      <c r="J142" s="12">
        <v>354508.16354508157</v>
      </c>
      <c r="K142" s="12">
        <v>103.04</v>
      </c>
      <c r="L142" s="12">
        <v>365.28521365285212</v>
      </c>
      <c r="M142" s="36">
        <v>2.9058108015215118E-4</v>
      </c>
    </row>
    <row r="143" spans="2:13" ht="15" x14ac:dyDescent="0.25">
      <c r="B143" s="35" t="s">
        <v>2667</v>
      </c>
      <c r="C143" s="3" t="s">
        <v>2670</v>
      </c>
      <c r="D143" s="3" t="s">
        <v>201</v>
      </c>
      <c r="E143" s="3" t="s">
        <v>119</v>
      </c>
      <c r="F143" s="12">
        <v>2.36</v>
      </c>
      <c r="G143" s="26" t="s">
        <v>59</v>
      </c>
      <c r="H143" s="12">
        <v>4.84</v>
      </c>
      <c r="I143" s="12">
        <v>4.01</v>
      </c>
      <c r="J143" s="12">
        <v>148733.00148732998</v>
      </c>
      <c r="K143" s="12">
        <v>103.01</v>
      </c>
      <c r="L143" s="12">
        <v>153.20986153209859</v>
      </c>
      <c r="M143" s="36">
        <v>1.2187705767983286E-4</v>
      </c>
    </row>
    <row r="144" spans="2:13" ht="15" x14ac:dyDescent="0.25">
      <c r="B144" s="35" t="s">
        <v>2667</v>
      </c>
      <c r="C144" s="3" t="s">
        <v>2671</v>
      </c>
      <c r="D144" s="3" t="s">
        <v>201</v>
      </c>
      <c r="E144" s="3" t="s">
        <v>119</v>
      </c>
      <c r="F144" s="12">
        <v>2.25</v>
      </c>
      <c r="G144" s="26" t="s">
        <v>59</v>
      </c>
      <c r="H144" s="12">
        <v>4.6500000000000004</v>
      </c>
      <c r="I144" s="12">
        <v>4.57</v>
      </c>
      <c r="J144" s="12">
        <v>340400.00340399996</v>
      </c>
      <c r="K144" s="12">
        <v>100.58</v>
      </c>
      <c r="L144" s="12">
        <v>342.37432342374319</v>
      </c>
      <c r="M144" s="36">
        <v>2.7235567441112179E-4</v>
      </c>
    </row>
    <row r="145" spans="2:13" ht="15" x14ac:dyDescent="0.25">
      <c r="B145" s="35" t="s">
        <v>2672</v>
      </c>
      <c r="C145" s="3" t="s">
        <v>2673</v>
      </c>
      <c r="D145" s="3" t="s">
        <v>201</v>
      </c>
      <c r="E145" s="3" t="s">
        <v>119</v>
      </c>
      <c r="F145" s="12">
        <v>1.1399999999999999</v>
      </c>
      <c r="G145" s="26" t="s">
        <v>59</v>
      </c>
      <c r="H145" s="12">
        <v>5</v>
      </c>
      <c r="I145" s="12">
        <v>0.22</v>
      </c>
      <c r="J145" s="12">
        <v>25380.460253804598</v>
      </c>
      <c r="K145" s="12">
        <v>115.85</v>
      </c>
      <c r="L145" s="12">
        <v>29.403260294032595</v>
      </c>
      <c r="M145" s="36">
        <v>2.3390027345466682E-5</v>
      </c>
    </row>
    <row r="146" spans="2:13" ht="15" x14ac:dyDescent="0.25">
      <c r="B146" s="35" t="s">
        <v>2674</v>
      </c>
      <c r="C146" s="3" t="s">
        <v>2675</v>
      </c>
      <c r="D146" s="3" t="s">
        <v>464</v>
      </c>
      <c r="E146" s="3" t="s">
        <v>119</v>
      </c>
      <c r="F146" s="12">
        <v>0.05</v>
      </c>
      <c r="G146" s="26" t="s">
        <v>59</v>
      </c>
      <c r="H146" s="12">
        <v>1.9</v>
      </c>
      <c r="I146" s="12">
        <v>5.82</v>
      </c>
      <c r="J146" s="12">
        <v>24999.980249999797</v>
      </c>
      <c r="K146" s="12">
        <v>100.21</v>
      </c>
      <c r="L146" s="12">
        <v>25.052480250524798</v>
      </c>
      <c r="M146" s="36">
        <v>1.9929021213013701E-5</v>
      </c>
    </row>
    <row r="147" spans="2:13" ht="15" x14ac:dyDescent="0.25">
      <c r="B147" s="35" t="s">
        <v>2674</v>
      </c>
      <c r="C147" s="3" t="s">
        <v>2676</v>
      </c>
      <c r="D147" s="3" t="s">
        <v>464</v>
      </c>
      <c r="E147" s="3" t="s">
        <v>119</v>
      </c>
      <c r="F147" s="12">
        <v>0.13</v>
      </c>
      <c r="G147" s="26" t="s">
        <v>59</v>
      </c>
      <c r="H147" s="12">
        <v>1.9</v>
      </c>
      <c r="I147" s="12">
        <v>5.8</v>
      </c>
      <c r="J147" s="12">
        <v>45000.010450000096</v>
      </c>
      <c r="K147" s="12">
        <v>100.05</v>
      </c>
      <c r="L147" s="12">
        <v>45.022510450225099</v>
      </c>
      <c r="M147" s="36">
        <v>3.5814999427327016E-5</v>
      </c>
    </row>
    <row r="148" spans="2:13" ht="15" x14ac:dyDescent="0.25">
      <c r="B148" s="35" t="s">
        <v>2674</v>
      </c>
      <c r="C148" s="3" t="s">
        <v>2677</v>
      </c>
      <c r="D148" s="3" t="s">
        <v>464</v>
      </c>
      <c r="E148" s="3" t="s">
        <v>119</v>
      </c>
      <c r="F148" s="12">
        <v>0.45</v>
      </c>
      <c r="G148" s="26" t="s">
        <v>59</v>
      </c>
      <c r="H148" s="12">
        <v>2.25</v>
      </c>
      <c r="I148" s="12">
        <v>5.89</v>
      </c>
      <c r="J148" s="12">
        <v>260000.0226000002</v>
      </c>
      <c r="K148" s="12">
        <v>99.55</v>
      </c>
      <c r="L148" s="12">
        <v>258.83002258830015</v>
      </c>
      <c r="M148" s="36">
        <v>2.0589693951037023E-4</v>
      </c>
    </row>
    <row r="149" spans="2:13" ht="15" x14ac:dyDescent="0.25">
      <c r="B149" s="35" t="s">
        <v>2674</v>
      </c>
      <c r="C149" s="3" t="s">
        <v>2678</v>
      </c>
      <c r="D149" s="3" t="s">
        <v>464</v>
      </c>
      <c r="E149" s="3" t="s">
        <v>119</v>
      </c>
      <c r="F149" s="12">
        <v>0.69</v>
      </c>
      <c r="G149" s="26" t="s">
        <v>59</v>
      </c>
      <c r="H149" s="12">
        <v>5.3</v>
      </c>
      <c r="I149" s="12">
        <v>5.89</v>
      </c>
      <c r="J149" s="12">
        <v>479999.99479999987</v>
      </c>
      <c r="K149" s="12">
        <v>100.12</v>
      </c>
      <c r="L149" s="12">
        <v>480.57599480575988</v>
      </c>
      <c r="M149" s="36">
        <v>3.8229385271139067E-4</v>
      </c>
    </row>
    <row r="150" spans="2:13" ht="15" x14ac:dyDescent="0.25">
      <c r="B150" s="35" t="s">
        <v>2674</v>
      </c>
      <c r="C150" s="3" t="s">
        <v>2679</v>
      </c>
      <c r="D150" s="3" t="s">
        <v>201</v>
      </c>
      <c r="E150" s="3" t="s">
        <v>119</v>
      </c>
      <c r="F150" s="12">
        <v>0.85</v>
      </c>
      <c r="G150" s="26" t="s">
        <v>59</v>
      </c>
      <c r="H150" s="12">
        <v>5.15</v>
      </c>
      <c r="I150" s="12">
        <v>3.98</v>
      </c>
      <c r="J150" s="12">
        <v>320833.34320833342</v>
      </c>
      <c r="K150" s="12">
        <v>101.47</v>
      </c>
      <c r="L150" s="12">
        <v>325.54959325549589</v>
      </c>
      <c r="M150" s="36">
        <v>2.5897175389414192E-4</v>
      </c>
    </row>
    <row r="151" spans="2:13" ht="15" x14ac:dyDescent="0.25">
      <c r="B151" s="35" t="s">
        <v>2674</v>
      </c>
      <c r="C151" s="3" t="s">
        <v>2680</v>
      </c>
      <c r="D151" s="3" t="s">
        <v>201</v>
      </c>
      <c r="E151" s="3" t="s">
        <v>119</v>
      </c>
      <c r="F151" s="12">
        <v>1.01</v>
      </c>
      <c r="G151" s="26" t="s">
        <v>59</v>
      </c>
      <c r="H151" s="12">
        <v>3</v>
      </c>
      <c r="I151" s="12">
        <v>4.79</v>
      </c>
      <c r="J151" s="12">
        <v>600000.00599999994</v>
      </c>
      <c r="K151" s="12">
        <v>100.16</v>
      </c>
      <c r="L151" s="12">
        <v>600.96000600959997</v>
      </c>
      <c r="M151" s="36">
        <v>4.7805824366181366E-4</v>
      </c>
    </row>
    <row r="152" spans="2:13" ht="15" x14ac:dyDescent="0.25">
      <c r="B152" s="35" t="s">
        <v>2681</v>
      </c>
      <c r="C152" s="3" t="s">
        <v>2682</v>
      </c>
      <c r="D152" s="3" t="s">
        <v>464</v>
      </c>
      <c r="E152" s="3" t="s">
        <v>119</v>
      </c>
      <c r="F152" s="12">
        <v>1.57</v>
      </c>
      <c r="G152" s="26" t="s">
        <v>59</v>
      </c>
      <c r="H152" s="12">
        <v>2.4500000000000002</v>
      </c>
      <c r="I152" s="12">
        <v>1.59</v>
      </c>
      <c r="J152" s="12">
        <v>469178.00469177996</v>
      </c>
      <c r="K152" s="12">
        <v>102.58</v>
      </c>
      <c r="L152" s="12">
        <v>481.28279481282783</v>
      </c>
      <c r="M152" s="36">
        <v>3.8285610571761429E-4</v>
      </c>
    </row>
    <row r="153" spans="2:13" ht="15" x14ac:dyDescent="0.25">
      <c r="B153" s="35" t="s">
        <v>2681</v>
      </c>
      <c r="C153" s="3" t="s">
        <v>2683</v>
      </c>
      <c r="D153" s="3" t="s">
        <v>464</v>
      </c>
      <c r="E153" s="3" t="s">
        <v>119</v>
      </c>
      <c r="F153" s="12">
        <v>1.63</v>
      </c>
      <c r="G153" s="26" t="s">
        <v>59</v>
      </c>
      <c r="H153" s="12">
        <v>4.8499999999999996</v>
      </c>
      <c r="I153" s="12">
        <v>3.43</v>
      </c>
      <c r="J153" s="12">
        <v>908748.61908748606</v>
      </c>
      <c r="K153" s="12">
        <v>102.71</v>
      </c>
      <c r="L153" s="12">
        <v>933.37570933375696</v>
      </c>
      <c r="M153" s="36">
        <v>7.4249192594950724E-4</v>
      </c>
    </row>
    <row r="154" spans="2:13" ht="15" x14ac:dyDescent="0.25">
      <c r="B154" s="35" t="s">
        <v>2681</v>
      </c>
      <c r="C154" s="3" t="s">
        <v>2684</v>
      </c>
      <c r="D154" s="3" t="s">
        <v>464</v>
      </c>
      <c r="E154" s="3" t="s">
        <v>119</v>
      </c>
      <c r="F154" s="12">
        <v>1.72</v>
      </c>
      <c r="G154" s="26" t="s">
        <v>59</v>
      </c>
      <c r="H154" s="12">
        <v>4.95</v>
      </c>
      <c r="I154" s="12">
        <v>3.64</v>
      </c>
      <c r="J154" s="12">
        <v>803714.73803714721</v>
      </c>
      <c r="K154" s="12">
        <v>102.65</v>
      </c>
      <c r="L154" s="12">
        <v>825.01317825013166</v>
      </c>
      <c r="M154" s="36">
        <v>6.5629051359169545E-4</v>
      </c>
    </row>
    <row r="155" spans="2:13" ht="15" x14ac:dyDescent="0.25">
      <c r="B155" s="35" t="s">
        <v>2685</v>
      </c>
      <c r="C155" s="3" t="s">
        <v>2686</v>
      </c>
      <c r="D155" s="3" t="s">
        <v>464</v>
      </c>
      <c r="E155" s="3" t="s">
        <v>58</v>
      </c>
      <c r="F155" s="12">
        <v>1.55</v>
      </c>
      <c r="G155" s="26" t="s">
        <v>59</v>
      </c>
      <c r="H155" s="12">
        <v>2.9</v>
      </c>
      <c r="I155" s="12">
        <v>4.17</v>
      </c>
      <c r="J155" s="12">
        <v>318000.00318</v>
      </c>
      <c r="K155" s="12">
        <v>101.25</v>
      </c>
      <c r="L155" s="12">
        <v>321.97500321974996</v>
      </c>
      <c r="M155" s="36">
        <v>2.5612819988520441E-4</v>
      </c>
    </row>
    <row r="156" spans="2:13" ht="15" x14ac:dyDescent="0.25">
      <c r="B156" s="35" t="s">
        <v>2685</v>
      </c>
      <c r="C156" s="3" t="s">
        <v>2687</v>
      </c>
      <c r="D156" s="3" t="s">
        <v>464</v>
      </c>
      <c r="E156" s="3" t="s">
        <v>58</v>
      </c>
      <c r="F156" s="12">
        <v>1.3599999999999999</v>
      </c>
      <c r="G156" s="26" t="s">
        <v>59</v>
      </c>
      <c r="H156" s="12">
        <v>2.2000000000000002</v>
      </c>
      <c r="I156" s="12">
        <v>2.04</v>
      </c>
      <c r="J156" s="12">
        <v>205316.16205316159</v>
      </c>
      <c r="K156" s="12">
        <v>100.42</v>
      </c>
      <c r="L156" s="12">
        <v>206.17849206178488</v>
      </c>
      <c r="M156" s="36">
        <v>1.64013123685844E-4</v>
      </c>
    </row>
    <row r="157" spans="2:13" ht="15" x14ac:dyDescent="0.25">
      <c r="B157" s="35" t="s">
        <v>2685</v>
      </c>
      <c r="C157" s="3" t="s">
        <v>2688</v>
      </c>
      <c r="D157" s="3" t="s">
        <v>464</v>
      </c>
      <c r="E157" s="3" t="s">
        <v>58</v>
      </c>
      <c r="F157" s="12">
        <v>2.57</v>
      </c>
      <c r="G157" s="26" t="s">
        <v>59</v>
      </c>
      <c r="H157" s="12">
        <v>4.95</v>
      </c>
      <c r="I157" s="12">
        <v>3.7</v>
      </c>
      <c r="J157" s="12">
        <v>93000.000929999995</v>
      </c>
      <c r="K157" s="12">
        <v>103.83</v>
      </c>
      <c r="L157" s="12">
        <v>96.561900965618989</v>
      </c>
      <c r="M157" s="36">
        <v>7.6814117942371676E-5</v>
      </c>
    </row>
    <row r="158" spans="2:13" ht="15" x14ac:dyDescent="0.25">
      <c r="B158" s="35" t="s">
        <v>2685</v>
      </c>
      <c r="C158" s="3" t="s">
        <v>2689</v>
      </c>
      <c r="D158" s="3" t="s">
        <v>464</v>
      </c>
      <c r="E158" s="3" t="s">
        <v>58</v>
      </c>
      <c r="F158" s="12">
        <v>0.25</v>
      </c>
      <c r="G158" s="26" t="s">
        <v>59</v>
      </c>
      <c r="H158" s="12">
        <v>0.3</v>
      </c>
      <c r="I158" s="12">
        <v>0.29999999999994048</v>
      </c>
      <c r="J158" s="12">
        <v>0</v>
      </c>
      <c r="K158" s="12">
        <v>100.0385</v>
      </c>
      <c r="L158" s="12">
        <v>0.76373000763715027</v>
      </c>
      <c r="M158" s="36">
        <v>6.0754030622964154E-7</v>
      </c>
    </row>
    <row r="159" spans="2:13" ht="15" x14ac:dyDescent="0.25">
      <c r="B159" s="35" t="s">
        <v>2685</v>
      </c>
      <c r="C159" s="3" t="s">
        <v>2690</v>
      </c>
      <c r="D159" s="3" t="s">
        <v>464</v>
      </c>
      <c r="E159" s="3" t="s">
        <v>58</v>
      </c>
      <c r="F159" s="12">
        <v>1.41</v>
      </c>
      <c r="G159" s="26" t="s">
        <v>59</v>
      </c>
      <c r="H159" s="12">
        <v>2.5</v>
      </c>
      <c r="I159" s="12">
        <v>1.9000000000000001</v>
      </c>
      <c r="J159" s="12">
        <v>158391.87158391869</v>
      </c>
      <c r="K159" s="12">
        <v>101.07</v>
      </c>
      <c r="L159" s="12">
        <v>160.08666160086659</v>
      </c>
      <c r="M159" s="36">
        <v>1.2734748987168183E-4</v>
      </c>
    </row>
    <row r="160" spans="2:13" ht="15" x14ac:dyDescent="0.25">
      <c r="B160" s="35" t="s">
        <v>2685</v>
      </c>
      <c r="C160" s="3" t="s">
        <v>2691</v>
      </c>
      <c r="D160" s="3" t="s">
        <v>464</v>
      </c>
      <c r="E160" s="3" t="s">
        <v>58</v>
      </c>
      <c r="F160" s="12">
        <v>2.65</v>
      </c>
      <c r="G160" s="26" t="s">
        <v>59</v>
      </c>
      <c r="H160" s="12">
        <v>4.9000000000000004</v>
      </c>
      <c r="I160" s="12">
        <v>3.98</v>
      </c>
      <c r="J160" s="12">
        <v>69750.0006975</v>
      </c>
      <c r="K160" s="12">
        <v>103.05</v>
      </c>
      <c r="L160" s="12">
        <v>71.877380718773793</v>
      </c>
      <c r="M160" s="36">
        <v>5.7177805580758735E-5</v>
      </c>
    </row>
    <row r="161" spans="2:13" ht="15" x14ac:dyDescent="0.25">
      <c r="B161" s="35" t="s">
        <v>2685</v>
      </c>
      <c r="C161" s="3" t="s">
        <v>2692</v>
      </c>
      <c r="D161" s="3" t="s">
        <v>464</v>
      </c>
      <c r="E161" s="3" t="s">
        <v>58</v>
      </c>
      <c r="F161" s="12">
        <v>2.71</v>
      </c>
      <c r="G161" s="26" t="s">
        <v>59</v>
      </c>
      <c r="H161" s="12">
        <v>4.95</v>
      </c>
      <c r="I161" s="12">
        <v>4.3499999999999996</v>
      </c>
      <c r="J161" s="12">
        <v>110205.00110205</v>
      </c>
      <c r="K161" s="12">
        <v>102.53</v>
      </c>
      <c r="L161" s="12">
        <v>112.99319112993189</v>
      </c>
      <c r="M161" s="36">
        <v>8.9885060498445159E-5</v>
      </c>
    </row>
    <row r="162" spans="2:13" ht="15" x14ac:dyDescent="0.25">
      <c r="B162" s="35" t="s">
        <v>2685</v>
      </c>
      <c r="C162" s="3" t="s">
        <v>2693</v>
      </c>
      <c r="D162" s="3" t="s">
        <v>464</v>
      </c>
      <c r="E162" s="3" t="s">
        <v>58</v>
      </c>
      <c r="F162" s="12">
        <v>1.44</v>
      </c>
      <c r="G162" s="26" t="s">
        <v>59</v>
      </c>
      <c r="H162" s="12">
        <v>2.3199999999999998</v>
      </c>
      <c r="I162" s="12">
        <v>2.13</v>
      </c>
      <c r="J162" s="12">
        <v>257145.00257144999</v>
      </c>
      <c r="K162" s="12">
        <v>100.68</v>
      </c>
      <c r="L162" s="12">
        <v>258.89359258893592</v>
      </c>
      <c r="M162" s="36">
        <v>2.0594750887031034E-4</v>
      </c>
    </row>
    <row r="163" spans="2:13" ht="15" x14ac:dyDescent="0.25">
      <c r="B163" s="35" t="s">
        <v>2685</v>
      </c>
      <c r="C163" s="3" t="s">
        <v>2694</v>
      </c>
      <c r="D163" s="3" t="s">
        <v>464</v>
      </c>
      <c r="E163" s="3" t="s">
        <v>58</v>
      </c>
      <c r="F163" s="12">
        <v>2.71</v>
      </c>
      <c r="G163" s="26" t="s">
        <v>59</v>
      </c>
      <c r="H163" s="12">
        <v>4.91</v>
      </c>
      <c r="I163" s="12">
        <v>4.38</v>
      </c>
      <c r="J163" s="12">
        <v>153450.00153449998</v>
      </c>
      <c r="K163" s="12">
        <v>102.21</v>
      </c>
      <c r="L163" s="12">
        <v>156.8412515684125</v>
      </c>
      <c r="M163" s="36">
        <v>1.2476579557495248E-4</v>
      </c>
    </row>
    <row r="164" spans="2:13" ht="15" x14ac:dyDescent="0.25">
      <c r="B164" s="35" t="s">
        <v>2685</v>
      </c>
      <c r="C164" s="3" t="s">
        <v>2695</v>
      </c>
      <c r="D164" s="3" t="s">
        <v>464</v>
      </c>
      <c r="E164" s="3" t="s">
        <v>58</v>
      </c>
      <c r="F164" s="12">
        <v>1.44</v>
      </c>
      <c r="G164" s="26" t="s">
        <v>59</v>
      </c>
      <c r="H164" s="12">
        <v>2.4</v>
      </c>
      <c r="I164" s="12">
        <v>2.13</v>
      </c>
      <c r="J164" s="12">
        <v>358050.00358049996</v>
      </c>
      <c r="K164" s="12">
        <v>100.81</v>
      </c>
      <c r="L164" s="12">
        <v>360.9502136095021</v>
      </c>
      <c r="M164" s="36">
        <v>2.8713262686695093E-4</v>
      </c>
    </row>
    <row r="165" spans="2:13" ht="15" x14ac:dyDescent="0.25">
      <c r="B165" s="35" t="s">
        <v>2685</v>
      </c>
      <c r="C165" s="3" t="s">
        <v>2696</v>
      </c>
      <c r="D165" s="3" t="s">
        <v>464</v>
      </c>
      <c r="E165" s="3" t="s">
        <v>58</v>
      </c>
      <c r="F165" s="12">
        <v>2.8</v>
      </c>
      <c r="G165" s="26" t="s">
        <v>59</v>
      </c>
      <c r="H165" s="12">
        <v>4.84</v>
      </c>
      <c r="I165" s="12">
        <v>4.76</v>
      </c>
      <c r="J165" s="12">
        <v>150660.00150660001</v>
      </c>
      <c r="K165" s="12">
        <v>100.7</v>
      </c>
      <c r="L165" s="12">
        <v>151.71462151714618</v>
      </c>
      <c r="M165" s="36">
        <v>1.2068760778590832E-4</v>
      </c>
    </row>
    <row r="166" spans="2:13" ht="15" x14ac:dyDescent="0.25">
      <c r="B166" s="35" t="s">
        <v>2685</v>
      </c>
      <c r="C166" s="3" t="s">
        <v>2697</v>
      </c>
      <c r="D166" s="3" t="s">
        <v>464</v>
      </c>
      <c r="E166" s="3" t="s">
        <v>58</v>
      </c>
      <c r="F166" s="12">
        <v>1.52</v>
      </c>
      <c r="G166" s="26" t="s">
        <v>59</v>
      </c>
      <c r="H166" s="12">
        <v>2.4500000000000002</v>
      </c>
      <c r="I166" s="12">
        <v>2.54</v>
      </c>
      <c r="J166" s="12">
        <v>351540.00351539999</v>
      </c>
      <c r="K166" s="12">
        <v>100.11</v>
      </c>
      <c r="L166" s="12">
        <v>351.92669351926691</v>
      </c>
      <c r="M166" s="36">
        <v>2.7995449833452405E-4</v>
      </c>
    </row>
    <row r="167" spans="2:13" ht="15" x14ac:dyDescent="0.25">
      <c r="B167" s="35" t="s">
        <v>2685</v>
      </c>
      <c r="C167" s="3" t="s">
        <v>2698</v>
      </c>
      <c r="D167" s="3" t="s">
        <v>464</v>
      </c>
      <c r="E167" s="3" t="s">
        <v>58</v>
      </c>
      <c r="F167" s="12">
        <v>2.82</v>
      </c>
      <c r="G167" s="26" t="s">
        <v>59</v>
      </c>
      <c r="H167" s="12">
        <v>2.6</v>
      </c>
      <c r="I167" s="12">
        <v>4.3899999999999997</v>
      </c>
      <c r="J167" s="12">
        <v>223200.002232</v>
      </c>
      <c r="K167" s="12">
        <v>100.18</v>
      </c>
      <c r="L167" s="12">
        <v>223.60176223601758</v>
      </c>
      <c r="M167" s="36">
        <v>1.7787317735837722E-4</v>
      </c>
    </row>
    <row r="168" spans="2:13" ht="15" x14ac:dyDescent="0.25">
      <c r="B168" s="35" t="s">
        <v>2685</v>
      </c>
      <c r="C168" s="3" t="s">
        <v>2699</v>
      </c>
      <c r="D168" s="3" t="s">
        <v>464</v>
      </c>
      <c r="E168" s="3" t="s">
        <v>58</v>
      </c>
      <c r="F168" s="12">
        <v>1.52</v>
      </c>
      <c r="G168" s="26" t="s">
        <v>59</v>
      </c>
      <c r="H168" s="12">
        <v>2.2999999999999998</v>
      </c>
      <c r="I168" s="12">
        <v>2.4900000000000002</v>
      </c>
      <c r="J168" s="12">
        <v>520800.0052079999</v>
      </c>
      <c r="K168" s="12">
        <v>99.94</v>
      </c>
      <c r="L168" s="12">
        <v>520.48752520487517</v>
      </c>
      <c r="M168" s="36">
        <v>4.140431137831022E-4</v>
      </c>
    </row>
    <row r="169" spans="2:13" ht="15" x14ac:dyDescent="0.25">
      <c r="B169" s="35" t="s">
        <v>2700</v>
      </c>
      <c r="C169" s="3" t="s">
        <v>2701</v>
      </c>
      <c r="D169" s="3" t="s">
        <v>538</v>
      </c>
      <c r="E169" s="3" t="s">
        <v>119</v>
      </c>
      <c r="F169" s="12">
        <v>0.04</v>
      </c>
      <c r="G169" s="26" t="s">
        <v>59</v>
      </c>
      <c r="H169" s="12">
        <v>3.5</v>
      </c>
      <c r="I169" s="12">
        <v>4.1500000000000004</v>
      </c>
      <c r="J169" s="12">
        <v>12894.720128947198</v>
      </c>
      <c r="K169" s="12">
        <v>104.17</v>
      </c>
      <c r="L169" s="12">
        <v>13.432430134324299</v>
      </c>
      <c r="M169" s="36">
        <v>1.0685376554030644E-5</v>
      </c>
    </row>
    <row r="170" spans="2:13" ht="15" x14ac:dyDescent="0.25">
      <c r="B170" s="35" t="s">
        <v>2700</v>
      </c>
      <c r="C170" s="3" t="s">
        <v>2702</v>
      </c>
      <c r="D170" s="3" t="s">
        <v>538</v>
      </c>
      <c r="E170" s="3" t="s">
        <v>119</v>
      </c>
      <c r="F170" s="12">
        <v>0.2</v>
      </c>
      <c r="G170" s="26" t="s">
        <v>59</v>
      </c>
      <c r="H170" s="12">
        <v>3.5</v>
      </c>
      <c r="I170" s="12">
        <v>4.3899999999999997</v>
      </c>
      <c r="J170" s="12">
        <v>64216.950642169497</v>
      </c>
      <c r="K170" s="12">
        <v>102.93</v>
      </c>
      <c r="L170" s="12">
        <v>66.098510660985099</v>
      </c>
      <c r="M170" s="36">
        <v>5.2580766771936284E-5</v>
      </c>
    </row>
    <row r="171" spans="2:13" ht="15" x14ac:dyDescent="0.25">
      <c r="B171" s="35" t="s">
        <v>2700</v>
      </c>
      <c r="C171" s="3" t="s">
        <v>2703</v>
      </c>
      <c r="D171" s="3" t="s">
        <v>538</v>
      </c>
      <c r="E171" s="3" t="s">
        <v>119</v>
      </c>
      <c r="F171" s="12">
        <v>0.28000000000000003</v>
      </c>
      <c r="G171" s="26" t="s">
        <v>59</v>
      </c>
      <c r="H171" s="12">
        <v>3.7</v>
      </c>
      <c r="I171" s="12">
        <v>3.73</v>
      </c>
      <c r="J171" s="12">
        <v>74822.820748228201</v>
      </c>
      <c r="K171" s="12">
        <v>101.63</v>
      </c>
      <c r="L171" s="12">
        <v>76.042430760424295</v>
      </c>
      <c r="M171" s="36">
        <v>6.0491065178341999E-5</v>
      </c>
    </row>
    <row r="172" spans="2:13" ht="15" x14ac:dyDescent="0.25">
      <c r="B172" s="35" t="s">
        <v>2700</v>
      </c>
      <c r="C172" s="3" t="s">
        <v>2704</v>
      </c>
      <c r="D172" s="3" t="s">
        <v>538</v>
      </c>
      <c r="E172" s="3" t="s">
        <v>119</v>
      </c>
      <c r="F172" s="12">
        <v>0.53</v>
      </c>
      <c r="G172" s="26" t="s">
        <v>59</v>
      </c>
      <c r="H172" s="12">
        <v>4.6500000000000004</v>
      </c>
      <c r="I172" s="12">
        <v>3.6999999999999997</v>
      </c>
      <c r="J172" s="12">
        <v>398256.8139825681</v>
      </c>
      <c r="K172" s="12">
        <v>102.21</v>
      </c>
      <c r="L172" s="12">
        <v>407.05829407058286</v>
      </c>
      <c r="M172" s="36">
        <v>3.2381118740911407E-4</v>
      </c>
    </row>
    <row r="173" spans="2:13" ht="15" x14ac:dyDescent="0.25">
      <c r="B173" s="35" t="s">
        <v>2700</v>
      </c>
      <c r="C173" s="3" t="s">
        <v>2705</v>
      </c>
      <c r="D173" s="3" t="s">
        <v>538</v>
      </c>
      <c r="E173" s="3" t="s">
        <v>119</v>
      </c>
      <c r="F173" s="12">
        <v>0.66</v>
      </c>
      <c r="G173" s="26" t="s">
        <v>59</v>
      </c>
      <c r="H173" s="12">
        <v>4</v>
      </c>
      <c r="I173" s="12">
        <v>3.72</v>
      </c>
      <c r="J173" s="12">
        <v>270190.35270190344</v>
      </c>
      <c r="K173" s="12">
        <v>101.47</v>
      </c>
      <c r="L173" s="12">
        <v>274.16215274162147</v>
      </c>
      <c r="M173" s="36">
        <v>2.1809351022954388E-4</v>
      </c>
    </row>
    <row r="174" spans="2:13" ht="15" x14ac:dyDescent="0.25">
      <c r="B174" s="35" t="s">
        <v>2700</v>
      </c>
      <c r="C174" s="3" t="s">
        <v>2706</v>
      </c>
      <c r="D174" s="3" t="s">
        <v>538</v>
      </c>
      <c r="E174" s="3" t="s">
        <v>119</v>
      </c>
      <c r="F174" s="12">
        <v>0.7</v>
      </c>
      <c r="G174" s="26" t="s">
        <v>59</v>
      </c>
      <c r="H174" s="12">
        <v>4</v>
      </c>
      <c r="I174" s="12">
        <v>3.6999999999999997</v>
      </c>
      <c r="J174" s="12">
        <v>365419.3236541932</v>
      </c>
      <c r="K174" s="12">
        <v>100.63</v>
      </c>
      <c r="L174" s="12">
        <v>367.72146367721456</v>
      </c>
      <c r="M174" s="36">
        <v>2.9251909498861461E-4</v>
      </c>
    </row>
    <row r="175" spans="2:13" ht="15" x14ac:dyDescent="0.25">
      <c r="B175" s="35" t="s">
        <v>2700</v>
      </c>
      <c r="C175" s="3" t="s">
        <v>2707</v>
      </c>
      <c r="D175" s="3" t="s">
        <v>538</v>
      </c>
      <c r="E175" s="3" t="s">
        <v>119</v>
      </c>
      <c r="F175" s="12">
        <v>0.82</v>
      </c>
      <c r="G175" s="26" t="s">
        <v>59</v>
      </c>
      <c r="H175" s="12">
        <v>4</v>
      </c>
      <c r="I175" s="12">
        <v>3.69</v>
      </c>
      <c r="J175" s="12">
        <v>503287.41503287404</v>
      </c>
      <c r="K175" s="12">
        <v>100.97</v>
      </c>
      <c r="L175" s="12">
        <v>508.16930508169293</v>
      </c>
      <c r="M175" s="36">
        <v>4.0424408120482769E-4</v>
      </c>
    </row>
    <row r="176" spans="2:13" ht="15" x14ac:dyDescent="0.25">
      <c r="B176" s="35" t="s">
        <v>2700</v>
      </c>
      <c r="C176" s="3" t="s">
        <v>2708</v>
      </c>
      <c r="D176" s="3" t="s">
        <v>538</v>
      </c>
      <c r="E176" s="3" t="s">
        <v>119</v>
      </c>
      <c r="F176" s="12">
        <v>0.90000000000000013</v>
      </c>
      <c r="G176" s="26" t="s">
        <v>59</v>
      </c>
      <c r="H176" s="12">
        <v>4</v>
      </c>
      <c r="I176" s="12">
        <v>3.77</v>
      </c>
      <c r="J176" s="12">
        <v>618027.09618027078</v>
      </c>
      <c r="K176" s="12">
        <v>100.45</v>
      </c>
      <c r="L176" s="12">
        <v>620.80821620808206</v>
      </c>
      <c r="M176" s="36">
        <v>4.9384731516812158E-4</v>
      </c>
    </row>
    <row r="177" spans="2:13" ht="15" x14ac:dyDescent="0.25">
      <c r="B177" s="35" t="s">
        <v>2700</v>
      </c>
      <c r="C177" s="3" t="s">
        <v>2709</v>
      </c>
      <c r="D177" s="3" t="s">
        <v>538</v>
      </c>
      <c r="E177" s="3" t="s">
        <v>119</v>
      </c>
      <c r="F177" s="12">
        <v>0.98</v>
      </c>
      <c r="G177" s="26" t="s">
        <v>59</v>
      </c>
      <c r="H177" s="12">
        <v>4.25</v>
      </c>
      <c r="I177" s="12">
        <v>4.47</v>
      </c>
      <c r="J177" s="12">
        <v>650000.00650000002</v>
      </c>
      <c r="K177" s="12">
        <v>99.95</v>
      </c>
      <c r="L177" s="12">
        <v>649.67500649674992</v>
      </c>
      <c r="M177" s="36">
        <v>5.1681058548154414E-4</v>
      </c>
    </row>
    <row r="178" spans="2:13" ht="15" x14ac:dyDescent="0.25">
      <c r="B178" s="35"/>
      <c r="C178" s="3"/>
      <c r="D178" s="3"/>
      <c r="E178" s="3"/>
      <c r="F178" s="12"/>
      <c r="G178" s="26"/>
      <c r="H178" s="12"/>
      <c r="I178" s="12"/>
      <c r="J178" s="12"/>
      <c r="K178" s="12"/>
      <c r="L178" s="12"/>
      <c r="M178" s="36"/>
    </row>
    <row r="179" spans="2:13" ht="15" x14ac:dyDescent="0.25">
      <c r="B179" s="37" t="s">
        <v>2710</v>
      </c>
      <c r="C179" s="38"/>
      <c r="D179" s="38"/>
      <c r="E179" s="38"/>
      <c r="F179" s="39">
        <v>1.4104030789299056</v>
      </c>
      <c r="G179" s="38"/>
      <c r="H179" s="39"/>
      <c r="I179" s="39">
        <v>3.6942237510093121</v>
      </c>
      <c r="J179" s="39"/>
      <c r="K179" s="39"/>
      <c r="L179" s="39">
        <v>11560.636145606359</v>
      </c>
      <c r="M179" s="40">
        <v>9.1963813833121702E-3</v>
      </c>
    </row>
    <row r="180" spans="2:13" x14ac:dyDescent="0.2">
      <c r="B180" s="41"/>
      <c r="C180" s="42"/>
      <c r="D180" s="42"/>
      <c r="E180" s="42"/>
      <c r="F180" s="14"/>
      <c r="G180" s="42"/>
      <c r="H180" s="14"/>
      <c r="I180" s="14"/>
      <c r="J180" s="14"/>
      <c r="K180" s="14"/>
      <c r="L180" s="14"/>
      <c r="M180" s="14"/>
    </row>
    <row r="181" spans="2:13" ht="15" x14ac:dyDescent="0.25">
      <c r="B181" s="9" t="s">
        <v>2711</v>
      </c>
      <c r="C181" s="32"/>
      <c r="D181" s="32"/>
      <c r="E181" s="32"/>
      <c r="F181" s="4"/>
      <c r="G181" s="32"/>
      <c r="H181" s="4"/>
      <c r="I181" s="4"/>
      <c r="J181" s="4"/>
      <c r="K181" s="4"/>
      <c r="L181" s="4"/>
      <c r="M181" s="4"/>
    </row>
    <row r="182" spans="2:13" ht="15" x14ac:dyDescent="0.25">
      <c r="B182" s="34" t="s">
        <v>2712</v>
      </c>
      <c r="C182" s="32"/>
      <c r="D182" s="32"/>
      <c r="E182" s="32"/>
      <c r="F182" s="4"/>
      <c r="G182" s="32"/>
      <c r="H182" s="4"/>
      <c r="I182" s="4"/>
      <c r="J182" s="4"/>
      <c r="K182" s="4"/>
      <c r="L182" s="4"/>
      <c r="M182" s="4"/>
    </row>
    <row r="183" spans="2:13" ht="15" x14ac:dyDescent="0.25">
      <c r="B183" s="35"/>
      <c r="C183" s="3"/>
      <c r="D183" s="3"/>
      <c r="E183" s="3"/>
      <c r="F183" s="12"/>
      <c r="G183" s="26"/>
      <c r="H183" s="12"/>
      <c r="I183" s="12"/>
      <c r="J183" s="12"/>
      <c r="K183" s="12"/>
      <c r="L183" s="12"/>
      <c r="M183" s="36"/>
    </row>
    <row r="184" spans="2:13" ht="15" x14ac:dyDescent="0.25">
      <c r="B184" s="34" t="s">
        <v>2713</v>
      </c>
      <c r="C184" s="32"/>
      <c r="D184" s="32"/>
      <c r="E184" s="32"/>
      <c r="F184" s="4"/>
      <c r="G184" s="32"/>
      <c r="H184" s="4"/>
      <c r="I184" s="4"/>
      <c r="J184" s="4"/>
      <c r="K184" s="4"/>
      <c r="L184" s="4"/>
      <c r="M184" s="4"/>
    </row>
    <row r="185" spans="2:13" ht="15" x14ac:dyDescent="0.25">
      <c r="B185" s="35"/>
      <c r="C185" s="3"/>
      <c r="D185" s="3"/>
      <c r="E185" s="3"/>
      <c r="F185" s="12"/>
      <c r="G185" s="26"/>
      <c r="H185" s="12"/>
      <c r="I185" s="12"/>
      <c r="J185" s="12"/>
      <c r="K185" s="12"/>
      <c r="L185" s="12"/>
      <c r="M185" s="36"/>
    </row>
    <row r="186" spans="2:13" ht="15" x14ac:dyDescent="0.25">
      <c r="B186" s="37" t="s">
        <v>2714</v>
      </c>
      <c r="C186" s="38"/>
      <c r="D186" s="38"/>
      <c r="E186" s="38"/>
      <c r="F186" s="39"/>
      <c r="G186" s="38"/>
      <c r="H186" s="39"/>
      <c r="I186" s="39"/>
      <c r="J186" s="39"/>
      <c r="K186" s="39"/>
      <c r="L186" s="39"/>
      <c r="M186" s="40"/>
    </row>
    <row r="187" spans="2:13" x14ac:dyDescent="0.2">
      <c r="B187" s="41"/>
      <c r="C187" s="42"/>
      <c r="D187" s="42"/>
      <c r="E187" s="42"/>
      <c r="F187" s="14"/>
      <c r="G187" s="42"/>
      <c r="H187" s="14"/>
      <c r="I187" s="14"/>
      <c r="J187" s="14"/>
      <c r="K187" s="14"/>
      <c r="L187" s="14"/>
      <c r="M187" s="14"/>
    </row>
    <row r="188" spans="2:13" ht="15" x14ac:dyDescent="0.25">
      <c r="B188" s="9" t="s">
        <v>2715</v>
      </c>
      <c r="C188" s="32"/>
      <c r="D188" s="32"/>
      <c r="E188" s="32"/>
      <c r="F188" s="4"/>
      <c r="G188" s="32"/>
      <c r="H188" s="4"/>
      <c r="I188" s="4"/>
      <c r="J188" s="4"/>
      <c r="K188" s="4"/>
      <c r="L188" s="4"/>
      <c r="M188" s="4"/>
    </row>
    <row r="189" spans="2:13" ht="15" x14ac:dyDescent="0.25">
      <c r="B189" s="34" t="s">
        <v>2715</v>
      </c>
      <c r="C189" s="32"/>
      <c r="D189" s="32"/>
      <c r="E189" s="32"/>
      <c r="F189" s="4"/>
      <c r="G189" s="32"/>
      <c r="H189" s="4"/>
      <c r="I189" s="4"/>
      <c r="J189" s="4"/>
      <c r="K189" s="4"/>
      <c r="L189" s="4"/>
      <c r="M189" s="4"/>
    </row>
    <row r="190" spans="2:13" ht="15" x14ac:dyDescent="0.25">
      <c r="B190" s="35"/>
      <c r="C190" s="3"/>
      <c r="D190" s="3"/>
      <c r="E190" s="3"/>
      <c r="F190" s="12"/>
      <c r="G190" s="26"/>
      <c r="H190" s="12"/>
      <c r="I190" s="12"/>
      <c r="J190" s="12"/>
      <c r="K190" s="12"/>
      <c r="L190" s="12"/>
      <c r="M190" s="36"/>
    </row>
    <row r="191" spans="2:13" ht="15" x14ac:dyDescent="0.25">
      <c r="B191" s="37" t="s">
        <v>2716</v>
      </c>
      <c r="C191" s="38"/>
      <c r="D191" s="38"/>
      <c r="E191" s="38"/>
      <c r="F191" s="39"/>
      <c r="G191" s="38"/>
      <c r="H191" s="39"/>
      <c r="I191" s="39"/>
      <c r="J191" s="39"/>
      <c r="K191" s="39"/>
      <c r="L191" s="39"/>
      <c r="M191" s="40"/>
    </row>
    <row r="192" spans="2:13" x14ac:dyDescent="0.2">
      <c r="B192" s="41"/>
      <c r="C192" s="42"/>
      <c r="D192" s="42"/>
      <c r="E192" s="42"/>
      <c r="F192" s="14"/>
      <c r="G192" s="42"/>
      <c r="H192" s="14"/>
      <c r="I192" s="14"/>
      <c r="J192" s="14"/>
      <c r="K192" s="14"/>
      <c r="L192" s="14"/>
      <c r="M192" s="14"/>
    </row>
    <row r="193" spans="2:13" ht="15" x14ac:dyDescent="0.25">
      <c r="B193" s="9" t="s">
        <v>2717</v>
      </c>
      <c r="C193" s="32"/>
      <c r="D193" s="32"/>
      <c r="E193" s="32"/>
      <c r="F193" s="4"/>
      <c r="G193" s="32"/>
      <c r="H193" s="4"/>
      <c r="I193" s="4"/>
      <c r="J193" s="4"/>
      <c r="K193" s="4"/>
      <c r="L193" s="4"/>
      <c r="M193" s="4"/>
    </row>
    <row r="194" spans="2:13" ht="15" x14ac:dyDescent="0.25">
      <c r="B194" s="34" t="s">
        <v>2717</v>
      </c>
      <c r="C194" s="32"/>
      <c r="D194" s="32"/>
      <c r="E194" s="32"/>
      <c r="F194" s="4"/>
      <c r="G194" s="32"/>
      <c r="H194" s="4"/>
      <c r="I194" s="4"/>
      <c r="J194" s="4"/>
      <c r="K194" s="4"/>
      <c r="L194" s="4"/>
      <c r="M194" s="4"/>
    </row>
    <row r="195" spans="2:13" ht="15" x14ac:dyDescent="0.25">
      <c r="B195" s="35"/>
      <c r="C195" s="3"/>
      <c r="D195" s="3"/>
      <c r="E195" s="3"/>
      <c r="F195" s="12"/>
      <c r="G195" s="26"/>
      <c r="H195" s="12"/>
      <c r="I195" s="12"/>
      <c r="J195" s="12"/>
      <c r="K195" s="12"/>
      <c r="L195" s="12"/>
      <c r="M195" s="36"/>
    </row>
    <row r="196" spans="2:13" ht="15" x14ac:dyDescent="0.25">
      <c r="B196" s="37" t="s">
        <v>2718</v>
      </c>
      <c r="C196" s="38"/>
      <c r="D196" s="38"/>
      <c r="E196" s="38"/>
      <c r="F196" s="39"/>
      <c r="G196" s="38"/>
      <c r="H196" s="39"/>
      <c r="I196" s="39"/>
      <c r="J196" s="39"/>
      <c r="K196" s="39"/>
      <c r="L196" s="39"/>
      <c r="M196" s="40"/>
    </row>
    <row r="197" spans="2:13" x14ac:dyDescent="0.2">
      <c r="B197" s="41"/>
      <c r="C197" s="42"/>
      <c r="D197" s="42"/>
      <c r="E197" s="42"/>
      <c r="F197" s="14"/>
      <c r="G197" s="42"/>
      <c r="H197" s="14"/>
      <c r="I197" s="14"/>
      <c r="J197" s="14"/>
      <c r="K197" s="14"/>
      <c r="L197" s="14"/>
      <c r="M197" s="14"/>
    </row>
    <row r="198" spans="2:13" ht="15" x14ac:dyDescent="0.25">
      <c r="B198" s="43" t="s">
        <v>95</v>
      </c>
      <c r="C198" s="38"/>
      <c r="D198" s="38"/>
      <c r="E198" s="38"/>
      <c r="F198" s="39">
        <v>3.6425136856419202</v>
      </c>
      <c r="G198" s="38"/>
      <c r="H198" s="39"/>
      <c r="I198" s="39">
        <v>3.8917389198334029</v>
      </c>
      <c r="J198" s="39"/>
      <c r="K198" s="39"/>
      <c r="L198" s="39">
        <v>102090.56120090558</v>
      </c>
      <c r="M198" s="40">
        <v>8.1212117102804654E-2</v>
      </c>
    </row>
    <row r="199" spans="2:13" x14ac:dyDescent="0.2">
      <c r="B199" s="44"/>
      <c r="C199" s="42"/>
      <c r="D199" s="42"/>
      <c r="E199" s="42"/>
      <c r="F199" s="14"/>
      <c r="G199" s="42"/>
      <c r="H199" s="14"/>
      <c r="I199" s="14"/>
      <c r="J199" s="14"/>
      <c r="K199" s="14"/>
      <c r="L199" s="14"/>
      <c r="M199" s="14"/>
    </row>
    <row r="200" spans="2:13" ht="15" x14ac:dyDescent="0.25">
      <c r="B200" s="15" t="s">
        <v>96</v>
      </c>
      <c r="C200" s="32"/>
      <c r="D200" s="32"/>
      <c r="E200" s="32"/>
      <c r="F200" s="4"/>
      <c r="G200" s="32"/>
      <c r="H200" s="4"/>
      <c r="I200" s="4"/>
      <c r="J200" s="4"/>
      <c r="K200" s="4"/>
      <c r="L200" s="4"/>
      <c r="M200" s="4"/>
    </row>
    <row r="201" spans="2:13" ht="15" x14ac:dyDescent="0.25">
      <c r="B201" s="9" t="s">
        <v>2508</v>
      </c>
      <c r="C201" s="32"/>
      <c r="D201" s="32"/>
      <c r="E201" s="32"/>
      <c r="F201" s="4"/>
      <c r="G201" s="32"/>
      <c r="H201" s="4"/>
      <c r="I201" s="4"/>
      <c r="J201" s="4"/>
      <c r="K201" s="4"/>
      <c r="L201" s="4"/>
      <c r="M201" s="4"/>
    </row>
    <row r="202" spans="2:13" ht="15" x14ac:dyDescent="0.25">
      <c r="B202" s="34" t="s">
        <v>2508</v>
      </c>
      <c r="C202" s="32"/>
      <c r="D202" s="32"/>
      <c r="E202" s="32"/>
      <c r="F202" s="4"/>
      <c r="G202" s="32"/>
      <c r="H202" s="4"/>
      <c r="I202" s="4"/>
      <c r="J202" s="4"/>
      <c r="K202" s="4"/>
      <c r="L202" s="4"/>
      <c r="M202" s="4"/>
    </row>
    <row r="203" spans="2:13" ht="15" x14ac:dyDescent="0.25">
      <c r="B203" s="35"/>
      <c r="C203" s="3"/>
      <c r="D203" s="3"/>
      <c r="E203" s="3"/>
      <c r="F203" s="12"/>
      <c r="G203" s="26"/>
      <c r="H203" s="12"/>
      <c r="I203" s="12"/>
      <c r="J203" s="12"/>
      <c r="K203" s="12"/>
      <c r="L203" s="12"/>
      <c r="M203" s="36"/>
    </row>
    <row r="204" spans="2:13" ht="15" x14ac:dyDescent="0.25">
      <c r="B204" s="37" t="s">
        <v>2552</v>
      </c>
      <c r="C204" s="38"/>
      <c r="D204" s="38"/>
      <c r="E204" s="38"/>
      <c r="F204" s="39"/>
      <c r="G204" s="38"/>
      <c r="H204" s="39"/>
      <c r="I204" s="39"/>
      <c r="J204" s="39"/>
      <c r="K204" s="39"/>
      <c r="L204" s="39"/>
      <c r="M204" s="40"/>
    </row>
    <row r="205" spans="2:13" x14ac:dyDescent="0.2">
      <c r="B205" s="41"/>
      <c r="C205" s="42"/>
      <c r="D205" s="42"/>
      <c r="E205" s="42"/>
      <c r="F205" s="14"/>
      <c r="G205" s="42"/>
      <c r="H205" s="14"/>
      <c r="I205" s="14"/>
      <c r="J205" s="14"/>
      <c r="K205" s="14"/>
      <c r="L205" s="14"/>
      <c r="M205" s="14"/>
    </row>
    <row r="206" spans="2:13" ht="15" x14ac:dyDescent="0.25">
      <c r="B206" s="9" t="s">
        <v>2553</v>
      </c>
      <c r="C206" s="32"/>
      <c r="D206" s="32"/>
      <c r="E206" s="32"/>
      <c r="F206" s="4"/>
      <c r="G206" s="32"/>
      <c r="H206" s="4"/>
      <c r="I206" s="4"/>
      <c r="J206" s="4"/>
      <c r="K206" s="4"/>
      <c r="L206" s="4"/>
      <c r="M206" s="4"/>
    </row>
    <row r="207" spans="2:13" ht="15" x14ac:dyDescent="0.25">
      <c r="B207" s="34" t="s">
        <v>2553</v>
      </c>
      <c r="C207" s="32"/>
      <c r="D207" s="32"/>
      <c r="E207" s="32"/>
      <c r="F207" s="4"/>
      <c r="G207" s="32"/>
      <c r="H207" s="4"/>
      <c r="I207" s="4"/>
      <c r="J207" s="4"/>
      <c r="K207" s="4"/>
      <c r="L207" s="4"/>
      <c r="M207" s="4"/>
    </row>
    <row r="208" spans="2:13" ht="15" x14ac:dyDescent="0.25">
      <c r="B208" s="35"/>
      <c r="C208" s="3"/>
      <c r="D208" s="3"/>
      <c r="E208" s="3"/>
      <c r="F208" s="12"/>
      <c r="G208" s="26"/>
      <c r="H208" s="12"/>
      <c r="I208" s="12"/>
      <c r="J208" s="12"/>
      <c r="K208" s="12"/>
      <c r="L208" s="12"/>
      <c r="M208" s="36"/>
    </row>
    <row r="209" spans="2:13" ht="15" x14ac:dyDescent="0.25">
      <c r="B209" s="37" t="s">
        <v>2554</v>
      </c>
      <c r="C209" s="38"/>
      <c r="D209" s="38"/>
      <c r="E209" s="38"/>
      <c r="F209" s="39"/>
      <c r="G209" s="38"/>
      <c r="H209" s="39"/>
      <c r="I209" s="39"/>
      <c r="J209" s="39"/>
      <c r="K209" s="39"/>
      <c r="L209" s="39"/>
      <c r="M209" s="40"/>
    </row>
    <row r="210" spans="2:13" x14ac:dyDescent="0.2">
      <c r="B210" s="41"/>
      <c r="C210" s="42"/>
      <c r="D210" s="42"/>
      <c r="E210" s="42"/>
      <c r="F210" s="14"/>
      <c r="G210" s="42"/>
      <c r="H210" s="14"/>
      <c r="I210" s="14"/>
      <c r="J210" s="14"/>
      <c r="K210" s="14"/>
      <c r="L210" s="14"/>
      <c r="M210" s="14"/>
    </row>
    <row r="211" spans="2:13" ht="15" x14ac:dyDescent="0.25">
      <c r="B211" s="9" t="s">
        <v>2555</v>
      </c>
      <c r="C211" s="32"/>
      <c r="D211" s="32"/>
      <c r="E211" s="32"/>
      <c r="F211" s="4"/>
      <c r="G211" s="32"/>
      <c r="H211" s="4"/>
      <c r="I211" s="4"/>
      <c r="J211" s="4"/>
      <c r="K211" s="4"/>
      <c r="L211" s="4"/>
      <c r="M211" s="4"/>
    </row>
    <row r="212" spans="2:13" ht="15" x14ac:dyDescent="0.25">
      <c r="B212" s="34" t="s">
        <v>2555</v>
      </c>
      <c r="C212" s="32"/>
      <c r="D212" s="32"/>
      <c r="E212" s="32"/>
      <c r="F212" s="4"/>
      <c r="G212" s="32"/>
      <c r="H212" s="4"/>
      <c r="I212" s="4"/>
      <c r="J212" s="4"/>
      <c r="K212" s="4"/>
      <c r="L212" s="4"/>
      <c r="M212" s="4"/>
    </row>
    <row r="213" spans="2:13" ht="15" x14ac:dyDescent="0.25">
      <c r="B213" s="35" t="s">
        <v>2719</v>
      </c>
      <c r="C213" s="3" t="s">
        <v>2720</v>
      </c>
      <c r="D213" s="3" t="s">
        <v>201</v>
      </c>
      <c r="E213" s="3" t="s">
        <v>119</v>
      </c>
      <c r="F213" s="12">
        <v>2</v>
      </c>
      <c r="G213" s="26" t="s">
        <v>41</v>
      </c>
      <c r="H213" s="12">
        <v>5.75</v>
      </c>
      <c r="I213" s="12">
        <v>4.7699999999999996</v>
      </c>
      <c r="J213" s="12">
        <v>1000444.0100044399</v>
      </c>
      <c r="K213" s="12">
        <v>102.76</v>
      </c>
      <c r="L213" s="12">
        <v>1028.0562602805624</v>
      </c>
      <c r="M213" s="36">
        <v>8.1780944698574005E-4</v>
      </c>
    </row>
    <row r="214" spans="2:13" ht="15" x14ac:dyDescent="0.25">
      <c r="B214" s="35" t="s">
        <v>2721</v>
      </c>
      <c r="C214" s="3" t="s">
        <v>2722</v>
      </c>
      <c r="D214" s="3" t="s">
        <v>636</v>
      </c>
      <c r="E214" s="3" t="s">
        <v>119</v>
      </c>
      <c r="F214" s="12">
        <v>5.28</v>
      </c>
      <c r="G214" s="26" t="s">
        <v>41</v>
      </c>
      <c r="H214" s="12">
        <v>8</v>
      </c>
      <c r="I214" s="12">
        <v>7.7</v>
      </c>
      <c r="J214" s="12">
        <v>2819493.529224935</v>
      </c>
      <c r="K214" s="12">
        <v>114.1</v>
      </c>
      <c r="L214" s="12">
        <v>3217.0421121704208</v>
      </c>
      <c r="M214" s="36">
        <v>2.5591278729881323E-3</v>
      </c>
    </row>
    <row r="215" spans="2:13" ht="15" x14ac:dyDescent="0.25">
      <c r="B215" s="35" t="s">
        <v>2723</v>
      </c>
      <c r="C215" s="3" t="s">
        <v>2724</v>
      </c>
      <c r="D215" s="3" t="s">
        <v>647</v>
      </c>
      <c r="E215" s="3" t="s">
        <v>119</v>
      </c>
      <c r="F215" s="12">
        <v>2.8</v>
      </c>
      <c r="G215" s="26" t="s">
        <v>41</v>
      </c>
      <c r="H215" s="12">
        <v>6</v>
      </c>
      <c r="I215" s="12">
        <v>4.59</v>
      </c>
      <c r="J215" s="12">
        <v>146962.42531962419</v>
      </c>
      <c r="K215" s="12">
        <v>105.76</v>
      </c>
      <c r="L215" s="12">
        <v>155.42746155427457</v>
      </c>
      <c r="M215" s="36">
        <v>1.2364113841922388E-4</v>
      </c>
    </row>
    <row r="216" spans="2:13" ht="15" x14ac:dyDescent="0.25">
      <c r="B216" s="35" t="s">
        <v>2723</v>
      </c>
      <c r="C216" s="3" t="s">
        <v>2725</v>
      </c>
      <c r="D216" s="3" t="s">
        <v>657</v>
      </c>
      <c r="E216" s="3" t="s">
        <v>119</v>
      </c>
      <c r="F216" s="12">
        <v>2.63</v>
      </c>
      <c r="G216" s="26" t="s">
        <v>41</v>
      </c>
      <c r="H216" s="12">
        <v>12</v>
      </c>
      <c r="I216" s="12">
        <v>7.75</v>
      </c>
      <c r="J216" s="12">
        <v>37536.957895369582</v>
      </c>
      <c r="K216" s="12">
        <v>115.42</v>
      </c>
      <c r="L216" s="12">
        <v>43.325160433251597</v>
      </c>
      <c r="M216" s="36">
        <v>3.4464772856707703E-5</v>
      </c>
    </row>
    <row r="217" spans="2:13" ht="15" x14ac:dyDescent="0.25">
      <c r="B217" s="35"/>
      <c r="C217" s="3"/>
      <c r="D217" s="3"/>
      <c r="E217" s="3"/>
      <c r="F217" s="12"/>
      <c r="G217" s="26"/>
      <c r="H217" s="12"/>
      <c r="I217" s="12"/>
      <c r="J217" s="12"/>
      <c r="K217" s="12"/>
      <c r="L217" s="12"/>
      <c r="M217" s="36"/>
    </row>
    <row r="218" spans="2:13" ht="15" x14ac:dyDescent="0.25">
      <c r="B218" s="37" t="s">
        <v>2665</v>
      </c>
      <c r="C218" s="38"/>
      <c r="D218" s="38"/>
      <c r="E218" s="38"/>
      <c r="F218" s="39">
        <v>4.408616976948788</v>
      </c>
      <c r="G218" s="38"/>
      <c r="H218" s="39"/>
      <c r="I218" s="39">
        <v>6.9138759840493744</v>
      </c>
      <c r="J218" s="39"/>
      <c r="K218" s="39"/>
      <c r="L218" s="39">
        <v>4443.8509944385096</v>
      </c>
      <c r="M218" s="40">
        <v>3.5350432312498039E-3</v>
      </c>
    </row>
    <row r="219" spans="2:13" x14ac:dyDescent="0.2">
      <c r="B219" s="41"/>
      <c r="C219" s="42"/>
      <c r="D219" s="42"/>
      <c r="E219" s="42"/>
      <c r="F219" s="14"/>
      <c r="G219" s="42"/>
      <c r="H219" s="14"/>
      <c r="I219" s="14"/>
      <c r="J219" s="14"/>
      <c r="K219" s="14"/>
      <c r="L219" s="14"/>
      <c r="M219" s="14"/>
    </row>
    <row r="220" spans="2:13" ht="15" x14ac:dyDescent="0.25">
      <c r="B220" s="9" t="s">
        <v>2717</v>
      </c>
      <c r="C220" s="32"/>
      <c r="D220" s="32"/>
      <c r="E220" s="32"/>
      <c r="F220" s="4"/>
      <c r="G220" s="32"/>
      <c r="H220" s="4"/>
      <c r="I220" s="4"/>
      <c r="J220" s="4"/>
      <c r="K220" s="4"/>
      <c r="L220" s="4"/>
      <c r="M220" s="4"/>
    </row>
    <row r="221" spans="2:13" ht="15" x14ac:dyDescent="0.25">
      <c r="B221" s="34" t="s">
        <v>2717</v>
      </c>
      <c r="C221" s="32"/>
      <c r="D221" s="32"/>
      <c r="E221" s="32"/>
      <c r="F221" s="4"/>
      <c r="G221" s="32"/>
      <c r="H221" s="4"/>
      <c r="I221" s="4"/>
      <c r="J221" s="4"/>
      <c r="K221" s="4"/>
      <c r="L221" s="4"/>
      <c r="M221" s="4"/>
    </row>
    <row r="222" spans="2:13" ht="15" x14ac:dyDescent="0.25">
      <c r="B222" s="35"/>
      <c r="C222" s="3"/>
      <c r="D222" s="3"/>
      <c r="E222" s="3"/>
      <c r="F222" s="12"/>
      <c r="G222" s="26"/>
      <c r="H222" s="12"/>
      <c r="I222" s="12"/>
      <c r="J222" s="12"/>
      <c r="K222" s="12"/>
      <c r="L222" s="12"/>
      <c r="M222" s="36"/>
    </row>
    <row r="223" spans="2:13" ht="15" x14ac:dyDescent="0.25">
      <c r="B223" s="37" t="s">
        <v>2718</v>
      </c>
      <c r="C223" s="38"/>
      <c r="D223" s="38"/>
      <c r="E223" s="38"/>
      <c r="F223" s="39"/>
      <c r="G223" s="38"/>
      <c r="H223" s="39"/>
      <c r="I223" s="39"/>
      <c r="J223" s="39"/>
      <c r="K223" s="39"/>
      <c r="L223" s="39"/>
      <c r="M223" s="40"/>
    </row>
    <row r="224" spans="2:13" x14ac:dyDescent="0.2">
      <c r="B224" s="41"/>
      <c r="C224" s="42"/>
      <c r="D224" s="42"/>
      <c r="E224" s="42"/>
      <c r="F224" s="14"/>
      <c r="G224" s="42"/>
      <c r="H224" s="14"/>
      <c r="I224" s="14"/>
      <c r="J224" s="14"/>
      <c r="K224" s="14"/>
      <c r="L224" s="14"/>
      <c r="M224" s="14"/>
    </row>
    <row r="225" spans="2:13" ht="15" x14ac:dyDescent="0.25">
      <c r="B225" s="43" t="s">
        <v>97</v>
      </c>
      <c r="C225" s="38"/>
      <c r="D225" s="38"/>
      <c r="E225" s="38"/>
      <c r="F225" s="39">
        <v>4.408616976948788</v>
      </c>
      <c r="G225" s="38"/>
      <c r="H225" s="39"/>
      <c r="I225" s="39">
        <v>6.9138759840493744</v>
      </c>
      <c r="J225" s="39"/>
      <c r="K225" s="39"/>
      <c r="L225" s="39">
        <v>4443.8509944385096</v>
      </c>
      <c r="M225" s="40">
        <v>3.5350432312498039E-3</v>
      </c>
    </row>
    <row r="226" spans="2:13" x14ac:dyDescent="0.2">
      <c r="B226" s="44"/>
      <c r="C226" s="42"/>
      <c r="D226" s="42"/>
      <c r="E226" s="42"/>
      <c r="F226" s="14"/>
      <c r="G226" s="42"/>
      <c r="H226" s="14"/>
      <c r="I226" s="14"/>
      <c r="J226" s="14"/>
      <c r="K226" s="14"/>
      <c r="L226" s="14"/>
      <c r="M226" s="14"/>
    </row>
    <row r="227" spans="2:13" ht="15" x14ac:dyDescent="0.25">
      <c r="B227" s="45" t="s">
        <v>2726</v>
      </c>
      <c r="C227" s="38"/>
      <c r="D227" s="38"/>
      <c r="E227" s="38"/>
      <c r="F227" s="39">
        <v>3.6744700160215746</v>
      </c>
      <c r="G227" s="38"/>
      <c r="H227" s="39"/>
      <c r="I227" s="39">
        <v>4.0178007858670766</v>
      </c>
      <c r="J227" s="39"/>
      <c r="K227" s="39"/>
      <c r="L227" s="39">
        <v>106534.41219534409</v>
      </c>
      <c r="M227" s="40">
        <v>8.4747160334054453E-2</v>
      </c>
    </row>
    <row r="228" spans="2:13" x14ac:dyDescent="0.2">
      <c r="B228" s="27"/>
      <c r="C228" s="46"/>
      <c r="D228" s="46"/>
      <c r="E228" s="46"/>
      <c r="F228" s="47"/>
      <c r="G228" s="46"/>
      <c r="H228" s="47"/>
      <c r="I228" s="47"/>
      <c r="J228" s="47"/>
      <c r="K228" s="47"/>
      <c r="L228" s="47"/>
      <c r="M228" s="47"/>
    </row>
    <row r="230" spans="2:13" x14ac:dyDescent="0.2">
      <c r="B230" s="23" t="s">
        <v>0</v>
      </c>
      <c r="C230" s="23" t="s">
        <v>47</v>
      </c>
      <c r="D230" s="23" t="s">
        <v>48</v>
      </c>
      <c r="E230" s="23" t="s">
        <v>49</v>
      </c>
      <c r="F230" s="1" t="s">
        <v>209</v>
      </c>
      <c r="G230" s="23" t="s">
        <v>50</v>
      </c>
      <c r="H230" s="23" t="s">
        <v>2503</v>
      </c>
      <c r="I230" s="1" t="s">
        <v>2730</v>
      </c>
      <c r="J230" s="23" t="s">
        <v>110</v>
      </c>
      <c r="K230" s="23" t="s">
        <v>111</v>
      </c>
      <c r="L230" s="23" t="s">
        <v>1</v>
      </c>
      <c r="M230" s="23" t="s">
        <v>2</v>
      </c>
    </row>
    <row r="231" spans="2:13" ht="15" x14ac:dyDescent="0.25">
      <c r="B231" s="3" t="s">
        <v>2731</v>
      </c>
      <c r="C231" s="32"/>
      <c r="D231" s="32"/>
      <c r="E231" s="32"/>
      <c r="F231" s="4"/>
      <c r="G231" s="32"/>
      <c r="H231" s="4"/>
      <c r="I231" s="4"/>
      <c r="J231" s="4"/>
      <c r="K231" s="4"/>
      <c r="L231" s="4"/>
      <c r="M231" s="4"/>
    </row>
    <row r="232" spans="2:13" ht="15" x14ac:dyDescent="0.25">
      <c r="B232" s="6" t="s">
        <v>52</v>
      </c>
      <c r="C232" s="33"/>
      <c r="D232" s="33"/>
      <c r="E232" s="33"/>
      <c r="F232" s="7"/>
      <c r="G232" s="33"/>
      <c r="H232" s="7"/>
      <c r="I232" s="7"/>
      <c r="J232" s="7"/>
      <c r="K232" s="7"/>
      <c r="L232" s="7"/>
      <c r="M232" s="7"/>
    </row>
    <row r="233" spans="2:13" ht="15" x14ac:dyDescent="0.25">
      <c r="B233" s="9" t="s">
        <v>2504</v>
      </c>
      <c r="C233" s="32"/>
      <c r="D233" s="32"/>
      <c r="E233" s="32"/>
      <c r="F233" s="4"/>
      <c r="G233" s="32"/>
      <c r="H233" s="4"/>
      <c r="I233" s="4"/>
      <c r="J233" s="4"/>
      <c r="K233" s="4"/>
      <c r="L233" s="4"/>
      <c r="M233" s="4"/>
    </row>
    <row r="234" spans="2:13" ht="15" x14ac:dyDescent="0.25">
      <c r="B234" s="34" t="s">
        <v>2504</v>
      </c>
      <c r="C234" s="32"/>
      <c r="D234" s="32"/>
      <c r="E234" s="32"/>
      <c r="F234" s="4"/>
      <c r="G234" s="32"/>
      <c r="H234" s="4"/>
      <c r="I234" s="4"/>
      <c r="J234" s="4"/>
      <c r="K234" s="4"/>
      <c r="L234" s="4"/>
      <c r="M234" s="4"/>
    </row>
    <row r="235" spans="2:13" ht="15" x14ac:dyDescent="0.25">
      <c r="B235" s="52" t="s">
        <v>2505</v>
      </c>
      <c r="C235" s="32"/>
      <c r="D235" s="32"/>
      <c r="E235" s="32"/>
      <c r="F235" s="10">
        <v>1.29</v>
      </c>
      <c r="G235" s="32"/>
      <c r="H235" s="10"/>
      <c r="I235" s="10">
        <v>1.49</v>
      </c>
      <c r="J235" s="10"/>
      <c r="K235" s="10"/>
      <c r="L235" s="10">
        <v>2643.4954164349538</v>
      </c>
      <c r="M235" s="53">
        <v>2.1028766694480517E-3</v>
      </c>
    </row>
    <row r="236" spans="2:13" ht="15" x14ac:dyDescent="0.25">
      <c r="B236" s="52"/>
      <c r="C236" s="32"/>
      <c r="D236" s="32"/>
      <c r="E236" s="32"/>
      <c r="F236" s="10"/>
      <c r="G236" s="32"/>
      <c r="H236" s="10"/>
      <c r="I236" s="10"/>
      <c r="J236" s="10"/>
      <c r="K236" s="10"/>
      <c r="L236" s="10"/>
      <c r="M236" s="53"/>
    </row>
    <row r="237" spans="2:13" ht="15" x14ac:dyDescent="0.25">
      <c r="B237" s="37" t="s">
        <v>2507</v>
      </c>
      <c r="C237" s="38"/>
      <c r="D237" s="38"/>
      <c r="E237" s="38"/>
      <c r="F237" s="39">
        <v>1.29</v>
      </c>
      <c r="G237" s="38"/>
      <c r="H237" s="39"/>
      <c r="I237" s="39">
        <v>1.49</v>
      </c>
      <c r="J237" s="39"/>
      <c r="K237" s="39"/>
      <c r="L237" s="39">
        <v>2643.4954164349538</v>
      </c>
      <c r="M237" s="40">
        <v>2.1028766694480517E-3</v>
      </c>
    </row>
    <row r="238" spans="2:13" x14ac:dyDescent="0.2">
      <c r="B238" s="41"/>
      <c r="C238" s="42"/>
      <c r="D238" s="42"/>
      <c r="E238" s="42"/>
      <c r="F238" s="14"/>
      <c r="G238" s="42"/>
      <c r="H238" s="14"/>
      <c r="I238" s="14"/>
      <c r="J238" s="14"/>
      <c r="K238" s="14"/>
      <c r="L238" s="14"/>
      <c r="M238" s="14"/>
    </row>
    <row r="239" spans="2:13" ht="15" x14ac:dyDescent="0.25">
      <c r="B239" s="9" t="s">
        <v>2508</v>
      </c>
      <c r="C239" s="32"/>
      <c r="D239" s="32"/>
      <c r="E239" s="32"/>
      <c r="F239" s="4"/>
      <c r="G239" s="32"/>
      <c r="H239" s="4"/>
      <c r="I239" s="4"/>
      <c r="J239" s="4"/>
      <c r="K239" s="4"/>
      <c r="L239" s="4"/>
      <c r="M239" s="4"/>
    </row>
    <row r="240" spans="2:13" ht="15" x14ac:dyDescent="0.25">
      <c r="B240" s="34" t="s">
        <v>2508</v>
      </c>
      <c r="C240" s="32"/>
      <c r="D240" s="32"/>
      <c r="E240" s="32"/>
      <c r="F240" s="4"/>
      <c r="G240" s="32"/>
      <c r="H240" s="4"/>
      <c r="I240" s="4"/>
      <c r="J240" s="4"/>
      <c r="K240" s="4"/>
      <c r="L240" s="4"/>
      <c r="M240" s="4"/>
    </row>
    <row r="241" spans="2:13" ht="15" x14ac:dyDescent="0.25">
      <c r="B241" s="52" t="s">
        <v>2509</v>
      </c>
      <c r="C241" s="32"/>
      <c r="D241" s="32"/>
      <c r="E241" s="32"/>
      <c r="F241" s="10">
        <v>1.81</v>
      </c>
      <c r="G241" s="32"/>
      <c r="H241" s="10"/>
      <c r="I241" s="10">
        <v>1.31</v>
      </c>
      <c r="J241" s="10"/>
      <c r="K241" s="10"/>
      <c r="L241" s="10">
        <v>1544.5705054457048</v>
      </c>
      <c r="M241" s="53">
        <v>1.2286918524714904E-3</v>
      </c>
    </row>
    <row r="242" spans="2:13" ht="15" x14ac:dyDescent="0.25">
      <c r="B242" s="52" t="s">
        <v>2511</v>
      </c>
      <c r="C242" s="32"/>
      <c r="D242" s="32"/>
      <c r="E242" s="32"/>
      <c r="F242" s="10">
        <v>5.6</v>
      </c>
      <c r="G242" s="32"/>
      <c r="H242" s="10"/>
      <c r="I242" s="10">
        <v>2.42</v>
      </c>
      <c r="J242" s="10"/>
      <c r="K242" s="10"/>
      <c r="L242" s="10">
        <v>1256.427602564276</v>
      </c>
      <c r="M242" s="53">
        <v>9.9947678208806793E-4</v>
      </c>
    </row>
    <row r="243" spans="2:13" ht="15" x14ac:dyDescent="0.25">
      <c r="B243" s="52" t="s">
        <v>2513</v>
      </c>
      <c r="C243" s="32"/>
      <c r="D243" s="32"/>
      <c r="E243" s="32"/>
      <c r="F243" s="10">
        <v>7.78</v>
      </c>
      <c r="G243" s="32"/>
      <c r="H243" s="10"/>
      <c r="I243" s="10">
        <v>3.85</v>
      </c>
      <c r="J243" s="10"/>
      <c r="K243" s="10"/>
      <c r="L243" s="10">
        <v>3236.745632367456</v>
      </c>
      <c r="M243" s="53">
        <v>2.5748018449083189E-3</v>
      </c>
    </row>
    <row r="244" spans="2:13" ht="15" x14ac:dyDescent="0.25">
      <c r="B244" s="52" t="s">
        <v>2515</v>
      </c>
      <c r="C244" s="32"/>
      <c r="D244" s="32"/>
      <c r="E244" s="32"/>
      <c r="F244" s="10">
        <v>8.8240020570160951</v>
      </c>
      <c r="G244" s="32"/>
      <c r="H244" s="10"/>
      <c r="I244" s="10">
        <v>3.8783065525972478</v>
      </c>
      <c r="J244" s="10"/>
      <c r="K244" s="10"/>
      <c r="L244" s="10">
        <v>4483.2804748328035</v>
      </c>
      <c r="M244" s="53">
        <v>3.5664090259071826E-3</v>
      </c>
    </row>
    <row r="245" spans="2:13" ht="15" x14ac:dyDescent="0.25">
      <c r="B245" s="52" t="s">
        <v>2518</v>
      </c>
      <c r="C245" s="32"/>
      <c r="D245" s="32"/>
      <c r="E245" s="32"/>
      <c r="F245" s="10">
        <v>5.92</v>
      </c>
      <c r="G245" s="32"/>
      <c r="H245" s="10"/>
      <c r="I245" s="10">
        <v>1.78</v>
      </c>
      <c r="J245" s="10"/>
      <c r="K245" s="10"/>
      <c r="L245" s="10">
        <v>2435.8237743582372</v>
      </c>
      <c r="M245" s="53">
        <v>1.9376757584443766E-3</v>
      </c>
    </row>
    <row r="246" spans="2:13" ht="15" x14ac:dyDescent="0.25">
      <c r="B246" s="52" t="s">
        <v>2520</v>
      </c>
      <c r="C246" s="32"/>
      <c r="D246" s="32"/>
      <c r="E246" s="32"/>
      <c r="F246" s="10">
        <v>0.25</v>
      </c>
      <c r="G246" s="32"/>
      <c r="H246" s="10"/>
      <c r="I246" s="10">
        <v>3.0320654668242071</v>
      </c>
      <c r="J246" s="10"/>
      <c r="K246" s="10"/>
      <c r="L246" s="10">
        <v>1718.7117671871172</v>
      </c>
      <c r="M246" s="53">
        <v>1.3672196495039971E-3</v>
      </c>
    </row>
    <row r="247" spans="2:13" ht="15" x14ac:dyDescent="0.25">
      <c r="B247" s="52" t="s">
        <v>2829</v>
      </c>
      <c r="C247" s="32"/>
      <c r="D247" s="32"/>
      <c r="E247" s="32"/>
      <c r="F247" s="10">
        <v>4.4986280768580045</v>
      </c>
      <c r="G247" s="32"/>
      <c r="H247" s="10"/>
      <c r="I247" s="10">
        <v>3.9387448362743447</v>
      </c>
      <c r="J247" s="10"/>
      <c r="K247" s="10"/>
      <c r="L247" s="10">
        <v>165.53697165536937</v>
      </c>
      <c r="M247" s="53">
        <v>1.3168316217268734E-4</v>
      </c>
    </row>
    <row r="248" spans="2:13" ht="15" x14ac:dyDescent="0.25">
      <c r="B248" s="52" t="s">
        <v>2830</v>
      </c>
      <c r="C248" s="32"/>
      <c r="D248" s="32"/>
      <c r="E248" s="32"/>
      <c r="F248" s="10">
        <v>7.92</v>
      </c>
      <c r="G248" s="32"/>
      <c r="H248" s="10"/>
      <c r="I248" s="10">
        <v>4.07</v>
      </c>
      <c r="J248" s="10"/>
      <c r="K248" s="10"/>
      <c r="L248" s="10">
        <v>143.67307143673071</v>
      </c>
      <c r="M248" s="53">
        <v>1.1429062750549257E-4</v>
      </c>
    </row>
    <row r="249" spans="2:13" ht="15" x14ac:dyDescent="0.25">
      <c r="B249" s="52" t="s">
        <v>2547</v>
      </c>
      <c r="C249" s="32"/>
      <c r="D249" s="32"/>
      <c r="E249" s="32"/>
      <c r="F249" s="10">
        <v>2.6508018004469074</v>
      </c>
      <c r="G249" s="32"/>
      <c r="H249" s="10"/>
      <c r="I249" s="10">
        <v>3.2711631562959176</v>
      </c>
      <c r="J249" s="10"/>
      <c r="K249" s="10"/>
      <c r="L249" s="10">
        <v>8149.8344014983431</v>
      </c>
      <c r="M249" s="53">
        <v>6.4831194774260708E-3</v>
      </c>
    </row>
    <row r="250" spans="2:13" ht="15" x14ac:dyDescent="0.25">
      <c r="B250" s="52"/>
      <c r="C250" s="32"/>
      <c r="D250" s="32"/>
      <c r="E250" s="32"/>
      <c r="F250" s="10"/>
      <c r="G250" s="32"/>
      <c r="H250" s="10"/>
      <c r="I250" s="10"/>
      <c r="J250" s="10"/>
      <c r="K250" s="10"/>
      <c r="L250" s="10"/>
      <c r="M250" s="53"/>
    </row>
    <row r="251" spans="2:13" ht="15" x14ac:dyDescent="0.25">
      <c r="B251" s="37" t="s">
        <v>2552</v>
      </c>
      <c r="C251" s="38"/>
      <c r="D251" s="38"/>
      <c r="E251" s="38"/>
      <c r="F251" s="39">
        <v>4.8805656558252322</v>
      </c>
      <c r="G251" s="38"/>
      <c r="H251" s="39"/>
      <c r="I251" s="39">
        <v>3.1276159509853074</v>
      </c>
      <c r="J251" s="39"/>
      <c r="K251" s="39"/>
      <c r="L251" s="39">
        <v>23134.604201346036</v>
      </c>
      <c r="M251" s="40">
        <v>1.8403368180427683E-2</v>
      </c>
    </row>
    <row r="252" spans="2:13" x14ac:dyDescent="0.2">
      <c r="B252" s="41"/>
      <c r="C252" s="42"/>
      <c r="D252" s="42"/>
      <c r="E252" s="42"/>
      <c r="F252" s="14"/>
      <c r="G252" s="42"/>
      <c r="H252" s="14"/>
      <c r="I252" s="14"/>
      <c r="J252" s="14"/>
      <c r="K252" s="14"/>
      <c r="L252" s="14"/>
      <c r="M252" s="14"/>
    </row>
    <row r="253" spans="2:13" ht="15" x14ac:dyDescent="0.25">
      <c r="B253" s="9" t="s">
        <v>2553</v>
      </c>
      <c r="C253" s="32"/>
      <c r="D253" s="32"/>
      <c r="E253" s="32"/>
      <c r="F253" s="4"/>
      <c r="G253" s="32"/>
      <c r="H253" s="4"/>
      <c r="I253" s="4"/>
      <c r="J253" s="4"/>
      <c r="K253" s="4"/>
      <c r="L253" s="4"/>
      <c r="M253" s="4"/>
    </row>
    <row r="254" spans="2:13" ht="15" x14ac:dyDescent="0.25">
      <c r="B254" s="34" t="s">
        <v>2553</v>
      </c>
      <c r="C254" s="32"/>
      <c r="D254" s="32"/>
      <c r="E254" s="32"/>
      <c r="F254" s="4"/>
      <c r="G254" s="32"/>
      <c r="H254" s="4"/>
      <c r="I254" s="4"/>
      <c r="J254" s="4"/>
      <c r="K254" s="4"/>
      <c r="L254" s="4"/>
      <c r="M254" s="4"/>
    </row>
    <row r="255" spans="2:13" ht="15" x14ac:dyDescent="0.25">
      <c r="B255" s="52"/>
      <c r="C255" s="32"/>
      <c r="D255" s="32"/>
      <c r="E255" s="32"/>
      <c r="F255" s="10"/>
      <c r="G255" s="32"/>
      <c r="H255" s="10"/>
      <c r="I255" s="10"/>
      <c r="J255" s="10"/>
      <c r="K255" s="10"/>
      <c r="L255" s="10"/>
      <c r="M255" s="53"/>
    </row>
    <row r="256" spans="2:13" ht="15" x14ac:dyDescent="0.25">
      <c r="B256" s="37" t="s">
        <v>2554</v>
      </c>
      <c r="C256" s="38"/>
      <c r="D256" s="38"/>
      <c r="E256" s="38"/>
      <c r="F256" s="39"/>
      <c r="G256" s="38"/>
      <c r="H256" s="39"/>
      <c r="I256" s="39"/>
      <c r="J256" s="39"/>
      <c r="K256" s="39"/>
      <c r="L256" s="39"/>
      <c r="M256" s="40"/>
    </row>
    <row r="257" spans="2:13" x14ac:dyDescent="0.2">
      <c r="B257" s="41"/>
      <c r="C257" s="42"/>
      <c r="D257" s="42"/>
      <c r="E257" s="42"/>
      <c r="F257" s="14"/>
      <c r="G257" s="42"/>
      <c r="H257" s="14"/>
      <c r="I257" s="14"/>
      <c r="J257" s="14"/>
      <c r="K257" s="14"/>
      <c r="L257" s="14"/>
      <c r="M257" s="14"/>
    </row>
    <row r="258" spans="2:13" ht="15" x14ac:dyDescent="0.25">
      <c r="B258" s="9" t="s">
        <v>2555</v>
      </c>
      <c r="C258" s="32"/>
      <c r="D258" s="32"/>
      <c r="E258" s="32"/>
      <c r="F258" s="4"/>
      <c r="G258" s="32"/>
      <c r="H258" s="4"/>
      <c r="I258" s="4"/>
      <c r="J258" s="4"/>
      <c r="K258" s="4"/>
      <c r="L258" s="4"/>
      <c r="M258" s="4"/>
    </row>
    <row r="259" spans="2:13" ht="15" x14ac:dyDescent="0.25">
      <c r="B259" s="34" t="s">
        <v>2555</v>
      </c>
      <c r="C259" s="32"/>
      <c r="D259" s="32"/>
      <c r="E259" s="32"/>
      <c r="F259" s="4"/>
      <c r="G259" s="32"/>
      <c r="H259" s="4"/>
      <c r="I259" s="4"/>
      <c r="J259" s="4"/>
      <c r="K259" s="4"/>
      <c r="L259" s="4"/>
      <c r="M259" s="4"/>
    </row>
    <row r="260" spans="2:13" ht="15" x14ac:dyDescent="0.25">
      <c r="B260" s="52" t="s">
        <v>2556</v>
      </c>
      <c r="C260" s="32"/>
      <c r="D260" s="32"/>
      <c r="E260" s="32"/>
      <c r="F260" s="10">
        <v>2.7284600639496599</v>
      </c>
      <c r="G260" s="32"/>
      <c r="H260" s="10"/>
      <c r="I260" s="10">
        <v>2.1776932907002271</v>
      </c>
      <c r="J260" s="10"/>
      <c r="K260" s="10"/>
      <c r="L260" s="10">
        <v>10283.460572834603</v>
      </c>
      <c r="M260" s="53">
        <v>8.1803997787771032E-3</v>
      </c>
    </row>
    <row r="261" spans="2:13" ht="15" x14ac:dyDescent="0.25">
      <c r="B261" s="52" t="s">
        <v>2559</v>
      </c>
      <c r="C261" s="32"/>
      <c r="D261" s="32"/>
      <c r="E261" s="32"/>
      <c r="F261" s="10">
        <v>7.1895827290036953</v>
      </c>
      <c r="G261" s="32"/>
      <c r="H261" s="10"/>
      <c r="I261" s="10">
        <v>3.1875492658659739</v>
      </c>
      <c r="J261" s="10"/>
      <c r="K261" s="10"/>
      <c r="L261" s="10">
        <v>1644.9700864497006</v>
      </c>
      <c r="M261" s="53">
        <v>1.3085588101378639E-3</v>
      </c>
    </row>
    <row r="262" spans="2:13" ht="15" x14ac:dyDescent="0.25">
      <c r="B262" s="52" t="s">
        <v>2562</v>
      </c>
      <c r="C262" s="32"/>
      <c r="D262" s="32"/>
      <c r="E262" s="32"/>
      <c r="F262" s="10">
        <v>2.81</v>
      </c>
      <c r="G262" s="32"/>
      <c r="H262" s="10"/>
      <c r="I262" s="10">
        <v>1.95</v>
      </c>
      <c r="J262" s="10"/>
      <c r="K262" s="10"/>
      <c r="L262" s="10">
        <v>512.00250512002492</v>
      </c>
      <c r="M262" s="53">
        <v>4.0729335712935591E-4</v>
      </c>
    </row>
    <row r="263" spans="2:13" ht="15" x14ac:dyDescent="0.25">
      <c r="B263" s="52" t="s">
        <v>2564</v>
      </c>
      <c r="C263" s="32"/>
      <c r="D263" s="32"/>
      <c r="E263" s="32"/>
      <c r="F263" s="10">
        <v>5.57</v>
      </c>
      <c r="G263" s="32"/>
      <c r="H263" s="10"/>
      <c r="I263" s="10">
        <v>4.580000000000001</v>
      </c>
      <c r="J263" s="10"/>
      <c r="K263" s="10"/>
      <c r="L263" s="10">
        <v>3177.5408417754079</v>
      </c>
      <c r="M263" s="53">
        <v>2.5277049700351715E-3</v>
      </c>
    </row>
    <row r="264" spans="2:13" ht="15" x14ac:dyDescent="0.25">
      <c r="B264" s="52" t="s">
        <v>2566</v>
      </c>
      <c r="C264" s="32"/>
      <c r="D264" s="32"/>
      <c r="E264" s="32"/>
      <c r="F264" s="10">
        <v>2.62</v>
      </c>
      <c r="G264" s="32"/>
      <c r="H264" s="10"/>
      <c r="I264" s="10">
        <v>3.59</v>
      </c>
      <c r="J264" s="10"/>
      <c r="K264" s="10"/>
      <c r="L264" s="10">
        <v>2777.1165277711648</v>
      </c>
      <c r="M264" s="53">
        <v>2.2091710537044782E-3</v>
      </c>
    </row>
    <row r="265" spans="2:13" ht="15" x14ac:dyDescent="0.25">
      <c r="B265" s="52" t="s">
        <v>2568</v>
      </c>
      <c r="C265" s="32"/>
      <c r="D265" s="32"/>
      <c r="E265" s="32"/>
      <c r="F265" s="10">
        <v>3.8386868589254632</v>
      </c>
      <c r="G265" s="32"/>
      <c r="H265" s="10"/>
      <c r="I265" s="10">
        <v>4.1660543336101217</v>
      </c>
      <c r="J265" s="10"/>
      <c r="K265" s="10"/>
      <c r="L265" s="10">
        <v>1082.2873808228735</v>
      </c>
      <c r="M265" s="53">
        <v>8.6094981236615315E-4</v>
      </c>
    </row>
    <row r="266" spans="2:13" ht="15" x14ac:dyDescent="0.25">
      <c r="B266" s="52" t="s">
        <v>2572</v>
      </c>
      <c r="C266" s="32"/>
      <c r="D266" s="32"/>
      <c r="E266" s="32"/>
      <c r="F266" s="10">
        <v>2.68</v>
      </c>
      <c r="G266" s="32"/>
      <c r="H266" s="10"/>
      <c r="I266" s="10">
        <v>0.85</v>
      </c>
      <c r="J266" s="10"/>
      <c r="K266" s="10"/>
      <c r="L266" s="10">
        <v>562.40452562404516</v>
      </c>
      <c r="M266" s="53">
        <v>4.4738770809815188E-4</v>
      </c>
    </row>
    <row r="267" spans="2:13" ht="15" x14ac:dyDescent="0.25">
      <c r="B267" s="52" t="s">
        <v>2574</v>
      </c>
      <c r="C267" s="32"/>
      <c r="D267" s="32"/>
      <c r="E267" s="32"/>
      <c r="F267" s="10">
        <v>1.43</v>
      </c>
      <c r="G267" s="32"/>
      <c r="H267" s="10"/>
      <c r="I267" s="10">
        <v>3.37</v>
      </c>
      <c r="J267" s="10"/>
      <c r="K267" s="10"/>
      <c r="L267" s="10">
        <v>2650.4400265043996</v>
      </c>
      <c r="M267" s="53">
        <v>2.108401043881485E-3</v>
      </c>
    </row>
    <row r="268" spans="2:13" ht="15" x14ac:dyDescent="0.25">
      <c r="B268" s="52" t="s">
        <v>2576</v>
      </c>
      <c r="C268" s="32"/>
      <c r="D268" s="32"/>
      <c r="E268" s="32"/>
      <c r="F268" s="10">
        <v>4.01</v>
      </c>
      <c r="G268" s="32"/>
      <c r="H268" s="10"/>
      <c r="I268" s="10">
        <v>2.15</v>
      </c>
      <c r="J268" s="10"/>
      <c r="K268" s="10"/>
      <c r="L268" s="10">
        <v>1577.7543757775436</v>
      </c>
      <c r="M268" s="53">
        <v>1.2550893208722192E-3</v>
      </c>
    </row>
    <row r="269" spans="2:13" ht="15" x14ac:dyDescent="0.25">
      <c r="B269" s="52" t="s">
        <v>2578</v>
      </c>
      <c r="C269" s="32"/>
      <c r="D269" s="32"/>
      <c r="E269" s="32"/>
      <c r="F269" s="10">
        <v>1.3765386148953407</v>
      </c>
      <c r="G269" s="32"/>
      <c r="H269" s="10"/>
      <c r="I269" s="10">
        <v>2.8037855768741564</v>
      </c>
      <c r="J269" s="10"/>
      <c r="K269" s="10"/>
      <c r="L269" s="10">
        <v>2289.4310628943103</v>
      </c>
      <c r="M269" s="53">
        <v>1.8212216819209922E-3</v>
      </c>
    </row>
    <row r="270" spans="2:13" ht="15" x14ac:dyDescent="0.25">
      <c r="B270" s="52" t="s">
        <v>2584</v>
      </c>
      <c r="C270" s="32"/>
      <c r="D270" s="32"/>
      <c r="E270" s="32"/>
      <c r="F270" s="10">
        <v>9.4237492531084381</v>
      </c>
      <c r="G270" s="32"/>
      <c r="H270" s="10"/>
      <c r="I270" s="10">
        <v>5.2699999999999969</v>
      </c>
      <c r="J270" s="10"/>
      <c r="K270" s="10"/>
      <c r="L270" s="10">
        <v>1219.136162191362</v>
      </c>
      <c r="M270" s="53">
        <v>9.6981177890978715E-4</v>
      </c>
    </row>
    <row r="271" spans="2:13" ht="15" x14ac:dyDescent="0.25">
      <c r="B271" s="52" t="s">
        <v>2587</v>
      </c>
      <c r="C271" s="32"/>
      <c r="D271" s="32"/>
      <c r="E271" s="32"/>
      <c r="F271" s="10">
        <v>1.5121253976735454</v>
      </c>
      <c r="G271" s="32"/>
      <c r="H271" s="10"/>
      <c r="I271" s="10">
        <v>5.2372550974430725</v>
      </c>
      <c r="J271" s="10"/>
      <c r="K271" s="10"/>
      <c r="L271" s="10">
        <v>4787.7965278779639</v>
      </c>
      <c r="M271" s="53">
        <v>3.808648789002618E-3</v>
      </c>
    </row>
    <row r="272" spans="2:13" ht="15" x14ac:dyDescent="0.25">
      <c r="B272" s="52" t="s">
        <v>2599</v>
      </c>
      <c r="C272" s="32"/>
      <c r="D272" s="32"/>
      <c r="E272" s="32"/>
      <c r="F272" s="10">
        <v>3.66</v>
      </c>
      <c r="G272" s="32"/>
      <c r="H272" s="10"/>
      <c r="I272" s="10">
        <v>4.38</v>
      </c>
      <c r="J272" s="10"/>
      <c r="K272" s="10"/>
      <c r="L272" s="10">
        <v>8181.6861718168602</v>
      </c>
      <c r="M272" s="53">
        <v>6.5084572723270954E-3</v>
      </c>
    </row>
    <row r="273" spans="2:13" ht="15" x14ac:dyDescent="0.25">
      <c r="B273" s="52" t="s">
        <v>2601</v>
      </c>
      <c r="C273" s="32"/>
      <c r="D273" s="32"/>
      <c r="E273" s="32"/>
      <c r="F273" s="10">
        <v>3.2499999999999996</v>
      </c>
      <c r="G273" s="32"/>
      <c r="H273" s="10"/>
      <c r="I273" s="10">
        <v>1.79</v>
      </c>
      <c r="J273" s="10"/>
      <c r="K273" s="10"/>
      <c r="L273" s="10">
        <v>1455.1650145516501</v>
      </c>
      <c r="M273" s="53">
        <v>1.1575705939465906E-3</v>
      </c>
    </row>
    <row r="274" spans="2:13" ht="15" x14ac:dyDescent="0.25">
      <c r="B274" s="52" t="s">
        <v>2603</v>
      </c>
      <c r="C274" s="32"/>
      <c r="D274" s="32"/>
      <c r="E274" s="32"/>
      <c r="F274" s="10">
        <v>3.6000000000000005</v>
      </c>
      <c r="G274" s="32"/>
      <c r="H274" s="10"/>
      <c r="I274" s="10">
        <v>3.52</v>
      </c>
      <c r="J274" s="10"/>
      <c r="K274" s="10"/>
      <c r="L274" s="10">
        <v>1793.0700179306998</v>
      </c>
      <c r="M274" s="53">
        <v>1.4263709647275829E-3</v>
      </c>
    </row>
    <row r="275" spans="2:13" ht="15" x14ac:dyDescent="0.25">
      <c r="B275" s="52" t="s">
        <v>2605</v>
      </c>
      <c r="C275" s="32"/>
      <c r="D275" s="32"/>
      <c r="E275" s="32"/>
      <c r="F275" s="10">
        <v>3.4659635993831293</v>
      </c>
      <c r="G275" s="32"/>
      <c r="H275" s="10"/>
      <c r="I275" s="10">
        <v>4.2541554518114335</v>
      </c>
      <c r="J275" s="10"/>
      <c r="K275" s="10"/>
      <c r="L275" s="10">
        <v>3856.2528185625274</v>
      </c>
      <c r="M275" s="53">
        <v>3.0676142024806748E-3</v>
      </c>
    </row>
    <row r="276" spans="2:13" ht="15" x14ac:dyDescent="0.25">
      <c r="B276" s="52" t="s">
        <v>2610</v>
      </c>
      <c r="C276" s="32"/>
      <c r="D276" s="32"/>
      <c r="E276" s="32"/>
      <c r="F276" s="10">
        <v>0</v>
      </c>
      <c r="G276" s="32"/>
      <c r="H276" s="10"/>
      <c r="I276" s="10">
        <v>0</v>
      </c>
      <c r="J276" s="10"/>
      <c r="K276" s="10"/>
      <c r="L276" s="10">
        <v>0</v>
      </c>
      <c r="M276" s="53">
        <v>0</v>
      </c>
    </row>
    <row r="277" spans="2:13" ht="15" x14ac:dyDescent="0.25">
      <c r="B277" s="52" t="s">
        <v>2612</v>
      </c>
      <c r="C277" s="32"/>
      <c r="D277" s="32"/>
      <c r="E277" s="32"/>
      <c r="F277" s="10">
        <v>3.5270269971643438</v>
      </c>
      <c r="G277" s="32"/>
      <c r="H277" s="10"/>
      <c r="I277" s="10">
        <v>5.1278036750918918</v>
      </c>
      <c r="J277" s="10"/>
      <c r="K277" s="10"/>
      <c r="L277" s="10">
        <v>659.77670659776697</v>
      </c>
      <c r="M277" s="53">
        <v>5.2484639645065782E-4</v>
      </c>
    </row>
    <row r="278" spans="2:13" ht="15" x14ac:dyDescent="0.25">
      <c r="B278" s="52" t="s">
        <v>2615</v>
      </c>
      <c r="C278" s="32"/>
      <c r="D278" s="32"/>
      <c r="E278" s="32"/>
      <c r="F278" s="10">
        <v>10.050000000000001</v>
      </c>
      <c r="G278" s="32"/>
      <c r="H278" s="10"/>
      <c r="I278" s="10">
        <v>3.73</v>
      </c>
      <c r="J278" s="10"/>
      <c r="K278" s="10"/>
      <c r="L278" s="10">
        <v>4759.0166275901665</v>
      </c>
      <c r="M278" s="53">
        <v>3.7857546388981823E-3</v>
      </c>
    </row>
    <row r="279" spans="2:13" ht="15" x14ac:dyDescent="0.25">
      <c r="B279" s="52" t="s">
        <v>2617</v>
      </c>
      <c r="C279" s="32"/>
      <c r="D279" s="32"/>
      <c r="E279" s="32"/>
      <c r="F279" s="10">
        <v>1.42</v>
      </c>
      <c r="G279" s="32"/>
      <c r="H279" s="10"/>
      <c r="I279" s="10">
        <v>3.33</v>
      </c>
      <c r="J279" s="10"/>
      <c r="K279" s="10"/>
      <c r="L279" s="10">
        <v>2291.9600229195999</v>
      </c>
      <c r="M279" s="53">
        <v>1.8232334467237926E-3</v>
      </c>
    </row>
    <row r="280" spans="2:13" ht="15" x14ac:dyDescent="0.25">
      <c r="B280" s="52" t="s">
        <v>2619</v>
      </c>
      <c r="C280" s="32"/>
      <c r="D280" s="32"/>
      <c r="E280" s="32"/>
      <c r="F280" s="10">
        <v>3.8760798343604161</v>
      </c>
      <c r="G280" s="32"/>
      <c r="H280" s="10"/>
      <c r="I280" s="10">
        <v>3.9570419876750003</v>
      </c>
      <c r="J280" s="10"/>
      <c r="K280" s="10"/>
      <c r="L280" s="10">
        <v>1680.9363868093637</v>
      </c>
      <c r="M280" s="53">
        <v>1.3371696764334809E-3</v>
      </c>
    </row>
    <row r="281" spans="2:13" ht="15" x14ac:dyDescent="0.25">
      <c r="B281" s="52" t="s">
        <v>2622</v>
      </c>
      <c r="C281" s="32"/>
      <c r="D281" s="32"/>
      <c r="E281" s="32"/>
      <c r="F281" s="10">
        <v>4.4949198993592745</v>
      </c>
      <c r="G281" s="32"/>
      <c r="H281" s="10"/>
      <c r="I281" s="10">
        <v>3.8582767176784589</v>
      </c>
      <c r="J281" s="10"/>
      <c r="K281" s="10"/>
      <c r="L281" s="10">
        <v>1497.8151249781511</v>
      </c>
      <c r="M281" s="53">
        <v>1.1914983706348614E-3</v>
      </c>
    </row>
    <row r="282" spans="2:13" ht="15" x14ac:dyDescent="0.25">
      <c r="B282" s="52" t="s">
        <v>2631</v>
      </c>
      <c r="C282" s="32"/>
      <c r="D282" s="32"/>
      <c r="E282" s="32"/>
      <c r="F282" s="10">
        <v>3.25</v>
      </c>
      <c r="G282" s="32"/>
      <c r="H282" s="10"/>
      <c r="I282" s="10">
        <v>2.15</v>
      </c>
      <c r="J282" s="10"/>
      <c r="K282" s="10"/>
      <c r="L282" s="10">
        <v>544.86273544862729</v>
      </c>
      <c r="M282" s="53">
        <v>4.3343337283776126E-4</v>
      </c>
    </row>
    <row r="283" spans="2:13" ht="15" x14ac:dyDescent="0.25">
      <c r="B283" s="52" t="s">
        <v>2633</v>
      </c>
      <c r="C283" s="32"/>
      <c r="D283" s="32"/>
      <c r="E283" s="32"/>
      <c r="F283" s="10">
        <v>1.4241064981291469</v>
      </c>
      <c r="G283" s="32"/>
      <c r="H283" s="10"/>
      <c r="I283" s="10">
        <v>3.5618983949285483</v>
      </c>
      <c r="J283" s="10"/>
      <c r="K283" s="10"/>
      <c r="L283" s="10">
        <v>176.93231176932295</v>
      </c>
      <c r="M283" s="53">
        <v>1.4074805205941741E-4</v>
      </c>
    </row>
    <row r="284" spans="2:13" ht="15" x14ac:dyDescent="0.25">
      <c r="B284" s="52" t="s">
        <v>2638</v>
      </c>
      <c r="C284" s="32"/>
      <c r="D284" s="32"/>
      <c r="E284" s="32"/>
      <c r="F284" s="10">
        <v>7.5599999999999987</v>
      </c>
      <c r="G284" s="32"/>
      <c r="H284" s="10"/>
      <c r="I284" s="10">
        <v>3.33</v>
      </c>
      <c r="J284" s="10"/>
      <c r="K284" s="10"/>
      <c r="L284" s="10">
        <v>35.147620351476199</v>
      </c>
      <c r="M284" s="53">
        <v>2.7959613761469709E-5</v>
      </c>
    </row>
    <row r="285" spans="2:13" ht="15" x14ac:dyDescent="0.25">
      <c r="B285" s="52" t="s">
        <v>2640</v>
      </c>
      <c r="C285" s="32"/>
      <c r="D285" s="32"/>
      <c r="E285" s="32"/>
      <c r="F285" s="10">
        <v>1.7325983239475302</v>
      </c>
      <c r="G285" s="32"/>
      <c r="H285" s="10"/>
      <c r="I285" s="10">
        <v>3.5848845829956941</v>
      </c>
      <c r="J285" s="10"/>
      <c r="K285" s="10"/>
      <c r="L285" s="10">
        <v>969.22980969229786</v>
      </c>
      <c r="M285" s="53">
        <v>7.7101353816009534E-4</v>
      </c>
    </row>
    <row r="286" spans="2:13" ht="15" x14ac:dyDescent="0.25">
      <c r="B286" s="52" t="s">
        <v>2643</v>
      </c>
      <c r="C286" s="32"/>
      <c r="D286" s="32"/>
      <c r="E286" s="32"/>
      <c r="F286" s="10">
        <v>0.87</v>
      </c>
      <c r="G286" s="32"/>
      <c r="H286" s="10"/>
      <c r="I286" s="10">
        <v>3.53</v>
      </c>
      <c r="J286" s="10"/>
      <c r="K286" s="10"/>
      <c r="L286" s="10">
        <v>279.53898279538976</v>
      </c>
      <c r="M286" s="53">
        <v>2.2237072985525634E-4</v>
      </c>
    </row>
    <row r="287" spans="2:13" ht="15" x14ac:dyDescent="0.25">
      <c r="B287" s="52" t="s">
        <v>2645</v>
      </c>
      <c r="C287" s="32"/>
      <c r="D287" s="32"/>
      <c r="E287" s="32"/>
      <c r="F287" s="10">
        <v>2.48</v>
      </c>
      <c r="G287" s="32"/>
      <c r="H287" s="10"/>
      <c r="I287" s="10">
        <v>5.7</v>
      </c>
      <c r="J287" s="10"/>
      <c r="K287" s="10"/>
      <c r="L287" s="10">
        <v>496.38335496383348</v>
      </c>
      <c r="M287" s="53">
        <v>3.94868464596591E-4</v>
      </c>
    </row>
    <row r="288" spans="2:13" ht="15" x14ac:dyDescent="0.25">
      <c r="B288" s="52" t="s">
        <v>2647</v>
      </c>
      <c r="C288" s="32"/>
      <c r="D288" s="32"/>
      <c r="E288" s="32"/>
      <c r="F288" s="10">
        <v>5.9642179413988092</v>
      </c>
      <c r="G288" s="32"/>
      <c r="H288" s="10"/>
      <c r="I288" s="10">
        <v>4.0091164545236078</v>
      </c>
      <c r="J288" s="10"/>
      <c r="K288" s="10"/>
      <c r="L288" s="10">
        <v>150.76383150763829</v>
      </c>
      <c r="M288" s="53">
        <v>1.1993126294184014E-4</v>
      </c>
    </row>
    <row r="289" spans="2:13" ht="15" x14ac:dyDescent="0.25">
      <c r="B289" s="52" t="s">
        <v>2651</v>
      </c>
      <c r="C289" s="32"/>
      <c r="D289" s="32"/>
      <c r="E289" s="32"/>
      <c r="F289" s="10">
        <v>7.0807179183605387</v>
      </c>
      <c r="G289" s="32"/>
      <c r="H289" s="10"/>
      <c r="I289" s="10">
        <v>2.9780850398806624</v>
      </c>
      <c r="J289" s="10"/>
      <c r="K289" s="10"/>
      <c r="L289" s="10">
        <v>410.83195410831939</v>
      </c>
      <c r="M289" s="53">
        <v>3.268130998022464E-4</v>
      </c>
    </row>
    <row r="290" spans="2:13" ht="15" x14ac:dyDescent="0.25">
      <c r="B290" s="52" t="s">
        <v>2656</v>
      </c>
      <c r="C290" s="32"/>
      <c r="D290" s="32"/>
      <c r="E290" s="32"/>
      <c r="F290" s="10">
        <v>0.89</v>
      </c>
      <c r="G290" s="32"/>
      <c r="H290" s="10"/>
      <c r="I290" s="10">
        <v>13.3</v>
      </c>
      <c r="J290" s="10"/>
      <c r="K290" s="10"/>
      <c r="L290" s="10">
        <v>143.41500143414999</v>
      </c>
      <c r="M290" s="53">
        <v>1.1408533515501698E-4</v>
      </c>
    </row>
    <row r="291" spans="2:13" ht="15" x14ac:dyDescent="0.25">
      <c r="B291" s="52" t="s">
        <v>2658</v>
      </c>
      <c r="C291" s="32"/>
      <c r="D291" s="32"/>
      <c r="E291" s="32"/>
      <c r="F291" s="10">
        <v>0.24</v>
      </c>
      <c r="G291" s="32"/>
      <c r="H291" s="10"/>
      <c r="I291" s="10">
        <v>6.3600000000000012</v>
      </c>
      <c r="J291" s="10"/>
      <c r="K291" s="10"/>
      <c r="L291" s="10">
        <v>728.88184728881834</v>
      </c>
      <c r="M291" s="53">
        <v>5.7981891018934876E-4</v>
      </c>
    </row>
    <row r="292" spans="2:13" ht="15" x14ac:dyDescent="0.25">
      <c r="B292" s="52" t="s">
        <v>2660</v>
      </c>
      <c r="C292" s="32"/>
      <c r="D292" s="32"/>
      <c r="E292" s="32"/>
      <c r="F292" s="10">
        <v>2.2089909859752348</v>
      </c>
      <c r="G292" s="32"/>
      <c r="H292" s="10"/>
      <c r="I292" s="10">
        <v>31.451724815234414</v>
      </c>
      <c r="J292" s="10"/>
      <c r="K292" s="10"/>
      <c r="L292" s="10">
        <v>1297.0299529702995</v>
      </c>
      <c r="M292" s="53">
        <v>1.0317755842205599E-3</v>
      </c>
    </row>
    <row r="293" spans="2:13" ht="15" x14ac:dyDescent="0.25">
      <c r="B293" s="52" t="s">
        <v>2663</v>
      </c>
      <c r="C293" s="32"/>
      <c r="D293" s="32"/>
      <c r="E293" s="32"/>
      <c r="F293" s="10">
        <v>2.2000000000000002</v>
      </c>
      <c r="G293" s="32"/>
      <c r="H293" s="10"/>
      <c r="I293" s="10">
        <v>11.8</v>
      </c>
      <c r="J293" s="10"/>
      <c r="K293" s="10"/>
      <c r="L293" s="10">
        <v>778.78854778788536</v>
      </c>
      <c r="M293" s="53">
        <v>6.1951923857885406E-4</v>
      </c>
    </row>
    <row r="294" spans="2:13" ht="15" x14ac:dyDescent="0.25">
      <c r="B294" s="52"/>
      <c r="C294" s="32"/>
      <c r="D294" s="32"/>
      <c r="E294" s="32"/>
      <c r="F294" s="10"/>
      <c r="G294" s="32"/>
      <c r="H294" s="10"/>
      <c r="I294" s="10"/>
      <c r="J294" s="10"/>
      <c r="K294" s="10"/>
      <c r="L294" s="10"/>
      <c r="M294" s="53"/>
    </row>
    <row r="295" spans="2:13" ht="15" x14ac:dyDescent="0.25">
      <c r="B295" s="37" t="s">
        <v>2665</v>
      </c>
      <c r="C295" s="38"/>
      <c r="D295" s="38"/>
      <c r="E295" s="38"/>
      <c r="F295" s="39">
        <v>3.6947382425915416</v>
      </c>
      <c r="G295" s="38"/>
      <c r="H295" s="39"/>
      <c r="I295" s="39">
        <v>4.2980605809410459</v>
      </c>
      <c r="J295" s="39"/>
      <c r="K295" s="39"/>
      <c r="L295" s="39">
        <v>64751.82543751823</v>
      </c>
      <c r="M295" s="40">
        <v>5.1509490869616745E-2</v>
      </c>
    </row>
    <row r="296" spans="2:13" x14ac:dyDescent="0.2">
      <c r="B296" s="41"/>
      <c r="C296" s="42"/>
      <c r="D296" s="42"/>
      <c r="E296" s="42"/>
      <c r="F296" s="14"/>
      <c r="G296" s="42"/>
      <c r="H296" s="14"/>
      <c r="I296" s="14"/>
      <c r="J296" s="14"/>
      <c r="K296" s="14"/>
      <c r="L296" s="14"/>
      <c r="M296" s="14"/>
    </row>
    <row r="297" spans="2:13" ht="15" x14ac:dyDescent="0.25">
      <c r="B297" s="9" t="s">
        <v>2666</v>
      </c>
      <c r="C297" s="32"/>
      <c r="D297" s="32"/>
      <c r="E297" s="32"/>
      <c r="F297" s="4"/>
      <c r="G297" s="32"/>
      <c r="H297" s="4"/>
      <c r="I297" s="4"/>
      <c r="J297" s="4"/>
      <c r="K297" s="4"/>
      <c r="L297" s="4"/>
      <c r="M297" s="4"/>
    </row>
    <row r="298" spans="2:13" ht="15" x14ac:dyDescent="0.25">
      <c r="B298" s="34" t="s">
        <v>2666</v>
      </c>
      <c r="C298" s="32"/>
      <c r="D298" s="32"/>
      <c r="E298" s="32"/>
      <c r="F298" s="4"/>
      <c r="G298" s="32"/>
      <c r="H298" s="4"/>
      <c r="I298" s="4"/>
      <c r="J298" s="4"/>
      <c r="K298" s="4"/>
      <c r="L298" s="4"/>
      <c r="M298" s="4"/>
    </row>
    <row r="299" spans="2:13" ht="15" x14ac:dyDescent="0.25">
      <c r="B299" s="52" t="s">
        <v>2667</v>
      </c>
      <c r="C299" s="32"/>
      <c r="D299" s="32"/>
      <c r="E299" s="32"/>
      <c r="F299" s="10">
        <v>2.297731407816832</v>
      </c>
      <c r="G299" s="32"/>
      <c r="H299" s="10"/>
      <c r="I299" s="10">
        <v>3.8387592744639112</v>
      </c>
      <c r="J299" s="10"/>
      <c r="K299" s="10"/>
      <c r="L299" s="10">
        <v>1577.5507657755077</v>
      </c>
      <c r="M299" s="53">
        <v>1.2549273509590937E-3</v>
      </c>
    </row>
    <row r="300" spans="2:13" ht="15" x14ac:dyDescent="0.25">
      <c r="B300" s="52" t="s">
        <v>2672</v>
      </c>
      <c r="C300" s="32"/>
      <c r="D300" s="32"/>
      <c r="E300" s="32"/>
      <c r="F300" s="10">
        <v>1.1399999999999999</v>
      </c>
      <c r="G300" s="32"/>
      <c r="H300" s="10"/>
      <c r="I300" s="10">
        <v>0.22</v>
      </c>
      <c r="J300" s="10"/>
      <c r="K300" s="10"/>
      <c r="L300" s="10">
        <v>29.403260294032595</v>
      </c>
      <c r="M300" s="53">
        <v>2.3390027345466682E-5</v>
      </c>
    </row>
    <row r="301" spans="2:13" ht="15" x14ac:dyDescent="0.25">
      <c r="B301" s="52" t="s">
        <v>2674</v>
      </c>
      <c r="C301" s="32"/>
      <c r="D301" s="32"/>
      <c r="E301" s="32"/>
      <c r="F301" s="10">
        <v>0.77123876800507296</v>
      </c>
      <c r="G301" s="32"/>
      <c r="H301" s="10"/>
      <c r="I301" s="10">
        <v>5.1476794921451736</v>
      </c>
      <c r="J301" s="10"/>
      <c r="K301" s="10"/>
      <c r="L301" s="10">
        <v>1735.9906073599057</v>
      </c>
      <c r="M301" s="53">
        <v>1.380964810418057E-3</v>
      </c>
    </row>
    <row r="302" spans="2:13" ht="15" x14ac:dyDescent="0.25">
      <c r="B302" s="52" t="s">
        <v>2681</v>
      </c>
      <c r="C302" s="32"/>
      <c r="D302" s="32"/>
      <c r="E302" s="32"/>
      <c r="F302" s="10">
        <v>1.6502593168946917</v>
      </c>
      <c r="G302" s="32"/>
      <c r="H302" s="10"/>
      <c r="I302" s="10">
        <v>3.1119589314712326</v>
      </c>
      <c r="J302" s="10"/>
      <c r="K302" s="10"/>
      <c r="L302" s="10">
        <v>2239.6716823967163</v>
      </c>
      <c r="M302" s="53">
        <v>1.7816385452588169E-3</v>
      </c>
    </row>
    <row r="303" spans="2:13" ht="15" x14ac:dyDescent="0.25">
      <c r="B303" s="52" t="s">
        <v>2685</v>
      </c>
      <c r="C303" s="32"/>
      <c r="D303" s="32"/>
      <c r="E303" s="32"/>
      <c r="F303" s="10">
        <v>1.7732753571237423</v>
      </c>
      <c r="G303" s="32"/>
      <c r="H303" s="10"/>
      <c r="I303" s="10">
        <v>3.0396887912647723</v>
      </c>
      <c r="J303" s="10"/>
      <c r="K303" s="10"/>
      <c r="L303" s="10">
        <v>2994.8520199485197</v>
      </c>
      <c r="M303" s="53">
        <v>2.3823776663446611E-3</v>
      </c>
    </row>
    <row r="304" spans="2:13" ht="15" x14ac:dyDescent="0.25">
      <c r="B304" s="52" t="s">
        <v>2700</v>
      </c>
      <c r="C304" s="32"/>
      <c r="D304" s="32"/>
      <c r="E304" s="32"/>
      <c r="F304" s="10">
        <v>0.77141136503559338</v>
      </c>
      <c r="G304" s="32"/>
      <c r="H304" s="10"/>
      <c r="I304" s="10">
        <v>3.9004720341274268</v>
      </c>
      <c r="J304" s="10"/>
      <c r="K304" s="10"/>
      <c r="L304" s="10">
        <v>2983.167809831677</v>
      </c>
      <c r="M304" s="53">
        <v>2.3730829829860748E-3</v>
      </c>
    </row>
    <row r="305" spans="2:13" ht="15" x14ac:dyDescent="0.25">
      <c r="B305" s="52"/>
      <c r="C305" s="32"/>
      <c r="D305" s="32"/>
      <c r="E305" s="32"/>
      <c r="F305" s="10"/>
      <c r="G305" s="32"/>
      <c r="H305" s="10"/>
      <c r="I305" s="10"/>
      <c r="J305" s="10"/>
      <c r="K305" s="10"/>
      <c r="L305" s="10"/>
      <c r="M305" s="53"/>
    </row>
    <row r="306" spans="2:13" ht="15" x14ac:dyDescent="0.25">
      <c r="B306" s="37" t="s">
        <v>2710</v>
      </c>
      <c r="C306" s="38"/>
      <c r="D306" s="38"/>
      <c r="E306" s="38"/>
      <c r="F306" s="39">
        <v>1.4104030789299056</v>
      </c>
      <c r="G306" s="38"/>
      <c r="H306" s="39"/>
      <c r="I306" s="39">
        <v>3.6942237510093121</v>
      </c>
      <c r="J306" s="39"/>
      <c r="K306" s="39"/>
      <c r="L306" s="39">
        <v>11560.636145606359</v>
      </c>
      <c r="M306" s="40">
        <v>9.1963813833121702E-3</v>
      </c>
    </row>
    <row r="307" spans="2:13" x14ac:dyDescent="0.2">
      <c r="B307" s="41"/>
      <c r="C307" s="42"/>
      <c r="D307" s="42"/>
      <c r="E307" s="42"/>
      <c r="F307" s="14"/>
      <c r="G307" s="42"/>
      <c r="H307" s="14"/>
      <c r="I307" s="14"/>
      <c r="J307" s="14"/>
      <c r="K307" s="14"/>
      <c r="L307" s="14"/>
      <c r="M307" s="14"/>
    </row>
    <row r="308" spans="2:13" ht="15" x14ac:dyDescent="0.25">
      <c r="B308" s="9" t="s">
        <v>2711</v>
      </c>
      <c r="C308" s="32"/>
      <c r="D308" s="32"/>
      <c r="E308" s="32"/>
      <c r="F308" s="4"/>
      <c r="G308" s="32"/>
      <c r="H308" s="4"/>
      <c r="I308" s="4"/>
      <c r="J308" s="4"/>
      <c r="K308" s="4"/>
      <c r="L308" s="4"/>
      <c r="M308" s="4"/>
    </row>
    <row r="309" spans="2:13" ht="15" x14ac:dyDescent="0.25">
      <c r="B309" s="34" t="s">
        <v>2712</v>
      </c>
      <c r="C309" s="32"/>
      <c r="D309" s="32"/>
      <c r="E309" s="32"/>
      <c r="F309" s="4"/>
      <c r="G309" s="32"/>
      <c r="H309" s="4"/>
      <c r="I309" s="4"/>
      <c r="J309" s="4"/>
      <c r="K309" s="4"/>
      <c r="L309" s="4"/>
      <c r="M309" s="4"/>
    </row>
    <row r="310" spans="2:13" ht="15" x14ac:dyDescent="0.25">
      <c r="B310" s="52"/>
      <c r="C310" s="32"/>
      <c r="D310" s="32"/>
      <c r="E310" s="32"/>
      <c r="F310" s="10"/>
      <c r="G310" s="32"/>
      <c r="H310" s="10"/>
      <c r="I310" s="10"/>
      <c r="J310" s="10"/>
      <c r="K310" s="10"/>
      <c r="L310" s="10"/>
      <c r="M310" s="53"/>
    </row>
    <row r="311" spans="2:13" ht="15" x14ac:dyDescent="0.25">
      <c r="B311" s="34" t="s">
        <v>2713</v>
      </c>
      <c r="C311" s="32"/>
      <c r="D311" s="32"/>
      <c r="E311" s="32"/>
      <c r="F311" s="4"/>
      <c r="G311" s="32"/>
      <c r="H311" s="4"/>
      <c r="I311" s="4"/>
      <c r="J311" s="4"/>
      <c r="K311" s="4"/>
      <c r="L311" s="4"/>
      <c r="M311" s="4"/>
    </row>
    <row r="312" spans="2:13" ht="15" x14ac:dyDescent="0.25">
      <c r="B312" s="52"/>
      <c r="C312" s="32"/>
      <c r="D312" s="32"/>
      <c r="E312" s="32"/>
      <c r="F312" s="10"/>
      <c r="G312" s="32"/>
      <c r="H312" s="10"/>
      <c r="I312" s="10"/>
      <c r="J312" s="10"/>
      <c r="K312" s="10"/>
      <c r="L312" s="10"/>
      <c r="M312" s="53"/>
    </row>
    <row r="313" spans="2:13" ht="15" x14ac:dyDescent="0.25">
      <c r="B313" s="37" t="s">
        <v>2714</v>
      </c>
      <c r="C313" s="38"/>
      <c r="D313" s="38"/>
      <c r="E313" s="38"/>
      <c r="F313" s="39"/>
      <c r="G313" s="38"/>
      <c r="H313" s="39"/>
      <c r="I313" s="39"/>
      <c r="J313" s="39"/>
      <c r="K313" s="39"/>
      <c r="L313" s="39"/>
      <c r="M313" s="40"/>
    </row>
    <row r="314" spans="2:13" x14ac:dyDescent="0.2">
      <c r="B314" s="41"/>
      <c r="C314" s="42"/>
      <c r="D314" s="42"/>
      <c r="E314" s="42"/>
      <c r="F314" s="14"/>
      <c r="G314" s="42"/>
      <c r="H314" s="14"/>
      <c r="I314" s="14"/>
      <c r="J314" s="14"/>
      <c r="K314" s="14"/>
      <c r="L314" s="14"/>
      <c r="M314" s="14"/>
    </row>
    <row r="315" spans="2:13" ht="15" x14ac:dyDescent="0.25">
      <c r="B315" s="9" t="s">
        <v>2715</v>
      </c>
      <c r="C315" s="32"/>
      <c r="D315" s="32"/>
      <c r="E315" s="32"/>
      <c r="F315" s="4"/>
      <c r="G315" s="32"/>
      <c r="H315" s="4"/>
      <c r="I315" s="4"/>
      <c r="J315" s="4"/>
      <c r="K315" s="4"/>
      <c r="L315" s="4"/>
      <c r="M315" s="4"/>
    </row>
    <row r="316" spans="2:13" ht="15" x14ac:dyDescent="0.25">
      <c r="B316" s="34" t="s">
        <v>2715</v>
      </c>
      <c r="C316" s="32"/>
      <c r="D316" s="32"/>
      <c r="E316" s="32"/>
      <c r="F316" s="4"/>
      <c r="G316" s="32"/>
      <c r="H316" s="4"/>
      <c r="I316" s="4"/>
      <c r="J316" s="4"/>
      <c r="K316" s="4"/>
      <c r="L316" s="4"/>
      <c r="M316" s="4"/>
    </row>
    <row r="317" spans="2:13" ht="15" x14ac:dyDescent="0.25">
      <c r="B317" s="52"/>
      <c r="C317" s="32"/>
      <c r="D317" s="32"/>
      <c r="E317" s="32"/>
      <c r="F317" s="10"/>
      <c r="G317" s="32"/>
      <c r="H317" s="10"/>
      <c r="I317" s="10"/>
      <c r="J317" s="10"/>
      <c r="K317" s="10"/>
      <c r="L317" s="10"/>
      <c r="M317" s="53"/>
    </row>
    <row r="318" spans="2:13" ht="15" x14ac:dyDescent="0.25">
      <c r="B318" s="37" t="s">
        <v>2716</v>
      </c>
      <c r="C318" s="38"/>
      <c r="D318" s="38"/>
      <c r="E318" s="38"/>
      <c r="F318" s="39"/>
      <c r="G318" s="38"/>
      <c r="H318" s="39"/>
      <c r="I318" s="39"/>
      <c r="J318" s="39"/>
      <c r="K318" s="39"/>
      <c r="L318" s="39"/>
      <c r="M318" s="40"/>
    </row>
    <row r="319" spans="2:13" x14ac:dyDescent="0.2">
      <c r="B319" s="41"/>
      <c r="C319" s="42"/>
      <c r="D319" s="42"/>
      <c r="E319" s="42"/>
      <c r="F319" s="14"/>
      <c r="G319" s="42"/>
      <c r="H319" s="14"/>
      <c r="I319" s="14"/>
      <c r="J319" s="14"/>
      <c r="K319" s="14"/>
      <c r="L319" s="14"/>
      <c r="M319" s="14"/>
    </row>
    <row r="320" spans="2:13" ht="15" x14ac:dyDescent="0.25">
      <c r="B320" s="9" t="s">
        <v>2717</v>
      </c>
      <c r="C320" s="32"/>
      <c r="D320" s="32"/>
      <c r="E320" s="32"/>
      <c r="F320" s="4"/>
      <c r="G320" s="32"/>
      <c r="H320" s="4"/>
      <c r="I320" s="4"/>
      <c r="J320" s="4"/>
      <c r="K320" s="4"/>
      <c r="L320" s="4"/>
      <c r="M320" s="4"/>
    </row>
    <row r="321" spans="2:13" ht="15" x14ac:dyDescent="0.25">
      <c r="B321" s="34" t="s">
        <v>2717</v>
      </c>
      <c r="C321" s="32"/>
      <c r="D321" s="32"/>
      <c r="E321" s="32"/>
      <c r="F321" s="4"/>
      <c r="G321" s="32"/>
      <c r="H321" s="4"/>
      <c r="I321" s="4"/>
      <c r="J321" s="4"/>
      <c r="K321" s="4"/>
      <c r="L321" s="4"/>
      <c r="M321" s="4"/>
    </row>
    <row r="322" spans="2:13" ht="15" x14ac:dyDescent="0.25">
      <c r="B322" s="52"/>
      <c r="C322" s="32"/>
      <c r="D322" s="32"/>
      <c r="E322" s="32"/>
      <c r="F322" s="10"/>
      <c r="G322" s="32"/>
      <c r="H322" s="10"/>
      <c r="I322" s="10"/>
      <c r="J322" s="10"/>
      <c r="K322" s="10"/>
      <c r="L322" s="10"/>
      <c r="M322" s="53"/>
    </row>
    <row r="323" spans="2:13" ht="15" x14ac:dyDescent="0.25">
      <c r="B323" s="37" t="s">
        <v>2718</v>
      </c>
      <c r="C323" s="38"/>
      <c r="D323" s="38"/>
      <c r="E323" s="38"/>
      <c r="F323" s="39"/>
      <c r="G323" s="38"/>
      <c r="H323" s="39"/>
      <c r="I323" s="39"/>
      <c r="J323" s="39"/>
      <c r="K323" s="39"/>
      <c r="L323" s="39"/>
      <c r="M323" s="40"/>
    </row>
    <row r="324" spans="2:13" x14ac:dyDescent="0.2">
      <c r="B324" s="41"/>
      <c r="C324" s="42"/>
      <c r="D324" s="42"/>
      <c r="E324" s="42"/>
      <c r="F324" s="14"/>
      <c r="G324" s="42"/>
      <c r="H324" s="14"/>
      <c r="I324" s="14"/>
      <c r="J324" s="14"/>
      <c r="K324" s="14"/>
      <c r="L324" s="14"/>
      <c r="M324" s="14"/>
    </row>
    <row r="325" spans="2:13" ht="15" x14ac:dyDescent="0.25">
      <c r="B325" s="43" t="s">
        <v>95</v>
      </c>
      <c r="C325" s="38"/>
      <c r="D325" s="38"/>
      <c r="E325" s="38"/>
      <c r="F325" s="39">
        <v>3.6425136856419202</v>
      </c>
      <c r="G325" s="38"/>
      <c r="H325" s="39"/>
      <c r="I325" s="39">
        <v>3.8917389198334029</v>
      </c>
      <c r="J325" s="39"/>
      <c r="K325" s="39"/>
      <c r="L325" s="39">
        <v>102090.56120090558</v>
      </c>
      <c r="M325" s="40">
        <v>8.1212117102804654E-2</v>
      </c>
    </row>
    <row r="326" spans="2:13" x14ac:dyDescent="0.2">
      <c r="B326" s="44"/>
      <c r="C326" s="42"/>
      <c r="D326" s="42"/>
      <c r="E326" s="42"/>
      <c r="F326" s="14"/>
      <c r="G326" s="42"/>
      <c r="H326" s="14"/>
      <c r="I326" s="14"/>
      <c r="J326" s="14"/>
      <c r="K326" s="14"/>
      <c r="L326" s="14"/>
      <c r="M326" s="14"/>
    </row>
    <row r="327" spans="2:13" ht="15" x14ac:dyDescent="0.25">
      <c r="B327" s="15" t="s">
        <v>96</v>
      </c>
      <c r="C327" s="32"/>
      <c r="D327" s="32"/>
      <c r="E327" s="32"/>
      <c r="F327" s="4"/>
      <c r="G327" s="32"/>
      <c r="H327" s="4"/>
      <c r="I327" s="4"/>
      <c r="J327" s="4"/>
      <c r="K327" s="4"/>
      <c r="L327" s="4"/>
      <c r="M327" s="4"/>
    </row>
    <row r="328" spans="2:13" ht="15" x14ac:dyDescent="0.25">
      <c r="B328" s="9" t="s">
        <v>2508</v>
      </c>
      <c r="C328" s="32"/>
      <c r="D328" s="32"/>
      <c r="E328" s="32"/>
      <c r="F328" s="4"/>
      <c r="G328" s="32"/>
      <c r="H328" s="4"/>
      <c r="I328" s="4"/>
      <c r="J328" s="4"/>
      <c r="K328" s="4"/>
      <c r="L328" s="4"/>
      <c r="M328" s="4"/>
    </row>
    <row r="329" spans="2:13" ht="15" x14ac:dyDescent="0.25">
      <c r="B329" s="34" t="s">
        <v>2508</v>
      </c>
      <c r="C329" s="32"/>
      <c r="D329" s="32"/>
      <c r="E329" s="32"/>
      <c r="F329" s="4"/>
      <c r="G329" s="32"/>
      <c r="H329" s="4"/>
      <c r="I329" s="4"/>
      <c r="J329" s="4"/>
      <c r="K329" s="4"/>
      <c r="L329" s="4"/>
      <c r="M329" s="4"/>
    </row>
    <row r="330" spans="2:13" ht="15" x14ac:dyDescent="0.25">
      <c r="B330" s="52"/>
      <c r="C330" s="32"/>
      <c r="D330" s="32"/>
      <c r="E330" s="32"/>
      <c r="F330" s="10"/>
      <c r="G330" s="32"/>
      <c r="H330" s="10"/>
      <c r="I330" s="10"/>
      <c r="J330" s="10"/>
      <c r="K330" s="10"/>
      <c r="L330" s="10"/>
      <c r="M330" s="53"/>
    </row>
    <row r="331" spans="2:13" ht="15" x14ac:dyDescent="0.25">
      <c r="B331" s="37" t="s">
        <v>2552</v>
      </c>
      <c r="C331" s="38"/>
      <c r="D331" s="38"/>
      <c r="E331" s="38"/>
      <c r="F331" s="39"/>
      <c r="G331" s="38"/>
      <c r="H331" s="39"/>
      <c r="I331" s="39"/>
      <c r="J331" s="39"/>
      <c r="K331" s="39"/>
      <c r="L331" s="39"/>
      <c r="M331" s="40"/>
    </row>
    <row r="332" spans="2:13" x14ac:dyDescent="0.2">
      <c r="B332" s="41"/>
      <c r="C332" s="42"/>
      <c r="D332" s="42"/>
      <c r="E332" s="42"/>
      <c r="F332" s="14"/>
      <c r="G332" s="42"/>
      <c r="H332" s="14"/>
      <c r="I332" s="14"/>
      <c r="J332" s="14"/>
      <c r="K332" s="14"/>
      <c r="L332" s="14"/>
      <c r="M332" s="14"/>
    </row>
    <row r="333" spans="2:13" ht="15" x14ac:dyDescent="0.25">
      <c r="B333" s="9" t="s">
        <v>2553</v>
      </c>
      <c r="C333" s="32"/>
      <c r="D333" s="32"/>
      <c r="E333" s="32"/>
      <c r="F333" s="4"/>
      <c r="G333" s="32"/>
      <c r="H333" s="4"/>
      <c r="I333" s="4"/>
      <c r="J333" s="4"/>
      <c r="K333" s="4"/>
      <c r="L333" s="4"/>
      <c r="M333" s="4"/>
    </row>
    <row r="334" spans="2:13" ht="15" x14ac:dyDescent="0.25">
      <c r="B334" s="34" t="s">
        <v>2553</v>
      </c>
      <c r="C334" s="32"/>
      <c r="D334" s="32"/>
      <c r="E334" s="32"/>
      <c r="F334" s="4"/>
      <c r="G334" s="32"/>
      <c r="H334" s="4"/>
      <c r="I334" s="4"/>
      <c r="J334" s="4"/>
      <c r="K334" s="4"/>
      <c r="L334" s="4"/>
      <c r="M334" s="4"/>
    </row>
    <row r="335" spans="2:13" ht="15" x14ac:dyDescent="0.25">
      <c r="B335" s="52"/>
      <c r="C335" s="32"/>
      <c r="D335" s="32"/>
      <c r="E335" s="32"/>
      <c r="F335" s="10"/>
      <c r="G335" s="32"/>
      <c r="H335" s="10"/>
      <c r="I335" s="10"/>
      <c r="J335" s="10"/>
      <c r="K335" s="10"/>
      <c r="L335" s="10"/>
      <c r="M335" s="53"/>
    </row>
    <row r="336" spans="2:13" ht="15" x14ac:dyDescent="0.25">
      <c r="B336" s="37" t="s">
        <v>2554</v>
      </c>
      <c r="C336" s="38"/>
      <c r="D336" s="38"/>
      <c r="E336" s="38"/>
      <c r="F336" s="39"/>
      <c r="G336" s="38"/>
      <c r="H336" s="39"/>
      <c r="I336" s="39"/>
      <c r="J336" s="39"/>
      <c r="K336" s="39"/>
      <c r="L336" s="39"/>
      <c r="M336" s="40"/>
    </row>
    <row r="337" spans="2:13" x14ac:dyDescent="0.2">
      <c r="B337" s="41"/>
      <c r="C337" s="42"/>
      <c r="D337" s="42"/>
      <c r="E337" s="42"/>
      <c r="F337" s="14"/>
      <c r="G337" s="42"/>
      <c r="H337" s="14"/>
      <c r="I337" s="14"/>
      <c r="J337" s="14"/>
      <c r="K337" s="14"/>
      <c r="L337" s="14"/>
      <c r="M337" s="14"/>
    </row>
    <row r="338" spans="2:13" ht="15" x14ac:dyDescent="0.25">
      <c r="B338" s="9" t="s">
        <v>2555</v>
      </c>
      <c r="C338" s="32"/>
      <c r="D338" s="32"/>
      <c r="E338" s="32"/>
      <c r="F338" s="4"/>
      <c r="G338" s="32"/>
      <c r="H338" s="4"/>
      <c r="I338" s="4"/>
      <c r="J338" s="4"/>
      <c r="K338" s="4"/>
      <c r="L338" s="4"/>
      <c r="M338" s="4"/>
    </row>
    <row r="339" spans="2:13" ht="15" x14ac:dyDescent="0.25">
      <c r="B339" s="34" t="s">
        <v>2555</v>
      </c>
      <c r="C339" s="32"/>
      <c r="D339" s="32"/>
      <c r="E339" s="32"/>
      <c r="F339" s="4"/>
      <c r="G339" s="32"/>
      <c r="H339" s="4"/>
      <c r="I339" s="4"/>
      <c r="J339" s="4"/>
      <c r="K339" s="4"/>
      <c r="L339" s="4"/>
      <c r="M339" s="4"/>
    </row>
    <row r="340" spans="2:13" ht="15" x14ac:dyDescent="0.25">
      <c r="B340" s="52" t="s">
        <v>2719</v>
      </c>
      <c r="C340" s="32"/>
      <c r="D340" s="32"/>
      <c r="E340" s="32"/>
      <c r="F340" s="10">
        <v>2</v>
      </c>
      <c r="G340" s="32"/>
      <c r="H340" s="10"/>
      <c r="I340" s="10">
        <v>4.7699999999999996</v>
      </c>
      <c r="J340" s="10"/>
      <c r="K340" s="10"/>
      <c r="L340" s="10">
        <v>1028.0562602805624</v>
      </c>
      <c r="M340" s="53">
        <v>8.1780944698574005E-4</v>
      </c>
    </row>
    <row r="341" spans="2:13" ht="15" x14ac:dyDescent="0.25">
      <c r="B341" s="52" t="s">
        <v>2721</v>
      </c>
      <c r="C341" s="32"/>
      <c r="D341" s="32"/>
      <c r="E341" s="32"/>
      <c r="F341" s="10">
        <v>5.28</v>
      </c>
      <c r="G341" s="32"/>
      <c r="H341" s="10"/>
      <c r="I341" s="10">
        <v>7.7</v>
      </c>
      <c r="J341" s="10"/>
      <c r="K341" s="10"/>
      <c r="L341" s="10">
        <v>3217.0421121704208</v>
      </c>
      <c r="M341" s="53">
        <v>2.5591278729881323E-3</v>
      </c>
    </row>
    <row r="342" spans="2:13" ht="15" x14ac:dyDescent="0.25">
      <c r="B342" s="52" t="s">
        <v>2723</v>
      </c>
      <c r="C342" s="32"/>
      <c r="D342" s="32"/>
      <c r="E342" s="32"/>
      <c r="F342" s="10">
        <v>2.76294249001598</v>
      </c>
      <c r="G342" s="32"/>
      <c r="H342" s="10"/>
      <c r="I342" s="10">
        <v>5.2788337149970648</v>
      </c>
      <c r="J342" s="10"/>
      <c r="K342" s="10"/>
      <c r="L342" s="10">
        <v>198.75262198752617</v>
      </c>
      <c r="M342" s="53">
        <v>1.5810591127593158E-4</v>
      </c>
    </row>
    <row r="343" spans="2:13" ht="15" x14ac:dyDescent="0.25">
      <c r="B343" s="52"/>
      <c r="C343" s="32"/>
      <c r="D343" s="32"/>
      <c r="E343" s="32"/>
      <c r="F343" s="10"/>
      <c r="G343" s="32"/>
      <c r="H343" s="10"/>
      <c r="I343" s="10"/>
      <c r="J343" s="10"/>
      <c r="K343" s="10"/>
      <c r="L343" s="10"/>
      <c r="M343" s="53"/>
    </row>
    <row r="344" spans="2:13" ht="15" x14ac:dyDescent="0.25">
      <c r="B344" s="37" t="s">
        <v>2665</v>
      </c>
      <c r="C344" s="38"/>
      <c r="D344" s="38"/>
      <c r="E344" s="38"/>
      <c r="F344" s="39">
        <v>4.408616976948788</v>
      </c>
      <c r="G344" s="38"/>
      <c r="H344" s="39"/>
      <c r="I344" s="39">
        <v>6.9138759840493744</v>
      </c>
      <c r="J344" s="39"/>
      <c r="K344" s="39"/>
      <c r="L344" s="39">
        <v>4443.8509944385096</v>
      </c>
      <c r="M344" s="40">
        <v>3.5350432312498039E-3</v>
      </c>
    </row>
    <row r="345" spans="2:13" x14ac:dyDescent="0.2">
      <c r="B345" s="41"/>
      <c r="C345" s="42"/>
      <c r="D345" s="42"/>
      <c r="E345" s="42"/>
      <c r="F345" s="14"/>
      <c r="G345" s="42"/>
      <c r="H345" s="14"/>
      <c r="I345" s="14"/>
      <c r="J345" s="14"/>
      <c r="K345" s="14"/>
      <c r="L345" s="14"/>
      <c r="M345" s="14"/>
    </row>
    <row r="346" spans="2:13" ht="15" x14ac:dyDescent="0.25">
      <c r="B346" s="9" t="s">
        <v>2717</v>
      </c>
      <c r="C346" s="32"/>
      <c r="D346" s="32"/>
      <c r="E346" s="32"/>
      <c r="F346" s="4"/>
      <c r="G346" s="32"/>
      <c r="H346" s="4"/>
      <c r="I346" s="4"/>
      <c r="J346" s="4"/>
      <c r="K346" s="4"/>
      <c r="L346" s="4"/>
      <c r="M346" s="4"/>
    </row>
    <row r="347" spans="2:13" ht="15" x14ac:dyDescent="0.25">
      <c r="B347" s="34" t="s">
        <v>2717</v>
      </c>
      <c r="C347" s="32"/>
      <c r="D347" s="32"/>
      <c r="E347" s="32"/>
      <c r="F347" s="4"/>
      <c r="G347" s="32"/>
      <c r="H347" s="4"/>
      <c r="I347" s="4"/>
      <c r="J347" s="4"/>
      <c r="K347" s="4"/>
      <c r="L347" s="4"/>
      <c r="M347" s="4"/>
    </row>
    <row r="348" spans="2:13" ht="15" x14ac:dyDescent="0.25">
      <c r="B348" s="52"/>
      <c r="C348" s="32"/>
      <c r="D348" s="32"/>
      <c r="E348" s="32"/>
      <c r="F348" s="10"/>
      <c r="G348" s="32"/>
      <c r="H348" s="10"/>
      <c r="I348" s="10"/>
      <c r="J348" s="10"/>
      <c r="K348" s="10"/>
      <c r="L348" s="10"/>
      <c r="M348" s="53"/>
    </row>
    <row r="349" spans="2:13" ht="15" x14ac:dyDescent="0.25">
      <c r="B349" s="37" t="s">
        <v>2718</v>
      </c>
      <c r="C349" s="38"/>
      <c r="D349" s="38"/>
      <c r="E349" s="38"/>
      <c r="F349" s="39"/>
      <c r="G349" s="38"/>
      <c r="H349" s="39"/>
      <c r="I349" s="39"/>
      <c r="J349" s="39"/>
      <c r="K349" s="39"/>
      <c r="L349" s="39"/>
      <c r="M349" s="40"/>
    </row>
    <row r="350" spans="2:13" x14ac:dyDescent="0.2">
      <c r="B350" s="41"/>
      <c r="C350" s="42"/>
      <c r="D350" s="42"/>
      <c r="E350" s="42"/>
      <c r="F350" s="14"/>
      <c r="G350" s="42"/>
      <c r="H350" s="14"/>
      <c r="I350" s="14"/>
      <c r="J350" s="14"/>
      <c r="K350" s="14"/>
      <c r="L350" s="14"/>
      <c r="M350" s="14"/>
    </row>
    <row r="351" spans="2:13" ht="15" x14ac:dyDescent="0.25">
      <c r="B351" s="43" t="s">
        <v>97</v>
      </c>
      <c r="C351" s="38"/>
      <c r="D351" s="38"/>
      <c r="E351" s="38"/>
      <c r="F351" s="39">
        <v>4.408616976948788</v>
      </c>
      <c r="G351" s="38"/>
      <c r="H351" s="39"/>
      <c r="I351" s="39">
        <v>6.9138759840493744</v>
      </c>
      <c r="J351" s="39"/>
      <c r="K351" s="39"/>
      <c r="L351" s="39">
        <v>4443.8509944385096</v>
      </c>
      <c r="M351" s="40">
        <v>3.5350432312498039E-3</v>
      </c>
    </row>
    <row r="352" spans="2:13" x14ac:dyDescent="0.2">
      <c r="B352" s="44"/>
      <c r="C352" s="42"/>
      <c r="D352" s="42"/>
      <c r="E352" s="42"/>
      <c r="F352" s="14"/>
      <c r="G352" s="42"/>
      <c r="H352" s="14"/>
      <c r="I352" s="14"/>
      <c r="J352" s="14"/>
      <c r="K352" s="14"/>
      <c r="L352" s="14"/>
      <c r="M352" s="14"/>
    </row>
    <row r="353" spans="2:13" ht="15" x14ac:dyDescent="0.25">
      <c r="B353" s="45" t="s">
        <v>2726</v>
      </c>
      <c r="C353" s="38"/>
      <c r="D353" s="38"/>
      <c r="E353" s="38"/>
      <c r="F353" s="39">
        <v>3.6744700160215746</v>
      </c>
      <c r="G353" s="38"/>
      <c r="H353" s="39"/>
      <c r="I353" s="39">
        <v>4.0178007858670766</v>
      </c>
      <c r="J353" s="39"/>
      <c r="K353" s="39"/>
      <c r="L353" s="39">
        <v>106534.41219534409</v>
      </c>
      <c r="M353" s="40">
        <v>8.4747160334054453E-2</v>
      </c>
    </row>
    <row r="354" spans="2:13" x14ac:dyDescent="0.2">
      <c r="B354" s="27"/>
      <c r="C354" s="46"/>
      <c r="D354" s="46"/>
      <c r="E354" s="46"/>
      <c r="F354" s="47"/>
      <c r="G354" s="46"/>
      <c r="H354" s="47"/>
      <c r="I354" s="47"/>
      <c r="J354" s="47"/>
      <c r="K354" s="47"/>
      <c r="L354" s="47"/>
      <c r="M354" s="47"/>
    </row>
    <row r="356" spans="2:13" x14ac:dyDescent="0.2">
      <c r="B356" s="30" t="s">
        <v>45</v>
      </c>
    </row>
    <row r="358" spans="2:13" x14ac:dyDescent="0.2">
      <c r="B358" s="31" t="s">
        <v>46</v>
      </c>
    </row>
  </sheetData>
  <hyperlinks>
    <hyperlink ref="B358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2832</v>
      </c>
    </row>
    <row r="3" spans="2:13" ht="15" x14ac:dyDescent="0.2">
      <c r="B3" s="19" t="s">
        <v>2755</v>
      </c>
      <c r="C3" s="20" t="s">
        <v>47</v>
      </c>
      <c r="D3" s="20" t="s">
        <v>100</v>
      </c>
      <c r="E3" s="20" t="s">
        <v>49</v>
      </c>
      <c r="F3" s="20" t="s">
        <v>209</v>
      </c>
      <c r="G3" s="20" t="s">
        <v>50</v>
      </c>
      <c r="H3" s="20" t="s">
        <v>2756</v>
      </c>
      <c r="I3" s="20" t="s">
        <v>102</v>
      </c>
      <c r="J3" s="20" t="s">
        <v>110</v>
      </c>
      <c r="K3" s="20" t="s">
        <v>111</v>
      </c>
      <c r="L3" s="20" t="s">
        <v>1</v>
      </c>
      <c r="M3" s="20" t="s">
        <v>2</v>
      </c>
    </row>
    <row r="4" spans="2:13" ht="15" x14ac:dyDescent="0.2">
      <c r="B4" s="49" t="s">
        <v>2757</v>
      </c>
      <c r="C4" s="50"/>
      <c r="D4" s="50"/>
      <c r="E4" s="50"/>
      <c r="F4" s="50" t="s">
        <v>211</v>
      </c>
      <c r="G4" s="50"/>
      <c r="H4" s="50" t="s">
        <v>34</v>
      </c>
      <c r="I4" s="50" t="s">
        <v>34</v>
      </c>
      <c r="J4" s="50" t="s">
        <v>212</v>
      </c>
      <c r="K4" s="50" t="s">
        <v>213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  <c r="L5" s="50" t="s">
        <v>215</v>
      </c>
      <c r="M5" s="50" t="s">
        <v>216</v>
      </c>
    </row>
    <row r="6" spans="2:13" ht="15" x14ac:dyDescent="0.25">
      <c r="B6" s="6" t="s">
        <v>52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2732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 t="s">
        <v>2733</v>
      </c>
      <c r="C8" s="3" t="s">
        <v>2734</v>
      </c>
      <c r="D8" s="3" t="s">
        <v>57</v>
      </c>
      <c r="E8" s="3" t="s">
        <v>58</v>
      </c>
      <c r="F8" s="12">
        <v>0</v>
      </c>
      <c r="G8" s="26" t="s">
        <v>59</v>
      </c>
      <c r="H8" s="12">
        <v>4.55</v>
      </c>
      <c r="I8" s="12">
        <v>0</v>
      </c>
      <c r="J8" s="12">
        <v>-1.00000001E-2</v>
      </c>
      <c r="K8" s="12">
        <v>146.76</v>
      </c>
      <c r="L8" s="12">
        <v>-1.0000000099999999E-5</v>
      </c>
      <c r="M8" s="36">
        <v>-7.9549095391009982E-12</v>
      </c>
    </row>
    <row r="9" spans="2:13" ht="15" x14ac:dyDescent="0.25">
      <c r="B9" s="11" t="s">
        <v>2735</v>
      </c>
      <c r="C9" s="3" t="s">
        <v>2736</v>
      </c>
      <c r="D9" s="3" t="s">
        <v>57</v>
      </c>
      <c r="E9" s="3" t="s">
        <v>58</v>
      </c>
      <c r="F9" s="12">
        <v>1.83</v>
      </c>
      <c r="G9" s="26" t="s">
        <v>59</v>
      </c>
      <c r="H9" s="12">
        <v>5.5</v>
      </c>
      <c r="I9" s="12">
        <v>0.6</v>
      </c>
      <c r="J9" s="12">
        <v>139346.4213934642</v>
      </c>
      <c r="K9" s="12">
        <v>174.45</v>
      </c>
      <c r="L9" s="12">
        <v>243.08983243089827</v>
      </c>
      <c r="M9" s="36">
        <v>1.9337576075254402E-4</v>
      </c>
    </row>
    <row r="10" spans="2:13" ht="15" x14ac:dyDescent="0.25">
      <c r="B10" s="11" t="s">
        <v>2737</v>
      </c>
      <c r="C10" s="3" t="s">
        <v>2738</v>
      </c>
      <c r="D10" s="3" t="s">
        <v>57</v>
      </c>
      <c r="E10" s="3" t="s">
        <v>58</v>
      </c>
      <c r="F10" s="12">
        <v>0</v>
      </c>
      <c r="G10" s="26" t="s">
        <v>59</v>
      </c>
      <c r="H10" s="12">
        <v>4.55</v>
      </c>
      <c r="I10" s="12">
        <v>0</v>
      </c>
      <c r="J10" s="12">
        <v>4.0000000399999999E-2</v>
      </c>
      <c r="K10" s="12">
        <v>146.76</v>
      </c>
      <c r="L10" s="12">
        <v>6.0000000599999991E-5</v>
      </c>
      <c r="M10" s="36">
        <v>4.7729457234605989E-11</v>
      </c>
    </row>
    <row r="11" spans="2:13" ht="15" x14ac:dyDescent="0.25">
      <c r="B11" s="11" t="s">
        <v>2739</v>
      </c>
      <c r="C11" s="3" t="s">
        <v>2740</v>
      </c>
      <c r="D11" s="3" t="s">
        <v>57</v>
      </c>
      <c r="E11" s="3" t="s">
        <v>58</v>
      </c>
      <c r="F11" s="12">
        <v>2.2000000000000002</v>
      </c>
      <c r="G11" s="26" t="s">
        <v>59</v>
      </c>
      <c r="H11" s="12">
        <v>5.25</v>
      </c>
      <c r="I11" s="12">
        <v>0.67</v>
      </c>
      <c r="J11" s="12">
        <v>842548.47842548462</v>
      </c>
      <c r="K11" s="12">
        <v>144.38</v>
      </c>
      <c r="L11" s="12">
        <v>1216.4714921647146</v>
      </c>
      <c r="M11" s="36">
        <v>9.6769205802963094E-4</v>
      </c>
    </row>
    <row r="12" spans="2:13" ht="15" x14ac:dyDescent="0.25">
      <c r="B12" s="11" t="s">
        <v>2741</v>
      </c>
      <c r="C12" s="3" t="s">
        <v>2742</v>
      </c>
      <c r="D12" s="3" t="s">
        <v>57</v>
      </c>
      <c r="E12" s="3" t="s">
        <v>58</v>
      </c>
      <c r="F12" s="12">
        <v>2.11</v>
      </c>
      <c r="G12" s="26" t="s">
        <v>59</v>
      </c>
      <c r="H12" s="12">
        <v>5</v>
      </c>
      <c r="I12" s="12">
        <v>0.59</v>
      </c>
      <c r="J12" s="12">
        <v>2058346.5505834653</v>
      </c>
      <c r="K12" s="12">
        <v>140.52000000000001</v>
      </c>
      <c r="L12" s="12">
        <v>2892.3885689238855</v>
      </c>
      <c r="M12" s="36">
        <v>2.3008689187632415E-3</v>
      </c>
    </row>
    <row r="13" spans="2:13" ht="15" x14ac:dyDescent="0.25">
      <c r="B13" s="11" t="s">
        <v>2743</v>
      </c>
      <c r="C13" s="3" t="s">
        <v>2744</v>
      </c>
      <c r="D13" s="3" t="s">
        <v>57</v>
      </c>
      <c r="E13" s="3" t="s">
        <v>58</v>
      </c>
      <c r="F13" s="12">
        <v>2.23</v>
      </c>
      <c r="G13" s="26" t="s">
        <v>59</v>
      </c>
      <c r="H13" s="12">
        <v>5.35</v>
      </c>
      <c r="I13" s="12">
        <v>0.24</v>
      </c>
      <c r="J13" s="12">
        <v>1411953.2141195319</v>
      </c>
      <c r="K13" s="12">
        <v>146.13999999999999</v>
      </c>
      <c r="L13" s="12">
        <v>2063.4284306342838</v>
      </c>
      <c r="M13" s="36">
        <v>1.6414386341961006E-3</v>
      </c>
    </row>
    <row r="14" spans="2:13" ht="15" x14ac:dyDescent="0.25">
      <c r="B14" s="11" t="s">
        <v>2745</v>
      </c>
      <c r="C14" s="3" t="s">
        <v>2746</v>
      </c>
      <c r="D14" s="3" t="s">
        <v>261</v>
      </c>
      <c r="E14" s="3" t="s">
        <v>235</v>
      </c>
      <c r="F14" s="12">
        <v>0</v>
      </c>
      <c r="G14" s="26" t="s">
        <v>59</v>
      </c>
      <c r="H14" s="12">
        <v>4.5999999999999996</v>
      </c>
      <c r="I14" s="12">
        <v>0</v>
      </c>
      <c r="J14" s="12">
        <v>0.11000000109999999</v>
      </c>
      <c r="K14" s="12">
        <v>146.78</v>
      </c>
      <c r="L14" s="12">
        <v>1.6000000159999999E-4</v>
      </c>
      <c r="M14" s="36">
        <v>1.2727855262561597E-10</v>
      </c>
    </row>
    <row r="15" spans="2:13" ht="15" x14ac:dyDescent="0.25">
      <c r="B15" s="11" t="s">
        <v>2747</v>
      </c>
      <c r="C15" s="3" t="s">
        <v>2748</v>
      </c>
      <c r="D15" s="3" t="s">
        <v>326</v>
      </c>
      <c r="E15" s="3" t="s">
        <v>58</v>
      </c>
      <c r="F15" s="12">
        <v>0.82</v>
      </c>
      <c r="G15" s="26" t="s">
        <v>59</v>
      </c>
      <c r="H15" s="12">
        <v>4.45</v>
      </c>
      <c r="I15" s="12">
        <v>1.1399999999999999</v>
      </c>
      <c r="J15" s="12">
        <v>222222.23222222229</v>
      </c>
      <c r="K15" s="12">
        <v>129.06</v>
      </c>
      <c r="L15" s="12">
        <v>286.80001286800007</v>
      </c>
      <c r="M15" s="36">
        <v>2.2814681353632618E-4</v>
      </c>
    </row>
    <row r="16" spans="2:13" ht="15" x14ac:dyDescent="0.25">
      <c r="B16" s="11"/>
      <c r="C16" s="3"/>
      <c r="D16" s="3"/>
      <c r="E16" s="3"/>
      <c r="F16" s="12"/>
      <c r="G16" s="26"/>
      <c r="H16" s="12"/>
      <c r="I16" s="12"/>
      <c r="J16" s="12"/>
      <c r="K16" s="12"/>
      <c r="L16" s="12"/>
      <c r="M16" s="36"/>
    </row>
    <row r="17" spans="2:13" ht="15" x14ac:dyDescent="0.25">
      <c r="B17" s="37" t="s">
        <v>2749</v>
      </c>
      <c r="C17" s="38"/>
      <c r="D17" s="38"/>
      <c r="E17" s="38"/>
      <c r="F17" s="39">
        <v>2.0979227677625203</v>
      </c>
      <c r="G17" s="38"/>
      <c r="H17" s="39"/>
      <c r="I17" s="39">
        <v>0.52066262759388648</v>
      </c>
      <c r="J17" s="39"/>
      <c r="K17" s="39"/>
      <c r="L17" s="39">
        <v>6702.1785470217837</v>
      </c>
      <c r="M17" s="40">
        <v>5.3315223523309431E-3</v>
      </c>
    </row>
    <row r="18" spans="2:13" x14ac:dyDescent="0.2">
      <c r="B18" s="41"/>
      <c r="C18" s="42"/>
      <c r="D18" s="42"/>
      <c r="E18" s="42"/>
      <c r="F18" s="14"/>
      <c r="G18" s="42"/>
      <c r="H18" s="14"/>
      <c r="I18" s="14"/>
      <c r="J18" s="14"/>
      <c r="K18" s="14"/>
      <c r="L18" s="14"/>
      <c r="M18" s="14"/>
    </row>
    <row r="19" spans="2:13" ht="15" x14ac:dyDescent="0.25">
      <c r="B19" s="9" t="s">
        <v>1965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11"/>
      <c r="C20" s="3"/>
      <c r="D20" s="3"/>
      <c r="E20" s="3"/>
      <c r="F20" s="12"/>
      <c r="G20" s="26"/>
      <c r="H20" s="12"/>
      <c r="I20" s="12"/>
      <c r="J20" s="12"/>
      <c r="K20" s="12"/>
      <c r="L20" s="12"/>
      <c r="M20" s="36"/>
    </row>
    <row r="21" spans="2:13" ht="15" x14ac:dyDescent="0.25">
      <c r="B21" s="37" t="s">
        <v>1966</v>
      </c>
      <c r="C21" s="38"/>
      <c r="D21" s="38"/>
      <c r="E21" s="38"/>
      <c r="F21" s="39"/>
      <c r="G21" s="38"/>
      <c r="H21" s="39"/>
      <c r="I21" s="39"/>
      <c r="J21" s="39"/>
      <c r="K21" s="39"/>
      <c r="L21" s="39"/>
      <c r="M21" s="40"/>
    </row>
    <row r="22" spans="2:13" x14ac:dyDescent="0.2">
      <c r="B22" s="41"/>
      <c r="C22" s="42"/>
      <c r="D22" s="42"/>
      <c r="E22" s="42"/>
      <c r="F22" s="14"/>
      <c r="G22" s="42"/>
      <c r="H22" s="14"/>
      <c r="I22" s="14"/>
      <c r="J22" s="14"/>
      <c r="K22" s="14"/>
      <c r="L22" s="14"/>
      <c r="M22" s="14"/>
    </row>
    <row r="23" spans="2:13" ht="15" x14ac:dyDescent="0.25">
      <c r="B23" s="9" t="s">
        <v>2750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12"/>
      <c r="G24" s="26"/>
      <c r="H24" s="12"/>
      <c r="I24" s="12"/>
      <c r="J24" s="12"/>
      <c r="K24" s="12"/>
      <c r="L24" s="12"/>
      <c r="M24" s="36"/>
    </row>
    <row r="25" spans="2:13" ht="15" x14ac:dyDescent="0.25">
      <c r="B25" s="37" t="s">
        <v>2751</v>
      </c>
      <c r="C25" s="38"/>
      <c r="D25" s="38"/>
      <c r="E25" s="38"/>
      <c r="F25" s="39"/>
      <c r="G25" s="38"/>
      <c r="H25" s="39"/>
      <c r="I25" s="39"/>
      <c r="J25" s="39"/>
      <c r="K25" s="39"/>
      <c r="L25" s="39"/>
      <c r="M25" s="40"/>
    </row>
    <row r="26" spans="2:13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</row>
    <row r="27" spans="2:13" ht="15" x14ac:dyDescent="0.25">
      <c r="B27" s="9" t="s">
        <v>2752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</row>
    <row r="28" spans="2:13" ht="15" x14ac:dyDescent="0.25">
      <c r="B28" s="11"/>
      <c r="C28" s="3"/>
      <c r="D28" s="3"/>
      <c r="E28" s="3"/>
      <c r="F28" s="12"/>
      <c r="G28" s="26"/>
      <c r="H28" s="12"/>
      <c r="I28" s="12"/>
      <c r="J28" s="12"/>
      <c r="K28" s="12"/>
      <c r="L28" s="12"/>
      <c r="M28" s="36"/>
    </row>
    <row r="29" spans="2:13" ht="15" x14ac:dyDescent="0.25">
      <c r="B29" s="37" t="s">
        <v>2753</v>
      </c>
      <c r="C29" s="38"/>
      <c r="D29" s="38"/>
      <c r="E29" s="38"/>
      <c r="F29" s="39"/>
      <c r="G29" s="38"/>
      <c r="H29" s="39"/>
      <c r="I29" s="39"/>
      <c r="J29" s="39"/>
      <c r="K29" s="39"/>
      <c r="L29" s="39"/>
      <c r="M29" s="40"/>
    </row>
    <row r="30" spans="2:13" x14ac:dyDescent="0.2">
      <c r="B30" s="41"/>
      <c r="C30" s="42"/>
      <c r="D30" s="42"/>
      <c r="E30" s="42"/>
      <c r="F30" s="14"/>
      <c r="G30" s="42"/>
      <c r="H30" s="14"/>
      <c r="I30" s="14"/>
      <c r="J30" s="14"/>
      <c r="K30" s="14"/>
      <c r="L30" s="14"/>
      <c r="M30" s="14"/>
    </row>
    <row r="31" spans="2:13" ht="15" x14ac:dyDescent="0.25">
      <c r="B31" s="9" t="s">
        <v>1537</v>
      </c>
      <c r="C31" s="32"/>
      <c r="D31" s="32"/>
      <c r="E31" s="32"/>
      <c r="F31" s="4"/>
      <c r="G31" s="32"/>
      <c r="H31" s="4"/>
      <c r="I31" s="4"/>
      <c r="J31" s="4"/>
      <c r="K31" s="4"/>
      <c r="L31" s="4"/>
      <c r="M31" s="4"/>
    </row>
    <row r="32" spans="2:13" ht="15" x14ac:dyDescent="0.25">
      <c r="B32" s="11"/>
      <c r="C32" s="3"/>
      <c r="D32" s="3"/>
      <c r="E32" s="3"/>
      <c r="F32" s="12"/>
      <c r="G32" s="26"/>
      <c r="H32" s="12"/>
      <c r="I32" s="12"/>
      <c r="J32" s="12"/>
      <c r="K32" s="12"/>
      <c r="L32" s="12"/>
      <c r="M32" s="36"/>
    </row>
    <row r="33" spans="2:13" ht="15" x14ac:dyDescent="0.25">
      <c r="B33" s="37" t="s">
        <v>1538</v>
      </c>
      <c r="C33" s="38"/>
      <c r="D33" s="38"/>
      <c r="E33" s="38"/>
      <c r="F33" s="39"/>
      <c r="G33" s="38"/>
      <c r="H33" s="39"/>
      <c r="I33" s="39"/>
      <c r="J33" s="39"/>
      <c r="K33" s="39"/>
      <c r="L33" s="39"/>
      <c r="M33" s="40"/>
    </row>
    <row r="34" spans="2:13" x14ac:dyDescent="0.2">
      <c r="B34" s="41"/>
      <c r="C34" s="42"/>
      <c r="D34" s="42"/>
      <c r="E34" s="42"/>
      <c r="F34" s="14"/>
      <c r="G34" s="42"/>
      <c r="H34" s="14"/>
      <c r="I34" s="14"/>
      <c r="J34" s="14"/>
      <c r="K34" s="14"/>
      <c r="L34" s="14"/>
      <c r="M34" s="14"/>
    </row>
    <row r="35" spans="2:13" ht="15" x14ac:dyDescent="0.25">
      <c r="B35" s="43" t="s">
        <v>95</v>
      </c>
      <c r="C35" s="38"/>
      <c r="D35" s="38"/>
      <c r="E35" s="38"/>
      <c r="F35" s="39">
        <v>2.0979227677625203</v>
      </c>
      <c r="G35" s="38"/>
      <c r="H35" s="39"/>
      <c r="I35" s="39">
        <v>0.52066262759388648</v>
      </c>
      <c r="J35" s="39"/>
      <c r="K35" s="39"/>
      <c r="L35" s="39">
        <v>6702.1785470217837</v>
      </c>
      <c r="M35" s="40">
        <v>5.3315223523309431E-3</v>
      </c>
    </row>
    <row r="36" spans="2:13" x14ac:dyDescent="0.2">
      <c r="B36" s="44"/>
      <c r="C36" s="42"/>
      <c r="D36" s="42"/>
      <c r="E36" s="42"/>
      <c r="F36" s="14"/>
      <c r="G36" s="42"/>
      <c r="H36" s="14"/>
      <c r="I36" s="14"/>
      <c r="J36" s="14"/>
      <c r="K36" s="14"/>
      <c r="L36" s="14"/>
      <c r="M36" s="14"/>
    </row>
    <row r="37" spans="2:13" ht="15" x14ac:dyDescent="0.25">
      <c r="B37" s="15" t="s">
        <v>96</v>
      </c>
      <c r="C37" s="32"/>
      <c r="D37" s="32"/>
      <c r="E37" s="32"/>
      <c r="F37" s="4"/>
      <c r="G37" s="32"/>
      <c r="H37" s="4"/>
      <c r="I37" s="4"/>
      <c r="J37" s="4"/>
      <c r="K37" s="4"/>
      <c r="L37" s="4"/>
      <c r="M37" s="4"/>
    </row>
    <row r="38" spans="2:13" ht="15" x14ac:dyDescent="0.25">
      <c r="B38" s="9" t="s">
        <v>96</v>
      </c>
      <c r="C38" s="32"/>
      <c r="D38" s="32"/>
      <c r="E38" s="32"/>
      <c r="F38" s="4"/>
      <c r="G38" s="32"/>
      <c r="H38" s="4"/>
      <c r="I38" s="4"/>
      <c r="J38" s="4"/>
      <c r="K38" s="4"/>
      <c r="L38" s="4"/>
      <c r="M38" s="4"/>
    </row>
    <row r="39" spans="2:13" ht="15" x14ac:dyDescent="0.25">
      <c r="B39" s="11"/>
      <c r="C39" s="3"/>
      <c r="D39" s="3"/>
      <c r="E39" s="3"/>
      <c r="F39" s="12"/>
      <c r="G39" s="26"/>
      <c r="H39" s="12"/>
      <c r="I39" s="12"/>
      <c r="J39" s="12"/>
      <c r="K39" s="12"/>
      <c r="L39" s="12"/>
      <c r="M39" s="36"/>
    </row>
    <row r="40" spans="2:13" ht="15" x14ac:dyDescent="0.25">
      <c r="B40" s="37" t="s">
        <v>97</v>
      </c>
      <c r="C40" s="38"/>
      <c r="D40" s="38"/>
      <c r="E40" s="38"/>
      <c r="F40" s="39"/>
      <c r="G40" s="38"/>
      <c r="H40" s="39"/>
      <c r="I40" s="39"/>
      <c r="J40" s="39"/>
      <c r="K40" s="39"/>
      <c r="L40" s="39"/>
      <c r="M40" s="40"/>
    </row>
    <row r="41" spans="2:13" x14ac:dyDescent="0.2">
      <c r="B41" s="41"/>
      <c r="C41" s="42"/>
      <c r="D41" s="42"/>
      <c r="E41" s="42"/>
      <c r="F41" s="14"/>
      <c r="G41" s="42"/>
      <c r="H41" s="14"/>
      <c r="I41" s="14"/>
      <c r="J41" s="14"/>
      <c r="K41" s="14"/>
      <c r="L41" s="14"/>
      <c r="M41" s="14"/>
    </row>
    <row r="42" spans="2:13" ht="15" x14ac:dyDescent="0.25">
      <c r="B42" s="43" t="s">
        <v>97</v>
      </c>
      <c r="C42" s="38"/>
      <c r="D42" s="38"/>
      <c r="E42" s="38"/>
      <c r="F42" s="39"/>
      <c r="G42" s="38"/>
      <c r="H42" s="39"/>
      <c r="I42" s="39"/>
      <c r="J42" s="39"/>
      <c r="K42" s="39"/>
      <c r="L42" s="39"/>
      <c r="M42" s="40"/>
    </row>
    <row r="43" spans="2:13" x14ac:dyDescent="0.2">
      <c r="B43" s="44"/>
      <c r="C43" s="42"/>
      <c r="D43" s="42"/>
      <c r="E43" s="42"/>
      <c r="F43" s="14"/>
      <c r="G43" s="42"/>
      <c r="H43" s="14"/>
      <c r="I43" s="14"/>
      <c r="J43" s="14"/>
      <c r="K43" s="14"/>
      <c r="L43" s="14"/>
      <c r="M43" s="14"/>
    </row>
    <row r="44" spans="2:13" ht="15" x14ac:dyDescent="0.25">
      <c r="B44" s="45" t="s">
        <v>2754</v>
      </c>
      <c r="C44" s="38"/>
      <c r="D44" s="38"/>
      <c r="E44" s="38"/>
      <c r="F44" s="39">
        <v>2.0979227677625203</v>
      </c>
      <c r="G44" s="38"/>
      <c r="H44" s="39"/>
      <c r="I44" s="39">
        <v>0.52066262759388648</v>
      </c>
      <c r="J44" s="39"/>
      <c r="K44" s="39"/>
      <c r="L44" s="39">
        <v>6702.1785470217837</v>
      </c>
      <c r="M44" s="40">
        <v>5.3315223523309431E-3</v>
      </c>
    </row>
    <row r="45" spans="2:13" x14ac:dyDescent="0.2">
      <c r="B45" s="27"/>
      <c r="C45" s="46"/>
      <c r="D45" s="46"/>
      <c r="E45" s="46"/>
      <c r="F45" s="47"/>
      <c r="G45" s="46"/>
      <c r="H45" s="47"/>
      <c r="I45" s="47"/>
      <c r="J45" s="47"/>
      <c r="K45" s="47"/>
      <c r="L45" s="47"/>
      <c r="M45" s="47"/>
    </row>
    <row r="47" spans="2:13" x14ac:dyDescent="0.2">
      <c r="B47" s="30" t="s">
        <v>45</v>
      </c>
    </row>
    <row r="49" spans="2:2" x14ac:dyDescent="0.2">
      <c r="B49" s="31" t="s">
        <v>46</v>
      </c>
    </row>
  </sheetData>
  <hyperlinks>
    <hyperlink ref="B49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2832</v>
      </c>
    </row>
    <row r="3" spans="2:7" ht="30" x14ac:dyDescent="0.2">
      <c r="B3" s="19" t="s">
        <v>2778</v>
      </c>
      <c r="C3" s="20" t="s">
        <v>2758</v>
      </c>
      <c r="D3" s="20" t="s">
        <v>2759</v>
      </c>
      <c r="E3" s="20" t="s">
        <v>2760</v>
      </c>
      <c r="F3" s="20" t="s">
        <v>1</v>
      </c>
      <c r="G3" s="20" t="s">
        <v>2</v>
      </c>
    </row>
    <row r="4" spans="2:7" ht="15" x14ac:dyDescent="0.2">
      <c r="B4" s="49" t="s">
        <v>2779</v>
      </c>
      <c r="C4" s="50" t="s">
        <v>1719</v>
      </c>
      <c r="D4" s="50"/>
      <c r="E4" s="50" t="s">
        <v>34</v>
      </c>
      <c r="F4" s="50" t="s">
        <v>212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</row>
    <row r="6" spans="2:7" ht="15" x14ac:dyDescent="0.25">
      <c r="B6" s="6" t="s">
        <v>52</v>
      </c>
      <c r="C6" s="33"/>
      <c r="D6" s="33"/>
      <c r="E6" s="51"/>
      <c r="F6" s="7"/>
      <c r="G6" s="7"/>
    </row>
    <row r="7" spans="2:7" ht="15" x14ac:dyDescent="0.25">
      <c r="B7" s="9" t="s">
        <v>2761</v>
      </c>
      <c r="C7" s="32"/>
      <c r="D7" s="32"/>
      <c r="E7" s="10"/>
      <c r="F7" s="4"/>
      <c r="G7" s="4"/>
    </row>
    <row r="8" spans="2:7" ht="15" x14ac:dyDescent="0.25">
      <c r="B8" s="11" t="s">
        <v>2762</v>
      </c>
      <c r="C8" s="3"/>
      <c r="D8" s="26" t="s">
        <v>2763</v>
      </c>
      <c r="E8" s="12">
        <v>7.3</v>
      </c>
      <c r="F8" s="12">
        <v>8021.1211802112093</v>
      </c>
      <c r="G8" s="36">
        <v>6.3807292752674294E-3</v>
      </c>
    </row>
    <row r="9" spans="2:7" ht="15" x14ac:dyDescent="0.25">
      <c r="B9" s="11"/>
      <c r="C9" s="3"/>
      <c r="D9" s="26"/>
      <c r="E9" s="12"/>
      <c r="F9" s="12"/>
      <c r="G9" s="36"/>
    </row>
    <row r="10" spans="2:7" ht="15" x14ac:dyDescent="0.25">
      <c r="B10" s="37" t="s">
        <v>2764</v>
      </c>
      <c r="C10" s="38"/>
      <c r="D10" s="38"/>
      <c r="E10" s="39"/>
      <c r="F10" s="39">
        <v>8021.1211802112093</v>
      </c>
      <c r="G10" s="40">
        <v>6.3807292752674294E-3</v>
      </c>
    </row>
    <row r="11" spans="2:7" x14ac:dyDescent="0.2">
      <c r="B11" s="41"/>
      <c r="C11" s="42"/>
      <c r="D11" s="42"/>
      <c r="E11" s="12"/>
      <c r="F11" s="14"/>
      <c r="G11" s="14"/>
    </row>
    <row r="12" spans="2:7" ht="15" x14ac:dyDescent="0.25">
      <c r="B12" s="9" t="s">
        <v>2765</v>
      </c>
      <c r="C12" s="32"/>
      <c r="D12" s="32"/>
      <c r="E12" s="10"/>
      <c r="F12" s="4"/>
      <c r="G12" s="4"/>
    </row>
    <row r="13" spans="2:7" ht="15" x14ac:dyDescent="0.25">
      <c r="B13" s="11" t="s">
        <v>2766</v>
      </c>
      <c r="C13" s="3"/>
      <c r="D13" s="26" t="s">
        <v>2767</v>
      </c>
      <c r="E13" s="12">
        <v>0</v>
      </c>
      <c r="F13" s="12">
        <v>957.04307957043056</v>
      </c>
      <c r="G13" s="36">
        <v>7.6131910468735047E-4</v>
      </c>
    </row>
    <row r="14" spans="2:7" ht="15" x14ac:dyDescent="0.25">
      <c r="B14" s="11"/>
      <c r="C14" s="3"/>
      <c r="D14" s="26"/>
      <c r="E14" s="12"/>
      <c r="F14" s="12"/>
      <c r="G14" s="36"/>
    </row>
    <row r="15" spans="2:7" ht="15" x14ac:dyDescent="0.25">
      <c r="B15" s="37" t="s">
        <v>2768</v>
      </c>
      <c r="C15" s="38"/>
      <c r="D15" s="38"/>
      <c r="E15" s="39"/>
      <c r="F15" s="39">
        <v>957.04307957043056</v>
      </c>
      <c r="G15" s="40">
        <v>7.6131910468735047E-4</v>
      </c>
    </row>
    <row r="16" spans="2:7" x14ac:dyDescent="0.2">
      <c r="B16" s="41"/>
      <c r="C16" s="42"/>
      <c r="D16" s="42"/>
      <c r="E16" s="12"/>
      <c r="F16" s="14"/>
      <c r="G16" s="14"/>
    </row>
    <row r="17" spans="2:7" ht="15" x14ac:dyDescent="0.25">
      <c r="B17" s="43" t="s">
        <v>95</v>
      </c>
      <c r="C17" s="38"/>
      <c r="D17" s="38"/>
      <c r="E17" s="39"/>
      <c r="F17" s="39">
        <v>8978.164259781639</v>
      </c>
      <c r="G17" s="40">
        <v>7.1420483799547792E-3</v>
      </c>
    </row>
    <row r="18" spans="2:7" x14ac:dyDescent="0.2">
      <c r="B18" s="44"/>
      <c r="C18" s="42"/>
      <c r="D18" s="42"/>
      <c r="E18" s="12"/>
      <c r="F18" s="14"/>
      <c r="G18" s="14"/>
    </row>
    <row r="19" spans="2:7" ht="15" x14ac:dyDescent="0.25">
      <c r="B19" s="15" t="s">
        <v>96</v>
      </c>
      <c r="C19" s="32"/>
      <c r="D19" s="32"/>
      <c r="E19" s="10"/>
      <c r="F19" s="4"/>
      <c r="G19" s="4"/>
    </row>
    <row r="20" spans="2:7" ht="15" x14ac:dyDescent="0.25">
      <c r="B20" s="9" t="s">
        <v>2761</v>
      </c>
      <c r="C20" s="32"/>
      <c r="D20" s="32"/>
      <c r="E20" s="10"/>
      <c r="F20" s="4"/>
      <c r="G20" s="4"/>
    </row>
    <row r="21" spans="2:7" ht="15" x14ac:dyDescent="0.25">
      <c r="B21" s="11" t="s">
        <v>2769</v>
      </c>
      <c r="C21" s="3" t="s">
        <v>2015</v>
      </c>
      <c r="D21" s="26" t="s">
        <v>2770</v>
      </c>
      <c r="E21" s="12">
        <v>7.53</v>
      </c>
      <c r="F21" s="12">
        <v>2084.5077308450768</v>
      </c>
      <c r="G21" s="36">
        <v>1.6582070266608578E-3</v>
      </c>
    </row>
    <row r="22" spans="2:7" ht="15" x14ac:dyDescent="0.25">
      <c r="B22" s="11" t="s">
        <v>2771</v>
      </c>
      <c r="C22" s="3" t="s">
        <v>2015</v>
      </c>
      <c r="D22" s="26" t="s">
        <v>2772</v>
      </c>
      <c r="E22" s="12">
        <v>1.1399999999999999</v>
      </c>
      <c r="F22" s="12">
        <v>299.52776299527761</v>
      </c>
      <c r="G22" s="36">
        <v>2.3827162352495549E-4</v>
      </c>
    </row>
    <row r="23" spans="2:7" ht="15" x14ac:dyDescent="0.25">
      <c r="B23" s="11" t="s">
        <v>2773</v>
      </c>
      <c r="C23" s="3" t="s">
        <v>2015</v>
      </c>
      <c r="D23" s="26" t="s">
        <v>2774</v>
      </c>
      <c r="E23" s="12">
        <v>6.3</v>
      </c>
      <c r="F23" s="12">
        <v>2570.8605457086051</v>
      </c>
      <c r="G23" s="36">
        <v>2.0450962874246155E-3</v>
      </c>
    </row>
    <row r="24" spans="2:7" ht="15" x14ac:dyDescent="0.25">
      <c r="B24" s="11" t="s">
        <v>2775</v>
      </c>
      <c r="C24" s="3" t="s">
        <v>2015</v>
      </c>
      <c r="D24" s="26" t="s">
        <v>2776</v>
      </c>
      <c r="E24" s="12">
        <v>6.08</v>
      </c>
      <c r="F24" s="12">
        <v>806.77377806773768</v>
      </c>
      <c r="G24" s="36">
        <v>6.4178123588694758E-4</v>
      </c>
    </row>
    <row r="25" spans="2:7" ht="15" x14ac:dyDescent="0.25">
      <c r="B25" s="11"/>
      <c r="C25" s="3"/>
      <c r="D25" s="26"/>
      <c r="E25" s="12"/>
      <c r="F25" s="12"/>
      <c r="G25" s="36"/>
    </row>
    <row r="26" spans="2:7" ht="15" x14ac:dyDescent="0.25">
      <c r="B26" s="37" t="s">
        <v>2764</v>
      </c>
      <c r="C26" s="38"/>
      <c r="D26" s="38"/>
      <c r="E26" s="39"/>
      <c r="F26" s="39">
        <v>5761.6698176166974</v>
      </c>
      <c r="G26" s="40">
        <v>4.5833561734973764E-3</v>
      </c>
    </row>
    <row r="27" spans="2:7" x14ac:dyDescent="0.2">
      <c r="B27" s="41"/>
      <c r="C27" s="42"/>
      <c r="D27" s="42"/>
      <c r="E27" s="12"/>
      <c r="F27" s="14"/>
      <c r="G27" s="14"/>
    </row>
    <row r="28" spans="2:7" ht="15" x14ac:dyDescent="0.25">
      <c r="B28" s="9" t="s">
        <v>2765</v>
      </c>
      <c r="C28" s="32"/>
      <c r="D28" s="32"/>
      <c r="E28" s="10"/>
      <c r="F28" s="4"/>
      <c r="G28" s="4"/>
    </row>
    <row r="29" spans="2:7" ht="15" x14ac:dyDescent="0.25">
      <c r="B29" s="11"/>
      <c r="C29" s="3"/>
      <c r="D29" s="26"/>
      <c r="E29" s="12"/>
      <c r="F29" s="12"/>
      <c r="G29" s="36"/>
    </row>
    <row r="30" spans="2:7" ht="15" x14ac:dyDescent="0.25">
      <c r="B30" s="37" t="s">
        <v>2768</v>
      </c>
      <c r="C30" s="38"/>
      <c r="D30" s="38"/>
      <c r="E30" s="39"/>
      <c r="F30" s="39"/>
      <c r="G30" s="40"/>
    </row>
    <row r="31" spans="2:7" x14ac:dyDescent="0.2">
      <c r="B31" s="41"/>
      <c r="C31" s="42"/>
      <c r="D31" s="42"/>
      <c r="E31" s="12"/>
      <c r="F31" s="14"/>
      <c r="G31" s="14"/>
    </row>
    <row r="32" spans="2:7" ht="15" x14ac:dyDescent="0.25">
      <c r="B32" s="43" t="s">
        <v>97</v>
      </c>
      <c r="C32" s="38"/>
      <c r="D32" s="38"/>
      <c r="E32" s="39"/>
      <c r="F32" s="39">
        <v>5761.6698176166974</v>
      </c>
      <c r="G32" s="40">
        <v>4.5833561734973764E-3</v>
      </c>
    </row>
    <row r="33" spans="2:7" x14ac:dyDescent="0.2">
      <c r="B33" s="44"/>
      <c r="C33" s="42"/>
      <c r="D33" s="42"/>
      <c r="E33" s="12"/>
      <c r="F33" s="14"/>
      <c r="G33" s="14"/>
    </row>
    <row r="34" spans="2:7" ht="15" x14ac:dyDescent="0.25">
      <c r="B34" s="45" t="s">
        <v>2777</v>
      </c>
      <c r="C34" s="38"/>
      <c r="D34" s="38"/>
      <c r="E34" s="39"/>
      <c r="F34" s="39">
        <v>14739.834077398336</v>
      </c>
      <c r="G34" s="40">
        <v>1.1725404553452156E-2</v>
      </c>
    </row>
    <row r="35" spans="2:7" x14ac:dyDescent="0.2">
      <c r="B35" s="27"/>
      <c r="C35" s="46"/>
      <c r="D35" s="46"/>
      <c r="E35" s="28"/>
      <c r="F35" s="47"/>
      <c r="G35" s="47"/>
    </row>
    <row r="37" spans="2:7" x14ac:dyDescent="0.2">
      <c r="B37" s="30" t="s">
        <v>45</v>
      </c>
    </row>
    <row r="39" spans="2:7" x14ac:dyDescent="0.2">
      <c r="B39" s="31" t="s">
        <v>46</v>
      </c>
    </row>
  </sheetData>
  <hyperlinks>
    <hyperlink ref="B39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2832</v>
      </c>
    </row>
    <row r="3" spans="2:6" ht="15" x14ac:dyDescent="0.2">
      <c r="B3" s="19" t="s">
        <v>2782</v>
      </c>
      <c r="C3" s="20" t="s">
        <v>100</v>
      </c>
      <c r="D3" s="20" t="s">
        <v>2783</v>
      </c>
      <c r="E3" s="20" t="s">
        <v>1</v>
      </c>
      <c r="F3" s="20" t="s">
        <v>2</v>
      </c>
    </row>
    <row r="4" spans="2:6" ht="15" x14ac:dyDescent="0.2">
      <c r="B4" s="49" t="s">
        <v>2784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106</v>
      </c>
      <c r="F5" s="50" t="s">
        <v>107</v>
      </c>
    </row>
    <row r="6" spans="2:6" ht="15" x14ac:dyDescent="0.25">
      <c r="B6" s="6" t="s">
        <v>52</v>
      </c>
      <c r="C6" s="33"/>
      <c r="D6" s="33"/>
      <c r="E6" s="51"/>
      <c r="F6" s="7"/>
    </row>
    <row r="7" spans="2:6" ht="15" x14ac:dyDescent="0.25">
      <c r="B7" s="9" t="s">
        <v>2780</v>
      </c>
      <c r="C7" s="32"/>
      <c r="D7" s="32"/>
      <c r="E7" s="10">
        <v>306.58366567483665</v>
      </c>
      <c r="F7" s="53">
        <v>2.4388453022208568E-4</v>
      </c>
    </row>
    <row r="8" spans="2:6" ht="15" x14ac:dyDescent="0.25">
      <c r="B8" s="43" t="s">
        <v>95</v>
      </c>
      <c r="C8" s="38"/>
      <c r="D8" s="38"/>
      <c r="E8" s="39">
        <v>306.58366567483665</v>
      </c>
      <c r="F8" s="40">
        <v>2.4388453022208568E-4</v>
      </c>
    </row>
    <row r="9" spans="2:6" x14ac:dyDescent="0.2">
      <c r="B9" s="44"/>
      <c r="C9" s="42"/>
      <c r="D9" s="42"/>
      <c r="E9" s="12"/>
      <c r="F9" s="14"/>
    </row>
    <row r="10" spans="2:6" ht="15" x14ac:dyDescent="0.25">
      <c r="B10" s="15" t="s">
        <v>96</v>
      </c>
      <c r="C10" s="32"/>
      <c r="D10" s="32"/>
      <c r="E10" s="10"/>
      <c r="F10" s="4"/>
    </row>
    <row r="11" spans="2:6" ht="15" x14ac:dyDescent="0.25">
      <c r="B11" s="9" t="s">
        <v>2780</v>
      </c>
      <c r="C11" s="32"/>
      <c r="D11" s="32"/>
      <c r="E11" s="10">
        <v>-1798.6372668703727</v>
      </c>
      <c r="F11" s="53">
        <v>-1.4307996608529713E-3</v>
      </c>
    </row>
    <row r="12" spans="2:6" ht="15" x14ac:dyDescent="0.25">
      <c r="B12" s="43" t="s">
        <v>97</v>
      </c>
      <c r="C12" s="38"/>
      <c r="D12" s="38"/>
      <c r="E12" s="39">
        <v>-1798.6372668703727</v>
      </c>
      <c r="F12" s="40">
        <v>-1.4307996608529713E-3</v>
      </c>
    </row>
    <row r="13" spans="2:6" x14ac:dyDescent="0.2">
      <c r="B13" s="44"/>
      <c r="C13" s="42"/>
      <c r="D13" s="42"/>
      <c r="E13" s="12"/>
      <c r="F13" s="14"/>
    </row>
    <row r="14" spans="2:6" ht="15" x14ac:dyDescent="0.25">
      <c r="B14" s="45" t="s">
        <v>2781</v>
      </c>
      <c r="C14" s="38"/>
      <c r="D14" s="38"/>
      <c r="E14" s="39">
        <v>-1492.0536011955357</v>
      </c>
      <c r="F14" s="40">
        <v>-1.1869151306308852E-3</v>
      </c>
    </row>
    <row r="15" spans="2:6" x14ac:dyDescent="0.2">
      <c r="B15" s="27"/>
      <c r="C15" s="46"/>
      <c r="D15" s="46"/>
      <c r="E15" s="28"/>
      <c r="F15" s="47"/>
    </row>
    <row r="17" spans="2:2" x14ac:dyDescent="0.2">
      <c r="B17" s="30" t="s">
        <v>45</v>
      </c>
    </row>
    <row r="19" spans="2:2" x14ac:dyDescent="0.2">
      <c r="B19" s="31" t="s">
        <v>46</v>
      </c>
    </row>
  </sheetData>
  <hyperlinks>
    <hyperlink ref="B19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4" width="16.25" customWidth="1"/>
  </cols>
  <sheetData>
    <row r="2" spans="2:4" ht="15" x14ac:dyDescent="0.25">
      <c r="B2" s="29" t="s">
        <v>2832</v>
      </c>
    </row>
    <row r="3" spans="2:4" ht="30" x14ac:dyDescent="0.2">
      <c r="B3" s="19" t="s">
        <v>2800</v>
      </c>
      <c r="C3" s="20" t="s">
        <v>2786</v>
      </c>
      <c r="D3" s="20" t="s">
        <v>2785</v>
      </c>
    </row>
    <row r="4" spans="2:4" ht="15" x14ac:dyDescent="0.2">
      <c r="B4" s="49" t="s">
        <v>2801</v>
      </c>
      <c r="C4" s="50" t="s">
        <v>33</v>
      </c>
      <c r="D4" s="50" t="s">
        <v>1719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52</v>
      </c>
      <c r="C6" s="7"/>
      <c r="D6" s="33"/>
    </row>
    <row r="7" spans="2:4" x14ac:dyDescent="0.2">
      <c r="B7" s="41" t="s">
        <v>2154</v>
      </c>
      <c r="C7" s="12">
        <v>2433.663</v>
      </c>
      <c r="D7" s="26" t="s">
        <v>2787</v>
      </c>
    </row>
    <row r="8" spans="2:4" x14ac:dyDescent="0.2">
      <c r="B8" s="41" t="s">
        <v>2157</v>
      </c>
      <c r="C8" s="12">
        <v>74.891000000000005</v>
      </c>
      <c r="D8" s="26" t="s">
        <v>2788</v>
      </c>
    </row>
    <row r="9" spans="2:4" x14ac:dyDescent="0.2">
      <c r="B9" s="41" t="s">
        <v>2159</v>
      </c>
      <c r="C9" s="12">
        <v>54.600999999999999</v>
      </c>
      <c r="D9" s="26" t="s">
        <v>2789</v>
      </c>
    </row>
    <row r="10" spans="2:4" x14ac:dyDescent="0.2">
      <c r="B10" s="41" t="s">
        <v>2161</v>
      </c>
      <c r="C10" s="12">
        <v>1856.2339999999999</v>
      </c>
      <c r="D10" s="26" t="s">
        <v>2790</v>
      </c>
    </row>
    <row r="11" spans="2:4" x14ac:dyDescent="0.2">
      <c r="B11" s="41" t="s">
        <v>2145</v>
      </c>
      <c r="C11" s="12">
        <v>722.33600000000001</v>
      </c>
      <c r="D11" s="26" t="s">
        <v>2791</v>
      </c>
    </row>
    <row r="12" spans="2:4" x14ac:dyDescent="0.2">
      <c r="B12" s="41" t="s">
        <v>2163</v>
      </c>
      <c r="C12" s="12">
        <v>442</v>
      </c>
      <c r="D12" s="26" t="s">
        <v>2792</v>
      </c>
    </row>
    <row r="13" spans="2:4" x14ac:dyDescent="0.2">
      <c r="B13" s="41" t="s">
        <v>2166</v>
      </c>
      <c r="C13" s="12">
        <v>662.74900000000002</v>
      </c>
      <c r="D13" s="26" t="s">
        <v>2789</v>
      </c>
    </row>
    <row r="14" spans="2:4" x14ac:dyDescent="0.2">
      <c r="B14" s="41" t="s">
        <v>2168</v>
      </c>
      <c r="C14" s="12">
        <v>265.12599999999998</v>
      </c>
      <c r="D14" s="26" t="s">
        <v>2793</v>
      </c>
    </row>
    <row r="15" spans="2:4" x14ac:dyDescent="0.2">
      <c r="B15" s="41" t="s">
        <v>2170</v>
      </c>
      <c r="C15" s="12">
        <v>710.10599999999999</v>
      </c>
      <c r="D15" s="26" t="s">
        <v>2789</v>
      </c>
    </row>
    <row r="16" spans="2:4" x14ac:dyDescent="0.2">
      <c r="B16" s="41" t="s">
        <v>2176</v>
      </c>
      <c r="C16" s="12">
        <f>1558.355</f>
        <v>1558.355</v>
      </c>
      <c r="D16" s="26" t="s">
        <v>2794</v>
      </c>
    </row>
    <row r="17" spans="2:4" ht="15" x14ac:dyDescent="0.25">
      <c r="B17" s="43" t="s">
        <v>95</v>
      </c>
      <c r="C17" s="39">
        <f>SUM(C7:C16)</f>
        <v>8780.0609999999997</v>
      </c>
      <c r="D17" s="38"/>
    </row>
    <row r="18" spans="2:4" x14ac:dyDescent="0.2">
      <c r="B18" s="44"/>
      <c r="C18" s="14"/>
      <c r="D18" s="42"/>
    </row>
    <row r="19" spans="2:4" ht="15" x14ac:dyDescent="0.25">
      <c r="B19" s="15" t="s">
        <v>96</v>
      </c>
      <c r="C19" s="4"/>
      <c r="D19" s="32"/>
    </row>
    <row r="20" spans="2:4" x14ac:dyDescent="0.2">
      <c r="B20" s="41" t="s">
        <v>2202</v>
      </c>
      <c r="C20" s="12">
        <v>2614.451</v>
      </c>
      <c r="D20" s="26" t="s">
        <v>2795</v>
      </c>
    </row>
    <row r="21" spans="2:4" x14ac:dyDescent="0.2">
      <c r="B21" s="41" t="s">
        <v>2204</v>
      </c>
      <c r="C21" s="12">
        <v>1231.9880000000001</v>
      </c>
      <c r="D21" s="26" t="s">
        <v>2796</v>
      </c>
    </row>
    <row r="22" spans="2:4" x14ac:dyDescent="0.2">
      <c r="B22" s="41" t="s">
        <v>2206</v>
      </c>
      <c r="C22" s="12">
        <v>159.54599999999999</v>
      </c>
      <c r="D22" s="26" t="s">
        <v>2792</v>
      </c>
    </row>
    <row r="23" spans="2:4" x14ac:dyDescent="0.2">
      <c r="B23" s="41" t="s">
        <v>2208</v>
      </c>
      <c r="C23" s="12">
        <v>577.48199999999997</v>
      </c>
      <c r="D23" s="26" t="s">
        <v>2797</v>
      </c>
    </row>
    <row r="24" spans="2:4" x14ac:dyDescent="0.2">
      <c r="B24" s="41" t="s">
        <v>2798</v>
      </c>
      <c r="C24" s="12">
        <v>2239.8000000000002</v>
      </c>
      <c r="D24" s="26" t="s">
        <v>2797</v>
      </c>
    </row>
    <row r="25" spans="2:4" x14ac:dyDescent="0.2">
      <c r="B25" s="41" t="s">
        <v>2211</v>
      </c>
      <c r="C25" s="12">
        <v>2571.576</v>
      </c>
      <c r="D25" s="26" t="s">
        <v>2789</v>
      </c>
    </row>
    <row r="26" spans="2:4" x14ac:dyDescent="0.2">
      <c r="B26" s="41" t="s">
        <v>2192</v>
      </c>
      <c r="C26" s="12">
        <v>2057.3939999999998</v>
      </c>
      <c r="D26" s="26"/>
    </row>
    <row r="27" spans="2:4" ht="15" x14ac:dyDescent="0.25">
      <c r="B27" s="43" t="s">
        <v>97</v>
      </c>
      <c r="C27" s="39">
        <v>11452.237000000001</v>
      </c>
      <c r="D27" s="38"/>
    </row>
    <row r="28" spans="2:4" x14ac:dyDescent="0.2">
      <c r="B28" s="44"/>
      <c r="C28" s="14"/>
      <c r="D28" s="42"/>
    </row>
    <row r="29" spans="2:4" ht="15" x14ac:dyDescent="0.25">
      <c r="B29" s="45" t="s">
        <v>2799</v>
      </c>
      <c r="C29" s="39">
        <f>C27+C17</f>
        <v>20232.298000000003</v>
      </c>
      <c r="D29" s="38"/>
    </row>
    <row r="30" spans="2:4" x14ac:dyDescent="0.2">
      <c r="B30" s="27"/>
      <c r="C30" s="47"/>
      <c r="D30" s="46"/>
    </row>
    <row r="32" spans="2:4" x14ac:dyDescent="0.2">
      <c r="B32" s="30" t="s">
        <v>45</v>
      </c>
    </row>
    <row r="34" spans="2:2" x14ac:dyDescent="0.2">
      <c r="B34" s="31" t="s">
        <v>46</v>
      </c>
    </row>
  </sheetData>
  <hyperlinks>
    <hyperlink ref="B34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2832</v>
      </c>
    </row>
    <row r="3" spans="2:14" ht="30" x14ac:dyDescent="0.2">
      <c r="B3" s="19" t="s">
        <v>2804</v>
      </c>
      <c r="C3" s="20" t="s">
        <v>47</v>
      </c>
      <c r="D3" s="20" t="s">
        <v>219</v>
      </c>
      <c r="E3" s="20" t="s">
        <v>100</v>
      </c>
      <c r="F3" s="20" t="s">
        <v>49</v>
      </c>
      <c r="G3" s="20" t="s">
        <v>209</v>
      </c>
      <c r="H3" s="20" t="s">
        <v>50</v>
      </c>
      <c r="I3" s="20" t="s">
        <v>101</v>
      </c>
      <c r="J3" s="20" t="s">
        <v>2805</v>
      </c>
      <c r="K3" s="20" t="s">
        <v>110</v>
      </c>
      <c r="L3" s="20" t="s">
        <v>2806</v>
      </c>
      <c r="M3" s="20" t="s">
        <v>112</v>
      </c>
      <c r="N3" s="20" t="s">
        <v>2</v>
      </c>
    </row>
    <row r="4" spans="2:14" ht="15" x14ac:dyDescent="0.2">
      <c r="B4" s="49" t="s">
        <v>2807</v>
      </c>
      <c r="C4" s="50"/>
      <c r="D4" s="50"/>
      <c r="E4" s="50"/>
      <c r="F4" s="50"/>
      <c r="G4" s="50" t="s">
        <v>211</v>
      </c>
      <c r="H4" s="50"/>
      <c r="I4" s="50" t="s">
        <v>34</v>
      </c>
      <c r="J4" s="50" t="s">
        <v>34</v>
      </c>
      <c r="K4" s="50" t="s">
        <v>212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107</v>
      </c>
      <c r="H5" s="50" t="s">
        <v>108</v>
      </c>
      <c r="I5" s="50" t="s">
        <v>109</v>
      </c>
      <c r="J5" s="50" t="s">
        <v>214</v>
      </c>
      <c r="K5" s="50" t="s">
        <v>215</v>
      </c>
      <c r="L5" s="50" t="s">
        <v>216</v>
      </c>
      <c r="M5" s="50" t="s">
        <v>217</v>
      </c>
      <c r="N5" s="50" t="s">
        <v>218</v>
      </c>
    </row>
    <row r="6" spans="2:14" ht="15" x14ac:dyDescent="0.25">
      <c r="B6" s="6" t="s">
        <v>226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/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/>
      <c r="E8" s="3"/>
      <c r="F8" s="3"/>
      <c r="G8" s="12"/>
      <c r="H8" s="26"/>
      <c r="I8" s="12"/>
      <c r="J8" s="12"/>
      <c r="K8" s="12"/>
      <c r="L8" s="12"/>
      <c r="M8" s="36"/>
      <c r="N8" s="36"/>
    </row>
    <row r="9" spans="2:14" ht="15" x14ac:dyDescent="0.25">
      <c r="B9" s="37" t="s">
        <v>2802</v>
      </c>
      <c r="C9" s="38"/>
      <c r="D9" s="38"/>
      <c r="E9" s="38"/>
      <c r="F9" s="38"/>
      <c r="G9" s="39"/>
      <c r="H9" s="38"/>
      <c r="I9" s="39"/>
      <c r="J9" s="39"/>
      <c r="K9" s="39"/>
      <c r="L9" s="39"/>
      <c r="M9" s="40"/>
      <c r="N9" s="40"/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227</v>
      </c>
      <c r="C11" s="38"/>
      <c r="D11" s="38"/>
      <c r="E11" s="38"/>
      <c r="F11" s="38"/>
      <c r="G11" s="39"/>
      <c r="H11" s="38"/>
      <c r="I11" s="39"/>
      <c r="J11" s="39"/>
      <c r="K11" s="39"/>
      <c r="L11" s="39"/>
      <c r="M11" s="40"/>
      <c r="N11" s="40"/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45" t="s">
        <v>2803</v>
      </c>
      <c r="C13" s="38"/>
      <c r="D13" s="38"/>
      <c r="E13" s="38"/>
      <c r="F13" s="38"/>
      <c r="G13" s="39"/>
      <c r="H13" s="38"/>
      <c r="I13" s="39"/>
      <c r="J13" s="39"/>
      <c r="K13" s="39"/>
      <c r="L13" s="39"/>
      <c r="M13" s="40"/>
      <c r="N13" s="40"/>
    </row>
    <row r="14" spans="2:14" x14ac:dyDescent="0.2">
      <c r="B14" s="26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</row>
    <row r="15" spans="2:14" ht="15" x14ac:dyDescent="0.25">
      <c r="B15" s="3" t="s">
        <v>52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</row>
    <row r="16" spans="2:14" ht="15" x14ac:dyDescent="0.25">
      <c r="B16" s="15" t="s">
        <v>220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  <c r="N16" s="4"/>
    </row>
    <row r="17" spans="2:14" ht="15" x14ac:dyDescent="0.25">
      <c r="B17" s="9" t="s">
        <v>220</v>
      </c>
      <c r="C17" s="32"/>
      <c r="D17" s="32"/>
      <c r="E17" s="32"/>
      <c r="F17" s="32"/>
      <c r="G17" s="4"/>
      <c r="H17" s="32"/>
      <c r="I17" s="4"/>
      <c r="J17" s="4"/>
      <c r="K17" s="4"/>
      <c r="L17" s="4"/>
      <c r="M17" s="4"/>
      <c r="N17" s="4"/>
    </row>
    <row r="18" spans="2:14" ht="15" x14ac:dyDescent="0.25">
      <c r="B18" s="11"/>
      <c r="C18" s="3"/>
      <c r="D18" s="3"/>
      <c r="E18" s="3"/>
      <c r="F18" s="3"/>
      <c r="G18" s="12"/>
      <c r="H18" s="26"/>
      <c r="I18" s="12"/>
      <c r="J18" s="12"/>
      <c r="K18" s="12"/>
      <c r="L18" s="12"/>
      <c r="M18" s="36"/>
      <c r="N18" s="36"/>
    </row>
    <row r="19" spans="2:14" ht="15" x14ac:dyDescent="0.25">
      <c r="B19" s="37" t="s">
        <v>221</v>
      </c>
      <c r="C19" s="38"/>
      <c r="D19" s="38"/>
      <c r="E19" s="38"/>
      <c r="F19" s="38"/>
      <c r="G19" s="39"/>
      <c r="H19" s="38"/>
      <c r="I19" s="39"/>
      <c r="J19" s="39"/>
      <c r="K19" s="39"/>
      <c r="L19" s="39"/>
      <c r="M19" s="40"/>
      <c r="N19" s="40"/>
    </row>
    <row r="20" spans="2:14" x14ac:dyDescent="0.2">
      <c r="B20" s="41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</row>
    <row r="21" spans="2:14" ht="15" x14ac:dyDescent="0.25">
      <c r="B21" s="43" t="s">
        <v>221</v>
      </c>
      <c r="C21" s="38"/>
      <c r="D21" s="38"/>
      <c r="E21" s="38"/>
      <c r="F21" s="38"/>
      <c r="G21" s="39"/>
      <c r="H21" s="38"/>
      <c r="I21" s="39"/>
      <c r="J21" s="39"/>
      <c r="K21" s="39"/>
      <c r="L21" s="39"/>
      <c r="M21" s="40"/>
      <c r="N21" s="40"/>
    </row>
    <row r="22" spans="2:14" x14ac:dyDescent="0.2">
      <c r="B22" s="44"/>
      <c r="C22" s="42"/>
      <c r="D22" s="42"/>
      <c r="E22" s="42"/>
      <c r="F22" s="42"/>
      <c r="G22" s="14"/>
      <c r="H22" s="42"/>
      <c r="I22" s="14"/>
      <c r="J22" s="14"/>
      <c r="K22" s="14"/>
      <c r="L22" s="14"/>
      <c r="M22" s="14"/>
      <c r="N22" s="14"/>
    </row>
    <row r="23" spans="2:14" ht="15" x14ac:dyDescent="0.25">
      <c r="B23" s="15" t="s">
        <v>907</v>
      </c>
      <c r="C23" s="32"/>
      <c r="D23" s="32"/>
      <c r="E23" s="32"/>
      <c r="F23" s="32"/>
      <c r="G23" s="4"/>
      <c r="H23" s="32"/>
      <c r="I23" s="4"/>
      <c r="J23" s="4"/>
      <c r="K23" s="4"/>
      <c r="L23" s="4"/>
      <c r="M23" s="4"/>
      <c r="N23" s="4"/>
    </row>
    <row r="24" spans="2:14" ht="15" x14ac:dyDescent="0.25">
      <c r="B24" s="9" t="s">
        <v>907</v>
      </c>
      <c r="C24" s="32"/>
      <c r="D24" s="32"/>
      <c r="E24" s="32"/>
      <c r="F24" s="32"/>
      <c r="G24" s="4"/>
      <c r="H24" s="32"/>
      <c r="I24" s="4"/>
      <c r="J24" s="4"/>
      <c r="K24" s="4"/>
      <c r="L24" s="4"/>
      <c r="M24" s="4"/>
      <c r="N24" s="4"/>
    </row>
    <row r="25" spans="2:14" ht="15" x14ac:dyDescent="0.25">
      <c r="B25" s="11"/>
      <c r="C25" s="3"/>
      <c r="D25" s="3"/>
      <c r="E25" s="3"/>
      <c r="F25" s="3"/>
      <c r="G25" s="12"/>
      <c r="H25" s="26"/>
      <c r="I25" s="12"/>
      <c r="J25" s="12"/>
      <c r="K25" s="12"/>
      <c r="L25" s="12"/>
      <c r="M25" s="36"/>
      <c r="N25" s="36"/>
    </row>
    <row r="26" spans="2:14" ht="15" x14ac:dyDescent="0.25">
      <c r="B26" s="37" t="s">
        <v>908</v>
      </c>
      <c r="C26" s="38"/>
      <c r="D26" s="38"/>
      <c r="E26" s="38"/>
      <c r="F26" s="38"/>
      <c r="G26" s="39"/>
      <c r="H26" s="38"/>
      <c r="I26" s="39"/>
      <c r="J26" s="39"/>
      <c r="K26" s="39"/>
      <c r="L26" s="39"/>
      <c r="M26" s="40"/>
      <c r="N26" s="40"/>
    </row>
    <row r="27" spans="2:14" x14ac:dyDescent="0.2">
      <c r="B27" s="41"/>
      <c r="C27" s="42"/>
      <c r="D27" s="42"/>
      <c r="E27" s="42"/>
      <c r="F27" s="42"/>
      <c r="G27" s="14"/>
      <c r="H27" s="42"/>
      <c r="I27" s="14"/>
      <c r="J27" s="14"/>
      <c r="K27" s="14"/>
      <c r="L27" s="14"/>
      <c r="M27" s="14"/>
      <c r="N27" s="14"/>
    </row>
    <row r="28" spans="2:14" ht="15" x14ac:dyDescent="0.25">
      <c r="B28" s="43" t="s">
        <v>908</v>
      </c>
      <c r="C28" s="38"/>
      <c r="D28" s="38"/>
      <c r="E28" s="38"/>
      <c r="F28" s="38"/>
      <c r="G28" s="39"/>
      <c r="H28" s="38"/>
      <c r="I28" s="39"/>
      <c r="J28" s="39"/>
      <c r="K28" s="39"/>
      <c r="L28" s="39"/>
      <c r="M28" s="40"/>
      <c r="N28" s="40"/>
    </row>
    <row r="29" spans="2:14" x14ac:dyDescent="0.2">
      <c r="B29" s="44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</row>
    <row r="30" spans="2:14" ht="15" x14ac:dyDescent="0.25">
      <c r="B30" s="15" t="s">
        <v>146</v>
      </c>
      <c r="C30" s="32"/>
      <c r="D30" s="32"/>
      <c r="E30" s="32"/>
      <c r="F30" s="32"/>
      <c r="G30" s="4"/>
      <c r="H30" s="32"/>
      <c r="I30" s="4"/>
      <c r="J30" s="4"/>
      <c r="K30" s="4"/>
      <c r="L30" s="4"/>
      <c r="M30" s="4"/>
      <c r="N30" s="4"/>
    </row>
    <row r="31" spans="2:14" ht="15" x14ac:dyDescent="0.25">
      <c r="B31" s="9" t="s">
        <v>146</v>
      </c>
      <c r="C31" s="32"/>
      <c r="D31" s="32"/>
      <c r="E31" s="32"/>
      <c r="F31" s="32"/>
      <c r="G31" s="4"/>
      <c r="H31" s="32"/>
      <c r="I31" s="4"/>
      <c r="J31" s="4"/>
      <c r="K31" s="4"/>
      <c r="L31" s="4"/>
      <c r="M31" s="4"/>
      <c r="N31" s="4"/>
    </row>
    <row r="32" spans="2:14" ht="15" x14ac:dyDescent="0.25">
      <c r="B32" s="11"/>
      <c r="C32" s="3"/>
      <c r="D32" s="3"/>
      <c r="E32" s="3"/>
      <c r="F32" s="3"/>
      <c r="G32" s="12"/>
      <c r="H32" s="26"/>
      <c r="I32" s="12"/>
      <c r="J32" s="12"/>
      <c r="K32" s="12"/>
      <c r="L32" s="12"/>
      <c r="M32" s="36"/>
      <c r="N32" s="36"/>
    </row>
    <row r="33" spans="2:14" ht="15" x14ac:dyDescent="0.25">
      <c r="B33" s="37" t="s">
        <v>194</v>
      </c>
      <c r="C33" s="38"/>
      <c r="D33" s="38"/>
      <c r="E33" s="38"/>
      <c r="F33" s="38"/>
      <c r="G33" s="39"/>
      <c r="H33" s="38"/>
      <c r="I33" s="39"/>
      <c r="J33" s="39"/>
      <c r="K33" s="39"/>
      <c r="L33" s="39"/>
      <c r="M33" s="40"/>
      <c r="N33" s="40"/>
    </row>
    <row r="34" spans="2:14" x14ac:dyDescent="0.2">
      <c r="B34" s="41"/>
      <c r="C34" s="42"/>
      <c r="D34" s="42"/>
      <c r="E34" s="42"/>
      <c r="F34" s="42"/>
      <c r="G34" s="14"/>
      <c r="H34" s="42"/>
      <c r="I34" s="14"/>
      <c r="J34" s="14"/>
      <c r="K34" s="14"/>
      <c r="L34" s="14"/>
      <c r="M34" s="14"/>
      <c r="N34" s="14"/>
    </row>
    <row r="35" spans="2:14" ht="15" x14ac:dyDescent="0.25">
      <c r="B35" s="43" t="s">
        <v>194</v>
      </c>
      <c r="C35" s="38"/>
      <c r="D35" s="38"/>
      <c r="E35" s="38"/>
      <c r="F35" s="38"/>
      <c r="G35" s="39"/>
      <c r="H35" s="38"/>
      <c r="I35" s="39"/>
      <c r="J35" s="39"/>
      <c r="K35" s="39"/>
      <c r="L35" s="39"/>
      <c r="M35" s="40"/>
      <c r="N35" s="40"/>
    </row>
    <row r="36" spans="2:14" x14ac:dyDescent="0.2">
      <c r="B36" s="44"/>
      <c r="C36" s="42"/>
      <c r="D36" s="42"/>
      <c r="E36" s="42"/>
      <c r="F36" s="42"/>
      <c r="G36" s="14"/>
      <c r="H36" s="42"/>
      <c r="I36" s="14"/>
      <c r="J36" s="14"/>
      <c r="K36" s="14"/>
      <c r="L36" s="14"/>
      <c r="M36" s="14"/>
      <c r="N36" s="14"/>
    </row>
    <row r="37" spans="2:14" ht="15" x14ac:dyDescent="0.25">
      <c r="B37" s="15" t="s">
        <v>903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903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/>
      <c r="E39" s="3"/>
      <c r="F39" s="3"/>
      <c r="G39" s="12"/>
      <c r="H39" s="26"/>
      <c r="I39" s="12"/>
      <c r="J39" s="12"/>
      <c r="K39" s="12"/>
      <c r="L39" s="12"/>
      <c r="M39" s="36"/>
      <c r="N39" s="36"/>
    </row>
    <row r="40" spans="2:14" ht="15" x14ac:dyDescent="0.25">
      <c r="B40" s="37" t="s">
        <v>906</v>
      </c>
      <c r="C40" s="38"/>
      <c r="D40" s="38"/>
      <c r="E40" s="38"/>
      <c r="F40" s="38"/>
      <c r="G40" s="39"/>
      <c r="H40" s="38"/>
      <c r="I40" s="39"/>
      <c r="J40" s="39"/>
      <c r="K40" s="39"/>
      <c r="L40" s="39"/>
      <c r="M40" s="40"/>
      <c r="N40" s="40"/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906</v>
      </c>
      <c r="C42" s="38"/>
      <c r="D42" s="38"/>
      <c r="E42" s="38"/>
      <c r="F42" s="38"/>
      <c r="G42" s="39"/>
      <c r="H42" s="38"/>
      <c r="I42" s="39"/>
      <c r="J42" s="39"/>
      <c r="K42" s="39"/>
      <c r="L42" s="39"/>
      <c r="M42" s="40"/>
      <c r="N42" s="40"/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45" t="s">
        <v>2803</v>
      </c>
      <c r="C44" s="38"/>
      <c r="D44" s="38"/>
      <c r="E44" s="38"/>
      <c r="F44" s="38"/>
      <c r="G44" s="39"/>
      <c r="H44" s="38"/>
      <c r="I44" s="39"/>
      <c r="J44" s="39"/>
      <c r="K44" s="39"/>
      <c r="L44" s="39"/>
      <c r="M44" s="40"/>
      <c r="N44" s="40"/>
    </row>
    <row r="45" spans="2:14" x14ac:dyDescent="0.2">
      <c r="B45" s="27"/>
      <c r="C45" s="46"/>
      <c r="D45" s="46"/>
      <c r="E45" s="46"/>
      <c r="F45" s="46"/>
      <c r="G45" s="47"/>
      <c r="H45" s="46"/>
      <c r="I45" s="47"/>
      <c r="J45" s="47"/>
      <c r="K45" s="47"/>
      <c r="L45" s="47"/>
      <c r="M45" s="47"/>
      <c r="N45" s="47"/>
    </row>
    <row r="47" spans="2:14" x14ac:dyDescent="0.2">
      <c r="B47" s="30" t="s">
        <v>45</v>
      </c>
    </row>
    <row r="49" spans="2:2" x14ac:dyDescent="0.2">
      <c r="B49" s="31" t="s">
        <v>46</v>
      </c>
    </row>
  </sheetData>
  <hyperlinks>
    <hyperlink ref="B49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2832</v>
      </c>
    </row>
    <row r="3" spans="2:15" ht="30" x14ac:dyDescent="0.2">
      <c r="B3" s="19" t="s">
        <v>2804</v>
      </c>
      <c r="C3" s="20" t="s">
        <v>47</v>
      </c>
      <c r="D3" s="20" t="s">
        <v>219</v>
      </c>
      <c r="E3" s="20" t="s">
        <v>100</v>
      </c>
      <c r="F3" s="20" t="s">
        <v>49</v>
      </c>
      <c r="G3" s="20" t="s">
        <v>1691</v>
      </c>
      <c r="H3" s="20" t="s">
        <v>209</v>
      </c>
      <c r="I3" s="20" t="s">
        <v>50</v>
      </c>
      <c r="J3" s="20" t="s">
        <v>101</v>
      </c>
      <c r="K3" s="20" t="s">
        <v>2805</v>
      </c>
      <c r="L3" s="20" t="s">
        <v>110</v>
      </c>
      <c r="M3" s="20" t="s">
        <v>2806</v>
      </c>
      <c r="N3" s="20" t="s">
        <v>112</v>
      </c>
      <c r="O3" s="20" t="s">
        <v>2</v>
      </c>
    </row>
    <row r="4" spans="2:15" ht="15" x14ac:dyDescent="0.2">
      <c r="B4" s="49" t="s">
        <v>2809</v>
      </c>
      <c r="C4" s="50"/>
      <c r="D4" s="50"/>
      <c r="E4" s="50"/>
      <c r="F4" s="50"/>
      <c r="G4" s="50" t="s">
        <v>1719</v>
      </c>
      <c r="H4" s="50" t="s">
        <v>211</v>
      </c>
      <c r="I4" s="50"/>
      <c r="J4" s="50" t="s">
        <v>34</v>
      </c>
      <c r="K4" s="50" t="s">
        <v>34</v>
      </c>
      <c r="L4" s="50" t="s">
        <v>212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  <c r="K5" s="50" t="s">
        <v>214</v>
      </c>
      <c r="L5" s="50" t="s">
        <v>216</v>
      </c>
      <c r="M5" s="50" t="s">
        <v>215</v>
      </c>
      <c r="N5" s="50" t="s">
        <v>216</v>
      </c>
      <c r="O5" s="50" t="s">
        <v>217</v>
      </c>
    </row>
    <row r="6" spans="2:15" ht="15" x14ac:dyDescent="0.25">
      <c r="B6" s="6" t="s">
        <v>1965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1965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/>
      <c r="G8" s="3"/>
      <c r="H8" s="12"/>
      <c r="I8" s="26"/>
      <c r="J8" s="12"/>
      <c r="K8" s="12"/>
      <c r="L8" s="12"/>
      <c r="M8" s="12"/>
      <c r="N8" s="36"/>
      <c r="O8" s="36"/>
    </row>
    <row r="9" spans="2:15" ht="15" x14ac:dyDescent="0.25">
      <c r="B9" s="37" t="s">
        <v>1966</v>
      </c>
      <c r="C9" s="38"/>
      <c r="D9" s="38"/>
      <c r="E9" s="38"/>
      <c r="F9" s="38"/>
      <c r="G9" s="38"/>
      <c r="H9" s="39"/>
      <c r="I9" s="38"/>
      <c r="J9" s="39"/>
      <c r="K9" s="39"/>
      <c r="L9" s="39"/>
      <c r="M9" s="39"/>
      <c r="N9" s="40"/>
      <c r="O9" s="40"/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1966</v>
      </c>
      <c r="C11" s="38"/>
      <c r="D11" s="38"/>
      <c r="E11" s="38"/>
      <c r="F11" s="38"/>
      <c r="G11" s="38"/>
      <c r="H11" s="39"/>
      <c r="I11" s="38"/>
      <c r="J11" s="39"/>
      <c r="K11" s="39"/>
      <c r="L11" s="39"/>
      <c r="M11" s="39"/>
      <c r="N11" s="40"/>
      <c r="O11" s="40"/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903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903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11"/>
      <c r="C15" s="3"/>
      <c r="D15" s="3"/>
      <c r="E15" s="3"/>
      <c r="F15" s="3"/>
      <c r="G15" s="3"/>
      <c r="H15" s="12"/>
      <c r="I15" s="26"/>
      <c r="J15" s="12"/>
      <c r="K15" s="12"/>
      <c r="L15" s="12"/>
      <c r="M15" s="12"/>
      <c r="N15" s="36"/>
      <c r="O15" s="36"/>
    </row>
    <row r="16" spans="2:15" ht="15" x14ac:dyDescent="0.25">
      <c r="B16" s="37" t="s">
        <v>906</v>
      </c>
      <c r="C16" s="38"/>
      <c r="D16" s="38"/>
      <c r="E16" s="38"/>
      <c r="F16" s="38"/>
      <c r="G16" s="38"/>
      <c r="H16" s="39"/>
      <c r="I16" s="38"/>
      <c r="J16" s="39"/>
      <c r="K16" s="39"/>
      <c r="L16" s="39"/>
      <c r="M16" s="39"/>
      <c r="N16" s="40"/>
      <c r="O16" s="40"/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906</v>
      </c>
      <c r="C18" s="38"/>
      <c r="D18" s="38"/>
      <c r="E18" s="38"/>
      <c r="F18" s="38"/>
      <c r="G18" s="38"/>
      <c r="H18" s="39"/>
      <c r="I18" s="38"/>
      <c r="J18" s="39"/>
      <c r="K18" s="39"/>
      <c r="L18" s="39"/>
      <c r="M18" s="39"/>
      <c r="N18" s="40"/>
      <c r="O18" s="40"/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1537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1537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11"/>
      <c r="C22" s="3"/>
      <c r="D22" s="3"/>
      <c r="E22" s="3"/>
      <c r="F22" s="3"/>
      <c r="G22" s="3"/>
      <c r="H22" s="12"/>
      <c r="I22" s="26"/>
      <c r="J22" s="12"/>
      <c r="K22" s="12"/>
      <c r="L22" s="12"/>
      <c r="M22" s="12"/>
      <c r="N22" s="36"/>
      <c r="O22" s="36"/>
    </row>
    <row r="23" spans="2:15" ht="15" x14ac:dyDescent="0.25">
      <c r="B23" s="37" t="s">
        <v>1538</v>
      </c>
      <c r="C23" s="38"/>
      <c r="D23" s="38"/>
      <c r="E23" s="38"/>
      <c r="F23" s="38"/>
      <c r="G23" s="38"/>
      <c r="H23" s="39"/>
      <c r="I23" s="38"/>
      <c r="J23" s="39"/>
      <c r="K23" s="39"/>
      <c r="L23" s="39"/>
      <c r="M23" s="39"/>
      <c r="N23" s="40"/>
      <c r="O23" s="40"/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1538</v>
      </c>
      <c r="C25" s="38"/>
      <c r="D25" s="38"/>
      <c r="E25" s="38"/>
      <c r="F25" s="38"/>
      <c r="G25" s="38"/>
      <c r="H25" s="39"/>
      <c r="I25" s="38"/>
      <c r="J25" s="39"/>
      <c r="K25" s="39"/>
      <c r="L25" s="39"/>
      <c r="M25" s="39"/>
      <c r="N25" s="40"/>
      <c r="O25" s="40"/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113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113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11"/>
      <c r="C29" s="3"/>
      <c r="D29" s="3"/>
      <c r="E29" s="3"/>
      <c r="F29" s="3"/>
      <c r="G29" s="3"/>
      <c r="H29" s="12"/>
      <c r="I29" s="26"/>
      <c r="J29" s="12"/>
      <c r="K29" s="12"/>
      <c r="L29" s="12"/>
      <c r="M29" s="12"/>
      <c r="N29" s="36"/>
      <c r="O29" s="36"/>
    </row>
    <row r="30" spans="2:15" ht="15" x14ac:dyDescent="0.25">
      <c r="B30" s="37" t="s">
        <v>145</v>
      </c>
      <c r="C30" s="38"/>
      <c r="D30" s="38"/>
      <c r="E30" s="38"/>
      <c r="F30" s="38"/>
      <c r="G30" s="38"/>
      <c r="H30" s="39"/>
      <c r="I30" s="38"/>
      <c r="J30" s="39"/>
      <c r="K30" s="39"/>
      <c r="L30" s="39"/>
      <c r="M30" s="39"/>
      <c r="N30" s="40"/>
      <c r="O30" s="40"/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145</v>
      </c>
      <c r="C32" s="38"/>
      <c r="D32" s="38"/>
      <c r="E32" s="38"/>
      <c r="F32" s="38"/>
      <c r="G32" s="38"/>
      <c r="H32" s="39"/>
      <c r="I32" s="38"/>
      <c r="J32" s="39"/>
      <c r="K32" s="39"/>
      <c r="L32" s="39"/>
      <c r="M32" s="39"/>
      <c r="N32" s="40"/>
      <c r="O32" s="40"/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2808</v>
      </c>
      <c r="C34" s="38"/>
      <c r="D34" s="38"/>
      <c r="E34" s="38"/>
      <c r="F34" s="38"/>
      <c r="G34" s="38"/>
      <c r="H34" s="39"/>
      <c r="I34" s="38"/>
      <c r="J34" s="39"/>
      <c r="K34" s="39"/>
      <c r="L34" s="39"/>
      <c r="M34" s="39"/>
      <c r="N34" s="40"/>
      <c r="O34" s="40"/>
    </row>
    <row r="35" spans="2:15" x14ac:dyDescent="0.2">
      <c r="B35" s="27"/>
      <c r="C35" s="46"/>
      <c r="D35" s="46"/>
      <c r="E35" s="46"/>
      <c r="F35" s="46"/>
      <c r="G35" s="46"/>
      <c r="H35" s="47"/>
      <c r="I35" s="46"/>
      <c r="J35" s="47"/>
      <c r="K35" s="47"/>
      <c r="L35" s="47"/>
      <c r="M35" s="47"/>
      <c r="N35" s="47"/>
      <c r="O35" s="47"/>
    </row>
    <row r="37" spans="2:15" x14ac:dyDescent="0.2">
      <c r="B37" s="30" t="s">
        <v>45</v>
      </c>
    </row>
    <row r="39" spans="2:15" x14ac:dyDescent="0.2">
      <c r="B39" s="31" t="s">
        <v>46</v>
      </c>
    </row>
  </sheetData>
  <hyperlinks>
    <hyperlink ref="B39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2832</v>
      </c>
    </row>
    <row r="3" spans="2:13" ht="30" x14ac:dyDescent="0.2">
      <c r="B3" s="19" t="s">
        <v>2825</v>
      </c>
      <c r="C3" s="20" t="s">
        <v>47</v>
      </c>
      <c r="D3" s="20" t="s">
        <v>100</v>
      </c>
      <c r="E3" s="20" t="s">
        <v>49</v>
      </c>
      <c r="F3" s="20" t="s">
        <v>2826</v>
      </c>
      <c r="G3" s="20" t="s">
        <v>209</v>
      </c>
      <c r="H3" s="20" t="s">
        <v>50</v>
      </c>
      <c r="I3" s="20" t="s">
        <v>2728</v>
      </c>
      <c r="J3" s="20" t="s">
        <v>2827</v>
      </c>
      <c r="K3" s="20" t="s">
        <v>110</v>
      </c>
      <c r="L3" s="20" t="s">
        <v>2806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1719</v>
      </c>
      <c r="G4" s="50" t="s">
        <v>211</v>
      </c>
      <c r="H4" s="50"/>
      <c r="I4" s="50" t="s">
        <v>34</v>
      </c>
      <c r="J4" s="50" t="s">
        <v>34</v>
      </c>
      <c r="K4" s="50" t="s">
        <v>212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214</v>
      </c>
      <c r="K5" s="50" t="s">
        <v>215</v>
      </c>
      <c r="L5" s="50" t="s">
        <v>218</v>
      </c>
      <c r="M5" s="50" t="s">
        <v>2828</v>
      </c>
    </row>
    <row r="6" spans="2:13" ht="15" x14ac:dyDescent="0.25">
      <c r="B6" s="6" t="s">
        <v>96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2508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/>
      <c r="G8" s="12"/>
      <c r="H8" s="26"/>
      <c r="I8" s="12"/>
      <c r="J8" s="12"/>
      <c r="K8" s="12"/>
      <c r="L8" s="12"/>
      <c r="M8" s="36"/>
    </row>
    <row r="9" spans="2:13" x14ac:dyDescent="0.2">
      <c r="B9" s="41"/>
      <c r="C9" s="42"/>
      <c r="D9" s="42"/>
      <c r="E9" s="42"/>
      <c r="F9" s="42"/>
      <c r="G9" s="14"/>
      <c r="H9" s="42"/>
      <c r="I9" s="14"/>
      <c r="J9" s="14"/>
      <c r="K9" s="14"/>
      <c r="L9" s="14"/>
      <c r="M9" s="14"/>
    </row>
    <row r="10" spans="2:13" ht="15" x14ac:dyDescent="0.25">
      <c r="B10" s="9" t="s">
        <v>2717</v>
      </c>
      <c r="C10" s="32"/>
      <c r="D10" s="32"/>
      <c r="E10" s="32"/>
      <c r="F10" s="32"/>
      <c r="G10" s="4"/>
      <c r="H10" s="32"/>
      <c r="I10" s="4"/>
      <c r="J10" s="4"/>
      <c r="K10" s="4"/>
      <c r="L10" s="4"/>
      <c r="M10" s="4"/>
    </row>
    <row r="11" spans="2:13" ht="15" x14ac:dyDescent="0.25">
      <c r="B11" s="11"/>
      <c r="C11" s="3"/>
      <c r="D11" s="3"/>
      <c r="E11" s="3"/>
      <c r="F11" s="3"/>
      <c r="G11" s="12"/>
      <c r="H11" s="26"/>
      <c r="I11" s="12"/>
      <c r="J11" s="12"/>
      <c r="K11" s="12"/>
      <c r="L11" s="12"/>
      <c r="M11" s="36"/>
    </row>
    <row r="12" spans="2:13" x14ac:dyDescent="0.2">
      <c r="B12" s="41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</row>
    <row r="13" spans="2:13" ht="15" x14ac:dyDescent="0.25">
      <c r="B13" s="9" t="s">
        <v>2553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</row>
    <row r="14" spans="2:13" ht="15" x14ac:dyDescent="0.25">
      <c r="B14" s="11"/>
      <c r="C14" s="3"/>
      <c r="D14" s="3"/>
      <c r="E14" s="3"/>
      <c r="F14" s="3"/>
      <c r="G14" s="12"/>
      <c r="H14" s="26"/>
      <c r="I14" s="12"/>
      <c r="J14" s="12"/>
      <c r="K14" s="12"/>
      <c r="L14" s="12"/>
      <c r="M14" s="36"/>
    </row>
    <row r="15" spans="2:13" x14ac:dyDescent="0.2">
      <c r="B15" s="41"/>
      <c r="C15" s="42"/>
      <c r="D15" s="42"/>
      <c r="E15" s="42"/>
      <c r="F15" s="42"/>
      <c r="G15" s="14"/>
      <c r="H15" s="42"/>
      <c r="I15" s="14"/>
      <c r="J15" s="14"/>
      <c r="K15" s="14"/>
      <c r="L15" s="14"/>
      <c r="M15" s="14"/>
    </row>
    <row r="16" spans="2:13" ht="15" x14ac:dyDescent="0.25">
      <c r="B16" s="9" t="s">
        <v>2555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</row>
    <row r="17" spans="2:13" ht="15" x14ac:dyDescent="0.25">
      <c r="B17" s="11" t="s">
        <v>2810</v>
      </c>
      <c r="C17" s="3" t="s">
        <v>2811</v>
      </c>
      <c r="D17" s="3" t="s">
        <v>201</v>
      </c>
      <c r="E17" s="3" t="s">
        <v>119</v>
      </c>
      <c r="F17" s="3" t="s">
        <v>2812</v>
      </c>
      <c r="G17" s="12">
        <v>1.25</v>
      </c>
      <c r="H17" s="26" t="s">
        <v>41</v>
      </c>
      <c r="I17" s="12">
        <v>6.5</v>
      </c>
      <c r="J17" s="12">
        <v>6.62</v>
      </c>
      <c r="K17" s="12">
        <v>163603.31822603318</v>
      </c>
      <c r="L17" s="12">
        <v>168.44779168447792</v>
      </c>
      <c r="M17" s="36">
        <v>1.3399869315114821E-4</v>
      </c>
    </row>
    <row r="18" spans="2:13" ht="15" x14ac:dyDescent="0.25">
      <c r="B18" s="11"/>
      <c r="C18" s="3"/>
      <c r="D18" s="3"/>
      <c r="E18" s="3"/>
      <c r="F18" s="3"/>
      <c r="G18" s="12"/>
      <c r="H18" s="26"/>
      <c r="I18" s="12"/>
      <c r="J18" s="12"/>
      <c r="K18" s="12"/>
      <c r="L18" s="12"/>
      <c r="M18" s="36"/>
    </row>
    <row r="19" spans="2:13" x14ac:dyDescent="0.2">
      <c r="B19" s="41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</row>
    <row r="20" spans="2:13" ht="15" x14ac:dyDescent="0.25">
      <c r="B20" s="9" t="s">
        <v>2666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</row>
    <row r="21" spans="2:13" ht="15" x14ac:dyDescent="0.25">
      <c r="B21" s="11"/>
      <c r="C21" s="3"/>
      <c r="D21" s="3"/>
      <c r="E21" s="3"/>
      <c r="F21" s="3"/>
      <c r="G21" s="12"/>
      <c r="H21" s="26"/>
      <c r="I21" s="12"/>
      <c r="J21" s="12"/>
      <c r="K21" s="12"/>
      <c r="L21" s="12"/>
      <c r="M21" s="36"/>
    </row>
    <row r="22" spans="2:13" x14ac:dyDescent="0.2">
      <c r="B22" s="41"/>
      <c r="C22" s="42"/>
      <c r="D22" s="42"/>
      <c r="E22" s="42"/>
      <c r="F22" s="42"/>
      <c r="G22" s="14"/>
      <c r="H22" s="42"/>
      <c r="I22" s="14"/>
      <c r="J22" s="14"/>
      <c r="K22" s="14"/>
      <c r="L22" s="14"/>
      <c r="M22" s="14"/>
    </row>
    <row r="23" spans="2:13" ht="15" x14ac:dyDescent="0.25">
      <c r="B23" s="43" t="s">
        <v>97</v>
      </c>
      <c r="C23" s="38"/>
      <c r="D23" s="38"/>
      <c r="E23" s="38"/>
      <c r="F23" s="38"/>
      <c r="G23" s="39">
        <v>1.25</v>
      </c>
      <c r="H23" s="38"/>
      <c r="I23" s="39"/>
      <c r="J23" s="39">
        <v>6.62</v>
      </c>
      <c r="K23" s="39"/>
      <c r="L23" s="39">
        <v>168.44779168447792</v>
      </c>
      <c r="M23" s="40">
        <v>1.3399869315114821E-4</v>
      </c>
    </row>
    <row r="24" spans="2:13" x14ac:dyDescent="0.2">
      <c r="B24" s="44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</row>
    <row r="25" spans="2:13" ht="15" x14ac:dyDescent="0.25">
      <c r="B25" s="15" t="s">
        <v>52</v>
      </c>
      <c r="C25" s="32"/>
      <c r="D25" s="32"/>
      <c r="E25" s="32"/>
      <c r="F25" s="32"/>
      <c r="G25" s="4"/>
      <c r="H25" s="32"/>
      <c r="I25" s="4"/>
      <c r="J25" s="4"/>
      <c r="K25" s="4"/>
      <c r="L25" s="4"/>
      <c r="M25" s="4"/>
    </row>
    <row r="26" spans="2:13" ht="15" x14ac:dyDescent="0.25">
      <c r="B26" s="9" t="s">
        <v>2508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</row>
    <row r="27" spans="2:13" ht="15" x14ac:dyDescent="0.25">
      <c r="B27" s="11"/>
      <c r="C27" s="3"/>
      <c r="D27" s="3"/>
      <c r="E27" s="3"/>
      <c r="F27" s="3"/>
      <c r="G27" s="12"/>
      <c r="H27" s="26"/>
      <c r="I27" s="12"/>
      <c r="J27" s="12"/>
      <c r="K27" s="12"/>
      <c r="L27" s="12"/>
      <c r="M27" s="36"/>
    </row>
    <row r="28" spans="2:13" x14ac:dyDescent="0.2">
      <c r="B28" s="41"/>
      <c r="C28" s="42"/>
      <c r="D28" s="42"/>
      <c r="E28" s="42"/>
      <c r="F28" s="42"/>
      <c r="G28" s="14"/>
      <c r="H28" s="42"/>
      <c r="I28" s="14"/>
      <c r="J28" s="14"/>
      <c r="K28" s="14"/>
      <c r="L28" s="14"/>
      <c r="M28" s="14"/>
    </row>
    <row r="29" spans="2:13" ht="15" x14ac:dyDescent="0.25">
      <c r="B29" s="9" t="s">
        <v>2717</v>
      </c>
      <c r="C29" s="32"/>
      <c r="D29" s="32"/>
      <c r="E29" s="32"/>
      <c r="F29" s="32"/>
      <c r="G29" s="4"/>
      <c r="H29" s="32"/>
      <c r="I29" s="4"/>
      <c r="J29" s="4"/>
      <c r="K29" s="4"/>
      <c r="L29" s="4"/>
      <c r="M29" s="4"/>
    </row>
    <row r="30" spans="2:13" ht="15" x14ac:dyDescent="0.25">
      <c r="B30" s="11"/>
      <c r="C30" s="3"/>
      <c r="D30" s="3"/>
      <c r="E30" s="3"/>
      <c r="F30" s="3"/>
      <c r="G30" s="12"/>
      <c r="H30" s="26"/>
      <c r="I30" s="12"/>
      <c r="J30" s="12"/>
      <c r="K30" s="12"/>
      <c r="L30" s="12"/>
      <c r="M30" s="36"/>
    </row>
    <row r="31" spans="2:13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</row>
    <row r="32" spans="2:13" ht="15" x14ac:dyDescent="0.25">
      <c r="B32" s="9" t="s">
        <v>2553</v>
      </c>
      <c r="C32" s="32"/>
      <c r="D32" s="32"/>
      <c r="E32" s="32"/>
      <c r="F32" s="32"/>
      <c r="G32" s="4"/>
      <c r="H32" s="32"/>
      <c r="I32" s="4"/>
      <c r="J32" s="4"/>
      <c r="K32" s="4"/>
      <c r="L32" s="4"/>
      <c r="M32" s="4"/>
    </row>
    <row r="33" spans="2:13" ht="15" x14ac:dyDescent="0.25">
      <c r="B33" s="11"/>
      <c r="C33" s="3"/>
      <c r="D33" s="3"/>
      <c r="E33" s="3"/>
      <c r="F33" s="3"/>
      <c r="G33" s="12"/>
      <c r="H33" s="26"/>
      <c r="I33" s="12"/>
      <c r="J33" s="12"/>
      <c r="K33" s="12"/>
      <c r="L33" s="12"/>
      <c r="M33" s="36"/>
    </row>
    <row r="34" spans="2:13" x14ac:dyDescent="0.2">
      <c r="B34" s="41"/>
      <c r="C34" s="42"/>
      <c r="D34" s="42"/>
      <c r="E34" s="42"/>
      <c r="F34" s="42"/>
      <c r="G34" s="14"/>
      <c r="H34" s="42"/>
      <c r="I34" s="14"/>
      <c r="J34" s="14"/>
      <c r="K34" s="14"/>
      <c r="L34" s="14"/>
      <c r="M34" s="14"/>
    </row>
    <row r="35" spans="2:13" ht="15" x14ac:dyDescent="0.25">
      <c r="B35" s="9" t="s">
        <v>2555</v>
      </c>
      <c r="C35" s="32"/>
      <c r="D35" s="32"/>
      <c r="E35" s="32"/>
      <c r="F35" s="32"/>
      <c r="G35" s="4"/>
      <c r="H35" s="32"/>
      <c r="I35" s="4"/>
      <c r="J35" s="4"/>
      <c r="K35" s="4"/>
      <c r="L35" s="4"/>
      <c r="M35" s="4"/>
    </row>
    <row r="36" spans="2:13" ht="15" x14ac:dyDescent="0.25">
      <c r="B36" s="11" t="s">
        <v>2813</v>
      </c>
      <c r="C36" s="3" t="s">
        <v>2814</v>
      </c>
      <c r="D36" s="3" t="s">
        <v>261</v>
      </c>
      <c r="E36" s="3" t="s">
        <v>58</v>
      </c>
      <c r="F36" s="3" t="s">
        <v>2815</v>
      </c>
      <c r="G36" s="12">
        <v>7.75</v>
      </c>
      <c r="H36" s="26" t="s">
        <v>59</v>
      </c>
      <c r="I36" s="12">
        <v>4.2699999999999996</v>
      </c>
      <c r="J36" s="12">
        <v>4.3099999999999996</v>
      </c>
      <c r="K36" s="12">
        <v>1189709.8118970981</v>
      </c>
      <c r="L36" s="12">
        <v>1330.434803304348</v>
      </c>
      <c r="M36" s="36">
        <v>1.0583488402122836E-3</v>
      </c>
    </row>
    <row r="37" spans="2:13" ht="15" x14ac:dyDescent="0.25">
      <c r="B37" s="11" t="s">
        <v>2816</v>
      </c>
      <c r="C37" s="3" t="s">
        <v>2817</v>
      </c>
      <c r="D37" s="3" t="s">
        <v>326</v>
      </c>
      <c r="E37" s="3" t="s">
        <v>58</v>
      </c>
      <c r="F37" s="3" t="s">
        <v>2818</v>
      </c>
      <c r="G37" s="12">
        <v>2.59</v>
      </c>
      <c r="H37" s="26" t="s">
        <v>59</v>
      </c>
      <c r="I37" s="12">
        <v>6.7</v>
      </c>
      <c r="J37" s="12">
        <v>6.8200000000000012</v>
      </c>
      <c r="K37" s="12">
        <v>392725.30392725294</v>
      </c>
      <c r="L37" s="12">
        <v>393.23693393236931</v>
      </c>
      <c r="M37" s="36">
        <v>3.1281642055837924E-4</v>
      </c>
    </row>
    <row r="38" spans="2:13" ht="15" x14ac:dyDescent="0.25">
      <c r="B38" s="11" t="s">
        <v>2819</v>
      </c>
      <c r="C38" s="3" t="s">
        <v>2820</v>
      </c>
      <c r="D38" s="3" t="s">
        <v>464</v>
      </c>
      <c r="E38" s="3" t="s">
        <v>58</v>
      </c>
      <c r="F38" s="3" t="s">
        <v>2821</v>
      </c>
      <c r="G38" s="12">
        <v>2.13</v>
      </c>
      <c r="H38" s="26" t="s">
        <v>59</v>
      </c>
      <c r="I38" s="12">
        <v>6.3</v>
      </c>
      <c r="J38" s="12">
        <v>6.3999999999999995</v>
      </c>
      <c r="K38" s="12">
        <v>1363358.7636335874</v>
      </c>
      <c r="L38" s="12">
        <v>1405.8273940582737</v>
      </c>
      <c r="M38" s="36">
        <v>1.1183229635491365E-3</v>
      </c>
    </row>
    <row r="39" spans="2:13" ht="15" x14ac:dyDescent="0.25">
      <c r="B39" s="11" t="s">
        <v>2822</v>
      </c>
      <c r="C39" s="3" t="s">
        <v>2823</v>
      </c>
      <c r="D39" s="3" t="s">
        <v>538</v>
      </c>
      <c r="E39" s="3" t="s">
        <v>119</v>
      </c>
      <c r="F39" s="3" t="s">
        <v>2824</v>
      </c>
      <c r="G39" s="12">
        <v>1.94</v>
      </c>
      <c r="H39" s="26" t="s">
        <v>59</v>
      </c>
      <c r="I39" s="12">
        <v>7.5</v>
      </c>
      <c r="J39" s="12">
        <v>7.64</v>
      </c>
      <c r="K39" s="12">
        <v>247037.62247037617</v>
      </c>
      <c r="L39" s="12">
        <v>250.94905250949046</v>
      </c>
      <c r="M39" s="36">
        <v>1.9962769916733334E-4</v>
      </c>
    </row>
    <row r="40" spans="2:13" ht="15" x14ac:dyDescent="0.25">
      <c r="B40" s="11"/>
      <c r="C40" s="3"/>
      <c r="D40" s="3"/>
      <c r="E40" s="3"/>
      <c r="F40" s="3"/>
      <c r="G40" s="12"/>
      <c r="H40" s="26"/>
      <c r="I40" s="12"/>
      <c r="J40" s="12"/>
      <c r="K40" s="12"/>
      <c r="L40" s="12"/>
      <c r="M40" s="36"/>
    </row>
    <row r="41" spans="2:13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</row>
    <row r="42" spans="2:13" ht="15" x14ac:dyDescent="0.25">
      <c r="B42" s="9" t="s">
        <v>2666</v>
      </c>
      <c r="C42" s="32"/>
      <c r="D42" s="32"/>
      <c r="E42" s="32"/>
      <c r="F42" s="32"/>
      <c r="G42" s="4"/>
      <c r="H42" s="32"/>
      <c r="I42" s="4"/>
      <c r="J42" s="4"/>
      <c r="K42" s="4"/>
      <c r="L42" s="4"/>
      <c r="M42" s="4"/>
    </row>
    <row r="43" spans="2:13" ht="15" x14ac:dyDescent="0.25">
      <c r="B43" s="11"/>
      <c r="C43" s="3"/>
      <c r="D43" s="3"/>
      <c r="E43" s="3"/>
      <c r="F43" s="3"/>
      <c r="G43" s="12"/>
      <c r="H43" s="26"/>
      <c r="I43" s="12"/>
      <c r="J43" s="12"/>
      <c r="K43" s="12"/>
      <c r="L43" s="12"/>
      <c r="M43" s="36"/>
    </row>
    <row r="44" spans="2:13" x14ac:dyDescent="0.2">
      <c r="B44" s="41"/>
      <c r="C44" s="42"/>
      <c r="D44" s="42"/>
      <c r="E44" s="42"/>
      <c r="F44" s="42"/>
      <c r="G44" s="14"/>
      <c r="H44" s="42"/>
      <c r="I44" s="14"/>
      <c r="J44" s="14"/>
      <c r="K44" s="14"/>
      <c r="L44" s="14"/>
      <c r="M44" s="14"/>
    </row>
    <row r="45" spans="2:13" ht="15" x14ac:dyDescent="0.25">
      <c r="B45" s="43" t="s">
        <v>95</v>
      </c>
      <c r="C45" s="38"/>
      <c r="D45" s="38"/>
      <c r="E45" s="38"/>
      <c r="F45" s="38"/>
      <c r="G45" s="39">
        <v>4.3812554106472543</v>
      </c>
      <c r="H45" s="38"/>
      <c r="I45" s="39"/>
      <c r="J45" s="39">
        <v>5.7183529886414624</v>
      </c>
      <c r="K45" s="39"/>
      <c r="L45" s="39">
        <v>3380.4481838044812</v>
      </c>
      <c r="M45" s="40">
        <v>2.6891159234871324E-3</v>
      </c>
    </row>
    <row r="46" spans="2:13" x14ac:dyDescent="0.2">
      <c r="B46" s="44"/>
      <c r="C46" s="42"/>
      <c r="D46" s="42"/>
      <c r="E46" s="42"/>
      <c r="F46" s="42"/>
      <c r="G46" s="14"/>
      <c r="H46" s="42"/>
      <c r="I46" s="14"/>
      <c r="J46" s="14"/>
      <c r="K46" s="14"/>
      <c r="L46" s="14"/>
      <c r="M46" s="14"/>
    </row>
    <row r="47" spans="2:13" ht="15" x14ac:dyDescent="0.25">
      <c r="B47" s="45" t="s">
        <v>2726</v>
      </c>
      <c r="C47" s="38"/>
      <c r="D47" s="38"/>
      <c r="E47" s="38"/>
      <c r="F47" s="38"/>
      <c r="G47" s="39">
        <v>4.2326308629663574</v>
      </c>
      <c r="H47" s="38"/>
      <c r="I47" s="39"/>
      <c r="J47" s="39">
        <v>5.7611495228287808</v>
      </c>
      <c r="K47" s="39"/>
      <c r="L47" s="39">
        <v>3548.8959754889593</v>
      </c>
      <c r="M47" s="40">
        <v>2.8231146166382806E-3</v>
      </c>
    </row>
    <row r="48" spans="2:13" x14ac:dyDescent="0.2">
      <c r="B48" s="27"/>
      <c r="C48" s="46"/>
      <c r="D48" s="46"/>
      <c r="E48" s="46"/>
      <c r="F48" s="46"/>
      <c r="G48" s="47"/>
      <c r="H48" s="46"/>
      <c r="I48" s="47"/>
      <c r="J48" s="47"/>
      <c r="K48" s="47"/>
      <c r="L48" s="47"/>
      <c r="M48" s="47"/>
    </row>
    <row r="50" spans="2:2" x14ac:dyDescent="0.2">
      <c r="B50" s="30" t="s">
        <v>45</v>
      </c>
    </row>
    <row r="52" spans="2:2" x14ac:dyDescent="0.2">
      <c r="B52" s="31" t="s">
        <v>46</v>
      </c>
    </row>
  </sheetData>
  <hyperlinks>
    <hyperlink ref="B5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2832</v>
      </c>
    </row>
    <row r="3" spans="2:14" ht="30" x14ac:dyDescent="0.2">
      <c r="B3" s="19" t="s">
        <v>5</v>
      </c>
      <c r="C3" s="20" t="s">
        <v>47</v>
      </c>
      <c r="D3" s="20" t="s">
        <v>100</v>
      </c>
      <c r="E3" s="20" t="s">
        <v>49</v>
      </c>
      <c r="F3" s="20" t="s">
        <v>209</v>
      </c>
      <c r="G3" s="20" t="s">
        <v>50</v>
      </c>
      <c r="H3" s="20" t="s">
        <v>101</v>
      </c>
      <c r="I3" s="20" t="s">
        <v>102</v>
      </c>
      <c r="J3" s="20" t="s">
        <v>110</v>
      </c>
      <c r="K3" s="20" t="s">
        <v>111</v>
      </c>
      <c r="L3" s="20" t="s">
        <v>51</v>
      </c>
      <c r="M3" s="20" t="s">
        <v>112</v>
      </c>
      <c r="N3" s="20" t="s">
        <v>2</v>
      </c>
    </row>
    <row r="4" spans="2:14" ht="15" x14ac:dyDescent="0.2">
      <c r="B4" s="49" t="s">
        <v>210</v>
      </c>
      <c r="C4" s="50"/>
      <c r="D4" s="50"/>
      <c r="E4" s="50"/>
      <c r="F4" s="50" t="s">
        <v>211</v>
      </c>
      <c r="G4" s="50"/>
      <c r="H4" s="50" t="s">
        <v>34</v>
      </c>
      <c r="I4" s="50" t="s">
        <v>34</v>
      </c>
      <c r="J4" s="50" t="s">
        <v>212</v>
      </c>
      <c r="K4" s="50" t="s">
        <v>213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104</v>
      </c>
      <c r="F5" s="50" t="s">
        <v>106</v>
      </c>
      <c r="G5" s="50" t="s">
        <v>107</v>
      </c>
      <c r="H5" s="50" t="s">
        <v>108</v>
      </c>
      <c r="I5" s="50" t="s">
        <v>109</v>
      </c>
      <c r="J5" s="50" t="s">
        <v>214</v>
      </c>
      <c r="K5" s="50" t="s">
        <v>215</v>
      </c>
      <c r="L5" s="50" t="s">
        <v>216</v>
      </c>
      <c r="M5" s="50" t="s">
        <v>217</v>
      </c>
      <c r="N5" s="50" t="s">
        <v>218</v>
      </c>
    </row>
    <row r="6" spans="2:14" ht="15" x14ac:dyDescent="0.25">
      <c r="B6" s="6" t="s">
        <v>52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113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114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/>
      <c r="G9" s="26"/>
      <c r="H9" s="12"/>
      <c r="I9" s="12"/>
      <c r="J9" s="12"/>
      <c r="K9" s="12"/>
      <c r="L9" s="12"/>
      <c r="M9" s="36"/>
      <c r="N9" s="36"/>
    </row>
    <row r="10" spans="2:14" ht="15" x14ac:dyDescent="0.25">
      <c r="B10" s="34" t="s">
        <v>115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 t="s">
        <v>116</v>
      </c>
      <c r="C11" s="3" t="s">
        <v>117</v>
      </c>
      <c r="D11" s="3" t="s">
        <v>118</v>
      </c>
      <c r="E11" s="3" t="s">
        <v>119</v>
      </c>
      <c r="F11" s="12">
        <v>0.83000000000000007</v>
      </c>
      <c r="G11" s="26" t="s">
        <v>59</v>
      </c>
      <c r="H11" s="12">
        <v>5</v>
      </c>
      <c r="I11" s="12">
        <v>-4.0000000000000008E-2</v>
      </c>
      <c r="J11" s="12">
        <v>1389093.6809009369</v>
      </c>
      <c r="K11" s="12">
        <v>140.41999999999999</v>
      </c>
      <c r="L11" s="12">
        <v>1950.5653464566533</v>
      </c>
      <c r="M11" s="36">
        <v>4.3724419112293903E-4</v>
      </c>
      <c r="N11" s="36">
        <v>1.551657072600217E-3</v>
      </c>
    </row>
    <row r="12" spans="2:14" ht="15" x14ac:dyDescent="0.25">
      <c r="B12" s="35" t="s">
        <v>120</v>
      </c>
      <c r="C12" s="3" t="s">
        <v>121</v>
      </c>
      <c r="D12" s="3" t="s">
        <v>118</v>
      </c>
      <c r="E12" s="3" t="s">
        <v>119</v>
      </c>
      <c r="F12" s="12">
        <v>1.7800000000000002</v>
      </c>
      <c r="G12" s="26" t="s">
        <v>59</v>
      </c>
      <c r="H12" s="12">
        <v>5</v>
      </c>
      <c r="I12" s="12">
        <v>-0.26</v>
      </c>
      <c r="J12" s="12">
        <v>911868.62857868604</v>
      </c>
      <c r="K12" s="12">
        <v>143.6</v>
      </c>
      <c r="L12" s="12">
        <v>1309.4433505954332</v>
      </c>
      <c r="M12" s="36">
        <v>9.3293056224498505E-4</v>
      </c>
      <c r="N12" s="36">
        <v>1.0416503296398953E-3</v>
      </c>
    </row>
    <row r="13" spans="2:14" ht="15" x14ac:dyDescent="0.25">
      <c r="B13" s="35" t="s">
        <v>122</v>
      </c>
      <c r="C13" s="3" t="s">
        <v>123</v>
      </c>
      <c r="D13" s="3" t="s">
        <v>118</v>
      </c>
      <c r="E13" s="3" t="s">
        <v>119</v>
      </c>
      <c r="F13" s="12">
        <v>2.2000000000000002</v>
      </c>
      <c r="G13" s="26" t="s">
        <v>59</v>
      </c>
      <c r="H13" s="12">
        <v>5</v>
      </c>
      <c r="I13" s="12">
        <v>-0.15</v>
      </c>
      <c r="J13" s="12">
        <v>7371146.8649874674</v>
      </c>
      <c r="K13" s="12">
        <v>151.34</v>
      </c>
      <c r="L13" s="12">
        <v>11155.493665432936</v>
      </c>
      <c r="M13" s="36">
        <v>5.4865029320590555E-4</v>
      </c>
      <c r="N13" s="36">
        <v>8.8740942085123817E-3</v>
      </c>
    </row>
    <row r="14" spans="2:14" ht="15" x14ac:dyDescent="0.25">
      <c r="B14" s="35" t="s">
        <v>124</v>
      </c>
      <c r="C14" s="3" t="s">
        <v>125</v>
      </c>
      <c r="D14" s="3" t="s">
        <v>118</v>
      </c>
      <c r="E14" s="3" t="s">
        <v>119</v>
      </c>
      <c r="F14" s="12">
        <v>7.4699999999999989</v>
      </c>
      <c r="G14" s="26" t="s">
        <v>59</v>
      </c>
      <c r="H14" s="12">
        <v>4</v>
      </c>
      <c r="I14" s="12">
        <v>1.0199999999999998</v>
      </c>
      <c r="J14" s="12">
        <v>738115.81482815812</v>
      </c>
      <c r="K14" s="12">
        <v>161.59</v>
      </c>
      <c r="L14" s="12">
        <v>1192.7213452172134</v>
      </c>
      <c r="M14" s="36">
        <v>4.8881171948712893E-5</v>
      </c>
      <c r="N14" s="36">
        <v>9.4879903116778846E-4</v>
      </c>
    </row>
    <row r="15" spans="2:14" ht="15" x14ac:dyDescent="0.25">
      <c r="B15" s="35" t="s">
        <v>126</v>
      </c>
      <c r="C15" s="3" t="s">
        <v>127</v>
      </c>
      <c r="D15" s="3" t="s">
        <v>118</v>
      </c>
      <c r="E15" s="3" t="s">
        <v>119</v>
      </c>
      <c r="F15" s="12">
        <v>9.65</v>
      </c>
      <c r="G15" s="26" t="s">
        <v>59</v>
      </c>
      <c r="H15" s="12">
        <v>4</v>
      </c>
      <c r="I15" s="12">
        <v>1.43</v>
      </c>
      <c r="J15" s="12">
        <v>524613.00524612993</v>
      </c>
      <c r="K15" s="12">
        <v>156.54</v>
      </c>
      <c r="L15" s="12">
        <v>821.22919821229186</v>
      </c>
      <c r="M15" s="36">
        <v>5.4390340992456032E-5</v>
      </c>
      <c r="N15" s="36">
        <v>6.5328039173191872E-4</v>
      </c>
    </row>
    <row r="16" spans="2:14" ht="15" x14ac:dyDescent="0.25">
      <c r="B16" s="35" t="s">
        <v>128</v>
      </c>
      <c r="C16" s="3" t="s">
        <v>129</v>
      </c>
      <c r="D16" s="3" t="s">
        <v>118</v>
      </c>
      <c r="E16" s="3" t="s">
        <v>119</v>
      </c>
      <c r="F16" s="12">
        <v>1.48</v>
      </c>
      <c r="G16" s="26" t="s">
        <v>59</v>
      </c>
      <c r="H16" s="12">
        <v>1.5</v>
      </c>
      <c r="I16" s="12">
        <v>-0.23</v>
      </c>
      <c r="J16" s="12">
        <v>11966454.226847539</v>
      </c>
      <c r="K16" s="12">
        <v>115</v>
      </c>
      <c r="L16" s="12">
        <v>13761.42236087622</v>
      </c>
      <c r="M16" s="36">
        <v>7.5225055108135144E-4</v>
      </c>
      <c r="N16" s="36">
        <v>1.0947086891542336E-2</v>
      </c>
    </row>
    <row r="17" spans="2:14" ht="15" x14ac:dyDescent="0.25">
      <c r="B17" s="35" t="s">
        <v>130</v>
      </c>
      <c r="C17" s="3" t="s">
        <v>131</v>
      </c>
      <c r="D17" s="3" t="s">
        <v>118</v>
      </c>
      <c r="E17" s="3" t="s">
        <v>119</v>
      </c>
      <c r="F17" s="12">
        <v>4.32</v>
      </c>
      <c r="G17" s="26" t="s">
        <v>59</v>
      </c>
      <c r="H17" s="12">
        <v>1</v>
      </c>
      <c r="I17" s="12">
        <v>0.15999999999999998</v>
      </c>
      <c r="J17" s="12">
        <v>3921072.4045117232</v>
      </c>
      <c r="K17" s="12">
        <v>105.77</v>
      </c>
      <c r="L17" s="12">
        <v>4147.3182820601824</v>
      </c>
      <c r="M17" s="36">
        <v>4.0931586163226049E-4</v>
      </c>
      <c r="N17" s="36">
        <v>3.2991541433733101E-3</v>
      </c>
    </row>
    <row r="18" spans="2:14" ht="15" x14ac:dyDescent="0.25">
      <c r="B18" s="35" t="s">
        <v>132</v>
      </c>
      <c r="C18" s="3" t="s">
        <v>133</v>
      </c>
      <c r="D18" s="3" t="s">
        <v>118</v>
      </c>
      <c r="E18" s="3" t="s">
        <v>119</v>
      </c>
      <c r="F18" s="12">
        <v>0.49</v>
      </c>
      <c r="G18" s="26" t="s">
        <v>59</v>
      </c>
      <c r="H18" s="12">
        <v>0.5</v>
      </c>
      <c r="I18" s="12">
        <v>-7.9999999999999988E-2</v>
      </c>
      <c r="J18" s="12">
        <v>2704333.0518673304</v>
      </c>
      <c r="K18" s="12">
        <v>106.98</v>
      </c>
      <c r="L18" s="12">
        <v>2893.0954988839544</v>
      </c>
      <c r="M18" s="36">
        <v>2.6731288172449845E-4</v>
      </c>
      <c r="N18" s="36">
        <v>2.3014312751459009E-3</v>
      </c>
    </row>
    <row r="19" spans="2:14" ht="15" x14ac:dyDescent="0.25">
      <c r="B19" s="35" t="s">
        <v>134</v>
      </c>
      <c r="C19" s="3" t="s">
        <v>135</v>
      </c>
      <c r="D19" s="3" t="s">
        <v>118</v>
      </c>
      <c r="E19" s="3" t="s">
        <v>119</v>
      </c>
      <c r="F19" s="12">
        <v>20.359999999999996</v>
      </c>
      <c r="G19" s="26" t="s">
        <v>59</v>
      </c>
      <c r="H19" s="12">
        <v>2.75</v>
      </c>
      <c r="I19" s="12">
        <v>2.3999999999999995</v>
      </c>
      <c r="J19" s="12">
        <v>7823522.589662225</v>
      </c>
      <c r="K19" s="12">
        <v>113.6</v>
      </c>
      <c r="L19" s="12">
        <v>8887.5216638572165</v>
      </c>
      <c r="M19" s="36">
        <v>9.1101340702103321E-4</v>
      </c>
      <c r="N19" s="36">
        <v>7.0699430155790255E-3</v>
      </c>
    </row>
    <row r="20" spans="2:14" ht="15" x14ac:dyDescent="0.25">
      <c r="B20" s="35" t="s">
        <v>136</v>
      </c>
      <c r="C20" s="3" t="s">
        <v>137</v>
      </c>
      <c r="D20" s="3" t="s">
        <v>118</v>
      </c>
      <c r="E20" s="3" t="s">
        <v>119</v>
      </c>
      <c r="F20" s="12">
        <v>8.7100000000000009</v>
      </c>
      <c r="G20" s="26" t="s">
        <v>59</v>
      </c>
      <c r="H20" s="12">
        <v>2.75</v>
      </c>
      <c r="I20" s="12">
        <v>1.23</v>
      </c>
      <c r="J20" s="12">
        <v>4446178.606346786</v>
      </c>
      <c r="K20" s="12">
        <v>116.7</v>
      </c>
      <c r="L20" s="12">
        <v>5188.6904374839032</v>
      </c>
      <c r="M20" s="36">
        <v>3.0770045203344632E-4</v>
      </c>
      <c r="N20" s="36">
        <v>4.1275562643827216E-3</v>
      </c>
    </row>
    <row r="21" spans="2:14" ht="15" x14ac:dyDescent="0.25">
      <c r="B21" s="35" t="s">
        <v>138</v>
      </c>
      <c r="C21" s="3" t="s">
        <v>139</v>
      </c>
      <c r="D21" s="3" t="s">
        <v>118</v>
      </c>
      <c r="E21" s="3" t="s">
        <v>119</v>
      </c>
      <c r="F21" s="12">
        <v>6.3</v>
      </c>
      <c r="G21" s="26" t="s">
        <v>59</v>
      </c>
      <c r="H21" s="12">
        <v>3</v>
      </c>
      <c r="I21" s="12">
        <v>0.68</v>
      </c>
      <c r="J21" s="12">
        <v>1834319.6906281966</v>
      </c>
      <c r="K21" s="12">
        <v>125.5</v>
      </c>
      <c r="L21" s="12">
        <v>2302.0712116267118</v>
      </c>
      <c r="M21" s="36">
        <v>1.6300743133048615E-4</v>
      </c>
      <c r="N21" s="36">
        <v>1.8312768057931446E-3</v>
      </c>
    </row>
    <row r="22" spans="2:14" ht="15" x14ac:dyDescent="0.25">
      <c r="B22" s="35" t="s">
        <v>140</v>
      </c>
      <c r="C22" s="3" t="s">
        <v>141</v>
      </c>
      <c r="D22" s="3" t="s">
        <v>118</v>
      </c>
      <c r="E22" s="3" t="s">
        <v>119</v>
      </c>
      <c r="F22" s="12">
        <v>4.8899999999999988</v>
      </c>
      <c r="G22" s="26" t="s">
        <v>59</v>
      </c>
      <c r="H22" s="12">
        <v>3.5</v>
      </c>
      <c r="I22" s="12">
        <v>0.31999999999999995</v>
      </c>
      <c r="J22" s="12">
        <v>1200423.5950802357</v>
      </c>
      <c r="K22" s="12">
        <v>137.5</v>
      </c>
      <c r="L22" s="12">
        <v>1650.5824432348243</v>
      </c>
      <c r="M22" s="36">
        <v>6.7320993697570801E-5</v>
      </c>
      <c r="N22" s="36">
        <v>1.3130233891458999E-3</v>
      </c>
    </row>
    <row r="23" spans="2:14" ht="15" x14ac:dyDescent="0.25">
      <c r="B23" s="35" t="s">
        <v>142</v>
      </c>
      <c r="C23" s="3" t="s">
        <v>143</v>
      </c>
      <c r="D23" s="3" t="s">
        <v>118</v>
      </c>
      <c r="E23" s="3" t="s">
        <v>119</v>
      </c>
      <c r="F23" s="12">
        <v>16.510000000000002</v>
      </c>
      <c r="G23" s="26" t="s">
        <v>59</v>
      </c>
      <c r="H23" s="12">
        <v>4</v>
      </c>
      <c r="I23" s="12">
        <v>2.13</v>
      </c>
      <c r="J23" s="12">
        <v>2353602.02353602</v>
      </c>
      <c r="K23" s="12">
        <v>159.5</v>
      </c>
      <c r="L23" s="12">
        <v>3753.9952275399514</v>
      </c>
      <c r="M23" s="36">
        <v>1.4769178900850616E-4</v>
      </c>
      <c r="N23" s="36">
        <v>2.9862692146670265E-3</v>
      </c>
    </row>
    <row r="24" spans="2:14" ht="15" x14ac:dyDescent="0.25">
      <c r="B24" s="35"/>
      <c r="C24" s="3"/>
      <c r="D24" s="3"/>
      <c r="E24" s="3"/>
      <c r="F24" s="12"/>
      <c r="G24" s="26"/>
      <c r="H24" s="12"/>
      <c r="I24" s="12"/>
      <c r="J24" s="12"/>
      <c r="K24" s="12"/>
      <c r="L24" s="12"/>
      <c r="M24" s="36"/>
      <c r="N24" s="36"/>
    </row>
    <row r="25" spans="2:14" ht="15" x14ac:dyDescent="0.25">
      <c r="B25" s="34" t="s">
        <v>144</v>
      </c>
      <c r="C25" s="32"/>
      <c r="D25" s="32"/>
      <c r="E25" s="32"/>
      <c r="F25" s="4"/>
      <c r="G25" s="32"/>
      <c r="H25" s="4"/>
      <c r="I25" s="4"/>
      <c r="J25" s="4"/>
      <c r="K25" s="4"/>
      <c r="L25" s="4"/>
      <c r="M25" s="4"/>
      <c r="N25" s="4"/>
    </row>
    <row r="26" spans="2:14" ht="15" x14ac:dyDescent="0.25">
      <c r="B26" s="35"/>
      <c r="C26" s="3"/>
      <c r="D26" s="3"/>
      <c r="E26" s="3"/>
      <c r="F26" s="12"/>
      <c r="G26" s="26"/>
      <c r="H26" s="12"/>
      <c r="I26" s="12"/>
      <c r="J26" s="12"/>
      <c r="K26" s="12"/>
      <c r="L26" s="12"/>
      <c r="M26" s="36"/>
      <c r="N26" s="36"/>
    </row>
    <row r="27" spans="2:14" ht="15" x14ac:dyDescent="0.25">
      <c r="B27" s="37" t="s">
        <v>145</v>
      </c>
      <c r="C27" s="38"/>
      <c r="D27" s="38"/>
      <c r="E27" s="38"/>
      <c r="F27" s="39">
        <v>6.7055711910963183</v>
      </c>
      <c r="G27" s="38"/>
      <c r="H27" s="39"/>
      <c r="I27" s="39">
        <v>0.59931175126395275</v>
      </c>
      <c r="J27" s="39"/>
      <c r="K27" s="39"/>
      <c r="L27" s="39">
        <v>59014.150031477475</v>
      </c>
      <c r="M27" s="40"/>
      <c r="N27" s="40">
        <v>4.6945222033281553E-2</v>
      </c>
    </row>
    <row r="28" spans="2:14" x14ac:dyDescent="0.2">
      <c r="B28" s="41"/>
      <c r="C28" s="42"/>
      <c r="D28" s="42"/>
      <c r="E28" s="42"/>
      <c r="F28" s="14"/>
      <c r="G28" s="42"/>
      <c r="H28" s="14"/>
      <c r="I28" s="14"/>
      <c r="J28" s="14"/>
      <c r="K28" s="14"/>
      <c r="L28" s="14"/>
      <c r="M28" s="14"/>
      <c r="N28" s="14"/>
    </row>
    <row r="29" spans="2:14" ht="15" x14ac:dyDescent="0.25">
      <c r="B29" s="9" t="s">
        <v>146</v>
      </c>
      <c r="C29" s="32"/>
      <c r="D29" s="32"/>
      <c r="E29" s="32"/>
      <c r="F29" s="4"/>
      <c r="G29" s="32"/>
      <c r="H29" s="4"/>
      <c r="I29" s="4"/>
      <c r="J29" s="4"/>
      <c r="K29" s="4"/>
      <c r="L29" s="4"/>
      <c r="M29" s="4"/>
      <c r="N29" s="4"/>
    </row>
    <row r="30" spans="2:14" ht="15" x14ac:dyDescent="0.25">
      <c r="B30" s="34" t="s">
        <v>147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  <c r="N30" s="4"/>
    </row>
    <row r="31" spans="2:14" ht="15" x14ac:dyDescent="0.25">
      <c r="B31" s="35" t="s">
        <v>148</v>
      </c>
      <c r="C31" s="3" t="s">
        <v>149</v>
      </c>
      <c r="D31" s="3" t="s">
        <v>118</v>
      </c>
      <c r="E31" s="3" t="s">
        <v>119</v>
      </c>
      <c r="F31" s="12">
        <v>0.25</v>
      </c>
      <c r="G31" s="26" t="s">
        <v>59</v>
      </c>
      <c r="H31" s="12">
        <v>0</v>
      </c>
      <c r="I31" s="12">
        <v>1.68</v>
      </c>
      <c r="J31" s="12">
        <v>840686.53292186523</v>
      </c>
      <c r="K31" s="12">
        <v>99.58</v>
      </c>
      <c r="L31" s="12">
        <v>837.15564950255646</v>
      </c>
      <c r="M31" s="36">
        <v>9.3409614769096144E-5</v>
      </c>
      <c r="N31" s="36">
        <v>6.6594973953452053E-4</v>
      </c>
    </row>
    <row r="32" spans="2:14" ht="15" x14ac:dyDescent="0.25">
      <c r="B32" s="35" t="s">
        <v>150</v>
      </c>
      <c r="C32" s="3" t="s">
        <v>151</v>
      </c>
      <c r="D32" s="3" t="s">
        <v>118</v>
      </c>
      <c r="E32" s="3" t="s">
        <v>119</v>
      </c>
      <c r="F32" s="12">
        <v>0.35</v>
      </c>
      <c r="G32" s="26" t="s">
        <v>59</v>
      </c>
      <c r="H32" s="12">
        <v>0</v>
      </c>
      <c r="I32" s="12">
        <v>1.69</v>
      </c>
      <c r="J32" s="12">
        <v>3093.51704393517</v>
      </c>
      <c r="K32" s="12">
        <v>99.42</v>
      </c>
      <c r="L32" s="12">
        <v>3.0755746447557462</v>
      </c>
      <c r="M32" s="36">
        <v>3.4372411599279668E-7</v>
      </c>
      <c r="N32" s="36">
        <v>2.4465917835125476E-6</v>
      </c>
    </row>
    <row r="33" spans="2:14" ht="15" x14ac:dyDescent="0.25">
      <c r="B33" s="35" t="s">
        <v>152</v>
      </c>
      <c r="C33" s="3" t="s">
        <v>153</v>
      </c>
      <c r="D33" s="3" t="s">
        <v>118</v>
      </c>
      <c r="E33" s="3" t="s">
        <v>119</v>
      </c>
      <c r="F33" s="12">
        <v>0.67</v>
      </c>
      <c r="G33" s="26" t="s">
        <v>59</v>
      </c>
      <c r="H33" s="12">
        <v>0</v>
      </c>
      <c r="I33" s="12">
        <v>1.7500000000000002</v>
      </c>
      <c r="J33" s="12">
        <v>514545.67698745668</v>
      </c>
      <c r="K33" s="12">
        <v>98.84</v>
      </c>
      <c r="L33" s="12">
        <v>508.57694719776941</v>
      </c>
      <c r="M33" s="36">
        <v>5.1454567698745664E-5</v>
      </c>
      <c r="N33" s="36">
        <v>4.0456835681735659E-4</v>
      </c>
    </row>
    <row r="34" spans="2:14" ht="15" x14ac:dyDescent="0.25">
      <c r="B34" s="35" t="s">
        <v>154</v>
      </c>
      <c r="C34" s="3" t="s">
        <v>155</v>
      </c>
      <c r="D34" s="3" t="s">
        <v>118</v>
      </c>
      <c r="E34" s="3" t="s">
        <v>119</v>
      </c>
      <c r="F34" s="12">
        <v>0.75</v>
      </c>
      <c r="G34" s="26" t="s">
        <v>59</v>
      </c>
      <c r="H34" s="12">
        <v>0</v>
      </c>
      <c r="I34" s="12">
        <v>1.73</v>
      </c>
      <c r="J34" s="12">
        <v>1709390.617849906</v>
      </c>
      <c r="K34" s="12">
        <v>98.72</v>
      </c>
      <c r="L34" s="12">
        <v>1687.5104179591035</v>
      </c>
      <c r="M34" s="36">
        <v>1.7093906178499059E-4</v>
      </c>
      <c r="N34" s="36">
        <v>1.3423992586915261E-3</v>
      </c>
    </row>
    <row r="35" spans="2:14" ht="15" x14ac:dyDescent="0.25">
      <c r="B35" s="35"/>
      <c r="C35" s="3"/>
      <c r="D35" s="3"/>
      <c r="E35" s="3"/>
      <c r="F35" s="12"/>
      <c r="G35" s="26"/>
      <c r="H35" s="12"/>
      <c r="I35" s="12"/>
      <c r="J35" s="12"/>
      <c r="K35" s="12"/>
      <c r="L35" s="12"/>
      <c r="M35" s="36"/>
      <c r="N35" s="36"/>
    </row>
    <row r="36" spans="2:14" ht="15" x14ac:dyDescent="0.25">
      <c r="B36" s="34" t="s">
        <v>156</v>
      </c>
      <c r="C36" s="32"/>
      <c r="D36" s="32"/>
      <c r="E36" s="32"/>
      <c r="F36" s="4"/>
      <c r="G36" s="32"/>
      <c r="H36" s="4"/>
      <c r="I36" s="4"/>
      <c r="J36" s="4"/>
      <c r="K36" s="4"/>
      <c r="L36" s="4"/>
      <c r="M36" s="4"/>
      <c r="N36" s="4"/>
    </row>
    <row r="37" spans="2:14" ht="15" x14ac:dyDescent="0.25">
      <c r="B37" s="35" t="s">
        <v>157</v>
      </c>
      <c r="C37" s="3" t="s">
        <v>158</v>
      </c>
      <c r="D37" s="3" t="s">
        <v>118</v>
      </c>
      <c r="E37" s="3" t="s">
        <v>119</v>
      </c>
      <c r="F37" s="12">
        <v>0.28999999999999998</v>
      </c>
      <c r="G37" s="26" t="s">
        <v>59</v>
      </c>
      <c r="H37" s="12">
        <v>0</v>
      </c>
      <c r="I37" s="12">
        <v>1.78</v>
      </c>
      <c r="J37" s="12">
        <v>552514.48282314476</v>
      </c>
      <c r="K37" s="12">
        <v>99.49</v>
      </c>
      <c r="L37" s="12">
        <v>549.69665895996661</v>
      </c>
      <c r="M37" s="36">
        <v>2.3874894632292825E-4</v>
      </c>
      <c r="N37" s="36">
        <v>4.3727871522447159E-4</v>
      </c>
    </row>
    <row r="38" spans="2:14" ht="15" x14ac:dyDescent="0.25">
      <c r="B38" s="35" t="s">
        <v>159</v>
      </c>
      <c r="C38" s="3" t="s">
        <v>160</v>
      </c>
      <c r="D38" s="3" t="s">
        <v>118</v>
      </c>
      <c r="E38" s="3" t="s">
        <v>119</v>
      </c>
      <c r="F38" s="12">
        <v>5.18</v>
      </c>
      <c r="G38" s="26" t="s">
        <v>59</v>
      </c>
      <c r="H38" s="12">
        <v>6</v>
      </c>
      <c r="I38" s="12">
        <v>2.91</v>
      </c>
      <c r="J38" s="12">
        <v>1736552.6229055261</v>
      </c>
      <c r="K38" s="12">
        <v>122.24</v>
      </c>
      <c r="L38" s="12">
        <v>2122.7619260656193</v>
      </c>
      <c r="M38" s="36">
        <v>9.632371948397841E-5</v>
      </c>
      <c r="N38" s="36">
        <v>1.6886378926036017E-3</v>
      </c>
    </row>
    <row r="39" spans="2:14" ht="15" x14ac:dyDescent="0.25">
      <c r="B39" s="35" t="s">
        <v>161</v>
      </c>
      <c r="C39" s="3" t="s">
        <v>162</v>
      </c>
      <c r="D39" s="3" t="s">
        <v>118</v>
      </c>
      <c r="E39" s="3" t="s">
        <v>119</v>
      </c>
      <c r="F39" s="12">
        <v>1.96</v>
      </c>
      <c r="G39" s="26" t="s">
        <v>59</v>
      </c>
      <c r="H39" s="12">
        <v>4.5</v>
      </c>
      <c r="I39" s="12">
        <v>1.84</v>
      </c>
      <c r="J39" s="12">
        <v>6325973.456379734</v>
      </c>
      <c r="K39" s="12">
        <v>109.53</v>
      </c>
      <c r="L39" s="12">
        <v>6928.8387267123871</v>
      </c>
      <c r="M39" s="36">
        <v>4.7471743514440005E-4</v>
      </c>
      <c r="N39" s="36">
        <v>5.5118284730833944E-3</v>
      </c>
    </row>
    <row r="40" spans="2:14" ht="15" x14ac:dyDescent="0.25">
      <c r="B40" s="35" t="s">
        <v>163</v>
      </c>
      <c r="C40" s="3" t="s">
        <v>164</v>
      </c>
      <c r="D40" s="3" t="s">
        <v>118</v>
      </c>
      <c r="E40" s="3" t="s">
        <v>119</v>
      </c>
      <c r="F40" s="12">
        <v>5.95</v>
      </c>
      <c r="G40" s="26" t="s">
        <v>59</v>
      </c>
      <c r="H40" s="12">
        <v>5</v>
      </c>
      <c r="I40" s="12">
        <v>3.19</v>
      </c>
      <c r="J40" s="12">
        <v>2377849.7493064972</v>
      </c>
      <c r="K40" s="12">
        <v>115.9</v>
      </c>
      <c r="L40" s="12">
        <v>2755.9278595172777</v>
      </c>
      <c r="M40" s="36">
        <v>1.7183584010354861E-4</v>
      </c>
      <c r="N40" s="36">
        <v>2.1923156599516626E-3</v>
      </c>
    </row>
    <row r="41" spans="2:14" ht="15" x14ac:dyDescent="0.25">
      <c r="B41" s="35" t="s">
        <v>165</v>
      </c>
      <c r="C41" s="3" t="s">
        <v>166</v>
      </c>
      <c r="D41" s="3" t="s">
        <v>118</v>
      </c>
      <c r="E41" s="3" t="s">
        <v>119</v>
      </c>
      <c r="F41" s="12">
        <v>4.5999999999999996</v>
      </c>
      <c r="G41" s="26" t="s">
        <v>59</v>
      </c>
      <c r="H41" s="12">
        <v>4</v>
      </c>
      <c r="I41" s="12">
        <v>2.65</v>
      </c>
      <c r="J41" s="12">
        <v>506041.21965541207</v>
      </c>
      <c r="K41" s="12">
        <v>108.95</v>
      </c>
      <c r="L41" s="12">
        <v>551.33190872531907</v>
      </c>
      <c r="M41" s="36">
        <v>6.2792162297248033E-5</v>
      </c>
      <c r="N41" s="36">
        <v>4.385795416071848E-4</v>
      </c>
    </row>
    <row r="42" spans="2:14" ht="15" x14ac:dyDescent="0.25">
      <c r="B42" s="35" t="s">
        <v>167</v>
      </c>
      <c r="C42" s="3" t="s">
        <v>168</v>
      </c>
      <c r="D42" s="3" t="s">
        <v>118</v>
      </c>
      <c r="E42" s="3" t="s">
        <v>119</v>
      </c>
      <c r="F42" s="12">
        <v>8.41</v>
      </c>
      <c r="G42" s="26" t="s">
        <v>59</v>
      </c>
      <c r="H42" s="12">
        <v>4.25</v>
      </c>
      <c r="I42" s="12">
        <v>3.85</v>
      </c>
      <c r="J42" s="12">
        <v>166045.18832945183</v>
      </c>
      <c r="K42" s="12">
        <v>105.04</v>
      </c>
      <c r="L42" s="12">
        <v>174.41386582113864</v>
      </c>
      <c r="M42" s="36">
        <v>3.0656045150362587E-5</v>
      </c>
      <c r="N42" s="36">
        <v>1.3874465110975926E-4</v>
      </c>
    </row>
    <row r="43" spans="2:14" ht="15" x14ac:dyDescent="0.25">
      <c r="B43" s="35" t="s">
        <v>169</v>
      </c>
      <c r="C43" s="3" t="s">
        <v>170</v>
      </c>
      <c r="D43" s="3" t="s">
        <v>118</v>
      </c>
      <c r="E43" s="3" t="s">
        <v>119</v>
      </c>
      <c r="F43" s="12">
        <v>3.3000000000000003</v>
      </c>
      <c r="G43" s="26" t="s">
        <v>59</v>
      </c>
      <c r="H43" s="12">
        <v>2.5</v>
      </c>
      <c r="I43" s="12">
        <v>2.17</v>
      </c>
      <c r="J43" s="12">
        <v>660104.93444504926</v>
      </c>
      <c r="K43" s="12">
        <v>101.46</v>
      </c>
      <c r="L43" s="12">
        <v>669.74246651342457</v>
      </c>
      <c r="M43" s="36">
        <v>3.4850787605284085E-4</v>
      </c>
      <c r="N43" s="36">
        <v>5.3277406823312658E-4</v>
      </c>
    </row>
    <row r="44" spans="2:14" ht="15" x14ac:dyDescent="0.25">
      <c r="B44" s="35" t="s">
        <v>171</v>
      </c>
      <c r="C44" s="3" t="s">
        <v>172</v>
      </c>
      <c r="D44" s="3" t="s">
        <v>118</v>
      </c>
      <c r="E44" s="3" t="s">
        <v>119</v>
      </c>
      <c r="F44" s="12">
        <v>7.2</v>
      </c>
      <c r="G44" s="26" t="s">
        <v>59</v>
      </c>
      <c r="H44" s="12">
        <v>5.5</v>
      </c>
      <c r="I44" s="12">
        <v>3.6100000000000003</v>
      </c>
      <c r="J44" s="12">
        <v>1077985.5894758559</v>
      </c>
      <c r="K44" s="12">
        <v>119.47</v>
      </c>
      <c r="L44" s="12">
        <v>1287.8693837266937</v>
      </c>
      <c r="M44" s="36">
        <v>6.284577089172937E-5</v>
      </c>
      <c r="N44" s="36">
        <v>1.0244884343274759E-3</v>
      </c>
    </row>
    <row r="45" spans="2:14" ht="15" x14ac:dyDescent="0.25">
      <c r="B45" s="35" t="s">
        <v>173</v>
      </c>
      <c r="C45" s="3" t="s">
        <v>174</v>
      </c>
      <c r="D45" s="3" t="s">
        <v>118</v>
      </c>
      <c r="E45" s="3" t="s">
        <v>119</v>
      </c>
      <c r="F45" s="12">
        <v>14.95</v>
      </c>
      <c r="G45" s="26" t="s">
        <v>59</v>
      </c>
      <c r="H45" s="12">
        <v>5.5</v>
      </c>
      <c r="I45" s="12">
        <v>4.9800000000000013</v>
      </c>
      <c r="J45" s="12">
        <v>1466325.2190852519</v>
      </c>
      <c r="K45" s="12">
        <v>112.92</v>
      </c>
      <c r="L45" s="12">
        <v>1655.7744372247441</v>
      </c>
      <c r="M45" s="36">
        <v>3.5133772697654972E-4</v>
      </c>
      <c r="N45" s="36">
        <v>1.317153573356335E-3</v>
      </c>
    </row>
    <row r="46" spans="2:14" ht="15" x14ac:dyDescent="0.25">
      <c r="B46" s="35" t="s">
        <v>175</v>
      </c>
      <c r="C46" s="3" t="s">
        <v>176</v>
      </c>
      <c r="D46" s="3" t="s">
        <v>118</v>
      </c>
      <c r="E46" s="3" t="s">
        <v>119</v>
      </c>
      <c r="F46" s="12">
        <v>1.63</v>
      </c>
      <c r="G46" s="26" t="s">
        <v>59</v>
      </c>
      <c r="H46" s="12">
        <v>3.5</v>
      </c>
      <c r="I46" s="12">
        <v>1.79</v>
      </c>
      <c r="J46" s="12">
        <v>4755532.8893663287</v>
      </c>
      <c r="K46" s="12">
        <v>103.94</v>
      </c>
      <c r="L46" s="12">
        <v>4942.9008852170082</v>
      </c>
      <c r="M46" s="36">
        <v>3.0918878861284962E-4</v>
      </c>
      <c r="N46" s="36">
        <v>3.9320329009440262E-3</v>
      </c>
    </row>
    <row r="47" spans="2:14" ht="15" x14ac:dyDescent="0.25">
      <c r="B47" s="35" t="s">
        <v>177</v>
      </c>
      <c r="C47" s="3" t="s">
        <v>178</v>
      </c>
      <c r="D47" s="3" t="s">
        <v>118</v>
      </c>
      <c r="E47" s="3" t="s">
        <v>119</v>
      </c>
      <c r="F47" s="12">
        <v>0.75</v>
      </c>
      <c r="G47" s="26" t="s">
        <v>59</v>
      </c>
      <c r="H47" s="12">
        <v>3.5</v>
      </c>
      <c r="I47" s="12">
        <v>1.7800000000000002</v>
      </c>
      <c r="J47" s="12">
        <v>106078.90278878903</v>
      </c>
      <c r="K47" s="12">
        <v>102.15</v>
      </c>
      <c r="L47" s="12">
        <v>108.35959919859597</v>
      </c>
      <c r="M47" s="36">
        <v>8.3255884040800381E-6</v>
      </c>
      <c r="N47" s="36">
        <v>8.6199080069816411E-5</v>
      </c>
    </row>
    <row r="48" spans="2:14" ht="15" x14ac:dyDescent="0.25">
      <c r="B48" s="35" t="s">
        <v>179</v>
      </c>
      <c r="C48" s="3" t="s">
        <v>180</v>
      </c>
      <c r="D48" s="3" t="s">
        <v>118</v>
      </c>
      <c r="E48" s="3" t="s">
        <v>119</v>
      </c>
      <c r="F48" s="12">
        <v>3.7</v>
      </c>
      <c r="G48" s="26" t="s">
        <v>59</v>
      </c>
      <c r="H48" s="12">
        <v>5.5</v>
      </c>
      <c r="I48" s="12">
        <v>2.37</v>
      </c>
      <c r="J48" s="12">
        <v>2937595.7556709573</v>
      </c>
      <c r="K48" s="12">
        <v>116.85</v>
      </c>
      <c r="L48" s="12">
        <v>3432.5806403548063</v>
      </c>
      <c r="M48" s="36">
        <v>1.6359060032485151E-4</v>
      </c>
      <c r="N48" s="36">
        <v>2.7305868206633187E-3</v>
      </c>
    </row>
    <row r="49" spans="2:14" ht="15" x14ac:dyDescent="0.25">
      <c r="B49" s="35" t="s">
        <v>181</v>
      </c>
      <c r="C49" s="3" t="s">
        <v>182</v>
      </c>
      <c r="D49" s="3" t="s">
        <v>118</v>
      </c>
      <c r="E49" s="3" t="s">
        <v>119</v>
      </c>
      <c r="F49" s="12">
        <v>10</v>
      </c>
      <c r="G49" s="26" t="s">
        <v>59</v>
      </c>
      <c r="H49" s="12">
        <v>6.25</v>
      </c>
      <c r="I49" s="12">
        <v>4.16</v>
      </c>
      <c r="J49" s="12">
        <v>249278.41486978414</v>
      </c>
      <c r="K49" s="12">
        <v>122.7</v>
      </c>
      <c r="L49" s="12">
        <v>305.86461510664617</v>
      </c>
      <c r="M49" s="36">
        <v>1.7968030776920026E-5</v>
      </c>
      <c r="N49" s="36">
        <v>2.433125320054062E-4</v>
      </c>
    </row>
    <row r="50" spans="2:14" ht="15" x14ac:dyDescent="0.25">
      <c r="B50" s="35" t="s">
        <v>183</v>
      </c>
      <c r="C50" s="3" t="s">
        <v>184</v>
      </c>
      <c r="D50" s="3" t="s">
        <v>118</v>
      </c>
      <c r="E50" s="3" t="s">
        <v>119</v>
      </c>
      <c r="F50" s="12">
        <v>3.44</v>
      </c>
      <c r="G50" s="26" t="s">
        <v>59</v>
      </c>
      <c r="H50" s="12">
        <v>4.25</v>
      </c>
      <c r="I50" s="12">
        <v>2.2400000000000002</v>
      </c>
      <c r="J50" s="12">
        <v>996873.44038773421</v>
      </c>
      <c r="K50" s="12">
        <v>108.39</v>
      </c>
      <c r="L50" s="12">
        <v>1080.5111220721112</v>
      </c>
      <c r="M50" s="36">
        <v>6.1576463734686659E-5</v>
      </c>
      <c r="N50" s="36">
        <v>8.5953681461224804E-4</v>
      </c>
    </row>
    <row r="51" spans="2:14" ht="15" x14ac:dyDescent="0.25">
      <c r="B51" s="35" t="s">
        <v>185</v>
      </c>
      <c r="C51" s="3" t="s">
        <v>186</v>
      </c>
      <c r="D51" s="3" t="s">
        <v>118</v>
      </c>
      <c r="E51" s="3" t="s">
        <v>119</v>
      </c>
      <c r="F51" s="12">
        <v>1.18</v>
      </c>
      <c r="G51" s="26" t="s">
        <v>59</v>
      </c>
      <c r="H51" s="12">
        <v>7.5</v>
      </c>
      <c r="I51" s="12">
        <v>1.76</v>
      </c>
      <c r="J51" s="12">
        <v>3662300.253351002</v>
      </c>
      <c r="K51" s="12">
        <v>112.66</v>
      </c>
      <c r="L51" s="12">
        <v>4125.9474654234746</v>
      </c>
      <c r="M51" s="36">
        <v>2.293922638979208E-4</v>
      </c>
      <c r="N51" s="36">
        <v>3.2821538522311406E-3</v>
      </c>
    </row>
    <row r="52" spans="2:14" ht="15" x14ac:dyDescent="0.25">
      <c r="B52" s="35" t="s">
        <v>187</v>
      </c>
      <c r="C52" s="3" t="s">
        <v>188</v>
      </c>
      <c r="D52" s="3" t="s">
        <v>118</v>
      </c>
      <c r="E52" s="3" t="s">
        <v>119</v>
      </c>
      <c r="F52" s="12">
        <v>2.76</v>
      </c>
      <c r="G52" s="26" t="s">
        <v>59</v>
      </c>
      <c r="H52" s="12">
        <v>6.5</v>
      </c>
      <c r="I52" s="12">
        <v>2.0699999999999998</v>
      </c>
      <c r="J52" s="12">
        <v>2914726.0660592602</v>
      </c>
      <c r="K52" s="12">
        <v>119.09</v>
      </c>
      <c r="L52" s="12">
        <v>3471.1472721634723</v>
      </c>
      <c r="M52" s="36">
        <v>2.828304122188428E-4</v>
      </c>
      <c r="N52" s="36">
        <v>2.7612662270830998E-3</v>
      </c>
    </row>
    <row r="53" spans="2:14" ht="15" x14ac:dyDescent="0.25">
      <c r="B53" s="35"/>
      <c r="C53" s="3"/>
      <c r="D53" s="3"/>
      <c r="E53" s="3"/>
      <c r="F53" s="12"/>
      <c r="G53" s="26"/>
      <c r="H53" s="12"/>
      <c r="I53" s="12"/>
      <c r="J53" s="12"/>
      <c r="K53" s="12"/>
      <c r="L53" s="12"/>
      <c r="M53" s="36"/>
      <c r="N53" s="36"/>
    </row>
    <row r="54" spans="2:14" ht="15" x14ac:dyDescent="0.25">
      <c r="B54" s="34" t="s">
        <v>189</v>
      </c>
      <c r="C54" s="32"/>
      <c r="D54" s="32"/>
      <c r="E54" s="32"/>
      <c r="F54" s="4"/>
      <c r="G54" s="32"/>
      <c r="H54" s="4"/>
      <c r="I54" s="4"/>
      <c r="J54" s="4"/>
      <c r="K54" s="4"/>
      <c r="L54" s="4"/>
      <c r="M54" s="4"/>
      <c r="N54" s="4"/>
    </row>
    <row r="55" spans="2:14" ht="15" x14ac:dyDescent="0.25">
      <c r="B55" s="35" t="s">
        <v>190</v>
      </c>
      <c r="C55" s="3" t="s">
        <v>191</v>
      </c>
      <c r="D55" s="3" t="s">
        <v>118</v>
      </c>
      <c r="E55" s="3" t="s">
        <v>119</v>
      </c>
      <c r="F55" s="12">
        <v>6.9600000000000009</v>
      </c>
      <c r="G55" s="26" t="s">
        <v>59</v>
      </c>
      <c r="H55" s="12">
        <v>1.64</v>
      </c>
      <c r="I55" s="12">
        <v>2</v>
      </c>
      <c r="J55" s="12">
        <v>4945330.2601973005</v>
      </c>
      <c r="K55" s="12">
        <v>98.35</v>
      </c>
      <c r="L55" s="12">
        <v>4863.7323108343226</v>
      </c>
      <c r="M55" s="36">
        <v>2.6842111676166915E-4</v>
      </c>
      <c r="N55" s="36">
        <v>3.8690550168184201E-3</v>
      </c>
    </row>
    <row r="56" spans="2:14" ht="15" x14ac:dyDescent="0.25">
      <c r="B56" s="35" t="s">
        <v>192</v>
      </c>
      <c r="C56" s="3" t="s">
        <v>193</v>
      </c>
      <c r="D56" s="3" t="s">
        <v>118</v>
      </c>
      <c r="E56" s="3" t="s">
        <v>119</v>
      </c>
      <c r="F56" s="12">
        <v>4.4800000000000004</v>
      </c>
      <c r="G56" s="26" t="s">
        <v>59</v>
      </c>
      <c r="H56" s="12">
        <v>1.64</v>
      </c>
      <c r="I56" s="12">
        <v>1.95</v>
      </c>
      <c r="J56" s="12">
        <v>4227515.7476771567</v>
      </c>
      <c r="K56" s="12">
        <v>99.19</v>
      </c>
      <c r="L56" s="12">
        <v>4193.2728700997277</v>
      </c>
      <c r="M56" s="36">
        <v>2.7499712954656095E-4</v>
      </c>
      <c r="N56" s="36">
        <v>3.3357106020838693E-3</v>
      </c>
    </row>
    <row r="57" spans="2:14" ht="15" x14ac:dyDescent="0.25">
      <c r="B57" s="35"/>
      <c r="C57" s="3"/>
      <c r="D57" s="3"/>
      <c r="E57" s="3"/>
      <c r="F57" s="12"/>
      <c r="G57" s="26"/>
      <c r="H57" s="12"/>
      <c r="I57" s="12"/>
      <c r="J57" s="12"/>
      <c r="K57" s="12"/>
      <c r="L57" s="12"/>
      <c r="M57" s="36"/>
      <c r="N57" s="36"/>
    </row>
    <row r="58" spans="2:14" ht="15" x14ac:dyDescent="0.25">
      <c r="B58" s="37" t="s">
        <v>194</v>
      </c>
      <c r="C58" s="38"/>
      <c r="D58" s="38"/>
      <c r="E58" s="38"/>
      <c r="F58" s="39">
        <v>3.8457043545771774</v>
      </c>
      <c r="G58" s="38"/>
      <c r="H58" s="39"/>
      <c r="I58" s="39">
        <v>2.2400492407152965</v>
      </c>
      <c r="J58" s="39"/>
      <c r="K58" s="39"/>
      <c r="L58" s="39">
        <v>46256.992603040911</v>
      </c>
      <c r="M58" s="40"/>
      <c r="N58" s="40">
        <v>3.6797018802835264E-2</v>
      </c>
    </row>
    <row r="59" spans="2:14" x14ac:dyDescent="0.2">
      <c r="B59" s="41"/>
      <c r="C59" s="42"/>
      <c r="D59" s="42"/>
      <c r="E59" s="42"/>
      <c r="F59" s="14"/>
      <c r="G59" s="42"/>
      <c r="H59" s="14"/>
      <c r="I59" s="14"/>
      <c r="J59" s="14"/>
      <c r="K59" s="14"/>
      <c r="L59" s="14"/>
      <c r="M59" s="14"/>
      <c r="N59" s="14"/>
    </row>
    <row r="60" spans="2:14" ht="15" x14ac:dyDescent="0.25">
      <c r="B60" s="9" t="s">
        <v>195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  <c r="N60" s="4"/>
    </row>
    <row r="61" spans="2:14" ht="15" x14ac:dyDescent="0.25">
      <c r="B61" s="34" t="s">
        <v>196</v>
      </c>
      <c r="C61" s="32"/>
      <c r="D61" s="32"/>
      <c r="E61" s="32"/>
      <c r="F61" s="4"/>
      <c r="G61" s="32"/>
      <c r="H61" s="4"/>
      <c r="I61" s="4"/>
      <c r="J61" s="4"/>
      <c r="K61" s="4"/>
      <c r="L61" s="4"/>
      <c r="M61" s="4"/>
      <c r="N61" s="4"/>
    </row>
    <row r="62" spans="2:14" ht="15" x14ac:dyDescent="0.25">
      <c r="B62" s="35"/>
      <c r="C62" s="3"/>
      <c r="D62" s="3"/>
      <c r="E62" s="3"/>
      <c r="F62" s="12"/>
      <c r="G62" s="26"/>
      <c r="H62" s="12"/>
      <c r="I62" s="12"/>
      <c r="J62" s="12"/>
      <c r="K62" s="12"/>
      <c r="L62" s="12"/>
      <c r="M62" s="36"/>
      <c r="N62" s="36"/>
    </row>
    <row r="63" spans="2:14" ht="15" x14ac:dyDescent="0.25">
      <c r="B63" s="37" t="s">
        <v>197</v>
      </c>
      <c r="C63" s="38"/>
      <c r="D63" s="38"/>
      <c r="E63" s="38"/>
      <c r="F63" s="39"/>
      <c r="G63" s="38"/>
      <c r="H63" s="39"/>
      <c r="I63" s="39"/>
      <c r="J63" s="39"/>
      <c r="K63" s="39"/>
      <c r="L63" s="39"/>
      <c r="M63" s="40"/>
      <c r="N63" s="40"/>
    </row>
    <row r="64" spans="2:14" x14ac:dyDescent="0.2">
      <c r="B64" s="41"/>
      <c r="C64" s="42"/>
      <c r="D64" s="42"/>
      <c r="E64" s="42"/>
      <c r="F64" s="14"/>
      <c r="G64" s="42"/>
      <c r="H64" s="14"/>
      <c r="I64" s="14"/>
      <c r="J64" s="14"/>
      <c r="K64" s="14"/>
      <c r="L64" s="14"/>
      <c r="M64" s="14"/>
      <c r="N64" s="14"/>
    </row>
    <row r="65" spans="2:14" ht="15" x14ac:dyDescent="0.25">
      <c r="B65" s="43" t="s">
        <v>95</v>
      </c>
      <c r="C65" s="38"/>
      <c r="D65" s="38"/>
      <c r="E65" s="38"/>
      <c r="F65" s="39">
        <v>5.4489225427404264</v>
      </c>
      <c r="G65" s="38"/>
      <c r="H65" s="39"/>
      <c r="I65" s="39">
        <v>1.3202650915024825</v>
      </c>
      <c r="J65" s="39"/>
      <c r="K65" s="39"/>
      <c r="L65" s="39">
        <v>105271.14263451839</v>
      </c>
      <c r="M65" s="40"/>
      <c r="N65" s="40">
        <v>8.3742240836116824E-2</v>
      </c>
    </row>
    <row r="66" spans="2:14" x14ac:dyDescent="0.2">
      <c r="B66" s="44"/>
      <c r="C66" s="42"/>
      <c r="D66" s="42"/>
      <c r="E66" s="42"/>
      <c r="F66" s="14"/>
      <c r="G66" s="42"/>
      <c r="H66" s="14"/>
      <c r="I66" s="14"/>
      <c r="J66" s="14"/>
      <c r="K66" s="14"/>
      <c r="L66" s="14"/>
      <c r="M66" s="14"/>
      <c r="N66" s="14"/>
    </row>
    <row r="67" spans="2:14" ht="15" x14ac:dyDescent="0.25">
      <c r="B67" s="15" t="s">
        <v>96</v>
      </c>
      <c r="C67" s="32"/>
      <c r="D67" s="32"/>
      <c r="E67" s="32"/>
      <c r="F67" s="4"/>
      <c r="G67" s="32"/>
      <c r="H67" s="4"/>
      <c r="I67" s="4"/>
      <c r="J67" s="4"/>
      <c r="K67" s="4"/>
      <c r="L67" s="4"/>
      <c r="M67" s="4"/>
      <c r="N67" s="4"/>
    </row>
    <row r="68" spans="2:14" ht="15" x14ac:dyDescent="0.25">
      <c r="B68" s="9" t="s">
        <v>198</v>
      </c>
      <c r="C68" s="32"/>
      <c r="D68" s="32"/>
      <c r="E68" s="32"/>
      <c r="F68" s="4"/>
      <c r="G68" s="32"/>
      <c r="H68" s="4"/>
      <c r="I68" s="4"/>
      <c r="J68" s="4"/>
      <c r="K68" s="4"/>
      <c r="L68" s="4"/>
      <c r="M68" s="4"/>
      <c r="N68" s="4"/>
    </row>
    <row r="69" spans="2:14" ht="15" x14ac:dyDescent="0.25">
      <c r="B69" s="34" t="s">
        <v>198</v>
      </c>
      <c r="C69" s="32"/>
      <c r="D69" s="32"/>
      <c r="E69" s="32"/>
      <c r="F69" s="4"/>
      <c r="G69" s="32"/>
      <c r="H69" s="4"/>
      <c r="I69" s="4"/>
      <c r="J69" s="4"/>
      <c r="K69" s="4"/>
      <c r="L69" s="4"/>
      <c r="M69" s="4"/>
      <c r="N69" s="4"/>
    </row>
    <row r="70" spans="2:14" ht="15" x14ac:dyDescent="0.25">
      <c r="B70" s="35" t="s">
        <v>199</v>
      </c>
      <c r="C70" s="3" t="s">
        <v>200</v>
      </c>
      <c r="D70" s="3" t="s">
        <v>201</v>
      </c>
      <c r="E70" s="3" t="s">
        <v>202</v>
      </c>
      <c r="F70" s="12">
        <v>10.37</v>
      </c>
      <c r="G70" s="26" t="s">
        <v>41</v>
      </c>
      <c r="H70" s="12">
        <v>7.25</v>
      </c>
      <c r="I70" s="12">
        <v>4.26</v>
      </c>
      <c r="J70" s="12">
        <v>770185.91984853707</v>
      </c>
      <c r="K70" s="12">
        <v>134.71209999999999</v>
      </c>
      <c r="L70" s="12">
        <v>1037.5334980243347</v>
      </c>
      <c r="M70" s="36">
        <v>8.252728849167287E-4</v>
      </c>
      <c r="N70" s="36">
        <v>8.2534850380357573E-4</v>
      </c>
    </row>
    <row r="71" spans="2:14" ht="15" x14ac:dyDescent="0.25">
      <c r="B71" s="35" t="s">
        <v>203</v>
      </c>
      <c r="C71" s="3" t="s">
        <v>204</v>
      </c>
      <c r="D71" s="3" t="s">
        <v>201</v>
      </c>
      <c r="E71" s="3" t="s">
        <v>202</v>
      </c>
      <c r="F71" s="12">
        <v>6.03</v>
      </c>
      <c r="G71" s="26" t="s">
        <v>39</v>
      </c>
      <c r="H71" s="12">
        <v>4.625</v>
      </c>
      <c r="I71" s="12">
        <v>2.36</v>
      </c>
      <c r="J71" s="12">
        <v>8463432.0846343208</v>
      </c>
      <c r="K71" s="12">
        <v>118.47329999999999</v>
      </c>
      <c r="L71" s="12">
        <v>10026.908560269085</v>
      </c>
      <c r="M71" s="36">
        <v>1.1466666781333333E-3</v>
      </c>
      <c r="N71" s="36">
        <v>7.9763149756146515E-3</v>
      </c>
    </row>
    <row r="72" spans="2:14" ht="15" x14ac:dyDescent="0.25">
      <c r="B72" s="35"/>
      <c r="C72" s="3"/>
      <c r="D72" s="3"/>
      <c r="E72" s="3"/>
      <c r="F72" s="12"/>
      <c r="G72" s="26"/>
      <c r="H72" s="12"/>
      <c r="I72" s="12"/>
      <c r="J72" s="12"/>
      <c r="K72" s="12"/>
      <c r="L72" s="12"/>
      <c r="M72" s="36"/>
      <c r="N72" s="36"/>
    </row>
    <row r="73" spans="2:14" ht="15" x14ac:dyDescent="0.25">
      <c r="B73" s="37" t="s">
        <v>205</v>
      </c>
      <c r="C73" s="38"/>
      <c r="D73" s="38"/>
      <c r="E73" s="38"/>
      <c r="F73" s="39">
        <v>6.4369699454976521</v>
      </c>
      <c r="G73" s="38"/>
      <c r="H73" s="39"/>
      <c r="I73" s="39">
        <v>2.538166566001276</v>
      </c>
      <c r="J73" s="39"/>
      <c r="K73" s="39"/>
      <c r="L73" s="39">
        <v>11064.44205829342</v>
      </c>
      <c r="M73" s="40"/>
      <c r="N73" s="40">
        <v>8.8016634794182286E-3</v>
      </c>
    </row>
    <row r="74" spans="2:14" x14ac:dyDescent="0.2">
      <c r="B74" s="41"/>
      <c r="C74" s="42"/>
      <c r="D74" s="42"/>
      <c r="E74" s="42"/>
      <c r="F74" s="14"/>
      <c r="G74" s="42"/>
      <c r="H74" s="14"/>
      <c r="I74" s="14"/>
      <c r="J74" s="14"/>
      <c r="K74" s="14"/>
      <c r="L74" s="14"/>
      <c r="M74" s="14"/>
      <c r="N74" s="14"/>
    </row>
    <row r="75" spans="2:14" ht="15" x14ac:dyDescent="0.25">
      <c r="B75" s="9" t="s">
        <v>206</v>
      </c>
      <c r="C75" s="32"/>
      <c r="D75" s="32"/>
      <c r="E75" s="32"/>
      <c r="F75" s="4"/>
      <c r="G75" s="32"/>
      <c r="H75" s="4"/>
      <c r="I75" s="4"/>
      <c r="J75" s="4"/>
      <c r="K75" s="4"/>
      <c r="L75" s="4"/>
      <c r="M75" s="4"/>
      <c r="N75" s="4"/>
    </row>
    <row r="76" spans="2:14" ht="15" x14ac:dyDescent="0.25">
      <c r="B76" s="34" t="s">
        <v>206</v>
      </c>
      <c r="C76" s="32"/>
      <c r="D76" s="32"/>
      <c r="E76" s="32"/>
      <c r="F76" s="4"/>
      <c r="G76" s="32"/>
      <c r="H76" s="4"/>
      <c r="I76" s="4"/>
      <c r="J76" s="4"/>
      <c r="K76" s="4"/>
      <c r="L76" s="4"/>
      <c r="M76" s="4"/>
      <c r="N76" s="4"/>
    </row>
    <row r="77" spans="2:14" ht="15" x14ac:dyDescent="0.25">
      <c r="B77" s="35"/>
      <c r="C77" s="3"/>
      <c r="D77" s="3"/>
      <c r="E77" s="3"/>
      <c r="F77" s="12"/>
      <c r="G77" s="26"/>
      <c r="H77" s="12"/>
      <c r="I77" s="12"/>
      <c r="J77" s="12"/>
      <c r="K77" s="12"/>
      <c r="L77" s="12"/>
      <c r="M77" s="36"/>
      <c r="N77" s="36"/>
    </row>
    <row r="78" spans="2:14" ht="15" x14ac:dyDescent="0.25">
      <c r="B78" s="37" t="s">
        <v>207</v>
      </c>
      <c r="C78" s="38"/>
      <c r="D78" s="38"/>
      <c r="E78" s="38"/>
      <c r="F78" s="39"/>
      <c r="G78" s="38"/>
      <c r="H78" s="39"/>
      <c r="I78" s="39"/>
      <c r="J78" s="39"/>
      <c r="K78" s="39"/>
      <c r="L78" s="39"/>
      <c r="M78" s="40"/>
      <c r="N78" s="40"/>
    </row>
    <row r="79" spans="2:14" x14ac:dyDescent="0.2">
      <c r="B79" s="41"/>
      <c r="C79" s="42"/>
      <c r="D79" s="42"/>
      <c r="E79" s="42"/>
      <c r="F79" s="14"/>
      <c r="G79" s="42"/>
      <c r="H79" s="14"/>
      <c r="I79" s="14"/>
      <c r="J79" s="14"/>
      <c r="K79" s="14"/>
      <c r="L79" s="14"/>
      <c r="M79" s="14"/>
      <c r="N79" s="14"/>
    </row>
    <row r="80" spans="2:14" ht="15" x14ac:dyDescent="0.25">
      <c r="B80" s="43" t="s">
        <v>97</v>
      </c>
      <c r="C80" s="38"/>
      <c r="D80" s="38"/>
      <c r="E80" s="38"/>
      <c r="F80" s="39">
        <v>6.4369699454976521</v>
      </c>
      <c r="G80" s="38"/>
      <c r="H80" s="39"/>
      <c r="I80" s="39">
        <v>2.538166566001276</v>
      </c>
      <c r="J80" s="39"/>
      <c r="K80" s="39"/>
      <c r="L80" s="39">
        <v>11064.44205829342</v>
      </c>
      <c r="M80" s="40"/>
      <c r="N80" s="40">
        <v>8.8016634794182286E-3</v>
      </c>
    </row>
    <row r="81" spans="2:14" x14ac:dyDescent="0.2">
      <c r="B81" s="44"/>
      <c r="C81" s="42"/>
      <c r="D81" s="42"/>
      <c r="E81" s="42"/>
      <c r="F81" s="14"/>
      <c r="G81" s="42"/>
      <c r="H81" s="14"/>
      <c r="I81" s="14"/>
      <c r="J81" s="14"/>
      <c r="K81" s="14"/>
      <c r="L81" s="14"/>
      <c r="M81" s="14"/>
      <c r="N81" s="14"/>
    </row>
    <row r="82" spans="2:14" ht="15" x14ac:dyDescent="0.25">
      <c r="B82" s="45" t="s">
        <v>208</v>
      </c>
      <c r="C82" s="38"/>
      <c r="D82" s="38"/>
      <c r="E82" s="38"/>
      <c r="F82" s="39">
        <v>5.5428937319300582</v>
      </c>
      <c r="G82" s="38"/>
      <c r="H82" s="39"/>
      <c r="I82" s="39">
        <v>1.4360972363520941</v>
      </c>
      <c r="J82" s="39"/>
      <c r="K82" s="39"/>
      <c r="L82" s="39">
        <v>116335.5846928118</v>
      </c>
      <c r="M82" s="40"/>
      <c r="N82" s="40">
        <v>9.2543904315535039E-2</v>
      </c>
    </row>
    <row r="83" spans="2:14" x14ac:dyDescent="0.2">
      <c r="B83" s="27"/>
      <c r="C83" s="46"/>
      <c r="D83" s="46"/>
      <c r="E83" s="46"/>
      <c r="F83" s="47"/>
      <c r="G83" s="46"/>
      <c r="H83" s="47"/>
      <c r="I83" s="47"/>
      <c r="J83" s="47"/>
      <c r="K83" s="47"/>
      <c r="L83" s="47"/>
      <c r="M83" s="47"/>
      <c r="N83" s="47"/>
    </row>
    <row r="85" spans="2:14" x14ac:dyDescent="0.2">
      <c r="B85" s="30" t="s">
        <v>45</v>
      </c>
    </row>
    <row r="87" spans="2:14" x14ac:dyDescent="0.2">
      <c r="B87" s="31" t="s">
        <v>46</v>
      </c>
    </row>
  </sheetData>
  <hyperlinks>
    <hyperlink ref="B8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2832</v>
      </c>
    </row>
    <row r="3" spans="2:15" ht="30" x14ac:dyDescent="0.2">
      <c r="B3" s="19" t="s">
        <v>5</v>
      </c>
      <c r="C3" s="20" t="s">
        <v>47</v>
      </c>
      <c r="D3" s="20" t="s">
        <v>219</v>
      </c>
      <c r="E3" s="20" t="s">
        <v>100</v>
      </c>
      <c r="F3" s="20" t="s">
        <v>49</v>
      </c>
      <c r="G3" s="20" t="s">
        <v>209</v>
      </c>
      <c r="H3" s="20" t="s">
        <v>50</v>
      </c>
      <c r="I3" s="20" t="s">
        <v>101</v>
      </c>
      <c r="J3" s="20" t="s">
        <v>102</v>
      </c>
      <c r="K3" s="20" t="s">
        <v>110</v>
      </c>
      <c r="L3" s="20" t="s">
        <v>111</v>
      </c>
      <c r="M3" s="20" t="s">
        <v>51</v>
      </c>
      <c r="N3" s="20" t="s">
        <v>112</v>
      </c>
      <c r="O3" s="20" t="s">
        <v>2</v>
      </c>
    </row>
    <row r="4" spans="2:15" ht="15" x14ac:dyDescent="0.2">
      <c r="B4" s="49" t="s">
        <v>229</v>
      </c>
      <c r="C4" s="50"/>
      <c r="D4" s="50"/>
      <c r="E4" s="50"/>
      <c r="F4" s="50"/>
      <c r="G4" s="50" t="s">
        <v>211</v>
      </c>
      <c r="H4" s="50"/>
      <c r="I4" s="50" t="s">
        <v>34</v>
      </c>
      <c r="J4" s="50" t="s">
        <v>34</v>
      </c>
      <c r="K4" s="50" t="s">
        <v>212</v>
      </c>
      <c r="L4" s="50" t="s">
        <v>213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107</v>
      </c>
      <c r="H5" s="50" t="s">
        <v>108</v>
      </c>
      <c r="I5" s="50" t="s">
        <v>109</v>
      </c>
      <c r="J5" s="50" t="s">
        <v>214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230</v>
      </c>
    </row>
    <row r="6" spans="2:15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/>
      <c r="G8" s="12"/>
      <c r="H8" s="26"/>
      <c r="I8" s="12"/>
      <c r="J8" s="12"/>
      <c r="K8" s="12"/>
      <c r="L8" s="12"/>
      <c r="M8" s="12"/>
      <c r="N8" s="36"/>
      <c r="O8" s="36"/>
    </row>
    <row r="9" spans="2:15" ht="15" x14ac:dyDescent="0.25">
      <c r="B9" s="37" t="s">
        <v>221</v>
      </c>
      <c r="C9" s="38"/>
      <c r="D9" s="38"/>
      <c r="E9" s="38"/>
      <c r="F9" s="38"/>
      <c r="G9" s="39"/>
      <c r="H9" s="38"/>
      <c r="I9" s="39"/>
      <c r="J9" s="39"/>
      <c r="K9" s="39"/>
      <c r="L9" s="39"/>
      <c r="M9" s="39"/>
      <c r="N9" s="40"/>
      <c r="O9" s="40"/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146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/>
      <c r="E12" s="3"/>
      <c r="F12" s="3"/>
      <c r="G12" s="12"/>
      <c r="H12" s="26"/>
      <c r="I12" s="12"/>
      <c r="J12" s="12"/>
      <c r="K12" s="12"/>
      <c r="L12" s="12"/>
      <c r="M12" s="12"/>
      <c r="N12" s="36"/>
      <c r="O12" s="36"/>
    </row>
    <row r="13" spans="2:15" ht="15" x14ac:dyDescent="0.25">
      <c r="B13" s="37" t="s">
        <v>194</v>
      </c>
      <c r="C13" s="38"/>
      <c r="D13" s="38"/>
      <c r="E13" s="38"/>
      <c r="F13" s="38"/>
      <c r="G13" s="39"/>
      <c r="H13" s="38"/>
      <c r="I13" s="39"/>
      <c r="J13" s="39"/>
      <c r="K13" s="39"/>
      <c r="L13" s="39"/>
      <c r="M13" s="39"/>
      <c r="N13" s="40"/>
      <c r="O13" s="40"/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222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/>
      <c r="E16" s="3"/>
      <c r="F16" s="3"/>
      <c r="G16" s="12"/>
      <c r="H16" s="26"/>
      <c r="I16" s="12"/>
      <c r="J16" s="12"/>
      <c r="K16" s="12"/>
      <c r="L16" s="12"/>
      <c r="M16" s="12"/>
      <c r="N16" s="36"/>
      <c r="O16" s="36"/>
    </row>
    <row r="17" spans="2:15" ht="15" x14ac:dyDescent="0.25">
      <c r="B17" s="37" t="s">
        <v>223</v>
      </c>
      <c r="C17" s="38"/>
      <c r="D17" s="38"/>
      <c r="E17" s="38"/>
      <c r="F17" s="38"/>
      <c r="G17" s="39"/>
      <c r="H17" s="38"/>
      <c r="I17" s="39"/>
      <c r="J17" s="39"/>
      <c r="K17" s="39"/>
      <c r="L17" s="39"/>
      <c r="M17" s="39"/>
      <c r="N17" s="40"/>
      <c r="O17" s="40"/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95</v>
      </c>
      <c r="C19" s="38"/>
      <c r="D19" s="38"/>
      <c r="E19" s="38"/>
      <c r="F19" s="38"/>
      <c r="G19" s="39"/>
      <c r="H19" s="38"/>
      <c r="I19" s="39"/>
      <c r="J19" s="39"/>
      <c r="K19" s="39"/>
      <c r="L19" s="39"/>
      <c r="M19" s="39"/>
      <c r="N19" s="40"/>
      <c r="O19" s="40"/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96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224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/>
      <c r="E23" s="3"/>
      <c r="F23" s="3"/>
      <c r="G23" s="12"/>
      <c r="H23" s="26"/>
      <c r="I23" s="12"/>
      <c r="J23" s="12"/>
      <c r="K23" s="12"/>
      <c r="L23" s="12"/>
      <c r="M23" s="12"/>
      <c r="N23" s="36"/>
      <c r="O23" s="36"/>
    </row>
    <row r="24" spans="2:15" ht="15" x14ac:dyDescent="0.25">
      <c r="B24" s="37" t="s">
        <v>225</v>
      </c>
      <c r="C24" s="38"/>
      <c r="D24" s="38"/>
      <c r="E24" s="38"/>
      <c r="F24" s="38"/>
      <c r="G24" s="39"/>
      <c r="H24" s="38"/>
      <c r="I24" s="39"/>
      <c r="J24" s="39"/>
      <c r="K24" s="39"/>
      <c r="L24" s="39"/>
      <c r="M24" s="39"/>
      <c r="N24" s="40"/>
      <c r="O24" s="40"/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226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/>
      <c r="E27" s="3"/>
      <c r="F27" s="3"/>
      <c r="G27" s="12"/>
      <c r="H27" s="26"/>
      <c r="I27" s="12"/>
      <c r="J27" s="12"/>
      <c r="K27" s="12"/>
      <c r="L27" s="12"/>
      <c r="M27" s="12"/>
      <c r="N27" s="36"/>
      <c r="O27" s="36"/>
    </row>
    <row r="28" spans="2:15" ht="15" x14ac:dyDescent="0.25">
      <c r="B28" s="37" t="s">
        <v>227</v>
      </c>
      <c r="C28" s="38"/>
      <c r="D28" s="38"/>
      <c r="E28" s="38"/>
      <c r="F28" s="38"/>
      <c r="G28" s="39"/>
      <c r="H28" s="38"/>
      <c r="I28" s="39"/>
      <c r="J28" s="39"/>
      <c r="K28" s="39"/>
      <c r="L28" s="39"/>
      <c r="M28" s="39"/>
      <c r="N28" s="40"/>
      <c r="O28" s="40"/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97</v>
      </c>
      <c r="C30" s="38"/>
      <c r="D30" s="38"/>
      <c r="E30" s="38"/>
      <c r="F30" s="38"/>
      <c r="G30" s="39"/>
      <c r="H30" s="38"/>
      <c r="I30" s="39"/>
      <c r="J30" s="39"/>
      <c r="K30" s="39"/>
      <c r="L30" s="39"/>
      <c r="M30" s="39"/>
      <c r="N30" s="40"/>
      <c r="O30" s="40"/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228</v>
      </c>
      <c r="C32" s="38"/>
      <c r="D32" s="38"/>
      <c r="E32" s="38"/>
      <c r="F32" s="38"/>
      <c r="G32" s="39"/>
      <c r="H32" s="38"/>
      <c r="I32" s="39"/>
      <c r="J32" s="39"/>
      <c r="K32" s="39"/>
      <c r="L32" s="39"/>
      <c r="M32" s="39"/>
      <c r="N32" s="40"/>
      <c r="O32" s="40"/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45</v>
      </c>
    </row>
    <row r="37" spans="2:15" x14ac:dyDescent="0.2">
      <c r="B37" s="31" t="s">
        <v>46</v>
      </c>
    </row>
  </sheetData>
  <hyperlinks>
    <hyperlink ref="B3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2832</v>
      </c>
    </row>
    <row r="3" spans="2:15" ht="30" x14ac:dyDescent="0.2">
      <c r="B3" s="19" t="s">
        <v>5</v>
      </c>
      <c r="C3" s="20" t="s">
        <v>47</v>
      </c>
      <c r="D3" s="20" t="s">
        <v>219</v>
      </c>
      <c r="E3" s="20" t="s">
        <v>100</v>
      </c>
      <c r="F3" s="20" t="s">
        <v>49</v>
      </c>
      <c r="G3" s="20" t="s">
        <v>209</v>
      </c>
      <c r="H3" s="20" t="s">
        <v>50</v>
      </c>
      <c r="I3" s="20" t="s">
        <v>101</v>
      </c>
      <c r="J3" s="20" t="s">
        <v>102</v>
      </c>
      <c r="K3" s="20" t="s">
        <v>110</v>
      </c>
      <c r="L3" s="20" t="s">
        <v>111</v>
      </c>
      <c r="M3" s="20" t="s">
        <v>51</v>
      </c>
      <c r="N3" s="20" t="s">
        <v>112</v>
      </c>
      <c r="O3" s="20" t="s">
        <v>2</v>
      </c>
    </row>
    <row r="4" spans="2:15" ht="15" x14ac:dyDescent="0.2">
      <c r="B4" s="49" t="s">
        <v>1058</v>
      </c>
      <c r="C4" s="50"/>
      <c r="D4" s="50"/>
      <c r="E4" s="50"/>
      <c r="F4" s="50"/>
      <c r="G4" s="50" t="s">
        <v>211</v>
      </c>
      <c r="H4" s="50"/>
      <c r="I4" s="50" t="s">
        <v>34</v>
      </c>
      <c r="J4" s="50" t="s">
        <v>34</v>
      </c>
      <c r="K4" s="50" t="s">
        <v>212</v>
      </c>
      <c r="L4" s="50" t="s">
        <v>213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107</v>
      </c>
      <c r="H5" s="50" t="s">
        <v>108</v>
      </c>
      <c r="I5" s="50" t="s">
        <v>109</v>
      </c>
      <c r="J5" s="50" t="s">
        <v>214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230</v>
      </c>
    </row>
    <row r="6" spans="2:15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 t="s">
        <v>231</v>
      </c>
      <c r="C8" s="3" t="s">
        <v>232</v>
      </c>
      <c r="D8" s="3" t="s">
        <v>233</v>
      </c>
      <c r="E8" s="3" t="s">
        <v>234</v>
      </c>
      <c r="F8" s="3" t="s">
        <v>235</v>
      </c>
      <c r="G8" s="12">
        <v>2.5</v>
      </c>
      <c r="H8" s="26" t="s">
        <v>59</v>
      </c>
      <c r="I8" s="12">
        <v>0.65</v>
      </c>
      <c r="J8" s="12">
        <v>0.13</v>
      </c>
      <c r="K8" s="12">
        <v>2776905.9742130586</v>
      </c>
      <c r="L8" s="12">
        <v>101.82</v>
      </c>
      <c r="M8" s="12">
        <v>2827.4456629364558</v>
      </c>
      <c r="N8" s="36">
        <v>1.3908696230766249E-3</v>
      </c>
      <c r="O8" s="36">
        <v>2.2492074250462222E-3</v>
      </c>
    </row>
    <row r="9" spans="2:15" ht="15" x14ac:dyDescent="0.25">
      <c r="B9" s="11" t="s">
        <v>236</v>
      </c>
      <c r="C9" s="3" t="s">
        <v>237</v>
      </c>
      <c r="D9" s="3" t="s">
        <v>238</v>
      </c>
      <c r="E9" s="3" t="s">
        <v>57</v>
      </c>
      <c r="F9" s="3" t="s">
        <v>58</v>
      </c>
      <c r="G9" s="12">
        <v>1.8600000000000003</v>
      </c>
      <c r="H9" s="26" t="s">
        <v>59</v>
      </c>
      <c r="I9" s="12">
        <v>5.5</v>
      </c>
      <c r="J9" s="12">
        <v>0.45000000000000007</v>
      </c>
      <c r="K9" s="12">
        <v>73929.128936291265</v>
      </c>
      <c r="L9" s="12">
        <v>140.34</v>
      </c>
      <c r="M9" s="12">
        <v>103.75213957952138</v>
      </c>
      <c r="N9" s="36">
        <v>2.4936714351442583E-4</v>
      </c>
      <c r="O9" s="36">
        <v>8.2533887658988432E-5</v>
      </c>
    </row>
    <row r="10" spans="2:15" ht="15" x14ac:dyDescent="0.25">
      <c r="B10" s="11" t="s">
        <v>239</v>
      </c>
      <c r="C10" s="3" t="s">
        <v>240</v>
      </c>
      <c r="D10" s="3" t="s">
        <v>238</v>
      </c>
      <c r="E10" s="3" t="s">
        <v>57</v>
      </c>
      <c r="F10" s="3" t="s">
        <v>58</v>
      </c>
      <c r="G10" s="12">
        <v>0.14000000000000004</v>
      </c>
      <c r="H10" s="26" t="s">
        <v>59</v>
      </c>
      <c r="I10" s="12">
        <v>4.3499999999999996</v>
      </c>
      <c r="J10" s="12">
        <v>4.9400000000000013</v>
      </c>
      <c r="K10" s="12">
        <v>3500.4249180042484</v>
      </c>
      <c r="L10" s="12">
        <v>122.9</v>
      </c>
      <c r="M10" s="12">
        <v>4.3020222260202203</v>
      </c>
      <c r="N10" s="36">
        <v>5.8340415300070812E-6</v>
      </c>
      <c r="O10" s="36">
        <v>3.4222197300970795E-6</v>
      </c>
    </row>
    <row r="11" spans="2:15" ht="15" x14ac:dyDescent="0.25">
      <c r="B11" s="11" t="s">
        <v>241</v>
      </c>
      <c r="C11" s="3" t="s">
        <v>242</v>
      </c>
      <c r="D11" s="3" t="s">
        <v>238</v>
      </c>
      <c r="E11" s="3" t="s">
        <v>57</v>
      </c>
      <c r="F11" s="3" t="s">
        <v>58</v>
      </c>
      <c r="G11" s="12">
        <v>1.93</v>
      </c>
      <c r="H11" s="26" t="s">
        <v>59</v>
      </c>
      <c r="I11" s="12">
        <v>4.2</v>
      </c>
      <c r="J11" s="12">
        <v>0.5</v>
      </c>
      <c r="K11" s="12">
        <v>558173.07243173057</v>
      </c>
      <c r="L11" s="12">
        <v>132.36000000000001</v>
      </c>
      <c r="M11" s="12">
        <v>738.79787865997855</v>
      </c>
      <c r="N11" s="36">
        <v>6.6325998435254828E-4</v>
      </c>
      <c r="O11" s="36">
        <v>5.8770702336491442E-4</v>
      </c>
    </row>
    <row r="12" spans="2:15" ht="15" x14ac:dyDescent="0.25">
      <c r="B12" s="11" t="s">
        <v>243</v>
      </c>
      <c r="C12" s="3" t="s">
        <v>244</v>
      </c>
      <c r="D12" s="3" t="s">
        <v>238</v>
      </c>
      <c r="E12" s="3" t="s">
        <v>57</v>
      </c>
      <c r="F12" s="3" t="s">
        <v>58</v>
      </c>
      <c r="G12" s="12">
        <v>2.0200000000000005</v>
      </c>
      <c r="H12" s="26" t="s">
        <v>59</v>
      </c>
      <c r="I12" s="12">
        <v>5.05</v>
      </c>
      <c r="J12" s="12">
        <v>0.48000000000000004</v>
      </c>
      <c r="K12" s="12">
        <v>540526.3607732635</v>
      </c>
      <c r="L12" s="12">
        <v>143.6</v>
      </c>
      <c r="M12" s="12">
        <v>776.19585406895828</v>
      </c>
      <c r="N12" s="36">
        <v>5.5438601104950086E-4</v>
      </c>
      <c r="O12" s="36">
        <v>6.1745677419981261E-4</v>
      </c>
    </row>
    <row r="13" spans="2:15" ht="15" x14ac:dyDescent="0.25">
      <c r="B13" s="11" t="s">
        <v>245</v>
      </c>
      <c r="C13" s="3" t="s">
        <v>246</v>
      </c>
      <c r="D13" s="3" t="s">
        <v>238</v>
      </c>
      <c r="E13" s="3" t="s">
        <v>57</v>
      </c>
      <c r="F13" s="3" t="s">
        <v>58</v>
      </c>
      <c r="G13" s="12">
        <v>3.14</v>
      </c>
      <c r="H13" s="26" t="s">
        <v>59</v>
      </c>
      <c r="I13" s="12">
        <v>2.6</v>
      </c>
      <c r="J13" s="12">
        <v>0.72999999999999987</v>
      </c>
      <c r="K13" s="12">
        <v>91840.667363406654</v>
      </c>
      <c r="L13" s="12">
        <v>111.29</v>
      </c>
      <c r="M13" s="12">
        <v>102.20947872609476</v>
      </c>
      <c r="N13" s="36">
        <v>3.9641702458642472E-5</v>
      </c>
      <c r="O13" s="36">
        <v>8.130671491740804E-5</v>
      </c>
    </row>
    <row r="14" spans="2:15" ht="15" x14ac:dyDescent="0.25">
      <c r="B14" s="11" t="s">
        <v>247</v>
      </c>
      <c r="C14" s="3" t="s">
        <v>248</v>
      </c>
      <c r="D14" s="3" t="s">
        <v>238</v>
      </c>
      <c r="E14" s="3" t="s">
        <v>57</v>
      </c>
      <c r="F14" s="3" t="s">
        <v>58</v>
      </c>
      <c r="G14" s="12">
        <v>0.53</v>
      </c>
      <c r="H14" s="26" t="s">
        <v>59</v>
      </c>
      <c r="I14" s="12">
        <v>2.5</v>
      </c>
      <c r="J14" s="12">
        <v>1.02</v>
      </c>
      <c r="K14" s="12">
        <v>27552.019250520192</v>
      </c>
      <c r="L14" s="12">
        <v>108.07</v>
      </c>
      <c r="M14" s="12">
        <v>29.775467179754667</v>
      </c>
      <c r="N14" s="36">
        <v>2.7552019250520187E-5</v>
      </c>
      <c r="O14" s="36">
        <v>2.368611455308077E-5</v>
      </c>
    </row>
    <row r="15" spans="2:15" ht="15" x14ac:dyDescent="0.25">
      <c r="B15" s="11" t="s">
        <v>249</v>
      </c>
      <c r="C15" s="3" t="s">
        <v>250</v>
      </c>
      <c r="D15" s="3" t="s">
        <v>238</v>
      </c>
      <c r="E15" s="3" t="s">
        <v>57</v>
      </c>
      <c r="F15" s="3" t="s">
        <v>58</v>
      </c>
      <c r="G15" s="12">
        <v>3.7699999999999996</v>
      </c>
      <c r="H15" s="26" t="s">
        <v>59</v>
      </c>
      <c r="I15" s="12">
        <v>4.5</v>
      </c>
      <c r="J15" s="12">
        <v>0.86999999999999988</v>
      </c>
      <c r="K15" s="12">
        <v>318883.64327883645</v>
      </c>
      <c r="L15" s="12">
        <v>118.07</v>
      </c>
      <c r="M15" s="12">
        <v>376.50591770005911</v>
      </c>
      <c r="N15" s="36">
        <v>4.9488506140030089E-4</v>
      </c>
      <c r="O15" s="36">
        <v>2.9950704862894713E-4</v>
      </c>
    </row>
    <row r="16" spans="2:15" ht="15" x14ac:dyDescent="0.25">
      <c r="B16" s="11" t="s">
        <v>251</v>
      </c>
      <c r="C16" s="3" t="s">
        <v>252</v>
      </c>
      <c r="D16" s="3" t="s">
        <v>238</v>
      </c>
      <c r="E16" s="3" t="s">
        <v>57</v>
      </c>
      <c r="F16" s="3" t="s">
        <v>58</v>
      </c>
      <c r="G16" s="12">
        <v>1.2</v>
      </c>
      <c r="H16" s="26" t="s">
        <v>59</v>
      </c>
      <c r="I16" s="12">
        <v>5</v>
      </c>
      <c r="J16" s="12">
        <v>0.53</v>
      </c>
      <c r="K16" s="12">
        <v>940812.74911512726</v>
      </c>
      <c r="L16" s="12">
        <v>134.29</v>
      </c>
      <c r="M16" s="12">
        <v>1263.4174408161741</v>
      </c>
      <c r="N16" s="36">
        <v>1.045347499016808E-3</v>
      </c>
      <c r="O16" s="36">
        <v>1.0050371351311442E-3</v>
      </c>
    </row>
    <row r="17" spans="2:15" ht="15" x14ac:dyDescent="0.25">
      <c r="B17" s="11" t="s">
        <v>253</v>
      </c>
      <c r="C17" s="3" t="s">
        <v>254</v>
      </c>
      <c r="D17" s="3" t="s">
        <v>238</v>
      </c>
      <c r="E17" s="3" t="s">
        <v>57</v>
      </c>
      <c r="F17" s="3" t="s">
        <v>58</v>
      </c>
      <c r="G17" s="12">
        <v>2.2599999999999998</v>
      </c>
      <c r="H17" s="26" t="s">
        <v>59</v>
      </c>
      <c r="I17" s="12">
        <v>4.3499999999999996</v>
      </c>
      <c r="J17" s="12">
        <v>0.51</v>
      </c>
      <c r="K17" s="12">
        <v>1459217.7667911772</v>
      </c>
      <c r="L17" s="12">
        <v>135.51</v>
      </c>
      <c r="M17" s="12">
        <v>1977.3859958058597</v>
      </c>
      <c r="N17" s="36">
        <v>9.7281184452745163E-4</v>
      </c>
      <c r="O17" s="36">
        <v>1.5729926563221497E-3</v>
      </c>
    </row>
    <row r="18" spans="2:15" ht="15" x14ac:dyDescent="0.25">
      <c r="B18" s="11" t="s">
        <v>255</v>
      </c>
      <c r="C18" s="3" t="s">
        <v>256</v>
      </c>
      <c r="D18" s="3" t="s">
        <v>257</v>
      </c>
      <c r="E18" s="3" t="s">
        <v>57</v>
      </c>
      <c r="F18" s="3" t="s">
        <v>235</v>
      </c>
      <c r="G18" s="12">
        <v>2.92</v>
      </c>
      <c r="H18" s="26" t="s">
        <v>59</v>
      </c>
      <c r="I18" s="12">
        <v>4.0999999999999996</v>
      </c>
      <c r="J18" s="12">
        <v>0.69</v>
      </c>
      <c r="K18" s="12">
        <v>669785.76113985747</v>
      </c>
      <c r="L18" s="12">
        <v>133.16999999999999</v>
      </c>
      <c r="M18" s="12">
        <v>891.95369816353673</v>
      </c>
      <c r="N18" s="36">
        <v>9.0067113735704796E-4</v>
      </c>
      <c r="O18" s="36">
        <v>7.0954109110034228E-4</v>
      </c>
    </row>
    <row r="19" spans="2:15" ht="15" x14ac:dyDescent="0.25">
      <c r="B19" s="11" t="s">
        <v>258</v>
      </c>
      <c r="C19" s="3" t="s">
        <v>259</v>
      </c>
      <c r="D19" s="3" t="s">
        <v>260</v>
      </c>
      <c r="E19" s="3" t="s">
        <v>261</v>
      </c>
      <c r="F19" s="3" t="s">
        <v>235</v>
      </c>
      <c r="G19" s="12">
        <v>1.8500000000000003</v>
      </c>
      <c r="H19" s="26" t="s">
        <v>59</v>
      </c>
      <c r="I19" s="12">
        <v>5.3</v>
      </c>
      <c r="J19" s="12">
        <v>0.56999999999999984</v>
      </c>
      <c r="K19" s="12">
        <v>708505.73787105724</v>
      </c>
      <c r="L19" s="12">
        <v>136.31</v>
      </c>
      <c r="M19" s="12">
        <v>965.76417128264166</v>
      </c>
      <c r="N19" s="36">
        <v>4.4523380311522088E-4</v>
      </c>
      <c r="O19" s="36">
        <v>7.6825665418325925E-4</v>
      </c>
    </row>
    <row r="20" spans="2:15" ht="15" x14ac:dyDescent="0.25">
      <c r="B20" s="11" t="s">
        <v>262</v>
      </c>
      <c r="C20" s="3" t="s">
        <v>263</v>
      </c>
      <c r="D20" s="3" t="s">
        <v>260</v>
      </c>
      <c r="E20" s="3" t="s">
        <v>261</v>
      </c>
      <c r="F20" s="3" t="s">
        <v>235</v>
      </c>
      <c r="G20" s="12">
        <v>6.9700000000000006</v>
      </c>
      <c r="H20" s="26" t="s">
        <v>59</v>
      </c>
      <c r="I20" s="12">
        <v>3.7</v>
      </c>
      <c r="J20" s="12">
        <v>2.2500000000000004</v>
      </c>
      <c r="K20" s="12">
        <v>60597.705190977045</v>
      </c>
      <c r="L20" s="12">
        <v>112.86</v>
      </c>
      <c r="M20" s="12">
        <v>68.390570173905687</v>
      </c>
      <c r="N20" s="36">
        <v>6.3248579661760759E-5</v>
      </c>
      <c r="O20" s="36">
        <v>5.4404079362055071E-5</v>
      </c>
    </row>
    <row r="21" spans="2:15" ht="15" x14ac:dyDescent="0.25">
      <c r="B21" s="11" t="s">
        <v>264</v>
      </c>
      <c r="C21" s="3" t="s">
        <v>265</v>
      </c>
      <c r="D21" s="3" t="s">
        <v>238</v>
      </c>
      <c r="E21" s="3" t="s">
        <v>261</v>
      </c>
      <c r="F21" s="3" t="s">
        <v>235</v>
      </c>
      <c r="G21" s="12">
        <v>3.94</v>
      </c>
      <c r="H21" s="26" t="s">
        <v>59</v>
      </c>
      <c r="I21" s="12">
        <v>4.2</v>
      </c>
      <c r="J21" s="12">
        <v>1.1699999999999997</v>
      </c>
      <c r="K21" s="12">
        <v>461963.79974863789</v>
      </c>
      <c r="L21" s="12">
        <v>135.30000000000001</v>
      </c>
      <c r="M21" s="12">
        <v>625.03702106237017</v>
      </c>
      <c r="N21" s="36">
        <v>1.9679220597010306E-3</v>
      </c>
      <c r="O21" s="36">
        <v>4.9721129114191917E-4</v>
      </c>
    </row>
    <row r="22" spans="2:15" ht="15" x14ac:dyDescent="0.25">
      <c r="B22" s="11" t="s">
        <v>266</v>
      </c>
      <c r="C22" s="3" t="s">
        <v>267</v>
      </c>
      <c r="D22" s="3" t="s">
        <v>238</v>
      </c>
      <c r="E22" s="3" t="s">
        <v>261</v>
      </c>
      <c r="F22" s="3" t="s">
        <v>235</v>
      </c>
      <c r="G22" s="12">
        <v>3.7</v>
      </c>
      <c r="H22" s="26" t="s">
        <v>59</v>
      </c>
      <c r="I22" s="12">
        <v>3.85</v>
      </c>
      <c r="J22" s="12">
        <v>1.0500000000000003</v>
      </c>
      <c r="K22" s="12">
        <v>499510.19182510191</v>
      </c>
      <c r="L22" s="12">
        <v>131.4</v>
      </c>
      <c r="M22" s="12">
        <v>656.35639196056366</v>
      </c>
      <c r="N22" s="36">
        <v>6.8000908270089732E-4</v>
      </c>
      <c r="O22" s="36">
        <v>5.2212556712444454E-4</v>
      </c>
    </row>
    <row r="23" spans="2:15" ht="15" x14ac:dyDescent="0.25">
      <c r="B23" s="11" t="s">
        <v>268</v>
      </c>
      <c r="C23" s="3" t="s">
        <v>269</v>
      </c>
      <c r="D23" s="3" t="s">
        <v>238</v>
      </c>
      <c r="E23" s="3" t="s">
        <v>261</v>
      </c>
      <c r="F23" s="3" t="s">
        <v>235</v>
      </c>
      <c r="G23" s="12">
        <v>3.01</v>
      </c>
      <c r="H23" s="26" t="s">
        <v>59</v>
      </c>
      <c r="I23" s="12">
        <v>5.25</v>
      </c>
      <c r="J23" s="12">
        <v>0.97</v>
      </c>
      <c r="K23" s="12">
        <v>661466.02331266005</v>
      </c>
      <c r="L23" s="12">
        <v>139.55000000000001</v>
      </c>
      <c r="M23" s="12">
        <v>923.07583546475814</v>
      </c>
      <c r="N23" s="36">
        <v>2.8486908842061164E-3</v>
      </c>
      <c r="O23" s="36">
        <v>7.342984695422383E-4</v>
      </c>
    </row>
    <row r="24" spans="2:15" ht="15" x14ac:dyDescent="0.25">
      <c r="B24" s="11" t="s">
        <v>270</v>
      </c>
      <c r="C24" s="3" t="s">
        <v>271</v>
      </c>
      <c r="D24" s="3" t="s">
        <v>238</v>
      </c>
      <c r="E24" s="3" t="s">
        <v>261</v>
      </c>
      <c r="F24" s="3" t="s">
        <v>58</v>
      </c>
      <c r="G24" s="12">
        <v>2.95</v>
      </c>
      <c r="H24" s="26" t="s">
        <v>59</v>
      </c>
      <c r="I24" s="12">
        <v>4.2</v>
      </c>
      <c r="J24" s="12">
        <v>0.67000000000000015</v>
      </c>
      <c r="K24" s="12">
        <v>914370.79377170769</v>
      </c>
      <c r="L24" s="12">
        <v>135.96</v>
      </c>
      <c r="M24" s="12">
        <v>1243.1785312507852</v>
      </c>
      <c r="N24" s="36">
        <v>2.9545926699323355E-3</v>
      </c>
      <c r="O24" s="36">
        <v>9.8893726581587155E-4</v>
      </c>
    </row>
    <row r="25" spans="2:15" ht="15" x14ac:dyDescent="0.25">
      <c r="B25" s="11" t="s">
        <v>272</v>
      </c>
      <c r="C25" s="3" t="s">
        <v>273</v>
      </c>
      <c r="D25" s="3" t="s">
        <v>238</v>
      </c>
      <c r="E25" s="3" t="s">
        <v>261</v>
      </c>
      <c r="F25" s="3" t="s">
        <v>235</v>
      </c>
      <c r="G25" s="12">
        <v>1.73</v>
      </c>
      <c r="H25" s="26" t="s">
        <v>59</v>
      </c>
      <c r="I25" s="12">
        <v>4.05</v>
      </c>
      <c r="J25" s="12">
        <v>0.61</v>
      </c>
      <c r="K25" s="12">
        <v>224778.70537478704</v>
      </c>
      <c r="L25" s="12">
        <v>123.02</v>
      </c>
      <c r="M25" s="12">
        <v>276.52276334722757</v>
      </c>
      <c r="N25" s="36">
        <v>5.6194676343696752E-4</v>
      </c>
      <c r="O25" s="36">
        <v>2.1997135459322933E-4</v>
      </c>
    </row>
    <row r="26" spans="2:15" ht="15" x14ac:dyDescent="0.25">
      <c r="B26" s="11" t="s">
        <v>274</v>
      </c>
      <c r="C26" s="3" t="s">
        <v>275</v>
      </c>
      <c r="D26" s="3" t="s">
        <v>238</v>
      </c>
      <c r="E26" s="3" t="s">
        <v>261</v>
      </c>
      <c r="F26" s="3" t="s">
        <v>235</v>
      </c>
      <c r="G26" s="12">
        <v>5.9899999999999993</v>
      </c>
      <c r="H26" s="26" t="s">
        <v>59</v>
      </c>
      <c r="I26" s="12">
        <v>2.8</v>
      </c>
      <c r="J26" s="12">
        <v>1.75</v>
      </c>
      <c r="K26" s="12">
        <v>769244.61524444597</v>
      </c>
      <c r="L26" s="12">
        <v>108.09</v>
      </c>
      <c r="M26" s="12">
        <v>831.47650461676483</v>
      </c>
      <c r="N26" s="36">
        <v>1.1993567243876039E-3</v>
      </c>
      <c r="O26" s="36">
        <v>6.6143203119710555E-4</v>
      </c>
    </row>
    <row r="27" spans="2:15" ht="15" x14ac:dyDescent="0.25">
      <c r="B27" s="11" t="s">
        <v>276</v>
      </c>
      <c r="C27" s="3" t="s">
        <v>277</v>
      </c>
      <c r="D27" s="3" t="s">
        <v>238</v>
      </c>
      <c r="E27" s="3" t="s">
        <v>261</v>
      </c>
      <c r="F27" s="3" t="s">
        <v>235</v>
      </c>
      <c r="G27" s="12">
        <v>5.51</v>
      </c>
      <c r="H27" s="26" t="s">
        <v>59</v>
      </c>
      <c r="I27" s="12">
        <v>3.1</v>
      </c>
      <c r="J27" s="12">
        <v>1.5699999999999998</v>
      </c>
      <c r="K27" s="12">
        <v>1162417.7775731776</v>
      </c>
      <c r="L27" s="12">
        <v>116.11</v>
      </c>
      <c r="M27" s="12">
        <v>1349.6832815718328</v>
      </c>
      <c r="N27" s="36">
        <v>1.3515118558624622E-3</v>
      </c>
      <c r="O27" s="36">
        <v>1.0736608303974831E-3</v>
      </c>
    </row>
    <row r="28" spans="2:15" ht="15" x14ac:dyDescent="0.25">
      <c r="B28" s="11" t="s">
        <v>278</v>
      </c>
      <c r="C28" s="3" t="s">
        <v>279</v>
      </c>
      <c r="D28" s="3" t="s">
        <v>238</v>
      </c>
      <c r="E28" s="3" t="s">
        <v>261</v>
      </c>
      <c r="F28" s="3" t="s">
        <v>58</v>
      </c>
      <c r="G28" s="12">
        <v>4.07</v>
      </c>
      <c r="H28" s="26" t="s">
        <v>59</v>
      </c>
      <c r="I28" s="12">
        <v>3.9</v>
      </c>
      <c r="J28" s="12">
        <v>0.97</v>
      </c>
      <c r="K28" s="12">
        <v>125820.60056320598</v>
      </c>
      <c r="L28" s="12">
        <v>136</v>
      </c>
      <c r="M28" s="12">
        <v>171.11601676416012</v>
      </c>
      <c r="N28" s="36">
        <v>8.6704415201223624E-5</v>
      </c>
      <c r="O28" s="36">
        <v>1.3612124204380598E-4</v>
      </c>
    </row>
    <row r="29" spans="2:15" ht="15" x14ac:dyDescent="0.25">
      <c r="B29" s="11" t="s">
        <v>280</v>
      </c>
      <c r="C29" s="3" t="s">
        <v>281</v>
      </c>
      <c r="D29" s="3" t="s">
        <v>238</v>
      </c>
      <c r="E29" s="3" t="s">
        <v>261</v>
      </c>
      <c r="F29" s="3" t="s">
        <v>58</v>
      </c>
      <c r="G29" s="12">
        <v>3.640000000000001</v>
      </c>
      <c r="H29" s="26" t="s">
        <v>59</v>
      </c>
      <c r="I29" s="12">
        <v>5.5</v>
      </c>
      <c r="J29" s="12">
        <v>0.73000000000000009</v>
      </c>
      <c r="K29" s="12">
        <v>684806.24930606235</v>
      </c>
      <c r="L29" s="12">
        <v>151.49</v>
      </c>
      <c r="M29" s="12">
        <v>1037.4129869161295</v>
      </c>
      <c r="N29" s="36">
        <v>3.4240312465303115E-3</v>
      </c>
      <c r="O29" s="36">
        <v>8.2525263830811151E-4</v>
      </c>
    </row>
    <row r="30" spans="2:15" ht="15" x14ac:dyDescent="0.25">
      <c r="B30" s="11" t="s">
        <v>282</v>
      </c>
      <c r="C30" s="3" t="s">
        <v>283</v>
      </c>
      <c r="D30" s="3" t="s">
        <v>284</v>
      </c>
      <c r="E30" s="3" t="s">
        <v>261</v>
      </c>
      <c r="F30" s="3" t="s">
        <v>235</v>
      </c>
      <c r="G30" s="12">
        <v>4.0199999999999987</v>
      </c>
      <c r="H30" s="26" t="s">
        <v>59</v>
      </c>
      <c r="I30" s="12">
        <v>5.2</v>
      </c>
      <c r="J30" s="12">
        <v>1.36</v>
      </c>
      <c r="K30" s="12">
        <v>269970.4446437044</v>
      </c>
      <c r="L30" s="12">
        <v>130.80000000000001</v>
      </c>
      <c r="M30" s="12">
        <v>353.12134152921334</v>
      </c>
      <c r="N30" s="36">
        <v>2.6997044464370443E-3</v>
      </c>
      <c r="O30" s="36">
        <v>2.8090483001003982E-4</v>
      </c>
    </row>
    <row r="31" spans="2:15" ht="15" x14ac:dyDescent="0.25">
      <c r="B31" s="11" t="s">
        <v>285</v>
      </c>
      <c r="C31" s="3" t="s">
        <v>286</v>
      </c>
      <c r="D31" s="3" t="s">
        <v>238</v>
      </c>
      <c r="E31" s="3" t="s">
        <v>261</v>
      </c>
      <c r="F31" s="3" t="s">
        <v>58</v>
      </c>
      <c r="G31" s="12">
        <v>2</v>
      </c>
      <c r="H31" s="26" t="s">
        <v>59</v>
      </c>
      <c r="I31" s="12">
        <v>5.3</v>
      </c>
      <c r="J31" s="12">
        <v>0.7</v>
      </c>
      <c r="K31" s="12">
        <v>1515244.0433804402</v>
      </c>
      <c r="L31" s="12">
        <v>120.97</v>
      </c>
      <c r="M31" s="12">
        <v>1832.9907192609069</v>
      </c>
      <c r="N31" s="36">
        <v>7.5762202169022005E-4</v>
      </c>
      <c r="O31" s="36">
        <v>1.4581275211919438E-3</v>
      </c>
    </row>
    <row r="32" spans="2:15" ht="15" x14ac:dyDescent="0.25">
      <c r="B32" s="11" t="s">
        <v>287</v>
      </c>
      <c r="C32" s="3" t="s">
        <v>288</v>
      </c>
      <c r="D32" s="3" t="s">
        <v>238</v>
      </c>
      <c r="E32" s="3" t="s">
        <v>261</v>
      </c>
      <c r="F32" s="3" t="s">
        <v>58</v>
      </c>
      <c r="G32" s="12">
        <v>2.11</v>
      </c>
      <c r="H32" s="26" t="s">
        <v>59</v>
      </c>
      <c r="I32" s="12">
        <v>4.0999999999999996</v>
      </c>
      <c r="J32" s="12">
        <v>0.71</v>
      </c>
      <c r="K32" s="12">
        <v>1180345.8820694587</v>
      </c>
      <c r="L32" s="12">
        <v>131.86000000000001</v>
      </c>
      <c r="M32" s="12">
        <v>1556.4040801540402</v>
      </c>
      <c r="N32" s="36">
        <v>5.901730856271352E-4</v>
      </c>
      <c r="O32" s="36">
        <v>1.2381053540102555E-3</v>
      </c>
    </row>
    <row r="33" spans="2:15" ht="15" x14ac:dyDescent="0.25">
      <c r="B33" s="11" t="s">
        <v>289</v>
      </c>
      <c r="C33" s="3" t="s">
        <v>290</v>
      </c>
      <c r="D33" s="3" t="s">
        <v>238</v>
      </c>
      <c r="E33" s="3" t="s">
        <v>261</v>
      </c>
      <c r="F33" s="3" t="s">
        <v>58</v>
      </c>
      <c r="G33" s="12">
        <v>3.6299999999999994</v>
      </c>
      <c r="H33" s="26" t="s">
        <v>59</v>
      </c>
      <c r="I33" s="12">
        <v>4.4000000000000004</v>
      </c>
      <c r="J33" s="12">
        <v>0.97999999999999987</v>
      </c>
      <c r="K33" s="12">
        <v>734398.24544598232</v>
      </c>
      <c r="L33" s="12">
        <v>131.69</v>
      </c>
      <c r="M33" s="12">
        <v>967.12904927229033</v>
      </c>
      <c r="N33" s="36">
        <v>3.8069672511183118E-4</v>
      </c>
      <c r="O33" s="36">
        <v>7.6934240226635825E-4</v>
      </c>
    </row>
    <row r="34" spans="2:15" ht="15" x14ac:dyDescent="0.25">
      <c r="B34" s="11" t="s">
        <v>291</v>
      </c>
      <c r="C34" s="3" t="s">
        <v>292</v>
      </c>
      <c r="D34" s="3" t="s">
        <v>238</v>
      </c>
      <c r="E34" s="3" t="s">
        <v>261</v>
      </c>
      <c r="F34" s="3" t="s">
        <v>58</v>
      </c>
      <c r="G34" s="12">
        <v>3.25</v>
      </c>
      <c r="H34" s="26" t="s">
        <v>59</v>
      </c>
      <c r="I34" s="12">
        <v>4.9000000000000004</v>
      </c>
      <c r="J34" s="12">
        <v>0.91000000000000014</v>
      </c>
      <c r="K34" s="12">
        <v>344752.9481575294</v>
      </c>
      <c r="L34" s="12">
        <v>149.96</v>
      </c>
      <c r="M34" s="12">
        <v>516.99152082491514</v>
      </c>
      <c r="N34" s="36">
        <v>6.7059641850602582E-4</v>
      </c>
      <c r="O34" s="36">
        <v>4.1126207395182434E-4</v>
      </c>
    </row>
    <row r="35" spans="2:15" ht="15" x14ac:dyDescent="0.25">
      <c r="B35" s="11" t="s">
        <v>293</v>
      </c>
      <c r="C35" s="3" t="s">
        <v>294</v>
      </c>
      <c r="D35" s="3" t="s">
        <v>238</v>
      </c>
      <c r="E35" s="3" t="s">
        <v>261</v>
      </c>
      <c r="F35" s="3" t="s">
        <v>58</v>
      </c>
      <c r="G35" s="12">
        <v>4.46</v>
      </c>
      <c r="H35" s="26" t="s">
        <v>59</v>
      </c>
      <c r="I35" s="12">
        <v>2.6</v>
      </c>
      <c r="J35" s="12">
        <v>1.1099999999999999</v>
      </c>
      <c r="K35" s="12">
        <v>723206.70689806691</v>
      </c>
      <c r="L35" s="12">
        <v>113.18</v>
      </c>
      <c r="M35" s="12">
        <v>818.52535076025345</v>
      </c>
      <c r="N35" s="36">
        <v>2.2105529292857859E-4</v>
      </c>
      <c r="O35" s="36">
        <v>6.5112950556457812E-4</v>
      </c>
    </row>
    <row r="36" spans="2:15" ht="15" x14ac:dyDescent="0.25">
      <c r="B36" s="11" t="s">
        <v>295</v>
      </c>
      <c r="C36" s="3" t="s">
        <v>296</v>
      </c>
      <c r="D36" s="3" t="s">
        <v>238</v>
      </c>
      <c r="E36" s="3" t="s">
        <v>261</v>
      </c>
      <c r="F36" s="3" t="s">
        <v>58</v>
      </c>
      <c r="G36" s="12">
        <v>7.0499999999999989</v>
      </c>
      <c r="H36" s="26" t="s">
        <v>59</v>
      </c>
      <c r="I36" s="12">
        <v>3.4</v>
      </c>
      <c r="J36" s="12">
        <v>1.9699999999999998</v>
      </c>
      <c r="K36" s="12">
        <v>1273.3005387330052</v>
      </c>
      <c r="L36" s="12">
        <v>112.35</v>
      </c>
      <c r="M36" s="12">
        <v>1.4305531563055311</v>
      </c>
      <c r="N36" s="36">
        <v>6.8063821564831396E-7</v>
      </c>
      <c r="O36" s="36">
        <v>1.1379920835486704E-6</v>
      </c>
    </row>
    <row r="37" spans="2:15" ht="15" x14ac:dyDescent="0.25">
      <c r="B37" s="11" t="s">
        <v>297</v>
      </c>
      <c r="C37" s="3" t="s">
        <v>298</v>
      </c>
      <c r="D37" s="3" t="s">
        <v>238</v>
      </c>
      <c r="E37" s="3" t="s">
        <v>261</v>
      </c>
      <c r="F37" s="3" t="s">
        <v>58</v>
      </c>
      <c r="G37" s="12">
        <v>6.17</v>
      </c>
      <c r="H37" s="26" t="s">
        <v>59</v>
      </c>
      <c r="I37" s="12">
        <v>3</v>
      </c>
      <c r="J37" s="12">
        <v>1.47</v>
      </c>
      <c r="K37" s="12">
        <v>14431.430384314303</v>
      </c>
      <c r="L37" s="12">
        <v>115.76</v>
      </c>
      <c r="M37" s="12">
        <v>16.705823825058239</v>
      </c>
      <c r="N37" s="36">
        <v>3.0065479967321463E-5</v>
      </c>
      <c r="O37" s="36">
        <v>1.3289331597556338E-5</v>
      </c>
    </row>
    <row r="38" spans="2:15" ht="15" x14ac:dyDescent="0.25">
      <c r="B38" s="11" t="s">
        <v>299</v>
      </c>
      <c r="C38" s="3" t="s">
        <v>300</v>
      </c>
      <c r="D38" s="3" t="s">
        <v>301</v>
      </c>
      <c r="E38" s="3" t="s">
        <v>261</v>
      </c>
      <c r="F38" s="3" t="s">
        <v>58</v>
      </c>
      <c r="G38" s="12">
        <v>1.5900000000000005</v>
      </c>
      <c r="H38" s="26" t="s">
        <v>59</v>
      </c>
      <c r="I38" s="12">
        <v>3.19</v>
      </c>
      <c r="J38" s="12">
        <v>0.83000000000000007</v>
      </c>
      <c r="K38" s="12">
        <v>32693.755707937555</v>
      </c>
      <c r="L38" s="12">
        <v>112.04</v>
      </c>
      <c r="M38" s="12">
        <v>36.630083879300834</v>
      </c>
      <c r="N38" s="36">
        <v>1.1013533133380176E-4</v>
      </c>
      <c r="O38" s="36">
        <v>2.9138900075562996E-5</v>
      </c>
    </row>
    <row r="39" spans="2:15" ht="15" x14ac:dyDescent="0.25">
      <c r="B39" s="11" t="s">
        <v>302</v>
      </c>
      <c r="C39" s="3" t="s">
        <v>303</v>
      </c>
      <c r="D39" s="3" t="s">
        <v>301</v>
      </c>
      <c r="E39" s="3" t="s">
        <v>261</v>
      </c>
      <c r="F39" s="3" t="s">
        <v>58</v>
      </c>
      <c r="G39" s="12">
        <v>4.71</v>
      </c>
      <c r="H39" s="26" t="s">
        <v>59</v>
      </c>
      <c r="I39" s="12">
        <v>3</v>
      </c>
      <c r="J39" s="12">
        <v>1.81</v>
      </c>
      <c r="K39" s="12">
        <v>796041.42151641392</v>
      </c>
      <c r="L39" s="12">
        <v>112.47</v>
      </c>
      <c r="M39" s="12">
        <v>895.30778663307763</v>
      </c>
      <c r="N39" s="36">
        <v>8.0723478198103222E-4</v>
      </c>
      <c r="O39" s="36">
        <v>7.1220923810979479E-4</v>
      </c>
    </row>
    <row r="40" spans="2:15" ht="15" x14ac:dyDescent="0.25">
      <c r="B40" s="11" t="s">
        <v>304</v>
      </c>
      <c r="C40" s="3" t="s">
        <v>305</v>
      </c>
      <c r="D40" s="3" t="s">
        <v>238</v>
      </c>
      <c r="E40" s="3" t="s">
        <v>261</v>
      </c>
      <c r="F40" s="3" t="s">
        <v>58</v>
      </c>
      <c r="G40" s="12">
        <v>7.3199999999999994</v>
      </c>
      <c r="H40" s="26" t="s">
        <v>59</v>
      </c>
      <c r="I40" s="12">
        <v>4</v>
      </c>
      <c r="J40" s="12">
        <v>2.1399999999999997</v>
      </c>
      <c r="K40" s="12">
        <v>864470.96242170932</v>
      </c>
      <c r="L40" s="12">
        <v>119.31</v>
      </c>
      <c r="M40" s="12">
        <v>1031.4003053210031</v>
      </c>
      <c r="N40" s="36">
        <v>2.9761468617610273E-4</v>
      </c>
      <c r="O40" s="36">
        <v>8.2046960453827707E-4</v>
      </c>
    </row>
    <row r="41" spans="2:15" ht="15" x14ac:dyDescent="0.25">
      <c r="B41" s="11" t="s">
        <v>306</v>
      </c>
      <c r="C41" s="3" t="s">
        <v>307</v>
      </c>
      <c r="D41" s="3" t="s">
        <v>238</v>
      </c>
      <c r="E41" s="3" t="s">
        <v>261</v>
      </c>
      <c r="F41" s="3" t="s">
        <v>58</v>
      </c>
      <c r="G41" s="12">
        <v>5.54</v>
      </c>
      <c r="H41" s="26" t="s">
        <v>59</v>
      </c>
      <c r="I41" s="12">
        <v>4.0999999999999996</v>
      </c>
      <c r="J41" s="12">
        <v>1.57</v>
      </c>
      <c r="K41" s="12">
        <v>1707539.6675323965</v>
      </c>
      <c r="L41" s="12">
        <v>140.62</v>
      </c>
      <c r="M41" s="12">
        <v>2401.1422805054221</v>
      </c>
      <c r="N41" s="36">
        <v>4.3833004305479206E-4</v>
      </c>
      <c r="O41" s="36">
        <v>1.9100869440922617E-3</v>
      </c>
    </row>
    <row r="42" spans="2:15" ht="15" x14ac:dyDescent="0.25">
      <c r="B42" s="11" t="s">
        <v>308</v>
      </c>
      <c r="C42" s="3" t="s">
        <v>309</v>
      </c>
      <c r="D42" s="3" t="s">
        <v>238</v>
      </c>
      <c r="E42" s="3" t="s">
        <v>261</v>
      </c>
      <c r="F42" s="3" t="s">
        <v>58</v>
      </c>
      <c r="G42" s="12">
        <v>2.8700000000000006</v>
      </c>
      <c r="H42" s="26" t="s">
        <v>59</v>
      </c>
      <c r="I42" s="12">
        <v>4.7</v>
      </c>
      <c r="J42" s="12">
        <v>0.79</v>
      </c>
      <c r="K42" s="12">
        <v>1223981.5015018149</v>
      </c>
      <c r="L42" s="12">
        <v>131.99</v>
      </c>
      <c r="M42" s="12">
        <v>1615.5331837003309</v>
      </c>
      <c r="N42" s="36">
        <v>1.7135734166731742E-3</v>
      </c>
      <c r="O42" s="36">
        <v>1.2851420205237769E-3</v>
      </c>
    </row>
    <row r="43" spans="2:15" ht="15" x14ac:dyDescent="0.25">
      <c r="B43" s="11" t="s">
        <v>310</v>
      </c>
      <c r="C43" s="3" t="s">
        <v>311</v>
      </c>
      <c r="D43" s="3" t="s">
        <v>238</v>
      </c>
      <c r="E43" s="3" t="s">
        <v>261</v>
      </c>
      <c r="F43" s="3" t="s">
        <v>58</v>
      </c>
      <c r="G43" s="12">
        <v>0.81000000000000016</v>
      </c>
      <c r="H43" s="26" t="s">
        <v>59</v>
      </c>
      <c r="I43" s="12">
        <v>5.45</v>
      </c>
      <c r="J43" s="12">
        <v>1.4100000000000001</v>
      </c>
      <c r="K43" s="12">
        <v>89437.073729370706</v>
      </c>
      <c r="L43" s="12">
        <v>145.61000000000001</v>
      </c>
      <c r="M43" s="12">
        <v>130.22932307029319</v>
      </c>
      <c r="N43" s="36">
        <v>9.8380879483187271E-4</v>
      </c>
      <c r="O43" s="36">
        <v>1.0359624740029165E-4</v>
      </c>
    </row>
    <row r="44" spans="2:15" ht="15" x14ac:dyDescent="0.25">
      <c r="B44" s="11" t="s">
        <v>312</v>
      </c>
      <c r="C44" s="3" t="s">
        <v>313</v>
      </c>
      <c r="D44" s="3" t="s">
        <v>238</v>
      </c>
      <c r="E44" s="3" t="s">
        <v>261</v>
      </c>
      <c r="F44" s="3" t="s">
        <v>58</v>
      </c>
      <c r="G44" s="12">
        <v>0.96000000000000008</v>
      </c>
      <c r="H44" s="26" t="s">
        <v>59</v>
      </c>
      <c r="I44" s="12">
        <v>5.5</v>
      </c>
      <c r="J44" s="12">
        <v>0.83</v>
      </c>
      <c r="K44" s="12">
        <v>144909.42395209422</v>
      </c>
      <c r="L44" s="12">
        <v>139.65</v>
      </c>
      <c r="M44" s="12">
        <v>202.36601055166008</v>
      </c>
      <c r="N44" s="36">
        <v>7.9700219038750394E-4</v>
      </c>
      <c r="O44" s="36">
        <v>1.6098032916291813E-4</v>
      </c>
    </row>
    <row r="45" spans="2:15" ht="15" x14ac:dyDescent="0.25">
      <c r="B45" s="11" t="s">
        <v>314</v>
      </c>
      <c r="C45" s="3" t="s">
        <v>315</v>
      </c>
      <c r="D45" s="3" t="s">
        <v>238</v>
      </c>
      <c r="E45" s="3" t="s">
        <v>261</v>
      </c>
      <c r="F45" s="3" t="s">
        <v>58</v>
      </c>
      <c r="G45" s="12">
        <v>3.21</v>
      </c>
      <c r="H45" s="26" t="s">
        <v>59</v>
      </c>
      <c r="I45" s="12">
        <v>5.19</v>
      </c>
      <c r="J45" s="12">
        <v>0.8</v>
      </c>
      <c r="K45" s="12">
        <v>692398.90423098882</v>
      </c>
      <c r="L45" s="12">
        <v>152.62</v>
      </c>
      <c r="M45" s="12">
        <v>1056.7392074863919</v>
      </c>
      <c r="N45" s="36">
        <v>2.3079963474366299E-3</v>
      </c>
      <c r="O45" s="36">
        <v>8.4062647179128825E-4</v>
      </c>
    </row>
    <row r="46" spans="2:15" ht="15" x14ac:dyDescent="0.25">
      <c r="B46" s="11" t="s">
        <v>316</v>
      </c>
      <c r="C46" s="3" t="s">
        <v>317</v>
      </c>
      <c r="D46" s="3" t="s">
        <v>238</v>
      </c>
      <c r="E46" s="3" t="s">
        <v>261</v>
      </c>
      <c r="F46" s="3" t="s">
        <v>58</v>
      </c>
      <c r="G46" s="12">
        <v>1.93</v>
      </c>
      <c r="H46" s="26" t="s">
        <v>59</v>
      </c>
      <c r="I46" s="12">
        <v>4.5</v>
      </c>
      <c r="J46" s="12">
        <v>0.67000000000000015</v>
      </c>
      <c r="K46" s="12">
        <v>927430.44270030421</v>
      </c>
      <c r="L46" s="12">
        <v>136.81</v>
      </c>
      <c r="M46" s="12">
        <v>1268.8175886821753</v>
      </c>
      <c r="N46" s="36">
        <v>1.0413546403551586E-3</v>
      </c>
      <c r="O46" s="36">
        <v>1.0093329038653675E-3</v>
      </c>
    </row>
    <row r="47" spans="2:15" ht="15" x14ac:dyDescent="0.25">
      <c r="B47" s="11" t="s">
        <v>318</v>
      </c>
      <c r="C47" s="3" t="s">
        <v>319</v>
      </c>
      <c r="D47" s="3" t="s">
        <v>238</v>
      </c>
      <c r="E47" s="3" t="s">
        <v>261</v>
      </c>
      <c r="F47" s="3" t="s">
        <v>58</v>
      </c>
      <c r="G47" s="12">
        <v>7.9299999999999988</v>
      </c>
      <c r="H47" s="26" t="s">
        <v>59</v>
      </c>
      <c r="I47" s="12">
        <v>4.2</v>
      </c>
      <c r="J47" s="12">
        <v>2.34</v>
      </c>
      <c r="K47" s="12">
        <v>513205.77294505766</v>
      </c>
      <c r="L47" s="12">
        <v>117.99</v>
      </c>
      <c r="M47" s="12">
        <v>605.53149131831481</v>
      </c>
      <c r="N47" s="36">
        <v>5.1437133839786725E-4</v>
      </c>
      <c r="O47" s="36">
        <v>4.8169481883446346E-4</v>
      </c>
    </row>
    <row r="48" spans="2:15" ht="15" x14ac:dyDescent="0.25">
      <c r="B48" s="11" t="s">
        <v>320</v>
      </c>
      <c r="C48" s="3" t="s">
        <v>321</v>
      </c>
      <c r="D48" s="3" t="s">
        <v>238</v>
      </c>
      <c r="E48" s="3" t="s">
        <v>261</v>
      </c>
      <c r="F48" s="3" t="s">
        <v>58</v>
      </c>
      <c r="G48" s="12">
        <v>2.2999999999999998</v>
      </c>
      <c r="H48" s="26" t="s">
        <v>59</v>
      </c>
      <c r="I48" s="12">
        <v>5</v>
      </c>
      <c r="J48" s="12">
        <v>0.70000000000000007</v>
      </c>
      <c r="K48" s="12">
        <v>826019.30959119287</v>
      </c>
      <c r="L48" s="12">
        <v>124.06</v>
      </c>
      <c r="M48" s="12">
        <v>1024.7595554025954</v>
      </c>
      <c r="N48" s="36">
        <v>1.3471557242850831E-3</v>
      </c>
      <c r="O48" s="36">
        <v>8.1518694810383109E-4</v>
      </c>
    </row>
    <row r="49" spans="2:15" ht="15" x14ac:dyDescent="0.25">
      <c r="B49" s="11" t="s">
        <v>322</v>
      </c>
      <c r="C49" s="3" t="s">
        <v>323</v>
      </c>
      <c r="D49" s="3" t="s">
        <v>284</v>
      </c>
      <c r="E49" s="3" t="s">
        <v>261</v>
      </c>
      <c r="F49" s="3" t="s">
        <v>235</v>
      </c>
      <c r="G49" s="12">
        <v>4.25</v>
      </c>
      <c r="H49" s="26" t="s">
        <v>59</v>
      </c>
      <c r="I49" s="12">
        <v>4.4000000000000004</v>
      </c>
      <c r="J49" s="12">
        <v>1.36</v>
      </c>
      <c r="K49" s="12">
        <v>774269.77643269766</v>
      </c>
      <c r="L49" s="12">
        <v>123.38</v>
      </c>
      <c r="M49" s="12">
        <v>955.29405010794028</v>
      </c>
      <c r="N49" s="36">
        <v>1.5485395528653956E-3</v>
      </c>
      <c r="O49" s="36">
        <v>7.5992776758573063E-4</v>
      </c>
    </row>
    <row r="50" spans="2:15" ht="15" x14ac:dyDescent="0.25">
      <c r="B50" s="11" t="s">
        <v>324</v>
      </c>
      <c r="C50" s="3" t="s">
        <v>325</v>
      </c>
      <c r="D50" s="3" t="s">
        <v>238</v>
      </c>
      <c r="E50" s="3" t="s">
        <v>326</v>
      </c>
      <c r="F50" s="3" t="s">
        <v>235</v>
      </c>
      <c r="G50" s="12">
        <v>4.43</v>
      </c>
      <c r="H50" s="26" t="s">
        <v>59</v>
      </c>
      <c r="I50" s="12">
        <v>1.6</v>
      </c>
      <c r="J50" s="12">
        <v>1.04</v>
      </c>
      <c r="K50" s="12">
        <v>460888.73269188724</v>
      </c>
      <c r="L50" s="12">
        <v>103.66</v>
      </c>
      <c r="M50" s="12">
        <v>477.75726030757255</v>
      </c>
      <c r="N50" s="36">
        <v>1.2593482943921899E-3</v>
      </c>
      <c r="O50" s="36">
        <v>3.8005157493903107E-4</v>
      </c>
    </row>
    <row r="51" spans="2:15" ht="15" x14ac:dyDescent="0.25">
      <c r="B51" s="11" t="s">
        <v>327</v>
      </c>
      <c r="C51" s="3" t="s">
        <v>328</v>
      </c>
      <c r="D51" s="3" t="s">
        <v>238</v>
      </c>
      <c r="E51" s="3" t="s">
        <v>326</v>
      </c>
      <c r="F51" s="3" t="s">
        <v>235</v>
      </c>
      <c r="G51" s="12">
        <v>0.96000000000000008</v>
      </c>
      <c r="H51" s="26" t="s">
        <v>59</v>
      </c>
      <c r="I51" s="12">
        <v>1.3</v>
      </c>
      <c r="J51" s="12">
        <v>0.39000000000000007</v>
      </c>
      <c r="K51" s="12">
        <v>230768.56955568565</v>
      </c>
      <c r="L51" s="12">
        <v>107.66</v>
      </c>
      <c r="M51" s="12">
        <v>248.44544198545441</v>
      </c>
      <c r="N51" s="36">
        <v>1.1538422708572927E-3</v>
      </c>
      <c r="O51" s="36">
        <v>1.9763609966326454E-4</v>
      </c>
    </row>
    <row r="52" spans="2:15" ht="15" x14ac:dyDescent="0.25">
      <c r="B52" s="11" t="s">
        <v>329</v>
      </c>
      <c r="C52" s="3" t="s">
        <v>330</v>
      </c>
      <c r="D52" s="3" t="s">
        <v>301</v>
      </c>
      <c r="E52" s="3" t="s">
        <v>326</v>
      </c>
      <c r="F52" s="3" t="s">
        <v>235</v>
      </c>
      <c r="G52" s="12">
        <v>4.1900000000000004</v>
      </c>
      <c r="H52" s="26" t="s">
        <v>59</v>
      </c>
      <c r="I52" s="12">
        <v>4.9000000000000004</v>
      </c>
      <c r="J52" s="12">
        <v>1.81</v>
      </c>
      <c r="K52" s="12">
        <v>832831.99390831974</v>
      </c>
      <c r="L52" s="12">
        <v>120.35</v>
      </c>
      <c r="M52" s="12">
        <v>1002.313304669133</v>
      </c>
      <c r="N52" s="36">
        <v>1.2410293977786304E-3</v>
      </c>
      <c r="O52" s="36">
        <v>7.9733115887472173E-4</v>
      </c>
    </row>
    <row r="53" spans="2:15" ht="15" x14ac:dyDescent="0.25">
      <c r="B53" s="11" t="s">
        <v>331</v>
      </c>
      <c r="C53" s="3" t="s">
        <v>332</v>
      </c>
      <c r="D53" s="3" t="s">
        <v>301</v>
      </c>
      <c r="E53" s="3" t="s">
        <v>326</v>
      </c>
      <c r="F53" s="3" t="s">
        <v>58</v>
      </c>
      <c r="G53" s="12">
        <v>1.1299999999999999</v>
      </c>
      <c r="H53" s="26" t="s">
        <v>59</v>
      </c>
      <c r="I53" s="12">
        <v>5</v>
      </c>
      <c r="J53" s="12">
        <v>0.89999999999999991</v>
      </c>
      <c r="K53" s="12">
        <v>326697.75444897742</v>
      </c>
      <c r="L53" s="12">
        <v>126.52</v>
      </c>
      <c r="M53" s="12">
        <v>413.33799870237988</v>
      </c>
      <c r="N53" s="36">
        <v>8.4616731384400915E-4</v>
      </c>
      <c r="O53" s="36">
        <v>3.2880663558698149E-4</v>
      </c>
    </row>
    <row r="54" spans="2:15" ht="15" x14ac:dyDescent="0.25">
      <c r="B54" s="11" t="s">
        <v>333</v>
      </c>
      <c r="C54" s="3" t="s">
        <v>334</v>
      </c>
      <c r="D54" s="3" t="s">
        <v>238</v>
      </c>
      <c r="E54" s="3" t="s">
        <v>326</v>
      </c>
      <c r="F54" s="3" t="s">
        <v>235</v>
      </c>
      <c r="G54" s="12">
        <v>3.08</v>
      </c>
      <c r="H54" s="26" t="s">
        <v>59</v>
      </c>
      <c r="I54" s="12">
        <v>4.3</v>
      </c>
      <c r="J54" s="12">
        <v>0.85</v>
      </c>
      <c r="K54" s="12">
        <v>455173.94929773937</v>
      </c>
      <c r="L54" s="12">
        <v>128.88999999999999</v>
      </c>
      <c r="M54" s="12">
        <v>586.67370321273688</v>
      </c>
      <c r="N54" s="36">
        <v>2.1674949966559017E-3</v>
      </c>
      <c r="O54" s="36">
        <v>4.6669361913573477E-4</v>
      </c>
    </row>
    <row r="55" spans="2:15" ht="15" x14ac:dyDescent="0.25">
      <c r="B55" s="11" t="s">
        <v>335</v>
      </c>
      <c r="C55" s="3" t="s">
        <v>336</v>
      </c>
      <c r="D55" s="3" t="s">
        <v>238</v>
      </c>
      <c r="E55" s="3" t="s">
        <v>326</v>
      </c>
      <c r="F55" s="3" t="s">
        <v>58</v>
      </c>
      <c r="G55" s="12">
        <v>7.0000000000000009</v>
      </c>
      <c r="H55" s="26" t="s">
        <v>59</v>
      </c>
      <c r="I55" s="12">
        <v>4</v>
      </c>
      <c r="J55" s="12">
        <v>2.35</v>
      </c>
      <c r="K55" s="12">
        <v>128945.6321354563</v>
      </c>
      <c r="L55" s="12">
        <v>120.15</v>
      </c>
      <c r="M55" s="12">
        <v>154.92817702728175</v>
      </c>
      <c r="N55" s="36">
        <v>9.551542456763365E-5</v>
      </c>
      <c r="O55" s="36">
        <v>1.2324396209854557E-4</v>
      </c>
    </row>
    <row r="56" spans="2:15" ht="15" x14ac:dyDescent="0.25">
      <c r="B56" s="11" t="s">
        <v>337</v>
      </c>
      <c r="C56" s="3" t="s">
        <v>338</v>
      </c>
      <c r="D56" s="3" t="s">
        <v>301</v>
      </c>
      <c r="E56" s="3" t="s">
        <v>326</v>
      </c>
      <c r="F56" s="3" t="s">
        <v>58</v>
      </c>
      <c r="G56" s="12">
        <v>4.9400000000000004</v>
      </c>
      <c r="H56" s="26" t="s">
        <v>59</v>
      </c>
      <c r="I56" s="12">
        <v>5.85</v>
      </c>
      <c r="J56" s="12">
        <v>2.87</v>
      </c>
      <c r="K56" s="12">
        <v>653110.1625731017</v>
      </c>
      <c r="L56" s="12">
        <v>123.2</v>
      </c>
      <c r="M56" s="12">
        <v>804.63172008131698</v>
      </c>
      <c r="N56" s="36">
        <v>2.962784486856948E-4</v>
      </c>
      <c r="O56" s="36">
        <v>6.4007724815303888E-4</v>
      </c>
    </row>
    <row r="57" spans="2:15" ht="15" x14ac:dyDescent="0.25">
      <c r="B57" s="11" t="s">
        <v>339</v>
      </c>
      <c r="C57" s="3" t="s">
        <v>340</v>
      </c>
      <c r="D57" s="3" t="s">
        <v>301</v>
      </c>
      <c r="E57" s="3" t="s">
        <v>326</v>
      </c>
      <c r="F57" s="3" t="s">
        <v>58</v>
      </c>
      <c r="G57" s="12">
        <v>2.97</v>
      </c>
      <c r="H57" s="26" t="s">
        <v>59</v>
      </c>
      <c r="I57" s="12">
        <v>5.5</v>
      </c>
      <c r="J57" s="12">
        <v>1.37</v>
      </c>
      <c r="K57" s="12">
        <v>90542.213381422102</v>
      </c>
      <c r="L57" s="12">
        <v>133.97</v>
      </c>
      <c r="M57" s="12">
        <v>121.29940333799401</v>
      </c>
      <c r="N57" s="36">
        <v>6.052355565219948E-4</v>
      </c>
      <c r="O57" s="36">
        <v>9.6492577105141043E-5</v>
      </c>
    </row>
    <row r="58" spans="2:15" ht="15" x14ac:dyDescent="0.25">
      <c r="B58" s="11" t="s">
        <v>341</v>
      </c>
      <c r="C58" s="3" t="s">
        <v>342</v>
      </c>
      <c r="D58" s="3" t="s">
        <v>301</v>
      </c>
      <c r="E58" s="3" t="s">
        <v>326</v>
      </c>
      <c r="F58" s="3" t="s">
        <v>235</v>
      </c>
      <c r="G58" s="12">
        <v>3.3899999999999997</v>
      </c>
      <c r="H58" s="26" t="s">
        <v>59</v>
      </c>
      <c r="I58" s="12">
        <v>4.95</v>
      </c>
      <c r="J58" s="12">
        <v>1.9000000000000001</v>
      </c>
      <c r="K58" s="12">
        <v>136345.94053445937</v>
      </c>
      <c r="L58" s="12">
        <v>135.06</v>
      </c>
      <c r="M58" s="12">
        <v>184.14882735248824</v>
      </c>
      <c r="N58" s="36">
        <v>1.3343186649443105E-4</v>
      </c>
      <c r="O58" s="36">
        <v>1.4648872486716993E-4</v>
      </c>
    </row>
    <row r="59" spans="2:15" ht="15" x14ac:dyDescent="0.25">
      <c r="B59" s="11" t="s">
        <v>343</v>
      </c>
      <c r="C59" s="3" t="s">
        <v>344</v>
      </c>
      <c r="D59" s="3" t="s">
        <v>301</v>
      </c>
      <c r="E59" s="3" t="s">
        <v>326</v>
      </c>
      <c r="F59" s="3" t="s">
        <v>235</v>
      </c>
      <c r="G59" s="12">
        <v>3.2700000000000005</v>
      </c>
      <c r="H59" s="26" t="s">
        <v>59</v>
      </c>
      <c r="I59" s="12">
        <v>5.3</v>
      </c>
      <c r="J59" s="12">
        <v>1.9000000000000004</v>
      </c>
      <c r="K59" s="12">
        <v>847733.87100433849</v>
      </c>
      <c r="L59" s="12">
        <v>128.63</v>
      </c>
      <c r="M59" s="12">
        <v>1090.4400782784005</v>
      </c>
      <c r="N59" s="36">
        <v>5.8914080511955342E-4</v>
      </c>
      <c r="O59" s="36">
        <v>8.6743520937713678E-4</v>
      </c>
    </row>
    <row r="60" spans="2:15" ht="15" x14ac:dyDescent="0.25">
      <c r="B60" s="11" t="s">
        <v>345</v>
      </c>
      <c r="C60" s="3" t="s">
        <v>346</v>
      </c>
      <c r="D60" s="3" t="s">
        <v>301</v>
      </c>
      <c r="E60" s="3" t="s">
        <v>326</v>
      </c>
      <c r="F60" s="3" t="s">
        <v>235</v>
      </c>
      <c r="G60" s="12">
        <v>5.47</v>
      </c>
      <c r="H60" s="26" t="s">
        <v>59</v>
      </c>
      <c r="I60" s="12">
        <v>6.5</v>
      </c>
      <c r="J60" s="12">
        <v>1.9299999999999997</v>
      </c>
      <c r="K60" s="12">
        <v>671469.31451069296</v>
      </c>
      <c r="L60" s="12">
        <v>143.81</v>
      </c>
      <c r="M60" s="12">
        <v>965.64002119040003</v>
      </c>
      <c r="N60" s="36">
        <v>9.13809613676569E-4</v>
      </c>
      <c r="O60" s="36">
        <v>7.6815789390894155E-4</v>
      </c>
    </row>
    <row r="61" spans="2:15" ht="15" x14ac:dyDescent="0.25">
      <c r="B61" s="11" t="s">
        <v>347</v>
      </c>
      <c r="C61" s="3" t="s">
        <v>348</v>
      </c>
      <c r="D61" s="3" t="s">
        <v>238</v>
      </c>
      <c r="E61" s="3" t="s">
        <v>326</v>
      </c>
      <c r="F61" s="3" t="s">
        <v>235</v>
      </c>
      <c r="G61" s="12">
        <v>2.9699999999999998</v>
      </c>
      <c r="H61" s="26" t="s">
        <v>59</v>
      </c>
      <c r="I61" s="12">
        <v>4.29</v>
      </c>
      <c r="J61" s="12">
        <v>0.98</v>
      </c>
      <c r="K61" s="12">
        <v>993230.91312030901</v>
      </c>
      <c r="L61" s="12">
        <v>130.63</v>
      </c>
      <c r="M61" s="12">
        <v>1297.4575419035755</v>
      </c>
      <c r="N61" s="36">
        <v>1.1662827867329585E-3</v>
      </c>
      <c r="O61" s="36">
        <v>1.0321157273455715E-3</v>
      </c>
    </row>
    <row r="62" spans="2:15" ht="15" x14ac:dyDescent="0.25">
      <c r="B62" s="11" t="s">
        <v>349</v>
      </c>
      <c r="C62" s="3" t="s">
        <v>350</v>
      </c>
      <c r="D62" s="3" t="s">
        <v>238</v>
      </c>
      <c r="E62" s="3" t="s">
        <v>326</v>
      </c>
      <c r="F62" s="3" t="s">
        <v>235</v>
      </c>
      <c r="G62" s="12">
        <v>0.57000000000000006</v>
      </c>
      <c r="H62" s="26" t="s">
        <v>59</v>
      </c>
      <c r="I62" s="12">
        <v>4.75</v>
      </c>
      <c r="J62" s="12">
        <v>1.0300000000000002</v>
      </c>
      <c r="K62" s="12">
        <v>368967.47362867469</v>
      </c>
      <c r="L62" s="12">
        <v>123.1</v>
      </c>
      <c r="M62" s="12">
        <v>454.19896004498946</v>
      </c>
      <c r="N62" s="36">
        <v>1.8448372759015098E-3</v>
      </c>
      <c r="O62" s="36">
        <v>3.6131116037805243E-4</v>
      </c>
    </row>
    <row r="63" spans="2:15" ht="15" x14ac:dyDescent="0.25">
      <c r="B63" s="11" t="s">
        <v>351</v>
      </c>
      <c r="C63" s="3" t="s">
        <v>352</v>
      </c>
      <c r="D63" s="3" t="s">
        <v>238</v>
      </c>
      <c r="E63" s="3" t="s">
        <v>326</v>
      </c>
      <c r="F63" s="3" t="s">
        <v>235</v>
      </c>
      <c r="G63" s="12">
        <v>4.8900000000000006</v>
      </c>
      <c r="H63" s="26" t="s">
        <v>59</v>
      </c>
      <c r="I63" s="12">
        <v>4.75</v>
      </c>
      <c r="J63" s="12">
        <v>1.52</v>
      </c>
      <c r="K63" s="12">
        <v>919923.97410123958</v>
      </c>
      <c r="L63" s="12">
        <v>135.80000000000001</v>
      </c>
      <c r="M63" s="12">
        <v>1249.2567565675672</v>
      </c>
      <c r="N63" s="36">
        <v>1.2678166724796817E-3</v>
      </c>
      <c r="O63" s="36">
        <v>9.9377243902284713E-4</v>
      </c>
    </row>
    <row r="64" spans="2:15" ht="15" x14ac:dyDescent="0.25">
      <c r="B64" s="11" t="s">
        <v>353</v>
      </c>
      <c r="C64" s="3" t="s">
        <v>354</v>
      </c>
      <c r="D64" s="3" t="s">
        <v>238</v>
      </c>
      <c r="E64" s="3" t="s">
        <v>326</v>
      </c>
      <c r="F64" s="3" t="s">
        <v>235</v>
      </c>
      <c r="G64" s="12">
        <v>2.59</v>
      </c>
      <c r="H64" s="26" t="s">
        <v>59</v>
      </c>
      <c r="I64" s="12">
        <v>5.5</v>
      </c>
      <c r="J64" s="12">
        <v>0.79999999999999993</v>
      </c>
      <c r="K64" s="12">
        <v>893648.35803448339</v>
      </c>
      <c r="L64" s="12">
        <v>143.51</v>
      </c>
      <c r="M64" s="12">
        <v>1282.4747585667474</v>
      </c>
      <c r="N64" s="36">
        <v>1.8617674125718407E-3</v>
      </c>
      <c r="O64" s="36">
        <v>1.0201970588559165E-3</v>
      </c>
    </row>
    <row r="65" spans="2:15" ht="15" x14ac:dyDescent="0.25">
      <c r="B65" s="11" t="s">
        <v>355</v>
      </c>
      <c r="C65" s="3" t="s">
        <v>356</v>
      </c>
      <c r="D65" s="3" t="s">
        <v>238</v>
      </c>
      <c r="E65" s="3" t="s">
        <v>326</v>
      </c>
      <c r="F65" s="3" t="s">
        <v>235</v>
      </c>
      <c r="G65" s="12">
        <v>4.5100000000000007</v>
      </c>
      <c r="H65" s="26" t="s">
        <v>59</v>
      </c>
      <c r="I65" s="12">
        <v>5.25</v>
      </c>
      <c r="J65" s="12">
        <v>1.25</v>
      </c>
      <c r="K65" s="12">
        <v>1554199.3244059931</v>
      </c>
      <c r="L65" s="12">
        <v>144.91</v>
      </c>
      <c r="M65" s="12">
        <v>2252.1902408559017</v>
      </c>
      <c r="N65" s="36">
        <v>2.5903322073433216E-3</v>
      </c>
      <c r="O65" s="36">
        <v>1.7915969451695096E-3</v>
      </c>
    </row>
    <row r="66" spans="2:15" ht="15" x14ac:dyDescent="0.25">
      <c r="B66" s="11" t="s">
        <v>357</v>
      </c>
      <c r="C66" s="3" t="s">
        <v>358</v>
      </c>
      <c r="D66" s="3" t="s">
        <v>238</v>
      </c>
      <c r="E66" s="3" t="s">
        <v>326</v>
      </c>
      <c r="F66" s="3" t="s">
        <v>58</v>
      </c>
      <c r="G66" s="12">
        <v>1.56</v>
      </c>
      <c r="H66" s="26" t="s">
        <v>59</v>
      </c>
      <c r="I66" s="12">
        <v>2.7</v>
      </c>
      <c r="J66" s="12">
        <v>0.56999999999999995</v>
      </c>
      <c r="K66" s="12">
        <v>115978.02440878023</v>
      </c>
      <c r="L66" s="12">
        <v>113.09</v>
      </c>
      <c r="M66" s="12">
        <v>131.15954791459546</v>
      </c>
      <c r="N66" s="36">
        <v>1.570935231122334E-4</v>
      </c>
      <c r="O66" s="36">
        <v>1.0433623284163668E-4</v>
      </c>
    </row>
    <row r="67" spans="2:15" ht="15" x14ac:dyDescent="0.25">
      <c r="B67" s="11" t="s">
        <v>359</v>
      </c>
      <c r="C67" s="3" t="s">
        <v>360</v>
      </c>
      <c r="D67" s="3" t="s">
        <v>238</v>
      </c>
      <c r="E67" s="3" t="s">
        <v>326</v>
      </c>
      <c r="F67" s="3" t="s">
        <v>58</v>
      </c>
      <c r="G67" s="12">
        <v>1.39</v>
      </c>
      <c r="H67" s="26" t="s">
        <v>59</v>
      </c>
      <c r="I67" s="12">
        <v>3.4</v>
      </c>
      <c r="J67" s="12">
        <v>0.51</v>
      </c>
      <c r="K67" s="12">
        <v>183854.01731454013</v>
      </c>
      <c r="L67" s="12">
        <v>117.94</v>
      </c>
      <c r="M67" s="12">
        <v>216.83742800237422</v>
      </c>
      <c r="N67" s="36">
        <v>8.7684566704813896E-4</v>
      </c>
      <c r="O67" s="36">
        <v>1.7249221072009919E-4</v>
      </c>
    </row>
    <row r="68" spans="2:15" ht="15" x14ac:dyDescent="0.25">
      <c r="B68" s="11" t="s">
        <v>361</v>
      </c>
      <c r="C68" s="3" t="s">
        <v>362</v>
      </c>
      <c r="D68" s="3" t="s">
        <v>238</v>
      </c>
      <c r="E68" s="3" t="s">
        <v>326</v>
      </c>
      <c r="F68" s="3" t="s">
        <v>58</v>
      </c>
      <c r="G68" s="12">
        <v>0.93000000000000016</v>
      </c>
      <c r="H68" s="26" t="s">
        <v>59</v>
      </c>
      <c r="I68" s="12">
        <v>4.25</v>
      </c>
      <c r="J68" s="12">
        <v>0.95</v>
      </c>
      <c r="K68" s="12">
        <v>21312.330211123295</v>
      </c>
      <c r="L68" s="12">
        <v>122.15</v>
      </c>
      <c r="M68" s="12">
        <v>26.03301135033011</v>
      </c>
      <c r="N68" s="36">
        <v>2.969326244388997E-4</v>
      </c>
      <c r="O68" s="36">
        <v>2.0709024825136312E-5</v>
      </c>
    </row>
    <row r="69" spans="2:15" ht="15" x14ac:dyDescent="0.25">
      <c r="B69" s="11" t="s">
        <v>363</v>
      </c>
      <c r="C69" s="3" t="s">
        <v>364</v>
      </c>
      <c r="D69" s="3" t="s">
        <v>238</v>
      </c>
      <c r="E69" s="3" t="s">
        <v>326</v>
      </c>
      <c r="F69" s="3" t="s">
        <v>58</v>
      </c>
      <c r="G69" s="12">
        <v>4.17</v>
      </c>
      <c r="H69" s="26" t="s">
        <v>59</v>
      </c>
      <c r="I69" s="12">
        <v>4.6500000000000004</v>
      </c>
      <c r="J69" s="12">
        <v>1.18</v>
      </c>
      <c r="K69" s="12">
        <v>623890.16057990154</v>
      </c>
      <c r="L69" s="12">
        <v>136.05000000000001</v>
      </c>
      <c r="M69" s="12">
        <v>848.80256349902538</v>
      </c>
      <c r="N69" s="36">
        <v>8.862844593512789E-4</v>
      </c>
      <c r="O69" s="36">
        <v>6.7521475416703041E-4</v>
      </c>
    </row>
    <row r="70" spans="2:15" ht="15" x14ac:dyDescent="0.25">
      <c r="B70" s="11" t="s">
        <v>365</v>
      </c>
      <c r="C70" s="3" t="s">
        <v>366</v>
      </c>
      <c r="D70" s="3" t="s">
        <v>301</v>
      </c>
      <c r="E70" s="3" t="s">
        <v>326</v>
      </c>
      <c r="F70" s="3" t="s">
        <v>58</v>
      </c>
      <c r="G70" s="12">
        <v>2.9000000000000004</v>
      </c>
      <c r="H70" s="26" t="s">
        <v>59</v>
      </c>
      <c r="I70" s="12">
        <v>4</v>
      </c>
      <c r="J70" s="12">
        <v>1.23</v>
      </c>
      <c r="K70" s="12">
        <v>308570.48469070473</v>
      </c>
      <c r="L70" s="12">
        <v>127.93</v>
      </c>
      <c r="M70" s="12">
        <v>394.75422109154221</v>
      </c>
      <c r="N70" s="36">
        <v>2.4689734110832809E-3</v>
      </c>
      <c r="O70" s="36">
        <v>3.1402340875591532E-4</v>
      </c>
    </row>
    <row r="71" spans="2:15" ht="15" x14ac:dyDescent="0.25">
      <c r="B71" s="11" t="s">
        <v>367</v>
      </c>
      <c r="C71" s="3" t="s">
        <v>368</v>
      </c>
      <c r="D71" s="3" t="s">
        <v>301</v>
      </c>
      <c r="E71" s="3" t="s">
        <v>326</v>
      </c>
      <c r="F71" s="3" t="s">
        <v>58</v>
      </c>
      <c r="G71" s="12">
        <v>5.5400000000000018</v>
      </c>
      <c r="H71" s="26" t="s">
        <v>59</v>
      </c>
      <c r="I71" s="12">
        <v>3.64</v>
      </c>
      <c r="J71" s="12">
        <v>2.1000000000000005</v>
      </c>
      <c r="K71" s="12">
        <v>112682.80404282802</v>
      </c>
      <c r="L71" s="12">
        <v>117.9</v>
      </c>
      <c r="M71" s="12">
        <v>132.85302595053022</v>
      </c>
      <c r="N71" s="36">
        <v>7.6654968736617694E-4</v>
      </c>
      <c r="O71" s="36">
        <v>1.0568337928639676E-4</v>
      </c>
    </row>
    <row r="72" spans="2:15" ht="15" x14ac:dyDescent="0.25">
      <c r="B72" s="11" t="s">
        <v>369</v>
      </c>
      <c r="C72" s="3" t="s">
        <v>370</v>
      </c>
      <c r="D72" s="3" t="s">
        <v>233</v>
      </c>
      <c r="E72" s="3" t="s">
        <v>326</v>
      </c>
      <c r="F72" s="3" t="s">
        <v>235</v>
      </c>
      <c r="G72" s="12">
        <v>1.1000000000000003</v>
      </c>
      <c r="H72" s="26" t="s">
        <v>59</v>
      </c>
      <c r="I72" s="12">
        <v>6.5</v>
      </c>
      <c r="J72" s="12">
        <v>1.9800000000000002</v>
      </c>
      <c r="K72" s="12">
        <v>464089.22295089217</v>
      </c>
      <c r="L72" s="12">
        <v>130.66999999999999</v>
      </c>
      <c r="M72" s="12">
        <v>606.42538761225376</v>
      </c>
      <c r="N72" s="36">
        <v>1.0313096593512251E-4</v>
      </c>
      <c r="O72" s="36">
        <v>4.8240590524291479E-4</v>
      </c>
    </row>
    <row r="73" spans="2:15" ht="15" x14ac:dyDescent="0.25">
      <c r="B73" s="11" t="s">
        <v>371</v>
      </c>
      <c r="C73" s="3" t="s">
        <v>372</v>
      </c>
      <c r="D73" s="3" t="s">
        <v>284</v>
      </c>
      <c r="E73" s="3" t="s">
        <v>326</v>
      </c>
      <c r="F73" s="3" t="s">
        <v>58</v>
      </c>
      <c r="G73" s="12">
        <v>4.08</v>
      </c>
      <c r="H73" s="26" t="s">
        <v>59</v>
      </c>
      <c r="I73" s="12">
        <v>4.8899999999999997</v>
      </c>
      <c r="J73" s="12">
        <v>1.1599999999999999</v>
      </c>
      <c r="K73" s="12">
        <v>823244.75169244746</v>
      </c>
      <c r="L73" s="12">
        <v>138.66999999999999</v>
      </c>
      <c r="M73" s="12">
        <v>1141.5934972049345</v>
      </c>
      <c r="N73" s="36">
        <v>2.5154141765229999E-3</v>
      </c>
      <c r="O73" s="36">
        <v>9.0812729098784743E-4</v>
      </c>
    </row>
    <row r="74" spans="2:15" ht="15" x14ac:dyDescent="0.25">
      <c r="B74" s="11" t="s">
        <v>373</v>
      </c>
      <c r="C74" s="3" t="s">
        <v>374</v>
      </c>
      <c r="D74" s="3" t="s">
        <v>375</v>
      </c>
      <c r="E74" s="3" t="s">
        <v>326</v>
      </c>
      <c r="F74" s="3" t="s">
        <v>235</v>
      </c>
      <c r="G74" s="12">
        <v>0.97999999999999976</v>
      </c>
      <c r="H74" s="26" t="s">
        <v>59</v>
      </c>
      <c r="I74" s="12">
        <v>5.15</v>
      </c>
      <c r="J74" s="12">
        <v>0.98999999999999966</v>
      </c>
      <c r="K74" s="12">
        <v>1768.4729716847296</v>
      </c>
      <c r="L74" s="12">
        <v>121.06</v>
      </c>
      <c r="M74" s="12">
        <v>2.1409133794091337</v>
      </c>
      <c r="N74" s="36">
        <v>3.496208955707702E-5</v>
      </c>
      <c r="O74" s="36">
        <v>1.7030772093942954E-6</v>
      </c>
    </row>
    <row r="75" spans="2:15" ht="15" x14ac:dyDescent="0.25">
      <c r="B75" s="11" t="s">
        <v>376</v>
      </c>
      <c r="C75" s="3" t="s">
        <v>377</v>
      </c>
      <c r="D75" s="3" t="s">
        <v>301</v>
      </c>
      <c r="E75" s="3" t="s">
        <v>326</v>
      </c>
      <c r="F75" s="3" t="s">
        <v>58</v>
      </c>
      <c r="G75" s="12">
        <v>6.43</v>
      </c>
      <c r="H75" s="26" t="s">
        <v>59</v>
      </c>
      <c r="I75" s="12">
        <v>3.4</v>
      </c>
      <c r="J75" s="12">
        <v>2.62</v>
      </c>
      <c r="K75" s="12">
        <v>613020.18059320177</v>
      </c>
      <c r="L75" s="12">
        <v>106.18</v>
      </c>
      <c r="M75" s="12">
        <v>650.90482775504813</v>
      </c>
      <c r="N75" s="36">
        <v>1.8489302981146681E-3</v>
      </c>
      <c r="O75" s="36">
        <v>5.1778889715766363E-4</v>
      </c>
    </row>
    <row r="76" spans="2:15" ht="15" x14ac:dyDescent="0.25">
      <c r="B76" s="11" t="s">
        <v>378</v>
      </c>
      <c r="C76" s="3" t="s">
        <v>379</v>
      </c>
      <c r="D76" s="3" t="s">
        <v>301</v>
      </c>
      <c r="E76" s="3" t="s">
        <v>326</v>
      </c>
      <c r="F76" s="3" t="s">
        <v>58</v>
      </c>
      <c r="G76" s="12">
        <v>1.23</v>
      </c>
      <c r="H76" s="26" t="s">
        <v>59</v>
      </c>
      <c r="I76" s="12">
        <v>4.8499999999999996</v>
      </c>
      <c r="J76" s="12">
        <v>1.2799999999999998</v>
      </c>
      <c r="K76" s="12">
        <v>2330.0249943002495</v>
      </c>
      <c r="L76" s="12">
        <v>131.61000000000001</v>
      </c>
      <c r="M76" s="12">
        <v>3.0665457856654577</v>
      </c>
      <c r="N76" s="36">
        <v>1.0873435475487197E-5</v>
      </c>
      <c r="O76" s="36">
        <v>2.4394094078539179E-6</v>
      </c>
    </row>
    <row r="77" spans="2:15" ht="15" x14ac:dyDescent="0.25">
      <c r="B77" s="11" t="s">
        <v>380</v>
      </c>
      <c r="C77" s="3" t="s">
        <v>381</v>
      </c>
      <c r="D77" s="3" t="s">
        <v>301</v>
      </c>
      <c r="E77" s="3" t="s">
        <v>326</v>
      </c>
      <c r="F77" s="3" t="s">
        <v>58</v>
      </c>
      <c r="G77" s="12">
        <v>6.07</v>
      </c>
      <c r="H77" s="26" t="s">
        <v>59</v>
      </c>
      <c r="I77" s="12">
        <v>5.0999999999999996</v>
      </c>
      <c r="J77" s="12">
        <v>1.9899999999999998</v>
      </c>
      <c r="K77" s="12">
        <v>1378598.5060839846</v>
      </c>
      <c r="L77" s="12">
        <v>131.01</v>
      </c>
      <c r="M77" s="12">
        <v>1802.9040478910401</v>
      </c>
      <c r="N77" s="36">
        <v>1.1104727147826477E-3</v>
      </c>
      <c r="O77" s="36">
        <v>1.4341938465232856E-3</v>
      </c>
    </row>
    <row r="78" spans="2:15" ht="15" x14ac:dyDescent="0.25">
      <c r="B78" s="11" t="s">
        <v>382</v>
      </c>
      <c r="C78" s="3" t="s">
        <v>383</v>
      </c>
      <c r="D78" s="3" t="s">
        <v>301</v>
      </c>
      <c r="E78" s="3" t="s">
        <v>326</v>
      </c>
      <c r="F78" s="3" t="s">
        <v>58</v>
      </c>
      <c r="G78" s="12">
        <v>2.52</v>
      </c>
      <c r="H78" s="26" t="s">
        <v>59</v>
      </c>
      <c r="I78" s="12">
        <v>4.7</v>
      </c>
      <c r="J78" s="12">
        <v>1.4299999999999997</v>
      </c>
      <c r="K78" s="12">
        <v>258031.37832831376</v>
      </c>
      <c r="L78" s="12">
        <v>126.32</v>
      </c>
      <c r="M78" s="12">
        <v>325.94523695545234</v>
      </c>
      <c r="N78" s="36">
        <v>3.9298604592534058E-4</v>
      </c>
      <c r="O78" s="36">
        <v>2.5928648487528148E-4</v>
      </c>
    </row>
    <row r="79" spans="2:15" ht="15" x14ac:dyDescent="0.25">
      <c r="B79" s="11" t="s">
        <v>384</v>
      </c>
      <c r="C79" s="3" t="s">
        <v>385</v>
      </c>
      <c r="D79" s="3" t="s">
        <v>284</v>
      </c>
      <c r="E79" s="3" t="s">
        <v>326</v>
      </c>
      <c r="F79" s="3" t="s">
        <v>235</v>
      </c>
      <c r="G79" s="12">
        <v>4.5999999999999996</v>
      </c>
      <c r="H79" s="26" t="s">
        <v>59</v>
      </c>
      <c r="I79" s="12">
        <v>4.05</v>
      </c>
      <c r="J79" s="12">
        <v>1.5900000000000003</v>
      </c>
      <c r="K79" s="12">
        <v>502796.82168996817</v>
      </c>
      <c r="L79" s="12">
        <v>134.43</v>
      </c>
      <c r="M79" s="12">
        <v>675.90976753409757</v>
      </c>
      <c r="N79" s="36">
        <v>1.3826911213783001E-3</v>
      </c>
      <c r="O79" s="36">
        <v>5.3768010035605215E-4</v>
      </c>
    </row>
    <row r="80" spans="2:15" ht="15" x14ac:dyDescent="0.25">
      <c r="B80" s="11" t="s">
        <v>386</v>
      </c>
      <c r="C80" s="3" t="s">
        <v>387</v>
      </c>
      <c r="D80" s="3" t="s">
        <v>284</v>
      </c>
      <c r="E80" s="3" t="s">
        <v>326</v>
      </c>
      <c r="F80" s="3" t="s">
        <v>235</v>
      </c>
      <c r="G80" s="12">
        <v>3.3299999999999996</v>
      </c>
      <c r="H80" s="26" t="s">
        <v>59</v>
      </c>
      <c r="I80" s="12">
        <v>4.28</v>
      </c>
      <c r="J80" s="12">
        <v>1.3400000000000003</v>
      </c>
      <c r="K80" s="12">
        <v>687327.73247627716</v>
      </c>
      <c r="L80" s="12">
        <v>132.56</v>
      </c>
      <c r="M80" s="12">
        <v>911.1216420442164</v>
      </c>
      <c r="N80" s="36">
        <v>1.372748344115029E-3</v>
      </c>
      <c r="O80" s="36">
        <v>7.2478901691000019E-4</v>
      </c>
    </row>
    <row r="81" spans="2:15" ht="15" x14ac:dyDescent="0.25">
      <c r="B81" s="11" t="s">
        <v>388</v>
      </c>
      <c r="C81" s="3" t="s">
        <v>389</v>
      </c>
      <c r="D81" s="3" t="s">
        <v>260</v>
      </c>
      <c r="E81" s="3" t="s">
        <v>326</v>
      </c>
      <c r="F81" s="3" t="s">
        <v>58</v>
      </c>
      <c r="G81" s="12">
        <v>2.4300000000000002</v>
      </c>
      <c r="H81" s="26" t="s">
        <v>59</v>
      </c>
      <c r="I81" s="12">
        <v>5.3</v>
      </c>
      <c r="J81" s="12">
        <v>1.6300000000000003</v>
      </c>
      <c r="K81" s="12">
        <v>588330.57056730567</v>
      </c>
      <c r="L81" s="12">
        <v>128.81</v>
      </c>
      <c r="M81" s="12">
        <v>745.49507790595055</v>
      </c>
      <c r="N81" s="36">
        <v>7.9495339402910594E-4</v>
      </c>
      <c r="O81" s="36">
        <v>5.930345847283431E-4</v>
      </c>
    </row>
    <row r="82" spans="2:15" ht="15" x14ac:dyDescent="0.25">
      <c r="B82" s="11" t="s">
        <v>390</v>
      </c>
      <c r="C82" s="3" t="s">
        <v>391</v>
      </c>
      <c r="D82" s="3" t="s">
        <v>260</v>
      </c>
      <c r="E82" s="3" t="s">
        <v>326</v>
      </c>
      <c r="F82" s="3" t="s">
        <v>58</v>
      </c>
      <c r="G82" s="12">
        <v>0.16</v>
      </c>
      <c r="H82" s="26" t="s">
        <v>59</v>
      </c>
      <c r="I82" s="12">
        <v>4.5999999999999996</v>
      </c>
      <c r="J82" s="12">
        <v>4.82</v>
      </c>
      <c r="K82" s="12">
        <v>4561.8281776182812</v>
      </c>
      <c r="L82" s="12">
        <v>117.21</v>
      </c>
      <c r="M82" s="12">
        <v>5.346918805469187</v>
      </c>
      <c r="N82" s="36">
        <v>1.2593994513367558E-4</v>
      </c>
      <c r="O82" s="36">
        <v>4.2534254985082805E-6</v>
      </c>
    </row>
    <row r="83" spans="2:15" ht="15" x14ac:dyDescent="0.25">
      <c r="B83" s="11" t="s">
        <v>392</v>
      </c>
      <c r="C83" s="3" t="s">
        <v>393</v>
      </c>
      <c r="D83" s="3" t="s">
        <v>260</v>
      </c>
      <c r="E83" s="3" t="s">
        <v>326</v>
      </c>
      <c r="F83" s="3" t="s">
        <v>58</v>
      </c>
      <c r="G83" s="12">
        <v>2.3799999999999994</v>
      </c>
      <c r="H83" s="26" t="s">
        <v>59</v>
      </c>
      <c r="I83" s="12">
        <v>5.19</v>
      </c>
      <c r="J83" s="12">
        <v>1.6</v>
      </c>
      <c r="K83" s="12">
        <v>1549003.0737420302</v>
      </c>
      <c r="L83" s="12">
        <v>128.47</v>
      </c>
      <c r="M83" s="12">
        <v>1990.0042488550423</v>
      </c>
      <c r="N83" s="36">
        <v>6.3927155674044103E-4</v>
      </c>
      <c r="O83" s="36">
        <v>1.5830303623765459E-3</v>
      </c>
    </row>
    <row r="84" spans="2:15" ht="15" x14ac:dyDescent="0.25">
      <c r="B84" s="11" t="s">
        <v>394</v>
      </c>
      <c r="C84" s="3" t="s">
        <v>395</v>
      </c>
      <c r="D84" s="3" t="s">
        <v>238</v>
      </c>
      <c r="E84" s="3" t="s">
        <v>326</v>
      </c>
      <c r="F84" s="3" t="s">
        <v>58</v>
      </c>
      <c r="G84" s="12">
        <v>6.2200000000000006</v>
      </c>
      <c r="H84" s="26" t="s">
        <v>59</v>
      </c>
      <c r="I84" s="12">
        <v>6.5</v>
      </c>
      <c r="J84" s="12">
        <v>2.13</v>
      </c>
      <c r="K84" s="12">
        <v>37837.096130370948</v>
      </c>
      <c r="L84" s="12">
        <v>142.33000000000001</v>
      </c>
      <c r="M84" s="12">
        <v>53.853538921535382</v>
      </c>
      <c r="N84" s="36">
        <v>2.4023553098648221E-5</v>
      </c>
      <c r="O84" s="36">
        <v>4.2840002619726853E-5</v>
      </c>
    </row>
    <row r="85" spans="2:15" ht="15" x14ac:dyDescent="0.25">
      <c r="B85" s="11" t="s">
        <v>396</v>
      </c>
      <c r="C85" s="3" t="s">
        <v>397</v>
      </c>
      <c r="D85" s="3" t="s">
        <v>284</v>
      </c>
      <c r="E85" s="3" t="s">
        <v>326</v>
      </c>
      <c r="F85" s="3" t="s">
        <v>235</v>
      </c>
      <c r="G85" s="12">
        <v>6.0400000000000009</v>
      </c>
      <c r="H85" s="26" t="s">
        <v>59</v>
      </c>
      <c r="I85" s="12">
        <v>3.6</v>
      </c>
      <c r="J85" s="12">
        <v>2.08</v>
      </c>
      <c r="K85" s="12">
        <v>554280.55648680555</v>
      </c>
      <c r="L85" s="12">
        <v>115.73</v>
      </c>
      <c r="M85" s="12">
        <v>641.46888786268869</v>
      </c>
      <c r="N85" s="36">
        <v>1.3397739405354584E-3</v>
      </c>
      <c r="O85" s="36">
        <v>5.1028269240671424E-4</v>
      </c>
    </row>
    <row r="86" spans="2:15" ht="15" x14ac:dyDescent="0.25">
      <c r="B86" s="11" t="s">
        <v>398</v>
      </c>
      <c r="C86" s="3" t="s">
        <v>399</v>
      </c>
      <c r="D86" s="3" t="s">
        <v>260</v>
      </c>
      <c r="E86" s="3" t="s">
        <v>326</v>
      </c>
      <c r="F86" s="3" t="s">
        <v>58</v>
      </c>
      <c r="G86" s="12">
        <v>2.3399999999999994</v>
      </c>
      <c r="H86" s="26" t="s">
        <v>59</v>
      </c>
      <c r="I86" s="12">
        <v>3.4</v>
      </c>
      <c r="J86" s="12">
        <v>1.29</v>
      </c>
      <c r="K86" s="12">
        <v>1086720.8666012087</v>
      </c>
      <c r="L86" s="12">
        <v>112.34</v>
      </c>
      <c r="M86" s="12">
        <v>1220.8222215982223</v>
      </c>
      <c r="N86" s="36">
        <v>2.4257162200919838E-3</v>
      </c>
      <c r="O86" s="36">
        <v>9.7115302390228704E-4</v>
      </c>
    </row>
    <row r="87" spans="2:15" ht="15" x14ac:dyDescent="0.25">
      <c r="B87" s="11" t="s">
        <v>400</v>
      </c>
      <c r="C87" s="3" t="s">
        <v>401</v>
      </c>
      <c r="D87" s="3" t="s">
        <v>238</v>
      </c>
      <c r="E87" s="3" t="s">
        <v>201</v>
      </c>
      <c r="F87" s="3" t="s">
        <v>235</v>
      </c>
      <c r="G87" s="12">
        <v>4.46</v>
      </c>
      <c r="H87" s="26" t="s">
        <v>59</v>
      </c>
      <c r="I87" s="12">
        <v>3.1</v>
      </c>
      <c r="J87" s="12">
        <v>1.29</v>
      </c>
      <c r="K87" s="12">
        <v>219290.64844290647</v>
      </c>
      <c r="L87" s="12">
        <v>114.23</v>
      </c>
      <c r="M87" s="12">
        <v>250.49570771695704</v>
      </c>
      <c r="N87" s="36">
        <v>1.9068752038513604E-3</v>
      </c>
      <c r="O87" s="36">
        <v>1.9926706748947708E-4</v>
      </c>
    </row>
    <row r="88" spans="2:15" ht="15" x14ac:dyDescent="0.25">
      <c r="B88" s="11" t="s">
        <v>402</v>
      </c>
      <c r="C88" s="3" t="s">
        <v>403</v>
      </c>
      <c r="D88" s="3" t="s">
        <v>238</v>
      </c>
      <c r="E88" s="3" t="s">
        <v>201</v>
      </c>
      <c r="F88" s="3" t="s">
        <v>235</v>
      </c>
      <c r="G88" s="12">
        <v>6.5600000000000005</v>
      </c>
      <c r="H88" s="26" t="s">
        <v>59</v>
      </c>
      <c r="I88" s="12">
        <v>4.1500000000000004</v>
      </c>
      <c r="J88" s="12">
        <v>2.0200000000000005</v>
      </c>
      <c r="K88" s="12">
        <v>516406.93933506933</v>
      </c>
      <c r="L88" s="12">
        <v>118.85</v>
      </c>
      <c r="M88" s="12">
        <v>613.74964723549635</v>
      </c>
      <c r="N88" s="36">
        <v>1.7162363593116181E-3</v>
      </c>
      <c r="O88" s="36">
        <v>4.8823228745902946E-4</v>
      </c>
    </row>
    <row r="89" spans="2:15" ht="15" x14ac:dyDescent="0.25">
      <c r="B89" s="11" t="s">
        <v>404</v>
      </c>
      <c r="C89" s="3" t="s">
        <v>405</v>
      </c>
      <c r="D89" s="3" t="s">
        <v>238</v>
      </c>
      <c r="E89" s="3" t="s">
        <v>201</v>
      </c>
      <c r="F89" s="3" t="s">
        <v>235</v>
      </c>
      <c r="G89" s="12">
        <v>0.33</v>
      </c>
      <c r="H89" s="26" t="s">
        <v>59</v>
      </c>
      <c r="I89" s="12">
        <v>4.3</v>
      </c>
      <c r="J89" s="12">
        <v>0.94</v>
      </c>
      <c r="K89" s="12">
        <v>50814.941753149404</v>
      </c>
      <c r="L89" s="12">
        <v>124.11</v>
      </c>
      <c r="M89" s="12">
        <v>63.06642420066423</v>
      </c>
      <c r="N89" s="36">
        <v>6.655700705959504E-4</v>
      </c>
      <c r="O89" s="36">
        <v>5.0168769445397708E-5</v>
      </c>
    </row>
    <row r="90" spans="2:15" ht="15" x14ac:dyDescent="0.25">
      <c r="B90" s="11" t="s">
        <v>406</v>
      </c>
      <c r="C90" s="3" t="s">
        <v>407</v>
      </c>
      <c r="D90" s="3" t="s">
        <v>238</v>
      </c>
      <c r="E90" s="3" t="s">
        <v>201</v>
      </c>
      <c r="F90" s="3" t="s">
        <v>235</v>
      </c>
      <c r="G90" s="12">
        <v>2.86</v>
      </c>
      <c r="H90" s="26" t="s">
        <v>59</v>
      </c>
      <c r="I90" s="12">
        <v>4.3</v>
      </c>
      <c r="J90" s="12">
        <v>0.84</v>
      </c>
      <c r="K90" s="12">
        <v>713011.25458211242</v>
      </c>
      <c r="L90" s="12">
        <v>133.31</v>
      </c>
      <c r="M90" s="12">
        <v>950.51530350315295</v>
      </c>
      <c r="N90" s="36">
        <v>2.3134843658366129E-3</v>
      </c>
      <c r="O90" s="36">
        <v>7.5612631792860811E-4</v>
      </c>
    </row>
    <row r="91" spans="2:15" ht="15" x14ac:dyDescent="0.25">
      <c r="B91" s="11" t="s">
        <v>408</v>
      </c>
      <c r="C91" s="3" t="s">
        <v>409</v>
      </c>
      <c r="D91" s="3" t="s">
        <v>301</v>
      </c>
      <c r="E91" s="3" t="s">
        <v>201</v>
      </c>
      <c r="F91" s="3" t="s">
        <v>58</v>
      </c>
      <c r="G91" s="12">
        <v>3.2799999999999994</v>
      </c>
      <c r="H91" s="26" t="s">
        <v>59</v>
      </c>
      <c r="I91" s="12">
        <v>4.95</v>
      </c>
      <c r="J91" s="12">
        <v>1.6</v>
      </c>
      <c r="K91" s="12">
        <v>789521.27076321258</v>
      </c>
      <c r="L91" s="12">
        <v>132.82</v>
      </c>
      <c r="M91" s="12">
        <v>1048.6421518234215</v>
      </c>
      <c r="N91" s="36">
        <v>8.7443736761417862E-4</v>
      </c>
      <c r="O91" s="36">
        <v>8.341853373225001E-4</v>
      </c>
    </row>
    <row r="92" spans="2:15" ht="15" x14ac:dyDescent="0.25">
      <c r="B92" s="11" t="s">
        <v>410</v>
      </c>
      <c r="C92" s="3" t="s">
        <v>411</v>
      </c>
      <c r="D92" s="3" t="s">
        <v>301</v>
      </c>
      <c r="E92" s="3" t="s">
        <v>201</v>
      </c>
      <c r="F92" s="3" t="s">
        <v>58</v>
      </c>
      <c r="G92" s="12">
        <v>3.0500000000000003</v>
      </c>
      <c r="H92" s="26" t="s">
        <v>59</v>
      </c>
      <c r="I92" s="12">
        <v>4.55</v>
      </c>
      <c r="J92" s="12">
        <v>1.45</v>
      </c>
      <c r="K92" s="12">
        <v>858458.18722058169</v>
      </c>
      <c r="L92" s="12">
        <v>132.22999999999999</v>
      </c>
      <c r="M92" s="12">
        <v>1135.1392609763923</v>
      </c>
      <c r="N92" s="36">
        <v>1.2140376846892021E-3</v>
      </c>
      <c r="O92" s="36">
        <v>9.0299300450498617E-4</v>
      </c>
    </row>
    <row r="93" spans="2:15" ht="15" x14ac:dyDescent="0.25">
      <c r="B93" s="11" t="s">
        <v>412</v>
      </c>
      <c r="C93" s="3" t="s">
        <v>413</v>
      </c>
      <c r="D93" s="3" t="s">
        <v>238</v>
      </c>
      <c r="E93" s="3" t="s">
        <v>201</v>
      </c>
      <c r="F93" s="3" t="s">
        <v>58</v>
      </c>
      <c r="G93" s="12">
        <v>6.9700000000000006</v>
      </c>
      <c r="H93" s="26" t="s">
        <v>59</v>
      </c>
      <c r="I93" s="12">
        <v>3.85</v>
      </c>
      <c r="J93" s="12">
        <v>2.2200000000000006</v>
      </c>
      <c r="K93" s="12">
        <v>1062641.4702314145</v>
      </c>
      <c r="L93" s="12">
        <v>118.82</v>
      </c>
      <c r="M93" s="12">
        <v>1262.6305948753056</v>
      </c>
      <c r="N93" s="36">
        <v>2.4948559285883332E-3</v>
      </c>
      <c r="O93" s="36">
        <v>1.0044112063093218E-3</v>
      </c>
    </row>
    <row r="94" spans="2:15" ht="15" x14ac:dyDescent="0.25">
      <c r="B94" s="11" t="s">
        <v>414</v>
      </c>
      <c r="C94" s="3" t="s">
        <v>415</v>
      </c>
      <c r="D94" s="3" t="s">
        <v>416</v>
      </c>
      <c r="E94" s="3" t="s">
        <v>201</v>
      </c>
      <c r="F94" s="3" t="s">
        <v>235</v>
      </c>
      <c r="G94" s="12">
        <v>5.7999999999999989</v>
      </c>
      <c r="H94" s="26" t="s">
        <v>59</v>
      </c>
      <c r="I94" s="12">
        <v>6.1</v>
      </c>
      <c r="J94" s="12">
        <v>4.0600000000000005</v>
      </c>
      <c r="K94" s="12">
        <v>656417.55315817543</v>
      </c>
      <c r="L94" s="12">
        <v>121.31</v>
      </c>
      <c r="M94" s="12">
        <v>796.30013381300137</v>
      </c>
      <c r="N94" s="36">
        <v>6.178978040534813E-4</v>
      </c>
      <c r="O94" s="36">
        <v>6.3344954671114924E-4</v>
      </c>
    </row>
    <row r="95" spans="2:15" ht="15" x14ac:dyDescent="0.25">
      <c r="B95" s="11" t="s">
        <v>417</v>
      </c>
      <c r="C95" s="3" t="s">
        <v>418</v>
      </c>
      <c r="D95" s="3" t="s">
        <v>419</v>
      </c>
      <c r="E95" s="3" t="s">
        <v>201</v>
      </c>
      <c r="F95" s="3" t="s">
        <v>235</v>
      </c>
      <c r="G95" s="12">
        <v>1.0599999999999998</v>
      </c>
      <c r="H95" s="26" t="s">
        <v>59</v>
      </c>
      <c r="I95" s="12">
        <v>4.9000000000000004</v>
      </c>
      <c r="J95" s="12">
        <v>0.71</v>
      </c>
      <c r="K95" s="12">
        <v>42694.865348948646</v>
      </c>
      <c r="L95" s="12">
        <v>124.5</v>
      </c>
      <c r="M95" s="12">
        <v>53.155107420551069</v>
      </c>
      <c r="N95" s="36">
        <v>1.2808357137827492E-3</v>
      </c>
      <c r="O95" s="36">
        <v>4.2284406684323936E-5</v>
      </c>
    </row>
    <row r="96" spans="2:15" ht="15" x14ac:dyDescent="0.25">
      <c r="B96" s="11" t="s">
        <v>420</v>
      </c>
      <c r="C96" s="3" t="s">
        <v>421</v>
      </c>
      <c r="D96" s="3" t="s">
        <v>260</v>
      </c>
      <c r="E96" s="3" t="s">
        <v>201</v>
      </c>
      <c r="F96" s="3" t="s">
        <v>235</v>
      </c>
      <c r="G96" s="12">
        <v>3.9399999999999995</v>
      </c>
      <c r="H96" s="26" t="s">
        <v>59</v>
      </c>
      <c r="I96" s="12">
        <v>3.9</v>
      </c>
      <c r="J96" s="12">
        <v>3.3200000000000003</v>
      </c>
      <c r="K96" s="12">
        <v>734463.4297126343</v>
      </c>
      <c r="L96" s="12">
        <v>106.63</v>
      </c>
      <c r="M96" s="12">
        <v>783.15835518658355</v>
      </c>
      <c r="N96" s="36">
        <v>9.2890098359972985E-4</v>
      </c>
      <c r="O96" s="36">
        <v>6.2299538080008644E-4</v>
      </c>
    </row>
    <row r="97" spans="2:15" ht="15" x14ac:dyDescent="0.25">
      <c r="B97" s="11" t="s">
        <v>422</v>
      </c>
      <c r="C97" s="3" t="s">
        <v>423</v>
      </c>
      <c r="D97" s="3" t="s">
        <v>416</v>
      </c>
      <c r="E97" s="3" t="s">
        <v>201</v>
      </c>
      <c r="F97" s="3" t="s">
        <v>58</v>
      </c>
      <c r="G97" s="12">
        <v>1.6399999999999997</v>
      </c>
      <c r="H97" s="26" t="s">
        <v>59</v>
      </c>
      <c r="I97" s="12">
        <v>4.55</v>
      </c>
      <c r="J97" s="12">
        <v>1.1299999999999997</v>
      </c>
      <c r="K97" s="12">
        <v>495709.00805409002</v>
      </c>
      <c r="L97" s="12">
        <v>127.27</v>
      </c>
      <c r="M97" s="12">
        <v>630.88885452588852</v>
      </c>
      <c r="N97" s="36">
        <v>3.5672627058345313E-4</v>
      </c>
      <c r="O97" s="36">
        <v>5.0186637167938563E-4</v>
      </c>
    </row>
    <row r="98" spans="2:15" ht="15" x14ac:dyDescent="0.25">
      <c r="B98" s="11" t="s">
        <v>424</v>
      </c>
      <c r="C98" s="3" t="s">
        <v>425</v>
      </c>
      <c r="D98" s="3" t="s">
        <v>416</v>
      </c>
      <c r="E98" s="3" t="s">
        <v>201</v>
      </c>
      <c r="F98" s="3" t="s">
        <v>58</v>
      </c>
      <c r="G98" s="12">
        <v>5.4400000000000013</v>
      </c>
      <c r="H98" s="26" t="s">
        <v>59</v>
      </c>
      <c r="I98" s="12">
        <v>4.7</v>
      </c>
      <c r="J98" s="12">
        <v>2.2799999999999998</v>
      </c>
      <c r="K98" s="12">
        <v>608430.09665930097</v>
      </c>
      <c r="L98" s="12">
        <v>137.1</v>
      </c>
      <c r="M98" s="12">
        <v>834.15766247057638</v>
      </c>
      <c r="N98" s="36">
        <v>3.5073180497355777E-4</v>
      </c>
      <c r="O98" s="36">
        <v>6.6356486799448928E-4</v>
      </c>
    </row>
    <row r="99" spans="2:15" ht="15" x14ac:dyDescent="0.25">
      <c r="B99" s="11" t="s">
        <v>426</v>
      </c>
      <c r="C99" s="3" t="s">
        <v>427</v>
      </c>
      <c r="D99" s="3" t="s">
        <v>375</v>
      </c>
      <c r="E99" s="3" t="s">
        <v>201</v>
      </c>
      <c r="F99" s="3" t="s">
        <v>58</v>
      </c>
      <c r="G99" s="12">
        <v>1.37</v>
      </c>
      <c r="H99" s="26" t="s">
        <v>59</v>
      </c>
      <c r="I99" s="12">
        <v>4.5</v>
      </c>
      <c r="J99" s="12">
        <v>1.7100000000000002</v>
      </c>
      <c r="K99" s="12">
        <v>4223.1299052312979</v>
      </c>
      <c r="L99" s="12">
        <v>126.02</v>
      </c>
      <c r="M99" s="12">
        <v>5.3219882712198814</v>
      </c>
      <c r="N99" s="36">
        <v>8.4462260255584938E-5</v>
      </c>
      <c r="O99" s="36">
        <v>4.2335934842351322E-6</v>
      </c>
    </row>
    <row r="100" spans="2:15" ht="15" x14ac:dyDescent="0.25">
      <c r="B100" s="11" t="s">
        <v>428</v>
      </c>
      <c r="C100" s="3" t="s">
        <v>429</v>
      </c>
      <c r="D100" s="3" t="s">
        <v>238</v>
      </c>
      <c r="E100" s="3" t="s">
        <v>201</v>
      </c>
      <c r="F100" s="3" t="s">
        <v>58</v>
      </c>
      <c r="G100" s="12">
        <v>1.39</v>
      </c>
      <c r="H100" s="26" t="s">
        <v>59</v>
      </c>
      <c r="I100" s="12">
        <v>4.0999999999999996</v>
      </c>
      <c r="J100" s="12">
        <v>0.91</v>
      </c>
      <c r="K100" s="12">
        <v>16889.764097897634</v>
      </c>
      <c r="L100" s="12">
        <v>127.11</v>
      </c>
      <c r="M100" s="12">
        <v>21.468578992685789</v>
      </c>
      <c r="N100" s="36">
        <v>3.7532809106439194E-4</v>
      </c>
      <c r="O100" s="36">
        <v>1.707806021120535E-5</v>
      </c>
    </row>
    <row r="101" spans="2:15" ht="15" x14ac:dyDescent="0.25">
      <c r="B101" s="11" t="s">
        <v>430</v>
      </c>
      <c r="C101" s="3" t="s">
        <v>431</v>
      </c>
      <c r="D101" s="3" t="s">
        <v>238</v>
      </c>
      <c r="E101" s="3" t="s">
        <v>201</v>
      </c>
      <c r="F101" s="3" t="s">
        <v>58</v>
      </c>
      <c r="G101" s="12">
        <v>2.06</v>
      </c>
      <c r="H101" s="26" t="s">
        <v>59</v>
      </c>
      <c r="I101" s="12">
        <v>4.8</v>
      </c>
      <c r="J101" s="12">
        <v>0.71000000000000008</v>
      </c>
      <c r="K101" s="12">
        <v>297938.22826938221</v>
      </c>
      <c r="L101" s="12">
        <v>134.05000000000001</v>
      </c>
      <c r="M101" s="12">
        <v>399.38619496686192</v>
      </c>
      <c r="N101" s="36">
        <v>1.306950820550059E-3</v>
      </c>
      <c r="O101" s="36">
        <v>3.1770810203563313E-4</v>
      </c>
    </row>
    <row r="102" spans="2:15" ht="15" x14ac:dyDescent="0.25">
      <c r="B102" s="11" t="s">
        <v>432</v>
      </c>
      <c r="C102" s="3" t="s">
        <v>433</v>
      </c>
      <c r="D102" s="3" t="s">
        <v>284</v>
      </c>
      <c r="E102" s="3" t="s">
        <v>201</v>
      </c>
      <c r="F102" s="3" t="s">
        <v>58</v>
      </c>
      <c r="G102" s="12">
        <v>7.3699999999999992</v>
      </c>
      <c r="H102" s="26" t="s">
        <v>59</v>
      </c>
      <c r="I102" s="12">
        <v>3.75</v>
      </c>
      <c r="J102" s="12">
        <v>2.65</v>
      </c>
      <c r="K102" s="12">
        <v>803347.35449547321</v>
      </c>
      <c r="L102" s="12">
        <v>116.4</v>
      </c>
      <c r="M102" s="12">
        <v>935.09632063396316</v>
      </c>
      <c r="N102" s="36">
        <v>1.2750654787530287E-3</v>
      </c>
      <c r="O102" s="36">
        <v>7.4386065666032946E-4</v>
      </c>
    </row>
    <row r="103" spans="2:15" ht="15" x14ac:dyDescent="0.25">
      <c r="B103" s="11" t="s">
        <v>434</v>
      </c>
      <c r="C103" s="3" t="s">
        <v>435</v>
      </c>
      <c r="D103" s="3" t="s">
        <v>436</v>
      </c>
      <c r="E103" s="3" t="s">
        <v>201</v>
      </c>
      <c r="F103" s="3" t="s">
        <v>58</v>
      </c>
      <c r="G103" s="12">
        <v>10.660000000000002</v>
      </c>
      <c r="H103" s="26" t="s">
        <v>59</v>
      </c>
      <c r="I103" s="12">
        <v>5.15</v>
      </c>
      <c r="J103" s="12">
        <v>5.4</v>
      </c>
      <c r="K103" s="12">
        <v>863593.4543579343</v>
      </c>
      <c r="L103" s="12">
        <v>116.7</v>
      </c>
      <c r="M103" s="12">
        <v>1007.8135611041354</v>
      </c>
      <c r="N103" s="36">
        <v>4.0147959758661067E-4</v>
      </c>
      <c r="O103" s="36">
        <v>8.0170656306919783E-4</v>
      </c>
    </row>
    <row r="104" spans="2:15" ht="15" x14ac:dyDescent="0.25">
      <c r="B104" s="11" t="s">
        <v>437</v>
      </c>
      <c r="C104" s="3" t="s">
        <v>438</v>
      </c>
      <c r="D104" s="3" t="s">
        <v>436</v>
      </c>
      <c r="E104" s="3" t="s">
        <v>201</v>
      </c>
      <c r="F104" s="3" t="s">
        <v>58</v>
      </c>
      <c r="G104" s="12">
        <v>0.90000000000000024</v>
      </c>
      <c r="H104" s="26" t="s">
        <v>59</v>
      </c>
      <c r="I104" s="12">
        <v>4.45</v>
      </c>
      <c r="J104" s="12">
        <v>0.52</v>
      </c>
      <c r="K104" s="12">
        <v>18156.969738569693</v>
      </c>
      <c r="L104" s="12">
        <v>123.14</v>
      </c>
      <c r="M104" s="12">
        <v>22.358492525584925</v>
      </c>
      <c r="N104" s="36">
        <v>6.4500780598826621E-5</v>
      </c>
      <c r="O104" s="36">
        <v>1.7785978369309609E-5</v>
      </c>
    </row>
    <row r="105" spans="2:15" ht="15" x14ac:dyDescent="0.25">
      <c r="B105" s="11" t="s">
        <v>439</v>
      </c>
      <c r="C105" s="3" t="s">
        <v>440</v>
      </c>
      <c r="D105" s="3" t="s">
        <v>238</v>
      </c>
      <c r="E105" s="3" t="s">
        <v>201</v>
      </c>
      <c r="F105" s="3" t="s">
        <v>58</v>
      </c>
      <c r="G105" s="12">
        <v>1.1499999999999999</v>
      </c>
      <c r="H105" s="26" t="s">
        <v>59</v>
      </c>
      <c r="I105" s="12">
        <v>4.3</v>
      </c>
      <c r="J105" s="12">
        <v>0.56999999999999995</v>
      </c>
      <c r="K105" s="12">
        <v>365088.80080188793</v>
      </c>
      <c r="L105" s="12">
        <v>126.36</v>
      </c>
      <c r="M105" s="12">
        <v>461.32620865326197</v>
      </c>
      <c r="N105" s="36">
        <v>1.8254430912878941E-3</v>
      </c>
      <c r="O105" s="36">
        <v>3.6698082211550494E-4</v>
      </c>
    </row>
    <row r="106" spans="2:15" ht="15" x14ac:dyDescent="0.25">
      <c r="B106" s="11" t="s">
        <v>441</v>
      </c>
      <c r="C106" s="3" t="s">
        <v>442</v>
      </c>
      <c r="D106" s="3" t="s">
        <v>416</v>
      </c>
      <c r="E106" s="3" t="s">
        <v>201</v>
      </c>
      <c r="F106" s="3" t="s">
        <v>58</v>
      </c>
      <c r="G106" s="12">
        <v>1.2899999999999998</v>
      </c>
      <c r="H106" s="26" t="s">
        <v>59</v>
      </c>
      <c r="I106" s="12">
        <v>5</v>
      </c>
      <c r="J106" s="12">
        <v>0.92</v>
      </c>
      <c r="K106" s="12">
        <v>18321.287363212869</v>
      </c>
      <c r="L106" s="12">
        <v>124.97</v>
      </c>
      <c r="M106" s="12">
        <v>22.896112750961127</v>
      </c>
      <c r="N106" s="36">
        <v>2.4983553690265503E-5</v>
      </c>
      <c r="O106" s="36">
        <v>1.8213650390958765E-5</v>
      </c>
    </row>
    <row r="107" spans="2:15" ht="15" x14ac:dyDescent="0.25">
      <c r="B107" s="11" t="s">
        <v>443</v>
      </c>
      <c r="C107" s="3" t="s">
        <v>444</v>
      </c>
      <c r="D107" s="3" t="s">
        <v>284</v>
      </c>
      <c r="E107" s="3" t="s">
        <v>201</v>
      </c>
      <c r="F107" s="3" t="s">
        <v>58</v>
      </c>
      <c r="G107" s="12">
        <v>3.45</v>
      </c>
      <c r="H107" s="26" t="s">
        <v>59</v>
      </c>
      <c r="I107" s="12">
        <v>4.5</v>
      </c>
      <c r="J107" s="12">
        <v>1.4300000000000002</v>
      </c>
      <c r="K107" s="12">
        <v>1041389.2452348922</v>
      </c>
      <c r="L107" s="12">
        <v>136.44999999999999</v>
      </c>
      <c r="M107" s="12">
        <v>1420.9756250407559</v>
      </c>
      <c r="N107" s="36">
        <v>1.6497892940114374E-3</v>
      </c>
      <c r="O107" s="36">
        <v>1.130373244142939E-3</v>
      </c>
    </row>
    <row r="108" spans="2:15" ht="15" x14ac:dyDescent="0.25">
      <c r="B108" s="11" t="s">
        <v>445</v>
      </c>
      <c r="C108" s="3" t="s">
        <v>446</v>
      </c>
      <c r="D108" s="3" t="s">
        <v>301</v>
      </c>
      <c r="E108" s="3" t="s">
        <v>201</v>
      </c>
      <c r="F108" s="3" t="s">
        <v>235</v>
      </c>
      <c r="G108" s="12">
        <v>2.0299999999999998</v>
      </c>
      <c r="H108" s="26" t="s">
        <v>59</v>
      </c>
      <c r="I108" s="12">
        <v>6.25</v>
      </c>
      <c r="J108" s="12">
        <v>2.74</v>
      </c>
      <c r="K108" s="12">
        <v>59800.000597999999</v>
      </c>
      <c r="L108" s="12">
        <v>127.6</v>
      </c>
      <c r="M108" s="12">
        <v>76.304800763047993</v>
      </c>
      <c r="N108" s="36">
        <v>5.9800000597999992E-4</v>
      </c>
      <c r="O108" s="36">
        <v>6.0699778139919391E-5</v>
      </c>
    </row>
    <row r="109" spans="2:15" ht="15" x14ac:dyDescent="0.25">
      <c r="B109" s="11" t="s">
        <v>447</v>
      </c>
      <c r="C109" s="3" t="s">
        <v>448</v>
      </c>
      <c r="D109" s="3" t="s">
        <v>301</v>
      </c>
      <c r="E109" s="3" t="s">
        <v>201</v>
      </c>
      <c r="F109" s="3" t="s">
        <v>235</v>
      </c>
      <c r="G109" s="12">
        <v>2.0600000000000005</v>
      </c>
      <c r="H109" s="26" t="s">
        <v>59</v>
      </c>
      <c r="I109" s="12">
        <v>4.7</v>
      </c>
      <c r="J109" s="12">
        <v>2.09</v>
      </c>
      <c r="K109" s="12">
        <v>1073468.99946469</v>
      </c>
      <c r="L109" s="12">
        <v>124.88</v>
      </c>
      <c r="M109" s="12">
        <v>1340.5480865444804</v>
      </c>
      <c r="N109" s="36">
        <v>1.385121289631858E-3</v>
      </c>
      <c r="O109" s="36">
        <v>1.0663938654636893E-3</v>
      </c>
    </row>
    <row r="110" spans="2:15" ht="15" x14ac:dyDescent="0.25">
      <c r="B110" s="11" t="s">
        <v>449</v>
      </c>
      <c r="C110" s="3" t="s">
        <v>450</v>
      </c>
      <c r="D110" s="3" t="s">
        <v>301</v>
      </c>
      <c r="E110" s="3" t="s">
        <v>201</v>
      </c>
      <c r="F110" s="3" t="s">
        <v>235</v>
      </c>
      <c r="G110" s="12">
        <v>3.93</v>
      </c>
      <c r="H110" s="26" t="s">
        <v>59</v>
      </c>
      <c r="I110" s="12">
        <v>4.2</v>
      </c>
      <c r="J110" s="12">
        <v>2.7200000000000006</v>
      </c>
      <c r="K110" s="12">
        <v>110685.08383885081</v>
      </c>
      <c r="L110" s="12">
        <v>113.71</v>
      </c>
      <c r="M110" s="12">
        <v>125.86000872160005</v>
      </c>
      <c r="N110" s="36">
        <v>4.3405915230921888E-4</v>
      </c>
      <c r="O110" s="36">
        <v>1.0012049739587416E-4</v>
      </c>
    </row>
    <row r="111" spans="2:15" ht="15" x14ac:dyDescent="0.25">
      <c r="B111" s="11" t="s">
        <v>451</v>
      </c>
      <c r="C111" s="3" t="s">
        <v>452</v>
      </c>
      <c r="D111" s="3" t="s">
        <v>301</v>
      </c>
      <c r="E111" s="3" t="s">
        <v>201</v>
      </c>
      <c r="F111" s="3" t="s">
        <v>235</v>
      </c>
      <c r="G111" s="12">
        <v>5.3400000000000007</v>
      </c>
      <c r="H111" s="26" t="s">
        <v>59</v>
      </c>
      <c r="I111" s="12">
        <v>4.5</v>
      </c>
      <c r="J111" s="12">
        <v>3.31</v>
      </c>
      <c r="K111" s="12">
        <v>661596.43166196416</v>
      </c>
      <c r="L111" s="12">
        <v>112.94</v>
      </c>
      <c r="M111" s="12">
        <v>747.20700975506986</v>
      </c>
      <c r="N111" s="36">
        <v>1.5789890970452605E-3</v>
      </c>
      <c r="O111" s="36">
        <v>5.9439641101440976E-4</v>
      </c>
    </row>
    <row r="112" spans="2:15" ht="15" x14ac:dyDescent="0.25">
      <c r="B112" s="11" t="s">
        <v>453</v>
      </c>
      <c r="C112" s="3" t="s">
        <v>454</v>
      </c>
      <c r="D112" s="3" t="s">
        <v>301</v>
      </c>
      <c r="E112" s="3" t="s">
        <v>201</v>
      </c>
      <c r="F112" s="3" t="s">
        <v>58</v>
      </c>
      <c r="G112" s="12">
        <v>5.1100000000000003</v>
      </c>
      <c r="H112" s="26" t="s">
        <v>59</v>
      </c>
      <c r="I112" s="12">
        <v>3.9</v>
      </c>
      <c r="J112" s="12">
        <v>2.04</v>
      </c>
      <c r="K112" s="12">
        <v>779743.41644243407</v>
      </c>
      <c r="L112" s="12">
        <v>117.31</v>
      </c>
      <c r="M112" s="12">
        <v>914.71700171816997</v>
      </c>
      <c r="N112" s="36">
        <v>1.9625018378520752E-3</v>
      </c>
      <c r="O112" s="36">
        <v>7.2764909297808262E-4</v>
      </c>
    </row>
    <row r="113" spans="2:15" ht="15" x14ac:dyDescent="0.25">
      <c r="B113" s="11" t="s">
        <v>455</v>
      </c>
      <c r="C113" s="3" t="s">
        <v>456</v>
      </c>
      <c r="D113" s="3" t="s">
        <v>301</v>
      </c>
      <c r="E113" s="3" t="s">
        <v>201</v>
      </c>
      <c r="F113" s="3" t="s">
        <v>58</v>
      </c>
      <c r="G113" s="12">
        <v>2.4500000000000006</v>
      </c>
      <c r="H113" s="26" t="s">
        <v>59</v>
      </c>
      <c r="I113" s="12">
        <v>4.7</v>
      </c>
      <c r="J113" s="12">
        <v>0.96</v>
      </c>
      <c r="K113" s="12">
        <v>466104.36697204364</v>
      </c>
      <c r="L113" s="12">
        <v>131.91999999999999</v>
      </c>
      <c r="M113" s="12">
        <v>614.88488086884865</v>
      </c>
      <c r="N113" s="36">
        <v>2.5259114273749666E-3</v>
      </c>
      <c r="O113" s="36">
        <v>4.89135355535905E-4</v>
      </c>
    </row>
    <row r="114" spans="2:15" ht="15" x14ac:dyDescent="0.25">
      <c r="B114" s="11" t="s">
        <v>457</v>
      </c>
      <c r="C114" s="3" t="s">
        <v>458</v>
      </c>
      <c r="D114" s="3" t="s">
        <v>459</v>
      </c>
      <c r="E114" s="3" t="s">
        <v>201</v>
      </c>
      <c r="F114" s="3" t="s">
        <v>58</v>
      </c>
      <c r="G114" s="12">
        <v>0.41</v>
      </c>
      <c r="H114" s="26" t="s">
        <v>59</v>
      </c>
      <c r="I114" s="12">
        <v>4.5</v>
      </c>
      <c r="J114" s="12">
        <v>-0.78999999999999981</v>
      </c>
      <c r="K114" s="12">
        <v>88.945965889459643</v>
      </c>
      <c r="L114" s="12">
        <v>124.08</v>
      </c>
      <c r="M114" s="12">
        <v>0.11036422910364228</v>
      </c>
      <c r="N114" s="36">
        <v>4.4472982944729829E-6</v>
      </c>
      <c r="O114" s="36">
        <v>8.7793745009271768E-8</v>
      </c>
    </row>
    <row r="115" spans="2:15" ht="15" x14ac:dyDescent="0.25">
      <c r="B115" s="11" t="s">
        <v>460</v>
      </c>
      <c r="C115" s="3" t="s">
        <v>461</v>
      </c>
      <c r="D115" s="3" t="s">
        <v>459</v>
      </c>
      <c r="E115" s="3" t="s">
        <v>201</v>
      </c>
      <c r="F115" s="3" t="s">
        <v>58</v>
      </c>
      <c r="G115" s="12">
        <v>3.82</v>
      </c>
      <c r="H115" s="26" t="s">
        <v>59</v>
      </c>
      <c r="I115" s="12">
        <v>5.2</v>
      </c>
      <c r="J115" s="12">
        <v>2.1300000000000003</v>
      </c>
      <c r="K115" s="12">
        <v>1334160.8833376088</v>
      </c>
      <c r="L115" s="12">
        <v>141.62</v>
      </c>
      <c r="M115" s="12">
        <v>1889.4386430743859</v>
      </c>
      <c r="N115" s="36">
        <v>7.8230521814287026E-4</v>
      </c>
      <c r="O115" s="36">
        <v>1.5030313335035348E-3</v>
      </c>
    </row>
    <row r="116" spans="2:15" ht="15" x14ac:dyDescent="0.25">
      <c r="B116" s="11" t="s">
        <v>462</v>
      </c>
      <c r="C116" s="3" t="s">
        <v>463</v>
      </c>
      <c r="D116" s="3" t="s">
        <v>375</v>
      </c>
      <c r="E116" s="3" t="s">
        <v>464</v>
      </c>
      <c r="F116" s="3" t="s">
        <v>58</v>
      </c>
      <c r="G116" s="12">
        <v>2.13</v>
      </c>
      <c r="H116" s="26" t="s">
        <v>59</v>
      </c>
      <c r="I116" s="12">
        <v>4.9000000000000004</v>
      </c>
      <c r="J116" s="12">
        <v>1.9900000000000002</v>
      </c>
      <c r="K116" s="12">
        <v>29970.40159670401</v>
      </c>
      <c r="L116" s="12">
        <v>128</v>
      </c>
      <c r="M116" s="12">
        <v>38.362113970621138</v>
      </c>
      <c r="N116" s="36">
        <v>4.7952642554726418E-4</v>
      </c>
      <c r="O116" s="36">
        <v>3.0516714331330239E-5</v>
      </c>
    </row>
    <row r="117" spans="2:15" ht="15" x14ac:dyDescent="0.25">
      <c r="B117" s="11" t="s">
        <v>465</v>
      </c>
      <c r="C117" s="3" t="s">
        <v>466</v>
      </c>
      <c r="D117" s="3" t="s">
        <v>419</v>
      </c>
      <c r="E117" s="3" t="s">
        <v>464</v>
      </c>
      <c r="F117" s="3" t="s">
        <v>58</v>
      </c>
      <c r="G117" s="12">
        <v>0.89999999999999991</v>
      </c>
      <c r="H117" s="26" t="s">
        <v>59</v>
      </c>
      <c r="I117" s="12">
        <v>4</v>
      </c>
      <c r="J117" s="12">
        <v>0.8600000000000001</v>
      </c>
      <c r="K117" s="12">
        <v>86779.318283793182</v>
      </c>
      <c r="L117" s="12">
        <v>124.49</v>
      </c>
      <c r="M117" s="12">
        <v>108.03157338831573</v>
      </c>
      <c r="N117" s="36">
        <v>8.9212998018324194E-4</v>
      </c>
      <c r="O117" s="36">
        <v>8.5938138507698871E-5</v>
      </c>
    </row>
    <row r="118" spans="2:15" ht="15" x14ac:dyDescent="0.25">
      <c r="B118" s="11" t="s">
        <v>467</v>
      </c>
      <c r="C118" s="3" t="s">
        <v>468</v>
      </c>
      <c r="D118" s="3" t="s">
        <v>284</v>
      </c>
      <c r="E118" s="3" t="s">
        <v>464</v>
      </c>
      <c r="F118" s="3" t="s">
        <v>235</v>
      </c>
      <c r="G118" s="12">
        <v>2.79</v>
      </c>
      <c r="H118" s="26" t="s">
        <v>59</v>
      </c>
      <c r="I118" s="12">
        <v>3.7</v>
      </c>
      <c r="J118" s="12">
        <v>2.0399999999999996</v>
      </c>
      <c r="K118" s="12">
        <v>148921.87509621872</v>
      </c>
      <c r="L118" s="12">
        <v>109.34</v>
      </c>
      <c r="M118" s="12">
        <v>162.83117823131175</v>
      </c>
      <c r="N118" s="36">
        <v>2.0974911985382916E-3</v>
      </c>
      <c r="O118" s="36">
        <v>1.2953072800222441E-4</v>
      </c>
    </row>
    <row r="119" spans="2:15" ht="15" x14ac:dyDescent="0.25">
      <c r="B119" s="11" t="s">
        <v>469</v>
      </c>
      <c r="C119" s="3" t="s">
        <v>470</v>
      </c>
      <c r="D119" s="3" t="s">
        <v>301</v>
      </c>
      <c r="E119" s="3" t="s">
        <v>464</v>
      </c>
      <c r="F119" s="3" t="s">
        <v>58</v>
      </c>
      <c r="G119" s="12">
        <v>0.84</v>
      </c>
      <c r="H119" s="26" t="s">
        <v>59</v>
      </c>
      <c r="I119" s="12">
        <v>4.75</v>
      </c>
      <c r="J119" s="12">
        <v>0.78</v>
      </c>
      <c r="K119" s="12">
        <v>2788.5281808852815</v>
      </c>
      <c r="L119" s="12">
        <v>132.80000000000001</v>
      </c>
      <c r="M119" s="12">
        <v>3.7031654580316542</v>
      </c>
      <c r="N119" s="36">
        <v>3.1731247695044656E-5</v>
      </c>
      <c r="O119" s="36">
        <v>2.9458345932381868E-6</v>
      </c>
    </row>
    <row r="120" spans="2:15" ht="15" x14ac:dyDescent="0.25">
      <c r="B120" s="11" t="s">
        <v>471</v>
      </c>
      <c r="C120" s="3" t="s">
        <v>472</v>
      </c>
      <c r="D120" s="3" t="s">
        <v>301</v>
      </c>
      <c r="E120" s="3" t="s">
        <v>464</v>
      </c>
      <c r="F120" s="3" t="s">
        <v>58</v>
      </c>
      <c r="G120" s="12">
        <v>2.9700000000000006</v>
      </c>
      <c r="H120" s="26" t="s">
        <v>59</v>
      </c>
      <c r="I120" s="12">
        <v>4.25</v>
      </c>
      <c r="J120" s="12">
        <v>1.9000000000000001</v>
      </c>
      <c r="K120" s="12">
        <v>1642736.5158523647</v>
      </c>
      <c r="L120" s="12">
        <v>131.56</v>
      </c>
      <c r="M120" s="12">
        <v>2161.1841603028402</v>
      </c>
      <c r="N120" s="36">
        <v>1.1860780819515347E-3</v>
      </c>
      <c r="O120" s="36">
        <v>1.7192024320626803E-3</v>
      </c>
    </row>
    <row r="121" spans="2:15" ht="15" x14ac:dyDescent="0.25">
      <c r="B121" s="11" t="s">
        <v>473</v>
      </c>
      <c r="C121" s="3" t="s">
        <v>474</v>
      </c>
      <c r="D121" s="3" t="s">
        <v>301</v>
      </c>
      <c r="E121" s="3" t="s">
        <v>464</v>
      </c>
      <c r="F121" s="3" t="s">
        <v>235</v>
      </c>
      <c r="G121" s="12">
        <v>2.87</v>
      </c>
      <c r="H121" s="26" t="s">
        <v>59</v>
      </c>
      <c r="I121" s="12">
        <v>4.8</v>
      </c>
      <c r="J121" s="12">
        <v>2.35</v>
      </c>
      <c r="K121" s="12">
        <v>278568.98856968986</v>
      </c>
      <c r="L121" s="12">
        <v>125.71</v>
      </c>
      <c r="M121" s="12">
        <v>350.18907548489068</v>
      </c>
      <c r="N121" s="36">
        <v>1.4771261885200256E-3</v>
      </c>
      <c r="O121" s="36">
        <v>2.7857223892064931E-4</v>
      </c>
    </row>
    <row r="122" spans="2:15" ht="15" x14ac:dyDescent="0.25">
      <c r="B122" s="11" t="s">
        <v>475</v>
      </c>
      <c r="C122" s="3" t="s">
        <v>476</v>
      </c>
      <c r="D122" s="3" t="s">
        <v>301</v>
      </c>
      <c r="E122" s="3" t="s">
        <v>464</v>
      </c>
      <c r="F122" s="3" t="s">
        <v>235</v>
      </c>
      <c r="G122" s="12">
        <v>2.3500000000000005</v>
      </c>
      <c r="H122" s="26" t="s">
        <v>59</v>
      </c>
      <c r="I122" s="12">
        <v>5.9</v>
      </c>
      <c r="J122" s="12">
        <v>1.98</v>
      </c>
      <c r="K122" s="12">
        <v>405936.8004713679</v>
      </c>
      <c r="L122" s="12">
        <v>128.04</v>
      </c>
      <c r="M122" s="12">
        <v>519.76147938361464</v>
      </c>
      <c r="N122" s="36">
        <v>2.7297226436391216E-3</v>
      </c>
      <c r="O122" s="36">
        <v>4.1346555090594089E-4</v>
      </c>
    </row>
    <row r="123" spans="2:15" ht="15" x14ac:dyDescent="0.25">
      <c r="B123" s="11" t="s">
        <v>477</v>
      </c>
      <c r="C123" s="3" t="s">
        <v>478</v>
      </c>
      <c r="D123" s="3" t="s">
        <v>301</v>
      </c>
      <c r="E123" s="3" t="s">
        <v>464</v>
      </c>
      <c r="F123" s="3" t="s">
        <v>58</v>
      </c>
      <c r="G123" s="12">
        <v>4.1099999999999994</v>
      </c>
      <c r="H123" s="26" t="s">
        <v>59</v>
      </c>
      <c r="I123" s="12">
        <v>4.25</v>
      </c>
      <c r="J123" s="12">
        <v>2.9299999999999997</v>
      </c>
      <c r="K123" s="12">
        <v>913932.619960326</v>
      </c>
      <c r="L123" s="12">
        <v>111.55</v>
      </c>
      <c r="M123" s="12">
        <v>1016.5730684787306</v>
      </c>
      <c r="N123" s="36">
        <v>2.0952904736288506E-3</v>
      </c>
      <c r="O123" s="36">
        <v>8.0867467187671616E-4</v>
      </c>
    </row>
    <row r="124" spans="2:15" ht="15" x14ac:dyDescent="0.25">
      <c r="B124" s="11" t="s">
        <v>479</v>
      </c>
      <c r="C124" s="3" t="s">
        <v>480</v>
      </c>
      <c r="D124" s="3" t="s">
        <v>301</v>
      </c>
      <c r="E124" s="3" t="s">
        <v>464</v>
      </c>
      <c r="F124" s="3" t="s">
        <v>58</v>
      </c>
      <c r="G124" s="12">
        <v>1.7099999999999997</v>
      </c>
      <c r="H124" s="26" t="s">
        <v>59</v>
      </c>
      <c r="I124" s="12">
        <v>5.2</v>
      </c>
      <c r="J124" s="12">
        <v>2.06</v>
      </c>
      <c r="K124" s="12">
        <v>280054.99149654986</v>
      </c>
      <c r="L124" s="12">
        <v>124.32</v>
      </c>
      <c r="M124" s="12">
        <v>348.16436541864357</v>
      </c>
      <c r="N124" s="36">
        <v>2.3337915958045823E-3</v>
      </c>
      <c r="O124" s="36">
        <v>2.7696160039476542E-4</v>
      </c>
    </row>
    <row r="125" spans="2:15" ht="15" x14ac:dyDescent="0.25">
      <c r="B125" s="11" t="s">
        <v>481</v>
      </c>
      <c r="C125" s="3" t="s">
        <v>482</v>
      </c>
      <c r="D125" s="3" t="s">
        <v>301</v>
      </c>
      <c r="E125" s="3" t="s">
        <v>464</v>
      </c>
      <c r="F125" s="3" t="s">
        <v>58</v>
      </c>
      <c r="G125" s="12">
        <v>3.8699999999999997</v>
      </c>
      <c r="H125" s="26" t="s">
        <v>59</v>
      </c>
      <c r="I125" s="12">
        <v>4.8499999999999996</v>
      </c>
      <c r="J125" s="12">
        <v>2.25</v>
      </c>
      <c r="K125" s="12">
        <v>1007753.9915285397</v>
      </c>
      <c r="L125" s="12">
        <v>133.15</v>
      </c>
      <c r="M125" s="12">
        <v>1341.8244393852442</v>
      </c>
      <c r="N125" s="36">
        <v>1.6094110381733757E-3</v>
      </c>
      <c r="O125" s="36">
        <v>1.0674091925923612E-3</v>
      </c>
    </row>
    <row r="126" spans="2:15" ht="15" x14ac:dyDescent="0.25">
      <c r="B126" s="11" t="s">
        <v>483</v>
      </c>
      <c r="C126" s="3" t="s">
        <v>484</v>
      </c>
      <c r="D126" s="3" t="s">
        <v>301</v>
      </c>
      <c r="E126" s="3" t="s">
        <v>464</v>
      </c>
      <c r="F126" s="3" t="s">
        <v>235</v>
      </c>
      <c r="G126" s="12">
        <v>5.53</v>
      </c>
      <c r="H126" s="26" t="s">
        <v>59</v>
      </c>
      <c r="I126" s="12">
        <v>3.77</v>
      </c>
      <c r="J126" s="12">
        <v>1.8400000000000003</v>
      </c>
      <c r="K126" s="12">
        <v>937547.30473647278</v>
      </c>
      <c r="L126" s="12">
        <v>118.85</v>
      </c>
      <c r="M126" s="12">
        <v>1109.4915673099156</v>
      </c>
      <c r="N126" s="36">
        <v>2.4374060909591634E-3</v>
      </c>
      <c r="O126" s="36">
        <v>8.825904964086717E-4</v>
      </c>
    </row>
    <row r="127" spans="2:15" ht="15" x14ac:dyDescent="0.25">
      <c r="B127" s="11" t="s">
        <v>485</v>
      </c>
      <c r="C127" s="3" t="s">
        <v>486</v>
      </c>
      <c r="D127" s="3" t="s">
        <v>301</v>
      </c>
      <c r="E127" s="3" t="s">
        <v>464</v>
      </c>
      <c r="F127" s="3" t="s">
        <v>58</v>
      </c>
      <c r="G127" s="12">
        <v>4.01</v>
      </c>
      <c r="H127" s="26" t="s">
        <v>59</v>
      </c>
      <c r="I127" s="12">
        <v>4.8</v>
      </c>
      <c r="J127" s="12">
        <v>3.8099999999999996</v>
      </c>
      <c r="K127" s="12">
        <v>354426.06758526067</v>
      </c>
      <c r="L127" s="12">
        <v>110.08</v>
      </c>
      <c r="M127" s="12">
        <v>390.15221518052215</v>
      </c>
      <c r="N127" s="36">
        <v>8.8606516896315164E-4</v>
      </c>
      <c r="O127" s="36">
        <v>3.1036255472046662E-4</v>
      </c>
    </row>
    <row r="128" spans="2:15" ht="15" x14ac:dyDescent="0.25">
      <c r="B128" s="11" t="s">
        <v>487</v>
      </c>
      <c r="C128" s="3" t="s">
        <v>488</v>
      </c>
      <c r="D128" s="3" t="s">
        <v>489</v>
      </c>
      <c r="E128" s="3" t="s">
        <v>464</v>
      </c>
      <c r="F128" s="3" t="s">
        <v>235</v>
      </c>
      <c r="G128" s="12">
        <v>1.37</v>
      </c>
      <c r="H128" s="26" t="s">
        <v>59</v>
      </c>
      <c r="I128" s="12">
        <v>5</v>
      </c>
      <c r="J128" s="12">
        <v>3.02</v>
      </c>
      <c r="K128" s="12">
        <v>160565.89744265896</v>
      </c>
      <c r="L128" s="12">
        <v>125.12</v>
      </c>
      <c r="M128" s="12">
        <v>200.90005092300049</v>
      </c>
      <c r="N128" s="36">
        <v>9.1456146089025764E-4</v>
      </c>
      <c r="O128" s="36">
        <v>1.5981417155118362E-4</v>
      </c>
    </row>
    <row r="129" spans="2:15" ht="15" x14ac:dyDescent="0.25">
      <c r="B129" s="11" t="s">
        <v>490</v>
      </c>
      <c r="C129" s="3" t="s">
        <v>491</v>
      </c>
      <c r="D129" s="3" t="s">
        <v>492</v>
      </c>
      <c r="E129" s="3" t="s">
        <v>464</v>
      </c>
      <c r="F129" s="3" t="s">
        <v>58</v>
      </c>
      <c r="G129" s="12">
        <v>1.8999999999999997</v>
      </c>
      <c r="H129" s="26" t="s">
        <v>59</v>
      </c>
      <c r="I129" s="12">
        <v>4.75</v>
      </c>
      <c r="J129" s="12">
        <v>2.2000000000000006</v>
      </c>
      <c r="K129" s="12">
        <v>4988.7059678870592</v>
      </c>
      <c r="L129" s="12">
        <v>117.91</v>
      </c>
      <c r="M129" s="12">
        <v>5.882183259821832</v>
      </c>
      <c r="N129" s="36">
        <v>2.6844669320729347E-5</v>
      </c>
      <c r="O129" s="36">
        <v>4.6792235256374555E-6</v>
      </c>
    </row>
    <row r="130" spans="2:15" ht="15" x14ac:dyDescent="0.25">
      <c r="B130" s="11" t="s">
        <v>493</v>
      </c>
      <c r="C130" s="3" t="s">
        <v>494</v>
      </c>
      <c r="D130" s="3" t="s">
        <v>416</v>
      </c>
      <c r="E130" s="3" t="s">
        <v>464</v>
      </c>
      <c r="F130" s="3" t="s">
        <v>58</v>
      </c>
      <c r="G130" s="12">
        <v>1.28</v>
      </c>
      <c r="H130" s="26" t="s">
        <v>59</v>
      </c>
      <c r="I130" s="12">
        <v>4.75</v>
      </c>
      <c r="J130" s="12">
        <v>1.8899999999999997</v>
      </c>
      <c r="K130" s="12">
        <v>85609.725935097245</v>
      </c>
      <c r="L130" s="12">
        <v>121.34</v>
      </c>
      <c r="M130" s="12">
        <v>103.8788413727884</v>
      </c>
      <c r="N130" s="36">
        <v>1.3239770883322055E-4</v>
      </c>
      <c r="O130" s="36">
        <v>8.2634677788368625E-5</v>
      </c>
    </row>
    <row r="131" spans="2:15" ht="15" x14ac:dyDescent="0.25">
      <c r="B131" s="11" t="s">
        <v>495</v>
      </c>
      <c r="C131" s="3" t="s">
        <v>496</v>
      </c>
      <c r="D131" s="3" t="s">
        <v>489</v>
      </c>
      <c r="E131" s="3" t="s">
        <v>464</v>
      </c>
      <c r="F131" s="3" t="s">
        <v>58</v>
      </c>
      <c r="G131" s="12">
        <v>1.8100000000000003</v>
      </c>
      <c r="H131" s="26" t="s">
        <v>59</v>
      </c>
      <c r="I131" s="12">
        <v>4.9000000000000004</v>
      </c>
      <c r="J131" s="12">
        <v>3.6900000000000004</v>
      </c>
      <c r="K131" s="12">
        <v>37564.553881645537</v>
      </c>
      <c r="L131" s="12">
        <v>120.09</v>
      </c>
      <c r="M131" s="12">
        <v>45.111272762112719</v>
      </c>
      <c r="N131" s="36">
        <v>3.8530256977398572E-4</v>
      </c>
      <c r="O131" s="36">
        <v>3.5885609042775664E-5</v>
      </c>
    </row>
    <row r="132" spans="2:15" ht="15" x14ac:dyDescent="0.25">
      <c r="B132" s="11" t="s">
        <v>497</v>
      </c>
      <c r="C132" s="3" t="s">
        <v>498</v>
      </c>
      <c r="D132" s="3" t="s">
        <v>489</v>
      </c>
      <c r="E132" s="3" t="s">
        <v>464</v>
      </c>
      <c r="F132" s="3" t="s">
        <v>58</v>
      </c>
      <c r="G132" s="12">
        <v>2.19</v>
      </c>
      <c r="H132" s="26" t="s">
        <v>59</v>
      </c>
      <c r="I132" s="12">
        <v>5.3</v>
      </c>
      <c r="J132" s="12">
        <v>3.6099999999999994</v>
      </c>
      <c r="K132" s="12">
        <v>133940.9513724095</v>
      </c>
      <c r="L132" s="12">
        <v>123.16</v>
      </c>
      <c r="M132" s="12">
        <v>164.96167571561674</v>
      </c>
      <c r="N132" s="36">
        <v>4.4166700368759821E-4</v>
      </c>
      <c r="O132" s="36">
        <v>1.3122551946136932E-4</v>
      </c>
    </row>
    <row r="133" spans="2:15" ht="15" x14ac:dyDescent="0.25">
      <c r="B133" s="11" t="s">
        <v>499</v>
      </c>
      <c r="C133" s="3" t="s">
        <v>500</v>
      </c>
      <c r="D133" s="3" t="s">
        <v>489</v>
      </c>
      <c r="E133" s="3" t="s">
        <v>464</v>
      </c>
      <c r="F133" s="3" t="s">
        <v>58</v>
      </c>
      <c r="G133" s="12">
        <v>2.08</v>
      </c>
      <c r="H133" s="26" t="s">
        <v>59</v>
      </c>
      <c r="I133" s="12">
        <v>5.15</v>
      </c>
      <c r="J133" s="12">
        <v>3.6900000000000004</v>
      </c>
      <c r="K133" s="12">
        <v>82465.73715465737</v>
      </c>
      <c r="L133" s="12">
        <v>124.64</v>
      </c>
      <c r="M133" s="12">
        <v>102.78529484285292</v>
      </c>
      <c r="N133" s="36">
        <v>3.3897089592126341E-4</v>
      </c>
      <c r="O133" s="36">
        <v>8.1764771424824232E-5</v>
      </c>
    </row>
    <row r="134" spans="2:15" ht="15" x14ac:dyDescent="0.25">
      <c r="B134" s="11" t="s">
        <v>501</v>
      </c>
      <c r="C134" s="3" t="s">
        <v>502</v>
      </c>
      <c r="D134" s="3" t="s">
        <v>375</v>
      </c>
      <c r="E134" s="3" t="s">
        <v>464</v>
      </c>
      <c r="F134" s="3" t="s">
        <v>235</v>
      </c>
      <c r="G134" s="12">
        <v>0.51</v>
      </c>
      <c r="H134" s="26" t="s">
        <v>59</v>
      </c>
      <c r="I134" s="12">
        <v>3.95</v>
      </c>
      <c r="J134" s="12">
        <v>2.92</v>
      </c>
      <c r="K134" s="12">
        <v>6415.5403941554023</v>
      </c>
      <c r="L134" s="12">
        <v>121.87</v>
      </c>
      <c r="M134" s="12">
        <v>7.7992379009923782</v>
      </c>
      <c r="N134" s="36">
        <v>1.425675643145645E-3</v>
      </c>
      <c r="O134" s="36">
        <v>6.2042231355900012E-6</v>
      </c>
    </row>
    <row r="135" spans="2:15" ht="15" x14ac:dyDescent="0.25">
      <c r="B135" s="11" t="s">
        <v>503</v>
      </c>
      <c r="C135" s="3" t="s">
        <v>504</v>
      </c>
      <c r="D135" s="3" t="s">
        <v>375</v>
      </c>
      <c r="E135" s="3" t="s">
        <v>464</v>
      </c>
      <c r="F135" s="3" t="s">
        <v>235</v>
      </c>
      <c r="G135" s="12">
        <v>1.94</v>
      </c>
      <c r="H135" s="26" t="s">
        <v>59</v>
      </c>
      <c r="I135" s="12">
        <v>4.2</v>
      </c>
      <c r="J135" s="12">
        <v>1.56</v>
      </c>
      <c r="K135" s="12">
        <v>4569.7341576973413</v>
      </c>
      <c r="L135" s="12">
        <v>113</v>
      </c>
      <c r="M135" s="12">
        <v>5.1637995976379942</v>
      </c>
      <c r="N135" s="36">
        <v>7.9979945353145836E-5</v>
      </c>
      <c r="O135" s="36">
        <v>4.1077558266480805E-6</v>
      </c>
    </row>
    <row r="136" spans="2:15" ht="15" x14ac:dyDescent="0.25">
      <c r="B136" s="11" t="s">
        <v>505</v>
      </c>
      <c r="C136" s="3" t="s">
        <v>506</v>
      </c>
      <c r="D136" s="3" t="s">
        <v>238</v>
      </c>
      <c r="E136" s="3" t="s">
        <v>464</v>
      </c>
      <c r="F136" s="3" t="s">
        <v>58</v>
      </c>
      <c r="G136" s="12">
        <v>3.1400000000000006</v>
      </c>
      <c r="H136" s="26" t="s">
        <v>59</v>
      </c>
      <c r="I136" s="12">
        <v>4.0999999999999996</v>
      </c>
      <c r="J136" s="12">
        <v>1.38</v>
      </c>
      <c r="K136" s="12">
        <v>92566.333517663312</v>
      </c>
      <c r="L136" s="12">
        <v>132.61000000000001</v>
      </c>
      <c r="M136" s="12">
        <v>122.7522149055221</v>
      </c>
      <c r="N136" s="36">
        <v>6.1710889011775544E-4</v>
      </c>
      <c r="O136" s="36">
        <v>9.7648275553288612E-5</v>
      </c>
    </row>
    <row r="137" spans="2:15" ht="15" x14ac:dyDescent="0.25">
      <c r="B137" s="11" t="s">
        <v>507</v>
      </c>
      <c r="C137" s="3" t="s">
        <v>508</v>
      </c>
      <c r="D137" s="3" t="s">
        <v>301</v>
      </c>
      <c r="E137" s="3" t="s">
        <v>464</v>
      </c>
      <c r="F137" s="3" t="s">
        <v>58</v>
      </c>
      <c r="G137" s="12">
        <v>4.0999999999999996</v>
      </c>
      <c r="H137" s="26" t="s">
        <v>59</v>
      </c>
      <c r="I137" s="12">
        <v>5.4</v>
      </c>
      <c r="J137" s="12">
        <v>2.63</v>
      </c>
      <c r="K137" s="12">
        <v>601053.15250253142</v>
      </c>
      <c r="L137" s="12">
        <v>132.03</v>
      </c>
      <c r="M137" s="12">
        <v>784.42006244020058</v>
      </c>
      <c r="N137" s="36">
        <v>2.7628555770388462E-3</v>
      </c>
      <c r="O137" s="36">
        <v>6.2399905749678476E-4</v>
      </c>
    </row>
    <row r="138" spans="2:15" ht="15" x14ac:dyDescent="0.25">
      <c r="B138" s="11" t="s">
        <v>509</v>
      </c>
      <c r="C138" s="3" t="s">
        <v>510</v>
      </c>
      <c r="D138" s="3" t="s">
        <v>301</v>
      </c>
      <c r="E138" s="3" t="s">
        <v>464</v>
      </c>
      <c r="F138" s="3" t="s">
        <v>58</v>
      </c>
      <c r="G138" s="12">
        <v>2.1300000000000003</v>
      </c>
      <c r="H138" s="26" t="s">
        <v>59</v>
      </c>
      <c r="I138" s="12">
        <v>4.95</v>
      </c>
      <c r="J138" s="12">
        <v>2</v>
      </c>
      <c r="K138" s="12">
        <v>5.5940000559399992E-3</v>
      </c>
      <c r="L138" s="12">
        <v>128.99</v>
      </c>
      <c r="M138" s="12">
        <v>7.2380000723799987E-6</v>
      </c>
      <c r="N138" s="36">
        <v>1.0755120576378477E-11</v>
      </c>
      <c r="O138" s="36">
        <v>5.7577635244013025E-12</v>
      </c>
    </row>
    <row r="139" spans="2:15" ht="15" x14ac:dyDescent="0.25">
      <c r="B139" s="11" t="s">
        <v>511</v>
      </c>
      <c r="C139" s="3" t="s">
        <v>512</v>
      </c>
      <c r="D139" s="3" t="s">
        <v>513</v>
      </c>
      <c r="E139" s="3" t="s">
        <v>464</v>
      </c>
      <c r="F139" s="3" t="s">
        <v>58</v>
      </c>
      <c r="G139" s="12">
        <v>2.8500000000000005</v>
      </c>
      <c r="H139" s="26" t="s">
        <v>59</v>
      </c>
      <c r="I139" s="12">
        <v>4.6500000000000004</v>
      </c>
      <c r="J139" s="12">
        <v>2.0100000000000002</v>
      </c>
      <c r="K139" s="12">
        <v>132443.95512143953</v>
      </c>
      <c r="L139" s="12">
        <v>123.28</v>
      </c>
      <c r="M139" s="12">
        <v>163.27690794176903</v>
      </c>
      <c r="N139" s="36">
        <v>1.0595511239105677E-3</v>
      </c>
      <c r="O139" s="36">
        <v>1.2988530195123639E-4</v>
      </c>
    </row>
    <row r="140" spans="2:15" ht="15" x14ac:dyDescent="0.25">
      <c r="B140" s="11" t="s">
        <v>514</v>
      </c>
      <c r="C140" s="3" t="s">
        <v>515</v>
      </c>
      <c r="D140" s="3" t="s">
        <v>301</v>
      </c>
      <c r="E140" s="3" t="s">
        <v>464</v>
      </c>
      <c r="F140" s="3" t="s">
        <v>58</v>
      </c>
      <c r="G140" s="12">
        <v>2.75</v>
      </c>
      <c r="H140" s="26" t="s">
        <v>59</v>
      </c>
      <c r="I140" s="12">
        <v>5</v>
      </c>
      <c r="J140" s="12">
        <v>2.83</v>
      </c>
      <c r="K140" s="12">
        <v>921522.90908022888</v>
      </c>
      <c r="L140" s="12">
        <v>125.79</v>
      </c>
      <c r="M140" s="12">
        <v>1159.1836672448364</v>
      </c>
      <c r="N140" s="36">
        <v>6.554107921611052E-4</v>
      </c>
      <c r="O140" s="36">
        <v>9.2212011199240169E-4</v>
      </c>
    </row>
    <row r="141" spans="2:15" ht="15" x14ac:dyDescent="0.25">
      <c r="B141" s="11" t="s">
        <v>516</v>
      </c>
      <c r="C141" s="3" t="s">
        <v>517</v>
      </c>
      <c r="D141" s="3" t="s">
        <v>301</v>
      </c>
      <c r="E141" s="3" t="s">
        <v>464</v>
      </c>
      <c r="F141" s="3" t="s">
        <v>58</v>
      </c>
      <c r="G141" s="12">
        <v>8.1999999999999975</v>
      </c>
      <c r="H141" s="26" t="s">
        <v>59</v>
      </c>
      <c r="I141" s="12">
        <v>4.95</v>
      </c>
      <c r="J141" s="12">
        <v>5.61</v>
      </c>
      <c r="K141" s="12">
        <v>1885290.6132249057</v>
      </c>
      <c r="L141" s="12">
        <v>113.27</v>
      </c>
      <c r="M141" s="12">
        <v>2135.4686775326868</v>
      </c>
      <c r="N141" s="36">
        <v>1.5274250358290472E-3</v>
      </c>
      <c r="O141" s="36">
        <v>1.6987459983481567E-3</v>
      </c>
    </row>
    <row r="142" spans="2:15" ht="15" x14ac:dyDescent="0.25">
      <c r="B142" s="11" t="s">
        <v>518</v>
      </c>
      <c r="C142" s="3" t="s">
        <v>519</v>
      </c>
      <c r="D142" s="3" t="s">
        <v>260</v>
      </c>
      <c r="E142" s="3" t="s">
        <v>464</v>
      </c>
      <c r="F142" s="3" t="s">
        <v>235</v>
      </c>
      <c r="G142" s="12">
        <v>1.59</v>
      </c>
      <c r="H142" s="26" t="s">
        <v>59</v>
      </c>
      <c r="I142" s="12">
        <v>4.75</v>
      </c>
      <c r="J142" s="12">
        <v>4.59</v>
      </c>
      <c r="K142" s="12">
        <v>7.7320000773199995E-3</v>
      </c>
      <c r="L142" s="12">
        <v>123.63</v>
      </c>
      <c r="M142" s="12">
        <v>9.5410000954100002E-6</v>
      </c>
      <c r="N142" s="36">
        <v>3.7823268740270113E-11</v>
      </c>
      <c r="O142" s="36">
        <v>7.5897791912562647E-12</v>
      </c>
    </row>
    <row r="143" spans="2:15" ht="15" x14ac:dyDescent="0.25">
      <c r="B143" s="11" t="s">
        <v>520</v>
      </c>
      <c r="C143" s="3" t="s">
        <v>521</v>
      </c>
      <c r="D143" s="3" t="s">
        <v>238</v>
      </c>
      <c r="E143" s="3" t="s">
        <v>464</v>
      </c>
      <c r="F143" s="3" t="s">
        <v>58</v>
      </c>
      <c r="G143" s="12">
        <v>3.5899999999999994</v>
      </c>
      <c r="H143" s="26" t="s">
        <v>59</v>
      </c>
      <c r="I143" s="12">
        <v>6.5</v>
      </c>
      <c r="J143" s="12">
        <v>1.52</v>
      </c>
      <c r="K143" s="12">
        <v>207817.63480217633</v>
      </c>
      <c r="L143" s="12">
        <v>152.16999999999999</v>
      </c>
      <c r="M143" s="12">
        <v>316.23609480136093</v>
      </c>
      <c r="N143" s="36">
        <v>3.0742253668960992E-4</v>
      </c>
      <c r="O143" s="36">
        <v>2.515629501987099E-4</v>
      </c>
    </row>
    <row r="144" spans="2:15" ht="15" x14ac:dyDescent="0.25">
      <c r="B144" s="11" t="s">
        <v>522</v>
      </c>
      <c r="C144" s="3" t="s">
        <v>523</v>
      </c>
      <c r="D144" s="3" t="s">
        <v>416</v>
      </c>
      <c r="E144" s="3" t="s">
        <v>464</v>
      </c>
      <c r="F144" s="3" t="s">
        <v>58</v>
      </c>
      <c r="G144" s="12">
        <v>4.3200000000000012</v>
      </c>
      <c r="H144" s="26" t="s">
        <v>59</v>
      </c>
      <c r="I144" s="12">
        <v>4.5999999999999996</v>
      </c>
      <c r="J144" s="12">
        <v>3.3400000000000007</v>
      </c>
      <c r="K144" s="12">
        <v>447835.00033034995</v>
      </c>
      <c r="L144" s="12">
        <v>127.27</v>
      </c>
      <c r="M144" s="12">
        <v>569.9596049065957</v>
      </c>
      <c r="N144" s="36">
        <v>4.9036990133489533E-4</v>
      </c>
      <c r="O144" s="36">
        <v>4.5339770526339447E-4</v>
      </c>
    </row>
    <row r="145" spans="2:15" ht="15" x14ac:dyDescent="0.25">
      <c r="B145" s="11" t="s">
        <v>524</v>
      </c>
      <c r="C145" s="3" t="s">
        <v>525</v>
      </c>
      <c r="D145" s="3" t="s">
        <v>416</v>
      </c>
      <c r="E145" s="3" t="s">
        <v>464</v>
      </c>
      <c r="F145" s="3" t="s">
        <v>58</v>
      </c>
      <c r="G145" s="12">
        <v>6.6399999999999988</v>
      </c>
      <c r="H145" s="26" t="s">
        <v>59</v>
      </c>
      <c r="I145" s="12">
        <v>4.5</v>
      </c>
      <c r="J145" s="12">
        <v>4.1100000000000003</v>
      </c>
      <c r="K145" s="12">
        <v>41729.293251292926</v>
      </c>
      <c r="L145" s="12">
        <v>121.75</v>
      </c>
      <c r="M145" s="12">
        <v>50.805414372054145</v>
      </c>
      <c r="N145" s="36">
        <v>1.1127811533678114E-4</v>
      </c>
      <c r="O145" s="36">
        <v>4.0415247138470785E-5</v>
      </c>
    </row>
    <row r="146" spans="2:15" ht="15" x14ac:dyDescent="0.25">
      <c r="B146" s="11" t="s">
        <v>526</v>
      </c>
      <c r="C146" s="3" t="s">
        <v>527</v>
      </c>
      <c r="D146" s="3" t="s">
        <v>301</v>
      </c>
      <c r="E146" s="3" t="s">
        <v>464</v>
      </c>
      <c r="F146" s="3" t="s">
        <v>235</v>
      </c>
      <c r="G146" s="12">
        <v>3.8100000000000005</v>
      </c>
      <c r="H146" s="26" t="s">
        <v>59</v>
      </c>
      <c r="I146" s="12">
        <v>4.8</v>
      </c>
      <c r="J146" s="12">
        <v>2.65</v>
      </c>
      <c r="K146" s="12">
        <v>1829651.7638215171</v>
      </c>
      <c r="L146" s="12">
        <v>117.8</v>
      </c>
      <c r="M146" s="12">
        <v>2155.3297777722978</v>
      </c>
      <c r="N146" s="36">
        <v>1.5648534249497483E-3</v>
      </c>
      <c r="O146" s="36">
        <v>1.7145453237654756E-3</v>
      </c>
    </row>
    <row r="147" spans="2:15" ht="15" x14ac:dyDescent="0.25">
      <c r="B147" s="11" t="s">
        <v>528</v>
      </c>
      <c r="C147" s="3" t="s">
        <v>529</v>
      </c>
      <c r="D147" s="3" t="s">
        <v>301</v>
      </c>
      <c r="E147" s="3" t="s">
        <v>464</v>
      </c>
      <c r="F147" s="3" t="s">
        <v>235</v>
      </c>
      <c r="G147" s="12">
        <v>1.2600000000000002</v>
      </c>
      <c r="H147" s="26" t="s">
        <v>59</v>
      </c>
      <c r="I147" s="12">
        <v>5.2</v>
      </c>
      <c r="J147" s="12">
        <v>1.4300000000000002</v>
      </c>
      <c r="K147" s="12">
        <v>338534.71588034712</v>
      </c>
      <c r="L147" s="12">
        <v>125.94</v>
      </c>
      <c r="M147" s="12">
        <v>426.35062106250604</v>
      </c>
      <c r="N147" s="36">
        <v>7.5229936862299368E-4</v>
      </c>
      <c r="O147" s="36">
        <v>3.3915805885759587E-4</v>
      </c>
    </row>
    <row r="148" spans="2:15" ht="15" x14ac:dyDescent="0.25">
      <c r="B148" s="11" t="s">
        <v>530</v>
      </c>
      <c r="C148" s="3" t="s">
        <v>531</v>
      </c>
      <c r="D148" s="3" t="s">
        <v>301</v>
      </c>
      <c r="E148" s="3" t="s">
        <v>464</v>
      </c>
      <c r="F148" s="3" t="s">
        <v>235</v>
      </c>
      <c r="G148" s="12">
        <v>5.9299999999999988</v>
      </c>
      <c r="H148" s="26" t="s">
        <v>59</v>
      </c>
      <c r="I148" s="12">
        <v>5.5</v>
      </c>
      <c r="J148" s="12">
        <v>4</v>
      </c>
      <c r="K148" s="12">
        <v>12980.591609805917</v>
      </c>
      <c r="L148" s="12">
        <v>110.84</v>
      </c>
      <c r="M148" s="12">
        <v>14.387687738876878</v>
      </c>
      <c r="N148" s="36">
        <v>1.4689460633706947E-5</v>
      </c>
      <c r="O148" s="36">
        <v>1.1445275329507064E-5</v>
      </c>
    </row>
    <row r="149" spans="2:15" ht="15" x14ac:dyDescent="0.25">
      <c r="B149" s="11" t="s">
        <v>532</v>
      </c>
      <c r="C149" s="3" t="s">
        <v>533</v>
      </c>
      <c r="D149" s="3" t="s">
        <v>489</v>
      </c>
      <c r="E149" s="3" t="s">
        <v>464</v>
      </c>
      <c r="F149" s="3" t="s">
        <v>58</v>
      </c>
      <c r="G149" s="12">
        <v>0.79999999999999993</v>
      </c>
      <c r="H149" s="26" t="s">
        <v>59</v>
      </c>
      <c r="I149" s="12">
        <v>3.35</v>
      </c>
      <c r="J149" s="12">
        <v>2.2700000000000005</v>
      </c>
      <c r="K149" s="12">
        <v>202013.07154813068</v>
      </c>
      <c r="L149" s="12">
        <v>108.37</v>
      </c>
      <c r="M149" s="12">
        <v>218.9215656662156</v>
      </c>
      <c r="N149" s="36">
        <v>5.5261934398866228E-4</v>
      </c>
      <c r="O149" s="36">
        <v>1.7415012336180922E-4</v>
      </c>
    </row>
    <row r="150" spans="2:15" ht="15" x14ac:dyDescent="0.25">
      <c r="B150" s="11" t="s">
        <v>534</v>
      </c>
      <c r="C150" s="3" t="s">
        <v>535</v>
      </c>
      <c r="D150" s="3" t="s">
        <v>489</v>
      </c>
      <c r="E150" s="3" t="s">
        <v>464</v>
      </c>
      <c r="F150" s="3" t="s">
        <v>58</v>
      </c>
      <c r="G150" s="12">
        <v>2.5200000000000005</v>
      </c>
      <c r="H150" s="26" t="s">
        <v>59</v>
      </c>
      <c r="I150" s="12">
        <v>2.2999999999999998</v>
      </c>
      <c r="J150" s="12">
        <v>2.66</v>
      </c>
      <c r="K150" s="12">
        <v>377592.46765892464</v>
      </c>
      <c r="L150" s="12">
        <v>102.78</v>
      </c>
      <c r="M150" s="12">
        <v>388.08953822289533</v>
      </c>
      <c r="N150" s="36">
        <v>6.2639796165062534E-4</v>
      </c>
      <c r="O150" s="36">
        <v>3.0872171387624406E-4</v>
      </c>
    </row>
    <row r="151" spans="2:15" ht="15" x14ac:dyDescent="0.25">
      <c r="B151" s="11" t="s">
        <v>536</v>
      </c>
      <c r="C151" s="3" t="s">
        <v>537</v>
      </c>
      <c r="D151" s="3" t="s">
        <v>284</v>
      </c>
      <c r="E151" s="3" t="s">
        <v>538</v>
      </c>
      <c r="F151" s="3" t="s">
        <v>235</v>
      </c>
      <c r="G151" s="12">
        <v>5.21</v>
      </c>
      <c r="H151" s="26" t="s">
        <v>59</v>
      </c>
      <c r="I151" s="12">
        <v>5</v>
      </c>
      <c r="J151" s="12">
        <v>3.32</v>
      </c>
      <c r="K151" s="12">
        <v>106972.05112572049</v>
      </c>
      <c r="L151" s="12">
        <v>114.03</v>
      </c>
      <c r="M151" s="12">
        <v>121.98022989780227</v>
      </c>
      <c r="N151" s="36">
        <v>2.0974911985435388E-3</v>
      </c>
      <c r="O151" s="36">
        <v>9.7034168469234338E-5</v>
      </c>
    </row>
    <row r="152" spans="2:15" ht="15" x14ac:dyDescent="0.25">
      <c r="B152" s="11" t="s">
        <v>539</v>
      </c>
      <c r="C152" s="3" t="s">
        <v>540</v>
      </c>
      <c r="D152" s="3" t="s">
        <v>284</v>
      </c>
      <c r="E152" s="3" t="s">
        <v>538</v>
      </c>
      <c r="F152" s="3" t="s">
        <v>235</v>
      </c>
      <c r="G152" s="12">
        <v>6.8400000000000007</v>
      </c>
      <c r="H152" s="26" t="s">
        <v>59</v>
      </c>
      <c r="I152" s="12">
        <v>4.3</v>
      </c>
      <c r="J152" s="12">
        <v>3.7200000000000006</v>
      </c>
      <c r="K152" s="12">
        <v>54534.7711613477</v>
      </c>
      <c r="L152" s="12">
        <v>104.4</v>
      </c>
      <c r="M152" s="12">
        <v>56.934301093343002</v>
      </c>
      <c r="N152" s="36">
        <v>4.5445642634456415E-4</v>
      </c>
      <c r="O152" s="36">
        <v>4.5290721034041062E-5</v>
      </c>
    </row>
    <row r="153" spans="2:15" ht="15" x14ac:dyDescent="0.25">
      <c r="B153" s="11" t="s">
        <v>541</v>
      </c>
      <c r="C153" s="3" t="s">
        <v>542</v>
      </c>
      <c r="D153" s="3" t="s">
        <v>301</v>
      </c>
      <c r="E153" s="3" t="s">
        <v>538</v>
      </c>
      <c r="F153" s="3" t="s">
        <v>235</v>
      </c>
      <c r="G153" s="12">
        <v>1.29</v>
      </c>
      <c r="H153" s="26" t="s">
        <v>59</v>
      </c>
      <c r="I153" s="12">
        <v>6.5</v>
      </c>
      <c r="J153" s="12">
        <v>3.6300000000000008</v>
      </c>
      <c r="K153" s="12">
        <v>64464.537969645375</v>
      </c>
      <c r="L153" s="12">
        <v>121.6</v>
      </c>
      <c r="M153" s="12">
        <v>78.388878059888768</v>
      </c>
      <c r="N153" s="36">
        <v>8.0580672462056717E-4</v>
      </c>
      <c r="O153" s="36">
        <v>6.2357642760227001E-5</v>
      </c>
    </row>
    <row r="154" spans="2:15" ht="15" x14ac:dyDescent="0.25">
      <c r="B154" s="11" t="s">
        <v>543</v>
      </c>
      <c r="C154" s="3" t="s">
        <v>544</v>
      </c>
      <c r="D154" s="3" t="s">
        <v>301</v>
      </c>
      <c r="E154" s="3" t="s">
        <v>538</v>
      </c>
      <c r="F154" s="3" t="s">
        <v>235</v>
      </c>
      <c r="G154" s="12">
        <v>3.5200000000000009</v>
      </c>
      <c r="H154" s="26" t="s">
        <v>59</v>
      </c>
      <c r="I154" s="12">
        <v>4.8499999999999996</v>
      </c>
      <c r="J154" s="12">
        <v>4.24</v>
      </c>
      <c r="K154" s="12">
        <v>559387.23589087243</v>
      </c>
      <c r="L154" s="12">
        <v>122.15</v>
      </c>
      <c r="M154" s="12">
        <v>683.291508449915</v>
      </c>
      <c r="N154" s="36">
        <v>2.666838414332027E-3</v>
      </c>
      <c r="O154" s="36">
        <v>5.4355220841997192E-4</v>
      </c>
    </row>
    <row r="155" spans="2:15" ht="15" x14ac:dyDescent="0.25">
      <c r="B155" s="11" t="s">
        <v>545</v>
      </c>
      <c r="C155" s="3" t="s">
        <v>546</v>
      </c>
      <c r="D155" s="3" t="s">
        <v>301</v>
      </c>
      <c r="E155" s="3" t="s">
        <v>538</v>
      </c>
      <c r="F155" s="3" t="s">
        <v>235</v>
      </c>
      <c r="G155" s="12">
        <v>1.92</v>
      </c>
      <c r="H155" s="26" t="s">
        <v>59</v>
      </c>
      <c r="I155" s="12">
        <v>4.95</v>
      </c>
      <c r="J155" s="12">
        <v>3.3999999999999995</v>
      </c>
      <c r="K155" s="12">
        <v>440094.78599794779</v>
      </c>
      <c r="L155" s="12">
        <v>109.92</v>
      </c>
      <c r="M155" s="12">
        <v>481.98459556284587</v>
      </c>
      <c r="N155" s="36">
        <v>3.1437856885547116E-3</v>
      </c>
      <c r="O155" s="36">
        <v>3.8341438186011818E-4</v>
      </c>
    </row>
    <row r="156" spans="2:15" ht="15" x14ac:dyDescent="0.25">
      <c r="B156" s="11" t="s">
        <v>547</v>
      </c>
      <c r="C156" s="3" t="s">
        <v>548</v>
      </c>
      <c r="D156" s="3" t="s">
        <v>301</v>
      </c>
      <c r="E156" s="3" t="s">
        <v>538</v>
      </c>
      <c r="F156" s="3" t="s">
        <v>235</v>
      </c>
      <c r="G156" s="12">
        <v>0.7599999999999999</v>
      </c>
      <c r="H156" s="26" t="s">
        <v>59</v>
      </c>
      <c r="I156" s="12">
        <v>8.9</v>
      </c>
      <c r="J156" s="12">
        <v>2.4300000000000002</v>
      </c>
      <c r="K156" s="12">
        <v>47669.814402698132</v>
      </c>
      <c r="L156" s="12">
        <v>122.62</v>
      </c>
      <c r="M156" s="12">
        <v>58.452726297527263</v>
      </c>
      <c r="N156" s="36">
        <v>7.6271703044317022E-4</v>
      </c>
      <c r="O156" s="36">
        <v>4.6498614536079801E-5</v>
      </c>
    </row>
    <row r="157" spans="2:15" ht="15" x14ac:dyDescent="0.25">
      <c r="B157" s="11" t="s">
        <v>549</v>
      </c>
      <c r="C157" s="3" t="s">
        <v>550</v>
      </c>
      <c r="D157" s="3" t="s">
        <v>301</v>
      </c>
      <c r="E157" s="3" t="s">
        <v>538</v>
      </c>
      <c r="F157" s="3" t="s">
        <v>235</v>
      </c>
      <c r="G157" s="12">
        <v>3.2899999999999996</v>
      </c>
      <c r="H157" s="26" t="s">
        <v>59</v>
      </c>
      <c r="I157" s="12">
        <v>6.8</v>
      </c>
      <c r="J157" s="12">
        <v>4.04</v>
      </c>
      <c r="K157" s="12">
        <v>225674.32687874322</v>
      </c>
      <c r="L157" s="12">
        <v>116.44</v>
      </c>
      <c r="M157" s="12">
        <v>262.77518615875186</v>
      </c>
      <c r="N157" s="36">
        <v>8.471593850392585E-4</v>
      </c>
      <c r="O157" s="36">
        <v>2.0903528141097682E-4</v>
      </c>
    </row>
    <row r="158" spans="2:15" ht="15" x14ac:dyDescent="0.25">
      <c r="B158" s="11" t="s">
        <v>551</v>
      </c>
      <c r="C158" s="3" t="s">
        <v>552</v>
      </c>
      <c r="D158" s="3" t="s">
        <v>301</v>
      </c>
      <c r="E158" s="3" t="s">
        <v>538</v>
      </c>
      <c r="F158" s="3" t="s">
        <v>235</v>
      </c>
      <c r="G158" s="12">
        <v>2.2599999999999998</v>
      </c>
      <c r="H158" s="26" t="s">
        <v>59</v>
      </c>
      <c r="I158" s="12">
        <v>6.5</v>
      </c>
      <c r="J158" s="12">
        <v>4.1399999999999988</v>
      </c>
      <c r="K158" s="12">
        <v>230074.61237074609</v>
      </c>
      <c r="L158" s="12">
        <v>113.06</v>
      </c>
      <c r="M158" s="12">
        <v>260.12235661222354</v>
      </c>
      <c r="N158" s="36">
        <v>8.0357039903522531E-4</v>
      </c>
      <c r="O158" s="36">
        <v>2.0692497952555112E-4</v>
      </c>
    </row>
    <row r="159" spans="2:15" ht="15" x14ac:dyDescent="0.25">
      <c r="B159" s="11" t="s">
        <v>553</v>
      </c>
      <c r="C159" s="3" t="s">
        <v>554</v>
      </c>
      <c r="D159" s="3" t="s">
        <v>301</v>
      </c>
      <c r="E159" s="3" t="s">
        <v>538</v>
      </c>
      <c r="F159" s="3" t="s">
        <v>235</v>
      </c>
      <c r="G159" s="12">
        <v>0.43</v>
      </c>
      <c r="H159" s="26" t="s">
        <v>59</v>
      </c>
      <c r="I159" s="12">
        <v>6</v>
      </c>
      <c r="J159" s="12">
        <v>2.1</v>
      </c>
      <c r="K159" s="12">
        <v>59640.719480407177</v>
      </c>
      <c r="L159" s="12">
        <v>127.78</v>
      </c>
      <c r="M159" s="12">
        <v>76.208911199089101</v>
      </c>
      <c r="N159" s="36">
        <v>6.7142281525977014E-4</v>
      </c>
      <c r="O159" s="36">
        <v>6.0623498859978498E-5</v>
      </c>
    </row>
    <row r="160" spans="2:15" ht="15" x14ac:dyDescent="0.25">
      <c r="B160" s="11" t="s">
        <v>555</v>
      </c>
      <c r="C160" s="3" t="s">
        <v>556</v>
      </c>
      <c r="D160" s="3" t="s">
        <v>301</v>
      </c>
      <c r="E160" s="3" t="s">
        <v>538</v>
      </c>
      <c r="F160" s="3" t="s">
        <v>235</v>
      </c>
      <c r="G160" s="12">
        <v>4.3099999999999996</v>
      </c>
      <c r="H160" s="26" t="s">
        <v>59</v>
      </c>
      <c r="I160" s="12">
        <v>4.5999999999999996</v>
      </c>
      <c r="J160" s="12">
        <v>6.2499999999999991</v>
      </c>
      <c r="K160" s="12">
        <v>334650.64089950634</v>
      </c>
      <c r="L160" s="12">
        <v>112.99</v>
      </c>
      <c r="M160" s="12">
        <v>378.12175911621756</v>
      </c>
      <c r="N160" s="36">
        <v>6.6860406148369763E-4</v>
      </c>
      <c r="O160" s="36">
        <v>3.0079243584560058E-4</v>
      </c>
    </row>
    <row r="161" spans="2:15" ht="15" x14ac:dyDescent="0.25">
      <c r="B161" s="11" t="s">
        <v>557</v>
      </c>
      <c r="C161" s="3" t="s">
        <v>558</v>
      </c>
      <c r="D161" s="3" t="s">
        <v>301</v>
      </c>
      <c r="E161" s="3" t="s">
        <v>538</v>
      </c>
      <c r="F161" s="3" t="s">
        <v>235</v>
      </c>
      <c r="G161" s="12">
        <v>0.89</v>
      </c>
      <c r="H161" s="26" t="s">
        <v>59</v>
      </c>
      <c r="I161" s="12">
        <v>5.9</v>
      </c>
      <c r="J161" s="12">
        <v>3.2999999999999994</v>
      </c>
      <c r="K161" s="12">
        <v>114195.26793295266</v>
      </c>
      <c r="L161" s="12">
        <v>119.5</v>
      </c>
      <c r="M161" s="12">
        <v>136.46334526263345</v>
      </c>
      <c r="N161" s="36">
        <v>1.0838681833820808E-3</v>
      </c>
      <c r="O161" s="36">
        <v>1.0855535561118206E-4</v>
      </c>
    </row>
    <row r="162" spans="2:15" ht="15" x14ac:dyDescent="0.25">
      <c r="B162" s="11" t="s">
        <v>559</v>
      </c>
      <c r="C162" s="3" t="s">
        <v>560</v>
      </c>
      <c r="D162" s="3" t="s">
        <v>416</v>
      </c>
      <c r="E162" s="3" t="s">
        <v>538</v>
      </c>
      <c r="F162" s="3" t="s">
        <v>58</v>
      </c>
      <c r="G162" s="12">
        <v>2.0700000000000003</v>
      </c>
      <c r="H162" s="26" t="s">
        <v>59</v>
      </c>
      <c r="I162" s="12">
        <v>5.0999999999999996</v>
      </c>
      <c r="J162" s="12">
        <v>3.63</v>
      </c>
      <c r="K162" s="12">
        <v>371844.85844744853</v>
      </c>
      <c r="L162" s="12">
        <v>122.06</v>
      </c>
      <c r="M162" s="12">
        <v>453.87383426873828</v>
      </c>
      <c r="N162" s="36">
        <v>3.8909955608180751E-4</v>
      </c>
      <c r="O162" s="36">
        <v>3.6105252576674795E-4</v>
      </c>
    </row>
    <row r="163" spans="2:15" ht="15" x14ac:dyDescent="0.25">
      <c r="B163" s="11" t="s">
        <v>561</v>
      </c>
      <c r="C163" s="3" t="s">
        <v>562</v>
      </c>
      <c r="D163" s="3" t="s">
        <v>301</v>
      </c>
      <c r="E163" s="3" t="s">
        <v>538</v>
      </c>
      <c r="F163" s="3" t="s">
        <v>58</v>
      </c>
      <c r="G163" s="12">
        <v>0.64</v>
      </c>
      <c r="H163" s="26" t="s">
        <v>59</v>
      </c>
      <c r="I163" s="12">
        <v>5.5</v>
      </c>
      <c r="J163" s="12">
        <v>4.5599999999999996</v>
      </c>
      <c r="K163" s="12">
        <v>999.40931599409294</v>
      </c>
      <c r="L163" s="12">
        <v>126.18</v>
      </c>
      <c r="M163" s="12">
        <v>1.2610546456105465</v>
      </c>
      <c r="N163" s="36">
        <v>7.363767001016638E-6</v>
      </c>
      <c r="O163" s="36">
        <v>1.0031575529379212E-6</v>
      </c>
    </row>
    <row r="164" spans="2:15" ht="15" x14ac:dyDescent="0.25">
      <c r="B164" s="11" t="s">
        <v>563</v>
      </c>
      <c r="C164" s="3" t="s">
        <v>564</v>
      </c>
      <c r="D164" s="3" t="s">
        <v>301</v>
      </c>
      <c r="E164" s="3" t="s">
        <v>538</v>
      </c>
      <c r="F164" s="3" t="s">
        <v>58</v>
      </c>
      <c r="G164" s="12">
        <v>1.35</v>
      </c>
      <c r="H164" s="26" t="s">
        <v>59</v>
      </c>
      <c r="I164" s="12">
        <v>4.75</v>
      </c>
      <c r="J164" s="12">
        <v>6.26</v>
      </c>
      <c r="K164" s="12">
        <v>282640.21700640215</v>
      </c>
      <c r="L164" s="12">
        <v>119.53</v>
      </c>
      <c r="M164" s="12">
        <v>337.83985142339839</v>
      </c>
      <c r="N164" s="36">
        <v>6.6503561851097303E-4</v>
      </c>
      <c r="O164" s="36">
        <v>2.6874854299016018E-4</v>
      </c>
    </row>
    <row r="165" spans="2:15" ht="15" x14ac:dyDescent="0.25">
      <c r="B165" s="11" t="s">
        <v>565</v>
      </c>
      <c r="C165" s="3" t="s">
        <v>566</v>
      </c>
      <c r="D165" s="3" t="s">
        <v>301</v>
      </c>
      <c r="E165" s="3" t="s">
        <v>538</v>
      </c>
      <c r="F165" s="3" t="s">
        <v>58</v>
      </c>
      <c r="G165" s="12">
        <v>1.5799999999999998</v>
      </c>
      <c r="H165" s="26" t="s">
        <v>59</v>
      </c>
      <c r="I165" s="12">
        <v>5.0999999999999996</v>
      </c>
      <c r="J165" s="12">
        <v>6.31</v>
      </c>
      <c r="K165" s="12">
        <v>73881.933733819329</v>
      </c>
      <c r="L165" s="12">
        <v>114.44</v>
      </c>
      <c r="M165" s="12">
        <v>84.550484979504844</v>
      </c>
      <c r="N165" s="36">
        <v>2.4959597450276741E-4</v>
      </c>
      <c r="O165" s="36">
        <v>6.7259145277316436E-5</v>
      </c>
    </row>
    <row r="166" spans="2:15" ht="15" x14ac:dyDescent="0.25">
      <c r="B166" s="11" t="s">
        <v>567</v>
      </c>
      <c r="C166" s="3" t="s">
        <v>568</v>
      </c>
      <c r="D166" s="3" t="s">
        <v>301</v>
      </c>
      <c r="E166" s="3" t="s">
        <v>538</v>
      </c>
      <c r="F166" s="3" t="s">
        <v>58</v>
      </c>
      <c r="G166" s="12">
        <v>4.59</v>
      </c>
      <c r="H166" s="26" t="s">
        <v>59</v>
      </c>
      <c r="I166" s="12">
        <v>6.75</v>
      </c>
      <c r="J166" s="12">
        <v>8.25</v>
      </c>
      <c r="K166" s="12">
        <v>126997.74552597743</v>
      </c>
      <c r="L166" s="12">
        <v>99.26</v>
      </c>
      <c r="M166" s="12">
        <v>126.05796220857961</v>
      </c>
      <c r="N166" s="36">
        <v>1.0761280524107172E-3</v>
      </c>
      <c r="O166" s="36">
        <v>1.0027796760248665E-4</v>
      </c>
    </row>
    <row r="167" spans="2:15" ht="15" x14ac:dyDescent="0.25">
      <c r="B167" s="11" t="s">
        <v>569</v>
      </c>
      <c r="C167" s="3" t="s">
        <v>570</v>
      </c>
      <c r="D167" s="3" t="s">
        <v>416</v>
      </c>
      <c r="E167" s="3" t="s">
        <v>538</v>
      </c>
      <c r="F167" s="3" t="s">
        <v>58</v>
      </c>
      <c r="G167" s="12">
        <v>2.0000000000000004E-2</v>
      </c>
      <c r="H167" s="26" t="s">
        <v>59</v>
      </c>
      <c r="I167" s="12">
        <v>4.3499999999999996</v>
      </c>
      <c r="J167" s="12">
        <v>12.400000000000004</v>
      </c>
      <c r="K167" s="12">
        <v>3316.0926221609257</v>
      </c>
      <c r="L167" s="12">
        <v>127.06</v>
      </c>
      <c r="M167" s="12">
        <v>4.2134273241342726</v>
      </c>
      <c r="N167" s="36">
        <v>2.9375240302959456E-5</v>
      </c>
      <c r="O167" s="36">
        <v>3.3517432877890197E-6</v>
      </c>
    </row>
    <row r="168" spans="2:15" ht="15" x14ac:dyDescent="0.25">
      <c r="B168" s="11" t="s">
        <v>571</v>
      </c>
      <c r="C168" s="3" t="s">
        <v>572</v>
      </c>
      <c r="D168" s="3" t="s">
        <v>416</v>
      </c>
      <c r="E168" s="3" t="s">
        <v>538</v>
      </c>
      <c r="F168" s="3" t="s">
        <v>58</v>
      </c>
      <c r="G168" s="12">
        <v>2.3300000000000005</v>
      </c>
      <c r="H168" s="26" t="s">
        <v>59</v>
      </c>
      <c r="I168" s="12">
        <v>4.5</v>
      </c>
      <c r="J168" s="12">
        <v>1.44</v>
      </c>
      <c r="K168" s="12">
        <v>165129.80649629803</v>
      </c>
      <c r="L168" s="12">
        <v>133.09</v>
      </c>
      <c r="M168" s="12">
        <v>219.77125935071257</v>
      </c>
      <c r="N168" s="36">
        <v>2.9325655642201224E-4</v>
      </c>
      <c r="O168" s="36">
        <v>1.7482604699466185E-4</v>
      </c>
    </row>
    <row r="169" spans="2:15" ht="15" x14ac:dyDescent="0.25">
      <c r="B169" s="11" t="s">
        <v>573</v>
      </c>
      <c r="C169" s="3" t="s">
        <v>574</v>
      </c>
      <c r="D169" s="3" t="s">
        <v>416</v>
      </c>
      <c r="E169" s="3" t="s">
        <v>538</v>
      </c>
      <c r="F169" s="3" t="s">
        <v>58</v>
      </c>
      <c r="G169" s="12">
        <v>5.9</v>
      </c>
      <c r="H169" s="26" t="s">
        <v>59</v>
      </c>
      <c r="I169" s="12">
        <v>4.9000000000000004</v>
      </c>
      <c r="J169" s="12">
        <v>3.4700000000000006</v>
      </c>
      <c r="K169" s="12">
        <v>533642.8223804282</v>
      </c>
      <c r="L169" s="12">
        <v>134.66</v>
      </c>
      <c r="M169" s="12">
        <v>718.6034245610341</v>
      </c>
      <c r="N169" s="36">
        <v>1.0672856447608563E-3</v>
      </c>
      <c r="O169" s="36">
        <v>5.7164251797069642E-4</v>
      </c>
    </row>
    <row r="170" spans="2:15" ht="15" x14ac:dyDescent="0.25">
      <c r="B170" s="11" t="s">
        <v>575</v>
      </c>
      <c r="C170" s="3" t="s">
        <v>576</v>
      </c>
      <c r="D170" s="3" t="s">
        <v>436</v>
      </c>
      <c r="E170" s="3" t="s">
        <v>538</v>
      </c>
      <c r="F170" s="3" t="s">
        <v>235</v>
      </c>
      <c r="G170" s="12">
        <v>3.2599999999999989</v>
      </c>
      <c r="H170" s="26" t="s">
        <v>59</v>
      </c>
      <c r="I170" s="12">
        <v>4.6900000000000004</v>
      </c>
      <c r="J170" s="12">
        <v>6.3299999999999992</v>
      </c>
      <c r="K170" s="12">
        <v>2195793.3397079329</v>
      </c>
      <c r="L170" s="12">
        <v>114.79</v>
      </c>
      <c r="M170" s="12">
        <v>2520.5511747205114</v>
      </c>
      <c r="N170" s="36">
        <v>2.5832862820093336E-3</v>
      </c>
      <c r="O170" s="36">
        <v>2.0050756383068863E-3</v>
      </c>
    </row>
    <row r="171" spans="2:15" ht="15" x14ac:dyDescent="0.25">
      <c r="B171" s="11" t="s">
        <v>577</v>
      </c>
      <c r="C171" s="3" t="s">
        <v>578</v>
      </c>
      <c r="D171" s="3" t="s">
        <v>301</v>
      </c>
      <c r="E171" s="3" t="s">
        <v>538</v>
      </c>
      <c r="F171" s="3" t="s">
        <v>58</v>
      </c>
      <c r="G171" s="12">
        <v>1.1299999999999999</v>
      </c>
      <c r="H171" s="26" t="s">
        <v>59</v>
      </c>
      <c r="I171" s="12">
        <v>6.1</v>
      </c>
      <c r="J171" s="12">
        <v>1.6400000000000001</v>
      </c>
      <c r="K171" s="12">
        <v>22451.953937519531</v>
      </c>
      <c r="L171" s="12">
        <v>128</v>
      </c>
      <c r="M171" s="12">
        <v>28.738501091385004</v>
      </c>
      <c r="N171" s="36">
        <v>9.0108178748792207E-4</v>
      </c>
      <c r="O171" s="36">
        <v>2.2861217418520132E-5</v>
      </c>
    </row>
    <row r="172" spans="2:15" ht="15" x14ac:dyDescent="0.25">
      <c r="B172" s="11" t="s">
        <v>579</v>
      </c>
      <c r="C172" s="3" t="s">
        <v>580</v>
      </c>
      <c r="D172" s="3" t="s">
        <v>301</v>
      </c>
      <c r="E172" s="3" t="s">
        <v>538</v>
      </c>
      <c r="F172" s="3" t="s">
        <v>119</v>
      </c>
      <c r="G172" s="12">
        <v>1.59</v>
      </c>
      <c r="H172" s="26" t="s">
        <v>59</v>
      </c>
      <c r="I172" s="12">
        <v>5.3</v>
      </c>
      <c r="J172" s="12">
        <v>2.87</v>
      </c>
      <c r="K172" s="12">
        <v>323122.38097522373</v>
      </c>
      <c r="L172" s="12">
        <v>122.05</v>
      </c>
      <c r="M172" s="12">
        <v>394.37086582270854</v>
      </c>
      <c r="N172" s="36">
        <v>4.5865135745255591E-4</v>
      </c>
      <c r="O172" s="36">
        <v>3.1371845311047394E-4</v>
      </c>
    </row>
    <row r="173" spans="2:15" ht="15" x14ac:dyDescent="0.25">
      <c r="B173" s="11" t="s">
        <v>581</v>
      </c>
      <c r="C173" s="3" t="s">
        <v>582</v>
      </c>
      <c r="D173" s="3" t="s">
        <v>301</v>
      </c>
      <c r="E173" s="3" t="s">
        <v>538</v>
      </c>
      <c r="F173" s="3" t="s">
        <v>119</v>
      </c>
      <c r="G173" s="12">
        <v>2.9</v>
      </c>
      <c r="H173" s="26" t="s">
        <v>59</v>
      </c>
      <c r="I173" s="12">
        <v>4.6500000000000004</v>
      </c>
      <c r="J173" s="12">
        <v>3.76</v>
      </c>
      <c r="K173" s="12">
        <v>795902.46444902429</v>
      </c>
      <c r="L173" s="12">
        <v>124.55</v>
      </c>
      <c r="M173" s="12">
        <v>991.29651937796507</v>
      </c>
      <c r="N173" s="36">
        <v>1.1018166898464484E-3</v>
      </c>
      <c r="O173" s="36">
        <v>7.8856740592206528E-4</v>
      </c>
    </row>
    <row r="174" spans="2:15" ht="15" x14ac:dyDescent="0.25">
      <c r="B174" s="11" t="s">
        <v>583</v>
      </c>
      <c r="C174" s="3" t="s">
        <v>584</v>
      </c>
      <c r="D174" s="3" t="s">
        <v>301</v>
      </c>
      <c r="E174" s="3" t="s">
        <v>538</v>
      </c>
      <c r="F174" s="3" t="s">
        <v>119</v>
      </c>
      <c r="G174" s="12">
        <v>3.7100000000000004</v>
      </c>
      <c r="H174" s="26" t="s">
        <v>59</v>
      </c>
      <c r="I174" s="12">
        <v>5.05</v>
      </c>
      <c r="J174" s="12">
        <v>4.3100000000000005</v>
      </c>
      <c r="K174" s="12">
        <v>1187376.8535207682</v>
      </c>
      <c r="L174" s="12">
        <v>121.85</v>
      </c>
      <c r="M174" s="12">
        <v>1446.8186959821862</v>
      </c>
      <c r="N174" s="36">
        <v>1.1371844760554729E-3</v>
      </c>
      <c r="O174" s="36">
        <v>1.1509311730925245E-3</v>
      </c>
    </row>
    <row r="175" spans="2:15" ht="15" x14ac:dyDescent="0.25">
      <c r="B175" s="11" t="s">
        <v>585</v>
      </c>
      <c r="C175" s="3" t="s">
        <v>586</v>
      </c>
      <c r="D175" s="3" t="s">
        <v>301</v>
      </c>
      <c r="E175" s="3" t="s">
        <v>538</v>
      </c>
      <c r="F175" s="3" t="s">
        <v>235</v>
      </c>
      <c r="G175" s="12">
        <v>3.17</v>
      </c>
      <c r="H175" s="26" t="s">
        <v>59</v>
      </c>
      <c r="I175" s="12">
        <v>5.5</v>
      </c>
      <c r="J175" s="12">
        <v>6.2699999999999987</v>
      </c>
      <c r="K175" s="12">
        <v>1.2173000121729999E-2</v>
      </c>
      <c r="L175" s="12">
        <v>122.3</v>
      </c>
      <c r="M175" s="12">
        <v>1.4970000149699998E-5</v>
      </c>
      <c r="N175" s="36">
        <v>9.3315289375630854E-11</v>
      </c>
      <c r="O175" s="36">
        <v>1.1908499580034195E-11</v>
      </c>
    </row>
    <row r="176" spans="2:15" ht="15" x14ac:dyDescent="0.25">
      <c r="B176" s="11" t="s">
        <v>587</v>
      </c>
      <c r="C176" s="3" t="s">
        <v>588</v>
      </c>
      <c r="D176" s="3" t="s">
        <v>459</v>
      </c>
      <c r="E176" s="3" t="s">
        <v>538</v>
      </c>
      <c r="F176" s="3" t="s">
        <v>58</v>
      </c>
      <c r="G176" s="12">
        <v>1.38</v>
      </c>
      <c r="H176" s="26" t="s">
        <v>59</v>
      </c>
      <c r="I176" s="12">
        <v>4.5999999999999996</v>
      </c>
      <c r="J176" s="12">
        <v>2.0499999999999998</v>
      </c>
      <c r="K176" s="12">
        <v>1.3983000139829999E-2</v>
      </c>
      <c r="L176" s="12">
        <v>123</v>
      </c>
      <c r="M176" s="12">
        <v>1.727300017273E-5</v>
      </c>
      <c r="N176" s="36">
        <v>3.9951269165866193E-10</v>
      </c>
      <c r="O176" s="36">
        <v>1.3740515246889157E-11</v>
      </c>
    </row>
    <row r="177" spans="2:15" ht="15" x14ac:dyDescent="0.25">
      <c r="B177" s="11" t="s">
        <v>589</v>
      </c>
      <c r="C177" s="3" t="s">
        <v>590</v>
      </c>
      <c r="D177" s="3" t="s">
        <v>301</v>
      </c>
      <c r="E177" s="3" t="s">
        <v>591</v>
      </c>
      <c r="F177" s="3" t="s">
        <v>235</v>
      </c>
      <c r="G177" s="12">
        <v>2.6100000000000003</v>
      </c>
      <c r="H177" s="26" t="s">
        <v>59</v>
      </c>
      <c r="I177" s="12">
        <v>6.1</v>
      </c>
      <c r="J177" s="12">
        <v>4.3100000000000005</v>
      </c>
      <c r="K177" s="12">
        <v>425079.07977979066</v>
      </c>
      <c r="L177" s="12">
        <v>113.58</v>
      </c>
      <c r="M177" s="12">
        <v>482.80481875704805</v>
      </c>
      <c r="N177" s="36">
        <v>2.1253953988989533E-3</v>
      </c>
      <c r="O177" s="36">
        <v>3.8406686198476847E-4</v>
      </c>
    </row>
    <row r="178" spans="2:15" ht="15" x14ac:dyDescent="0.25">
      <c r="B178" s="11" t="s">
        <v>592</v>
      </c>
      <c r="C178" s="3" t="s">
        <v>593</v>
      </c>
      <c r="D178" s="3" t="s">
        <v>301</v>
      </c>
      <c r="E178" s="3" t="s">
        <v>591</v>
      </c>
      <c r="F178" s="3" t="s">
        <v>235</v>
      </c>
      <c r="G178" s="12">
        <v>3.99</v>
      </c>
      <c r="H178" s="26" t="s">
        <v>59</v>
      </c>
      <c r="I178" s="12">
        <v>5.6</v>
      </c>
      <c r="J178" s="12">
        <v>5.21</v>
      </c>
      <c r="K178" s="12">
        <v>350820.29103420285</v>
      </c>
      <c r="L178" s="12">
        <v>105.9</v>
      </c>
      <c r="M178" s="12">
        <v>371.51868820118688</v>
      </c>
      <c r="N178" s="36">
        <v>1.7541014551710143E-3</v>
      </c>
      <c r="O178" s="36">
        <v>2.9553975271719363E-4</v>
      </c>
    </row>
    <row r="179" spans="2:15" ht="15" x14ac:dyDescent="0.25">
      <c r="B179" s="11" t="s">
        <v>594</v>
      </c>
      <c r="C179" s="3" t="s">
        <v>595</v>
      </c>
      <c r="D179" s="3" t="s">
        <v>301</v>
      </c>
      <c r="E179" s="3" t="s">
        <v>591</v>
      </c>
      <c r="F179" s="3" t="s">
        <v>235</v>
      </c>
      <c r="G179" s="12">
        <v>0.19</v>
      </c>
      <c r="H179" s="26" t="s">
        <v>59</v>
      </c>
      <c r="I179" s="12">
        <v>4.8</v>
      </c>
      <c r="J179" s="12">
        <v>8.76</v>
      </c>
      <c r="K179" s="12">
        <v>156433.33029833325</v>
      </c>
      <c r="L179" s="12">
        <v>125.99</v>
      </c>
      <c r="M179" s="12">
        <v>197.09035298090348</v>
      </c>
      <c r="N179" s="36">
        <v>1.1838103110122244E-3</v>
      </c>
      <c r="O179" s="36">
        <v>1.5678359133142129E-4</v>
      </c>
    </row>
    <row r="180" spans="2:15" ht="15" x14ac:dyDescent="0.25">
      <c r="B180" s="11" t="s">
        <v>596</v>
      </c>
      <c r="C180" s="3" t="s">
        <v>597</v>
      </c>
      <c r="D180" s="3" t="s">
        <v>301</v>
      </c>
      <c r="E180" s="3" t="s">
        <v>591</v>
      </c>
      <c r="F180" s="3" t="s">
        <v>235</v>
      </c>
      <c r="G180" s="12">
        <v>2.72</v>
      </c>
      <c r="H180" s="26" t="s">
        <v>59</v>
      </c>
      <c r="I180" s="12">
        <v>5.5</v>
      </c>
      <c r="J180" s="12">
        <v>7.55</v>
      </c>
      <c r="K180" s="12">
        <v>808146.79272946774</v>
      </c>
      <c r="L180" s="12">
        <v>112.52</v>
      </c>
      <c r="M180" s="12">
        <v>909.32677111926762</v>
      </c>
      <c r="N180" s="36">
        <v>2.3089908363699081E-3</v>
      </c>
      <c r="O180" s="36">
        <v>7.2336121334004523E-4</v>
      </c>
    </row>
    <row r="181" spans="2:15" ht="15" x14ac:dyDescent="0.25">
      <c r="B181" s="11" t="s">
        <v>598</v>
      </c>
      <c r="C181" s="3" t="s">
        <v>599</v>
      </c>
      <c r="D181" s="3" t="s">
        <v>301</v>
      </c>
      <c r="E181" s="3" t="s">
        <v>591</v>
      </c>
      <c r="F181" s="3" t="s">
        <v>235</v>
      </c>
      <c r="G181" s="12">
        <v>4.26</v>
      </c>
      <c r="H181" s="26" t="s">
        <v>59</v>
      </c>
      <c r="I181" s="12">
        <v>6</v>
      </c>
      <c r="J181" s="12">
        <v>14.390000000000002</v>
      </c>
      <c r="K181" s="12">
        <v>2835207.8352930779</v>
      </c>
      <c r="L181" s="12">
        <v>81.31</v>
      </c>
      <c r="M181" s="12">
        <v>2305.3074909430743</v>
      </c>
      <c r="N181" s="36">
        <v>8.0611543342507615E-4</v>
      </c>
      <c r="O181" s="36">
        <v>1.8338512366878929E-3</v>
      </c>
    </row>
    <row r="182" spans="2:15" ht="15" x14ac:dyDescent="0.25">
      <c r="B182" s="11" t="s">
        <v>600</v>
      </c>
      <c r="C182" s="3" t="s">
        <v>601</v>
      </c>
      <c r="D182" s="3" t="s">
        <v>301</v>
      </c>
      <c r="E182" s="3" t="s">
        <v>591</v>
      </c>
      <c r="F182" s="3" t="s">
        <v>235</v>
      </c>
      <c r="G182" s="12">
        <v>3.2399999999999993</v>
      </c>
      <c r="H182" s="26" t="s">
        <v>59</v>
      </c>
      <c r="I182" s="12">
        <v>5.9</v>
      </c>
      <c r="J182" s="12">
        <v>7.1299999999999981</v>
      </c>
      <c r="K182" s="12">
        <v>1260401.7679890175</v>
      </c>
      <c r="L182" s="12">
        <v>103.2</v>
      </c>
      <c r="M182" s="12">
        <v>1300.7346246443462</v>
      </c>
      <c r="N182" s="36">
        <v>3.1084053488089122E-3</v>
      </c>
      <c r="O182" s="36">
        <v>1.0347226169950007E-3</v>
      </c>
    </row>
    <row r="183" spans="2:15" ht="15" x14ac:dyDescent="0.25">
      <c r="B183" s="11" t="s">
        <v>602</v>
      </c>
      <c r="C183" s="3" t="s">
        <v>603</v>
      </c>
      <c r="D183" s="3" t="s">
        <v>301</v>
      </c>
      <c r="E183" s="3" t="s">
        <v>591</v>
      </c>
      <c r="F183" s="3" t="s">
        <v>235</v>
      </c>
      <c r="G183" s="12">
        <v>0.55999999999999994</v>
      </c>
      <c r="H183" s="26" t="s">
        <v>59</v>
      </c>
      <c r="I183" s="12">
        <v>6.5</v>
      </c>
      <c r="J183" s="12">
        <v>5.9200000000000008</v>
      </c>
      <c r="K183" s="12">
        <v>38083.624553836249</v>
      </c>
      <c r="L183" s="12">
        <v>120.22</v>
      </c>
      <c r="M183" s="12">
        <v>45.784133463841329</v>
      </c>
      <c r="N183" s="36">
        <v>1.2704361989763504E-3</v>
      </c>
      <c r="O183" s="36">
        <v>3.6420863638889835E-5</v>
      </c>
    </row>
    <row r="184" spans="2:15" ht="15" x14ac:dyDescent="0.25">
      <c r="B184" s="11" t="s">
        <v>604</v>
      </c>
      <c r="C184" s="3" t="s">
        <v>605</v>
      </c>
      <c r="D184" s="3" t="s">
        <v>416</v>
      </c>
      <c r="E184" s="3" t="s">
        <v>591</v>
      </c>
      <c r="F184" s="3" t="s">
        <v>58</v>
      </c>
      <c r="G184" s="12">
        <v>3.3599999999999994</v>
      </c>
      <c r="H184" s="26" t="s">
        <v>59</v>
      </c>
      <c r="I184" s="12">
        <v>5.3</v>
      </c>
      <c r="J184" s="12">
        <v>11.48</v>
      </c>
      <c r="K184" s="12">
        <v>98524.508141245067</v>
      </c>
      <c r="L184" s="12">
        <v>99</v>
      </c>
      <c r="M184" s="12">
        <v>97.53926305939261</v>
      </c>
      <c r="N184" s="36">
        <v>4.6961157359983352E-4</v>
      </c>
      <c r="O184" s="36">
        <v>7.7591600638888394E-5</v>
      </c>
    </row>
    <row r="185" spans="2:15" ht="15" x14ac:dyDescent="0.25">
      <c r="B185" s="11" t="s">
        <v>606</v>
      </c>
      <c r="C185" s="3" t="s">
        <v>607</v>
      </c>
      <c r="D185" s="3" t="s">
        <v>416</v>
      </c>
      <c r="E185" s="3" t="s">
        <v>591</v>
      </c>
      <c r="F185" s="3" t="s">
        <v>58</v>
      </c>
      <c r="G185" s="12">
        <v>2.62</v>
      </c>
      <c r="H185" s="26" t="s">
        <v>59</v>
      </c>
      <c r="I185" s="12">
        <v>5.25</v>
      </c>
      <c r="J185" s="12">
        <v>9.8500000000000014</v>
      </c>
      <c r="K185" s="12">
        <v>40058.42978858429</v>
      </c>
      <c r="L185" s="12">
        <v>108.02</v>
      </c>
      <c r="M185" s="12">
        <v>43.271115766711155</v>
      </c>
      <c r="N185" s="36">
        <v>1.4566701741303378E-4</v>
      </c>
      <c r="O185" s="36">
        <v>3.4421780813797612E-5</v>
      </c>
    </row>
    <row r="186" spans="2:15" ht="15" x14ac:dyDescent="0.25">
      <c r="B186" s="11" t="s">
        <v>608</v>
      </c>
      <c r="C186" s="3" t="s">
        <v>609</v>
      </c>
      <c r="D186" s="3" t="s">
        <v>419</v>
      </c>
      <c r="E186" s="3" t="s">
        <v>591</v>
      </c>
      <c r="F186" s="3" t="s">
        <v>58</v>
      </c>
      <c r="G186" s="12">
        <v>3.2799999999999994</v>
      </c>
      <c r="H186" s="26" t="s">
        <v>59</v>
      </c>
      <c r="I186" s="12">
        <v>4.95</v>
      </c>
      <c r="J186" s="12">
        <v>3.72</v>
      </c>
      <c r="K186" s="12">
        <v>751049.38019049366</v>
      </c>
      <c r="L186" s="12">
        <v>128.47999999999999</v>
      </c>
      <c r="M186" s="12">
        <v>964.94824375148221</v>
      </c>
      <c r="N186" s="36">
        <v>3.0169213988292224E-3</v>
      </c>
      <c r="O186" s="36">
        <v>7.6760759121966633E-4</v>
      </c>
    </row>
    <row r="187" spans="2:15" ht="15" x14ac:dyDescent="0.25">
      <c r="B187" s="11" t="s">
        <v>610</v>
      </c>
      <c r="C187" s="3" t="s">
        <v>611</v>
      </c>
      <c r="D187" s="3" t="s">
        <v>301</v>
      </c>
      <c r="E187" s="3" t="s">
        <v>591</v>
      </c>
      <c r="F187" s="3" t="s">
        <v>235</v>
      </c>
      <c r="G187" s="12">
        <v>1.5</v>
      </c>
      <c r="H187" s="26" t="s">
        <v>59</v>
      </c>
      <c r="I187" s="12">
        <v>6.25</v>
      </c>
      <c r="J187" s="12">
        <v>7.18</v>
      </c>
      <c r="K187" s="12">
        <v>55590.149275901487</v>
      </c>
      <c r="L187" s="12">
        <v>119.01</v>
      </c>
      <c r="M187" s="12">
        <v>66.157836528578358</v>
      </c>
      <c r="N187" s="36">
        <v>1.2779293543952604E-3</v>
      </c>
      <c r="O187" s="36">
        <v>5.2627959962467654E-5</v>
      </c>
    </row>
    <row r="188" spans="2:15" ht="15" x14ac:dyDescent="0.25">
      <c r="B188" s="11" t="s">
        <v>612</v>
      </c>
      <c r="C188" s="3" t="s">
        <v>613</v>
      </c>
      <c r="D188" s="3" t="s">
        <v>301</v>
      </c>
      <c r="E188" s="3" t="s">
        <v>591</v>
      </c>
      <c r="F188" s="3" t="s">
        <v>58</v>
      </c>
      <c r="G188" s="12">
        <v>1.1699999999999997</v>
      </c>
      <c r="H188" s="26" t="s">
        <v>59</v>
      </c>
      <c r="I188" s="12">
        <v>5.95</v>
      </c>
      <c r="J188" s="12">
        <v>5.2999999999999989</v>
      </c>
      <c r="K188" s="12">
        <v>98503.427943034243</v>
      </c>
      <c r="L188" s="12">
        <v>121.01</v>
      </c>
      <c r="M188" s="12">
        <v>119.19899819198997</v>
      </c>
      <c r="N188" s="36">
        <v>2.3453197129293868E-3</v>
      </c>
      <c r="O188" s="36">
        <v>9.4821723828657147E-5</v>
      </c>
    </row>
    <row r="189" spans="2:15" ht="15" x14ac:dyDescent="0.25">
      <c r="B189" s="11" t="s">
        <v>614</v>
      </c>
      <c r="C189" s="3" t="s">
        <v>615</v>
      </c>
      <c r="D189" s="3" t="s">
        <v>301</v>
      </c>
      <c r="E189" s="3" t="s">
        <v>616</v>
      </c>
      <c r="F189" s="3" t="s">
        <v>58</v>
      </c>
      <c r="G189" s="12">
        <v>0.65999999999999992</v>
      </c>
      <c r="H189" s="26" t="s">
        <v>59</v>
      </c>
      <c r="I189" s="12">
        <v>6.35</v>
      </c>
      <c r="J189" s="12">
        <v>3.4899999999999998</v>
      </c>
      <c r="K189" s="12">
        <v>20524.516956245167</v>
      </c>
      <c r="L189" s="12">
        <v>126.2</v>
      </c>
      <c r="M189" s="12">
        <v>25.901940523019405</v>
      </c>
      <c r="N189" s="36">
        <v>6.4668724045633113E-4</v>
      </c>
      <c r="O189" s="36">
        <v>2.060475916873179E-5</v>
      </c>
    </row>
    <row r="190" spans="2:15" ht="15" x14ac:dyDescent="0.25">
      <c r="B190" s="11" t="s">
        <v>617</v>
      </c>
      <c r="C190" s="3" t="s">
        <v>618</v>
      </c>
      <c r="D190" s="3" t="s">
        <v>301</v>
      </c>
      <c r="E190" s="3" t="s">
        <v>616</v>
      </c>
      <c r="F190" s="3" t="s">
        <v>58</v>
      </c>
      <c r="G190" s="12">
        <v>1.1399999999999999</v>
      </c>
      <c r="H190" s="26" t="s">
        <v>59</v>
      </c>
      <c r="I190" s="12">
        <v>4.7</v>
      </c>
      <c r="J190" s="12">
        <v>3.5599999999999996</v>
      </c>
      <c r="K190" s="12">
        <v>275882.11912182119</v>
      </c>
      <c r="L190" s="12">
        <v>124.87</v>
      </c>
      <c r="M190" s="12">
        <v>344.49400209094</v>
      </c>
      <c r="N190" s="36">
        <v>1.5306375894464112E-3</v>
      </c>
      <c r="O190" s="36">
        <v>2.7404185959921124E-4</v>
      </c>
    </row>
    <row r="191" spans="2:15" ht="15" x14ac:dyDescent="0.25">
      <c r="B191" s="11" t="s">
        <v>619</v>
      </c>
      <c r="C191" s="3" t="s">
        <v>620</v>
      </c>
      <c r="D191" s="3" t="s">
        <v>301</v>
      </c>
      <c r="E191" s="3" t="s">
        <v>616</v>
      </c>
      <c r="F191" s="3" t="s">
        <v>58</v>
      </c>
      <c r="G191" s="12">
        <v>1.33</v>
      </c>
      <c r="H191" s="26" t="s">
        <v>59</v>
      </c>
      <c r="I191" s="12">
        <v>4.1500000000000004</v>
      </c>
      <c r="J191" s="12">
        <v>4.1399999999999997</v>
      </c>
      <c r="K191" s="12">
        <v>294341.17843041173</v>
      </c>
      <c r="L191" s="12">
        <v>119.65</v>
      </c>
      <c r="M191" s="12">
        <v>352.17922004179218</v>
      </c>
      <c r="N191" s="36">
        <v>1.5990710888529401E-3</v>
      </c>
      <c r="O191" s="36">
        <v>2.8015538089680642E-4</v>
      </c>
    </row>
    <row r="192" spans="2:15" ht="15" x14ac:dyDescent="0.25">
      <c r="B192" s="11" t="s">
        <v>621</v>
      </c>
      <c r="C192" s="3" t="s">
        <v>622</v>
      </c>
      <c r="D192" s="3" t="s">
        <v>416</v>
      </c>
      <c r="E192" s="3" t="s">
        <v>616</v>
      </c>
      <c r="F192" s="3" t="s">
        <v>58</v>
      </c>
      <c r="G192" s="12">
        <v>1.6100000000000003</v>
      </c>
      <c r="H192" s="26" t="s">
        <v>59</v>
      </c>
      <c r="I192" s="12">
        <v>5</v>
      </c>
      <c r="J192" s="12">
        <v>11.010000000000003</v>
      </c>
      <c r="K192" s="12">
        <v>517148.66157348652</v>
      </c>
      <c r="L192" s="12">
        <v>115.13</v>
      </c>
      <c r="M192" s="12">
        <v>595.39325395293235</v>
      </c>
      <c r="N192" s="36">
        <v>3.295242551764893E-4</v>
      </c>
      <c r="O192" s="36">
        <v>4.7362994280235711E-4</v>
      </c>
    </row>
    <row r="193" spans="2:15" ht="15" x14ac:dyDescent="0.25">
      <c r="B193" s="11" t="s">
        <v>623</v>
      </c>
      <c r="C193" s="3" t="s">
        <v>624</v>
      </c>
      <c r="D193" s="3" t="s">
        <v>416</v>
      </c>
      <c r="E193" s="3" t="s">
        <v>616</v>
      </c>
      <c r="F193" s="3" t="s">
        <v>58</v>
      </c>
      <c r="G193" s="12">
        <v>6.92</v>
      </c>
      <c r="H193" s="26" t="s">
        <v>59</v>
      </c>
      <c r="I193" s="12">
        <v>4.95</v>
      </c>
      <c r="J193" s="12">
        <v>9.4400000000000013</v>
      </c>
      <c r="K193" s="12">
        <v>1790800.0824100003</v>
      </c>
      <c r="L193" s="12">
        <v>87.97</v>
      </c>
      <c r="M193" s="12">
        <v>1575.3668323116678</v>
      </c>
      <c r="N193" s="36">
        <v>1.4278252040344028E-3</v>
      </c>
      <c r="O193" s="36">
        <v>1.2531900516620407E-3</v>
      </c>
    </row>
    <row r="194" spans="2:15" ht="15" x14ac:dyDescent="0.25">
      <c r="B194" s="11" t="s">
        <v>625</v>
      </c>
      <c r="C194" s="3" t="s">
        <v>626</v>
      </c>
      <c r="D194" s="3" t="s">
        <v>416</v>
      </c>
      <c r="E194" s="3" t="s">
        <v>616</v>
      </c>
      <c r="F194" s="3" t="s">
        <v>58</v>
      </c>
      <c r="G194" s="12">
        <v>3.45</v>
      </c>
      <c r="H194" s="26" t="s">
        <v>59</v>
      </c>
      <c r="I194" s="12">
        <v>4.45</v>
      </c>
      <c r="J194" s="12">
        <v>10.06</v>
      </c>
      <c r="K194" s="12">
        <v>175468.15142868148</v>
      </c>
      <c r="L194" s="12">
        <v>100.61</v>
      </c>
      <c r="M194" s="12">
        <v>176.53850710938502</v>
      </c>
      <c r="N194" s="36">
        <v>9.3803640257181676E-4</v>
      </c>
      <c r="O194" s="36">
        <v>1.4043478401796182E-4</v>
      </c>
    </row>
    <row r="195" spans="2:15" ht="15" x14ac:dyDescent="0.25">
      <c r="B195" s="11" t="s">
        <v>627</v>
      </c>
      <c r="C195" s="3" t="s">
        <v>628</v>
      </c>
      <c r="D195" s="3" t="s">
        <v>238</v>
      </c>
      <c r="E195" s="3" t="s">
        <v>616</v>
      </c>
      <c r="F195" s="3" t="s">
        <v>58</v>
      </c>
      <c r="G195" s="12">
        <v>7.3900000000000006</v>
      </c>
      <c r="H195" s="26" t="s">
        <v>59</v>
      </c>
      <c r="I195" s="12">
        <v>5.0999999999999996</v>
      </c>
      <c r="J195" s="12">
        <v>3.6000000000000005</v>
      </c>
      <c r="K195" s="12">
        <v>876534.38282034383</v>
      </c>
      <c r="L195" s="12">
        <v>132.72</v>
      </c>
      <c r="M195" s="12">
        <v>1163.336432655364</v>
      </c>
      <c r="N195" s="36">
        <v>7.6403591013088324E-4</v>
      </c>
      <c r="O195" s="36">
        <v>9.254235992771523E-4</v>
      </c>
    </row>
    <row r="196" spans="2:15" ht="15" x14ac:dyDescent="0.25">
      <c r="B196" s="11" t="s">
        <v>629</v>
      </c>
      <c r="C196" s="3" t="s">
        <v>630</v>
      </c>
      <c r="D196" s="3" t="s">
        <v>489</v>
      </c>
      <c r="E196" s="3" t="s">
        <v>616</v>
      </c>
      <c r="F196" s="3" t="s">
        <v>58</v>
      </c>
      <c r="G196" s="12">
        <v>1.97</v>
      </c>
      <c r="H196" s="26" t="s">
        <v>59</v>
      </c>
      <c r="I196" s="12">
        <v>5.0999999999999996</v>
      </c>
      <c r="J196" s="12">
        <v>4.4800000000000004</v>
      </c>
      <c r="K196" s="12">
        <v>1231588.7773358878</v>
      </c>
      <c r="L196" s="12">
        <v>121.41</v>
      </c>
      <c r="M196" s="12">
        <v>1495.2719345337189</v>
      </c>
      <c r="N196" s="36">
        <v>1.8489420256661486E-3</v>
      </c>
      <c r="O196" s="36">
        <v>1.1894752856624758E-3</v>
      </c>
    </row>
    <row r="197" spans="2:15" ht="15" x14ac:dyDescent="0.25">
      <c r="B197" s="11" t="s">
        <v>631</v>
      </c>
      <c r="C197" s="3" t="s">
        <v>632</v>
      </c>
      <c r="D197" s="3" t="s">
        <v>633</v>
      </c>
      <c r="E197" s="3" t="s">
        <v>616</v>
      </c>
      <c r="F197" s="3" t="s">
        <v>58</v>
      </c>
      <c r="G197" s="12">
        <v>1.9300000000000002</v>
      </c>
      <c r="H197" s="26" t="s">
        <v>59</v>
      </c>
      <c r="I197" s="12">
        <v>8.5</v>
      </c>
      <c r="J197" s="12">
        <v>8.17</v>
      </c>
      <c r="K197" s="12">
        <v>127790.67945190676</v>
      </c>
      <c r="L197" s="12">
        <v>109.69</v>
      </c>
      <c r="M197" s="12">
        <v>140.17359629173592</v>
      </c>
      <c r="N197" s="36">
        <v>5.3592844276481903E-4</v>
      </c>
      <c r="O197" s="36">
        <v>1.11506826712054E-4</v>
      </c>
    </row>
    <row r="198" spans="2:15" ht="15" x14ac:dyDescent="0.25">
      <c r="B198" s="11" t="s">
        <v>634</v>
      </c>
      <c r="C198" s="3" t="s">
        <v>635</v>
      </c>
      <c r="D198" s="3" t="s">
        <v>459</v>
      </c>
      <c r="E198" s="3" t="s">
        <v>636</v>
      </c>
      <c r="F198" s="3" t="s">
        <v>58</v>
      </c>
      <c r="G198" s="12">
        <v>2.5099999999999998</v>
      </c>
      <c r="H198" s="26" t="s">
        <v>59</v>
      </c>
      <c r="I198" s="12">
        <v>4.5</v>
      </c>
      <c r="J198" s="12">
        <v>20.83</v>
      </c>
      <c r="K198" s="12">
        <v>573677.20488977188</v>
      </c>
      <c r="L198" s="12">
        <v>80.62</v>
      </c>
      <c r="M198" s="12">
        <v>462.49856261598552</v>
      </c>
      <c r="N198" s="36">
        <v>2.3399144123015846E-3</v>
      </c>
      <c r="O198" s="36">
        <v>3.6791341907830622E-4</v>
      </c>
    </row>
    <row r="199" spans="2:15" ht="15" x14ac:dyDescent="0.25">
      <c r="B199" s="11" t="s">
        <v>637</v>
      </c>
      <c r="C199" s="3" t="s">
        <v>638</v>
      </c>
      <c r="D199" s="3" t="s">
        <v>459</v>
      </c>
      <c r="E199" s="3" t="s">
        <v>636</v>
      </c>
      <c r="F199" s="3" t="s">
        <v>58</v>
      </c>
      <c r="G199" s="12">
        <v>1.33</v>
      </c>
      <c r="H199" s="26" t="s">
        <v>59</v>
      </c>
      <c r="I199" s="12">
        <v>5.4</v>
      </c>
      <c r="J199" s="12">
        <v>25.27</v>
      </c>
      <c r="K199" s="12">
        <v>339184.54826384538</v>
      </c>
      <c r="L199" s="12">
        <v>90.47</v>
      </c>
      <c r="M199" s="12">
        <v>306.86026077760255</v>
      </c>
      <c r="N199" s="36">
        <v>4.049171780092281E-4</v>
      </c>
      <c r="O199" s="36">
        <v>2.441045591220315E-4</v>
      </c>
    </row>
    <row r="200" spans="2:15" ht="15" x14ac:dyDescent="0.25">
      <c r="B200" s="11" t="s">
        <v>639</v>
      </c>
      <c r="C200" s="3" t="s">
        <v>640</v>
      </c>
      <c r="D200" s="3" t="s">
        <v>416</v>
      </c>
      <c r="E200" s="3" t="s">
        <v>636</v>
      </c>
      <c r="F200" s="3" t="s">
        <v>58</v>
      </c>
      <c r="G200" s="12">
        <v>0.33</v>
      </c>
      <c r="H200" s="26" t="s">
        <v>59</v>
      </c>
      <c r="I200" s="12">
        <v>5.6</v>
      </c>
      <c r="J200" s="12">
        <v>4.7699999999999996</v>
      </c>
      <c r="K200" s="12">
        <v>1.6460000164599997E-3</v>
      </c>
      <c r="L200" s="12">
        <v>127.01</v>
      </c>
      <c r="M200" s="12">
        <v>2.13900002139E-6</v>
      </c>
      <c r="N200" s="36">
        <v>4.8850655281674316E-11</v>
      </c>
      <c r="O200" s="36">
        <v>1.7015551504137039E-12</v>
      </c>
    </row>
    <row r="201" spans="2:15" ht="15" x14ac:dyDescent="0.25">
      <c r="B201" s="11" t="s">
        <v>641</v>
      </c>
      <c r="C201" s="3" t="s">
        <v>642</v>
      </c>
      <c r="D201" s="3" t="s">
        <v>416</v>
      </c>
      <c r="E201" s="3" t="s">
        <v>636</v>
      </c>
      <c r="F201" s="3" t="s">
        <v>58</v>
      </c>
      <c r="G201" s="12">
        <v>1.18</v>
      </c>
      <c r="H201" s="26" t="s">
        <v>59</v>
      </c>
      <c r="I201" s="12">
        <v>4.45</v>
      </c>
      <c r="J201" s="12">
        <v>41.89</v>
      </c>
      <c r="K201" s="12">
        <v>524158.49361058482</v>
      </c>
      <c r="L201" s="12">
        <v>81.260000000000005</v>
      </c>
      <c r="M201" s="12">
        <v>425.93119191231182</v>
      </c>
      <c r="N201" s="36">
        <v>4.4046932236183598E-4</v>
      </c>
      <c r="O201" s="36">
        <v>3.3882440676614669E-4</v>
      </c>
    </row>
    <row r="202" spans="2:15" ht="15" x14ac:dyDescent="0.25">
      <c r="B202" s="11" t="s">
        <v>643</v>
      </c>
      <c r="C202" s="3" t="s">
        <v>644</v>
      </c>
      <c r="D202" s="3" t="s">
        <v>416</v>
      </c>
      <c r="E202" s="3" t="s">
        <v>636</v>
      </c>
      <c r="F202" s="3" t="s">
        <v>58</v>
      </c>
      <c r="G202" s="12">
        <v>2.79</v>
      </c>
      <c r="H202" s="26" t="s">
        <v>59</v>
      </c>
      <c r="I202" s="12">
        <v>4.9000000000000004</v>
      </c>
      <c r="J202" s="12">
        <v>26.83</v>
      </c>
      <c r="K202" s="12">
        <v>989634.1187623411</v>
      </c>
      <c r="L202" s="12">
        <v>67.95</v>
      </c>
      <c r="M202" s="12">
        <v>672.45638366456376</v>
      </c>
      <c r="N202" s="36">
        <v>7.4187247057306324E-4</v>
      </c>
      <c r="O202" s="36">
        <v>5.3493296475493036E-4</v>
      </c>
    </row>
    <row r="203" spans="2:15" ht="15" x14ac:dyDescent="0.25">
      <c r="B203" s="11" t="s">
        <v>645</v>
      </c>
      <c r="C203" s="3" t="s">
        <v>646</v>
      </c>
      <c r="D203" s="3" t="s">
        <v>260</v>
      </c>
      <c r="E203" s="3" t="s">
        <v>647</v>
      </c>
      <c r="F203" s="3" t="s">
        <v>235</v>
      </c>
      <c r="G203" s="12">
        <v>1.7299999999999995</v>
      </c>
      <c r="H203" s="26" t="s">
        <v>59</v>
      </c>
      <c r="I203" s="12">
        <v>8</v>
      </c>
      <c r="J203" s="12">
        <v>16.239999999999991</v>
      </c>
      <c r="K203" s="12">
        <v>72705.977192059756</v>
      </c>
      <c r="L203" s="12">
        <v>102.83</v>
      </c>
      <c r="M203" s="12">
        <v>74.763556340635546</v>
      </c>
      <c r="N203" s="36">
        <v>1.9314460802401727E-3</v>
      </c>
      <c r="O203" s="36">
        <v>5.9473732156386352E-5</v>
      </c>
    </row>
    <row r="204" spans="2:15" ht="15" x14ac:dyDescent="0.25">
      <c r="B204" s="11" t="s">
        <v>648</v>
      </c>
      <c r="C204" s="3" t="s">
        <v>649</v>
      </c>
      <c r="D204" s="3" t="s">
        <v>416</v>
      </c>
      <c r="E204" s="3" t="s">
        <v>650</v>
      </c>
      <c r="F204" s="3" t="s">
        <v>58</v>
      </c>
      <c r="G204" s="12">
        <v>2.0200000000000005</v>
      </c>
      <c r="H204" s="26" t="s">
        <v>59</v>
      </c>
      <c r="I204" s="12">
        <v>4.5</v>
      </c>
      <c r="J204" s="12">
        <v>34.95000000000001</v>
      </c>
      <c r="K204" s="12">
        <v>404919.19924219191</v>
      </c>
      <c r="L204" s="12">
        <v>68.209999999999994</v>
      </c>
      <c r="M204" s="12">
        <v>276.19538593195381</v>
      </c>
      <c r="N204" s="36">
        <v>2.4990726867460579E-4</v>
      </c>
      <c r="O204" s="36">
        <v>2.1971092882346884E-4</v>
      </c>
    </row>
    <row r="205" spans="2:15" ht="15" x14ac:dyDescent="0.25">
      <c r="B205" s="11" t="s">
        <v>651</v>
      </c>
      <c r="C205" s="3" t="s">
        <v>652</v>
      </c>
      <c r="D205" s="3" t="s">
        <v>416</v>
      </c>
      <c r="E205" s="3" t="s">
        <v>650</v>
      </c>
      <c r="F205" s="3" t="s">
        <v>58</v>
      </c>
      <c r="G205" s="12">
        <v>6.8400000000000007</v>
      </c>
      <c r="H205" s="26" t="s">
        <v>59</v>
      </c>
      <c r="I205" s="12">
        <v>4.95</v>
      </c>
      <c r="J205" s="12">
        <v>16.309999999999999</v>
      </c>
      <c r="K205" s="12">
        <v>1358132.641395326</v>
      </c>
      <c r="L205" s="12">
        <v>54.89</v>
      </c>
      <c r="M205" s="12">
        <v>745.47900684678984</v>
      </c>
      <c r="N205" s="36">
        <v>1.3841182278743257E-3</v>
      </c>
      <c r="O205" s="36">
        <v>5.9302180034628881E-4</v>
      </c>
    </row>
    <row r="206" spans="2:15" ht="15" x14ac:dyDescent="0.25">
      <c r="B206" s="11" t="s">
        <v>653</v>
      </c>
      <c r="C206" s="3" t="s">
        <v>654</v>
      </c>
      <c r="D206" s="3" t="s">
        <v>301</v>
      </c>
      <c r="E206" s="3" t="s">
        <v>650</v>
      </c>
      <c r="F206" s="3" t="s">
        <v>58</v>
      </c>
      <c r="G206" s="12">
        <v>1.1100000000000001</v>
      </c>
      <c r="H206" s="26" t="s">
        <v>59</v>
      </c>
      <c r="I206" s="12">
        <v>4.8499999999999996</v>
      </c>
      <c r="J206" s="12">
        <v>50</v>
      </c>
      <c r="K206" s="12">
        <v>142752.78333552781</v>
      </c>
      <c r="L206" s="12">
        <v>64.510000000000005</v>
      </c>
      <c r="M206" s="12">
        <v>92.089820530898194</v>
      </c>
      <c r="N206" s="36">
        <v>1.2904285607821071E-3</v>
      </c>
      <c r="O206" s="36">
        <v>7.3256618446967931E-5</v>
      </c>
    </row>
    <row r="207" spans="2:15" ht="15" x14ac:dyDescent="0.25">
      <c r="B207" s="11" t="s">
        <v>655</v>
      </c>
      <c r="C207" s="3" t="s">
        <v>656</v>
      </c>
      <c r="D207" s="3" t="s">
        <v>301</v>
      </c>
      <c r="E207" s="3" t="s">
        <v>657</v>
      </c>
      <c r="F207" s="3" t="s">
        <v>235</v>
      </c>
      <c r="G207" s="12">
        <v>0.7</v>
      </c>
      <c r="H207" s="26" t="s">
        <v>59</v>
      </c>
      <c r="I207" s="12">
        <v>6.1</v>
      </c>
      <c r="J207" s="12">
        <v>50</v>
      </c>
      <c r="K207" s="12">
        <v>0.17000000169999999</v>
      </c>
      <c r="L207" s="12">
        <v>75</v>
      </c>
      <c r="M207" s="12">
        <v>1.300000013E-4</v>
      </c>
      <c r="N207" s="36">
        <v>1.2249960418216527E-8</v>
      </c>
      <c r="O207" s="36">
        <v>1.03413824008313E-10</v>
      </c>
    </row>
    <row r="208" spans="2:15" ht="15" x14ac:dyDescent="0.25">
      <c r="B208" s="11" t="s">
        <v>658</v>
      </c>
      <c r="C208" s="3" t="s">
        <v>659</v>
      </c>
      <c r="D208" s="3" t="s">
        <v>416</v>
      </c>
      <c r="E208" s="3" t="s">
        <v>660</v>
      </c>
      <c r="F208" s="3" t="s">
        <v>58</v>
      </c>
      <c r="G208" s="12">
        <v>0.49</v>
      </c>
      <c r="H208" s="26" t="s">
        <v>59</v>
      </c>
      <c r="I208" s="12">
        <v>6</v>
      </c>
      <c r="J208" s="12">
        <v>50</v>
      </c>
      <c r="K208" s="12">
        <v>59859.958146599573</v>
      </c>
      <c r="L208" s="12">
        <v>77.77</v>
      </c>
      <c r="M208" s="12">
        <v>46.553089526530883</v>
      </c>
      <c r="N208" s="36">
        <v>3.3705043359434341E-4</v>
      </c>
      <c r="O208" s="36">
        <v>3.7032561224596724E-5</v>
      </c>
    </row>
    <row r="209" spans="2:15" ht="15" x14ac:dyDescent="0.25">
      <c r="B209" s="11" t="s">
        <v>661</v>
      </c>
      <c r="C209" s="3" t="s">
        <v>662</v>
      </c>
      <c r="D209" s="3" t="s">
        <v>416</v>
      </c>
      <c r="E209" s="3" t="s">
        <v>660</v>
      </c>
      <c r="F209" s="3" t="s">
        <v>58</v>
      </c>
      <c r="G209" s="12">
        <v>1.83</v>
      </c>
      <c r="H209" s="26" t="s">
        <v>59</v>
      </c>
      <c r="I209" s="12">
        <v>5</v>
      </c>
      <c r="J209" s="12">
        <v>50</v>
      </c>
      <c r="K209" s="12">
        <v>220312.82581812821</v>
      </c>
      <c r="L209" s="12">
        <v>48.81</v>
      </c>
      <c r="M209" s="12">
        <v>107.53469022134688</v>
      </c>
      <c r="N209" s="36">
        <v>2.9527608936367794E-4</v>
      </c>
      <c r="O209" s="36">
        <v>8.5542872447177601E-5</v>
      </c>
    </row>
    <row r="210" spans="2:15" ht="15" x14ac:dyDescent="0.25">
      <c r="B210" s="11" t="s">
        <v>663</v>
      </c>
      <c r="C210" s="3" t="s">
        <v>664</v>
      </c>
      <c r="D210" s="3" t="s">
        <v>416</v>
      </c>
      <c r="E210" s="3" t="s">
        <v>660</v>
      </c>
      <c r="F210" s="3" t="s">
        <v>58</v>
      </c>
      <c r="G210" s="12">
        <v>1.26</v>
      </c>
      <c r="H210" s="26" t="s">
        <v>59</v>
      </c>
      <c r="I210" s="12">
        <v>5.7</v>
      </c>
      <c r="J210" s="12">
        <v>49.999999999999993</v>
      </c>
      <c r="K210" s="12">
        <v>153538.201521382</v>
      </c>
      <c r="L210" s="12">
        <v>48.8</v>
      </c>
      <c r="M210" s="12">
        <v>74.926642451266417</v>
      </c>
      <c r="N210" s="36">
        <v>6.1191917869943941E-4</v>
      </c>
      <c r="O210" s="36">
        <v>5.960346568080426E-5</v>
      </c>
    </row>
    <row r="211" spans="2:15" ht="15" x14ac:dyDescent="0.25">
      <c r="B211" s="11" t="s">
        <v>665</v>
      </c>
      <c r="C211" s="3" t="s">
        <v>666</v>
      </c>
      <c r="D211" s="3" t="s">
        <v>301</v>
      </c>
      <c r="E211" s="3" t="s">
        <v>660</v>
      </c>
      <c r="F211" s="3" t="s">
        <v>235</v>
      </c>
      <c r="G211" s="12">
        <v>1.9999999999999997E-2</v>
      </c>
      <c r="H211" s="26" t="s">
        <v>59</v>
      </c>
      <c r="I211" s="12">
        <v>5.5</v>
      </c>
      <c r="J211" s="12">
        <v>50</v>
      </c>
      <c r="K211" s="12">
        <v>0</v>
      </c>
      <c r="L211" s="12">
        <v>106</v>
      </c>
      <c r="M211" s="12">
        <v>1.6460000164599995E-6</v>
      </c>
      <c r="N211" s="36">
        <v>0</v>
      </c>
      <c r="O211" s="36">
        <v>1.3093781101360242E-12</v>
      </c>
    </row>
    <row r="212" spans="2:15" ht="15" x14ac:dyDescent="0.25">
      <c r="B212" s="11" t="s">
        <v>667</v>
      </c>
      <c r="C212" s="3" t="s">
        <v>668</v>
      </c>
      <c r="D212" s="3" t="s">
        <v>301</v>
      </c>
      <c r="E212" s="3" t="s">
        <v>660</v>
      </c>
      <c r="F212" s="3" t="s">
        <v>58</v>
      </c>
      <c r="G212" s="12">
        <v>1.2999999999999998</v>
      </c>
      <c r="H212" s="26" t="s">
        <v>59</v>
      </c>
      <c r="I212" s="12">
        <v>6.75</v>
      </c>
      <c r="J212" s="12">
        <v>10.97</v>
      </c>
      <c r="K212" s="12">
        <v>36725.635545256351</v>
      </c>
      <c r="L212" s="12">
        <v>117.5</v>
      </c>
      <c r="M212" s="12">
        <v>43.152621826526207</v>
      </c>
      <c r="N212" s="36">
        <v>1.04930387272161E-3</v>
      </c>
      <c r="O212" s="36">
        <v>3.4327519957229933E-5</v>
      </c>
    </row>
    <row r="213" spans="2:15" ht="15" x14ac:dyDescent="0.25">
      <c r="B213" s="11" t="s">
        <v>669</v>
      </c>
      <c r="C213" s="3" t="s">
        <v>670</v>
      </c>
      <c r="D213" s="3" t="s">
        <v>301</v>
      </c>
      <c r="E213" s="3" t="s">
        <v>660</v>
      </c>
      <c r="F213" s="3" t="s">
        <v>58</v>
      </c>
      <c r="G213" s="12">
        <v>1.32</v>
      </c>
      <c r="H213" s="26" t="s">
        <v>59</v>
      </c>
      <c r="I213" s="12">
        <v>4.8499999999999996</v>
      </c>
      <c r="J213" s="12">
        <v>12.470000000000002</v>
      </c>
      <c r="K213" s="12">
        <v>36244.937448449375</v>
      </c>
      <c r="L213" s="12">
        <v>106.92</v>
      </c>
      <c r="M213" s="12">
        <v>38.753087153530871</v>
      </c>
      <c r="N213" s="36">
        <v>1.8621069268107933E-3</v>
      </c>
      <c r="O213" s="36">
        <v>3.0827729958446215E-5</v>
      </c>
    </row>
    <row r="214" spans="2:15" ht="15" x14ac:dyDescent="0.25">
      <c r="B214" s="11" t="s">
        <v>671</v>
      </c>
      <c r="C214" s="3" t="s">
        <v>672</v>
      </c>
      <c r="D214" s="3" t="s">
        <v>301</v>
      </c>
      <c r="E214" s="3" t="s">
        <v>660</v>
      </c>
      <c r="F214" s="3" t="s">
        <v>58</v>
      </c>
      <c r="G214" s="12">
        <v>1.95</v>
      </c>
      <c r="H214" s="26" t="s">
        <v>59</v>
      </c>
      <c r="I214" s="12">
        <v>5.4</v>
      </c>
      <c r="J214" s="12">
        <v>12.08</v>
      </c>
      <c r="K214" s="12">
        <v>316937.09478437086</v>
      </c>
      <c r="L214" s="12">
        <v>107</v>
      </c>
      <c r="M214" s="12">
        <v>339.12269152122684</v>
      </c>
      <c r="N214" s="36">
        <v>2.8377132157526215E-3</v>
      </c>
      <c r="O214" s="36">
        <v>2.6976903067309102E-4</v>
      </c>
    </row>
    <row r="215" spans="2:15" ht="15" x14ac:dyDescent="0.25">
      <c r="B215" s="11" t="s">
        <v>673</v>
      </c>
      <c r="C215" s="3" t="s">
        <v>674</v>
      </c>
      <c r="D215" s="3" t="s">
        <v>416</v>
      </c>
      <c r="E215" s="3" t="s">
        <v>675</v>
      </c>
      <c r="F215" s="3" t="s">
        <v>235</v>
      </c>
      <c r="G215" s="12">
        <v>0.15000000000000002</v>
      </c>
      <c r="H215" s="26" t="s">
        <v>59</v>
      </c>
      <c r="I215" s="12">
        <v>6.6</v>
      </c>
      <c r="J215" s="12">
        <v>50</v>
      </c>
      <c r="K215" s="12">
        <v>107138.58370138581</v>
      </c>
      <c r="L215" s="12">
        <v>11.13</v>
      </c>
      <c r="M215" s="12">
        <v>11.92452436624524</v>
      </c>
      <c r="N215" s="36">
        <v>2.8963128957807749E-4</v>
      </c>
      <c r="O215" s="36">
        <v>9.4858511681701443E-6</v>
      </c>
    </row>
    <row r="216" spans="2:15" ht="15" x14ac:dyDescent="0.25">
      <c r="B216" s="11" t="s">
        <v>676</v>
      </c>
      <c r="C216" s="3" t="s">
        <v>677</v>
      </c>
      <c r="D216" s="3" t="s">
        <v>416</v>
      </c>
      <c r="E216" s="3" t="s">
        <v>675</v>
      </c>
      <c r="F216" s="3" t="s">
        <v>235</v>
      </c>
      <c r="G216" s="12">
        <v>1.8300000000000005</v>
      </c>
      <c r="H216" s="26" t="s">
        <v>59</v>
      </c>
      <c r="I216" s="12">
        <v>7.95</v>
      </c>
      <c r="J216" s="12">
        <v>50</v>
      </c>
      <c r="K216" s="12">
        <v>295302.7424230274</v>
      </c>
      <c r="L216" s="12">
        <v>22.4</v>
      </c>
      <c r="M216" s="12">
        <v>66.147814303478128</v>
      </c>
      <c r="N216" s="36">
        <v>1.8126122328965429E-3</v>
      </c>
      <c r="O216" s="36">
        <v>5.2619987373142095E-5</v>
      </c>
    </row>
    <row r="217" spans="2:15" ht="15" x14ac:dyDescent="0.25">
      <c r="B217" s="11" t="s">
        <v>678</v>
      </c>
      <c r="C217" s="3" t="s">
        <v>679</v>
      </c>
      <c r="D217" s="3" t="s">
        <v>416</v>
      </c>
      <c r="E217" s="3" t="s">
        <v>675</v>
      </c>
      <c r="F217" s="3" t="s">
        <v>235</v>
      </c>
      <c r="G217" s="12">
        <v>0.46999999999999992</v>
      </c>
      <c r="H217" s="26" t="s">
        <v>59</v>
      </c>
      <c r="I217" s="12">
        <v>5.75</v>
      </c>
      <c r="J217" s="12">
        <v>50</v>
      </c>
      <c r="K217" s="12">
        <v>85276.990623769889</v>
      </c>
      <c r="L217" s="12">
        <v>11</v>
      </c>
      <c r="M217" s="12">
        <v>9.3804689028046866</v>
      </c>
      <c r="N217" s="36">
        <v>4.8614747827989033E-4</v>
      </c>
      <c r="O217" s="36">
        <v>7.4620780809953486E-6</v>
      </c>
    </row>
    <row r="218" spans="2:15" ht="15" x14ac:dyDescent="0.25">
      <c r="B218" s="11" t="s">
        <v>680</v>
      </c>
      <c r="C218" s="3" t="s">
        <v>681</v>
      </c>
      <c r="D218" s="3" t="s">
        <v>301</v>
      </c>
      <c r="E218" s="3" t="s">
        <v>675</v>
      </c>
      <c r="F218" s="3" t="s">
        <v>235</v>
      </c>
      <c r="G218" s="12">
        <v>0.18</v>
      </c>
      <c r="H218" s="26" t="s">
        <v>59</v>
      </c>
      <c r="I218" s="12">
        <v>7.8</v>
      </c>
      <c r="J218" s="12">
        <v>50</v>
      </c>
      <c r="K218" s="12">
        <v>129600.87193600868</v>
      </c>
      <c r="L218" s="12">
        <v>15.81</v>
      </c>
      <c r="M218" s="12">
        <v>20.489897826898979</v>
      </c>
      <c r="N218" s="36">
        <v>1.216909595643274E-3</v>
      </c>
      <c r="O218" s="36">
        <v>1.6299528204845071E-5</v>
      </c>
    </row>
    <row r="219" spans="2:15" ht="15" x14ac:dyDescent="0.25">
      <c r="B219" s="11" t="s">
        <v>682</v>
      </c>
      <c r="C219" s="3" t="s">
        <v>683</v>
      </c>
      <c r="D219" s="3" t="s">
        <v>416</v>
      </c>
      <c r="E219" s="3" t="s">
        <v>684</v>
      </c>
      <c r="F219" s="3" t="s">
        <v>58</v>
      </c>
      <c r="G219" s="12">
        <v>0.41</v>
      </c>
      <c r="H219" s="26" t="s">
        <v>59</v>
      </c>
      <c r="I219" s="12">
        <v>5.45</v>
      </c>
      <c r="J219" s="12">
        <v>10.970000000000002</v>
      </c>
      <c r="K219" s="12">
        <v>1964.1116516411162</v>
      </c>
      <c r="L219" s="12">
        <v>116.49</v>
      </c>
      <c r="M219" s="12">
        <v>2.2879937388799365</v>
      </c>
      <c r="N219" s="36">
        <v>2.3566985006551538E-4</v>
      </c>
      <c r="O219" s="36">
        <v>1.8200783036811539E-6</v>
      </c>
    </row>
    <row r="220" spans="2:15" ht="15" x14ac:dyDescent="0.25">
      <c r="B220" s="11" t="s">
        <v>685</v>
      </c>
      <c r="C220" s="3" t="s">
        <v>686</v>
      </c>
      <c r="D220" s="3" t="s">
        <v>416</v>
      </c>
      <c r="E220" s="3" t="s">
        <v>684</v>
      </c>
      <c r="F220" s="3" t="s">
        <v>58</v>
      </c>
      <c r="G220" s="12">
        <v>2.31</v>
      </c>
      <c r="H220" s="26" t="s">
        <v>59</v>
      </c>
      <c r="I220" s="12">
        <v>5.0999999999999996</v>
      </c>
      <c r="J220" s="12">
        <v>50</v>
      </c>
      <c r="K220" s="12">
        <v>5.1020000510199988E-3</v>
      </c>
      <c r="L220" s="12">
        <v>20.25</v>
      </c>
      <c r="M220" s="12">
        <v>9.8900000988999987E-7</v>
      </c>
      <c r="N220" s="36">
        <v>4.7484692811217681E-12</v>
      </c>
      <c r="O220" s="36">
        <v>7.8674055341708882E-13</v>
      </c>
    </row>
    <row r="221" spans="2:15" ht="15" x14ac:dyDescent="0.25">
      <c r="B221" s="11" t="s">
        <v>687</v>
      </c>
      <c r="C221" s="3" t="s">
        <v>688</v>
      </c>
      <c r="D221" s="3" t="s">
        <v>301</v>
      </c>
      <c r="E221" s="3" t="s">
        <v>684</v>
      </c>
      <c r="F221" s="3" t="s">
        <v>58</v>
      </c>
      <c r="G221" s="12">
        <v>1.03</v>
      </c>
      <c r="H221" s="26" t="s">
        <v>59</v>
      </c>
      <c r="I221" s="12">
        <v>4.75</v>
      </c>
      <c r="J221" s="12">
        <v>43.180000000000007</v>
      </c>
      <c r="K221" s="12">
        <v>26776.426393764257</v>
      </c>
      <c r="L221" s="12">
        <v>82</v>
      </c>
      <c r="M221" s="12">
        <v>21.956669638566694</v>
      </c>
      <c r="N221" s="36">
        <v>7.1275466062851469E-4</v>
      </c>
      <c r="O221" s="36">
        <v>1.746633190080903E-5</v>
      </c>
    </row>
    <row r="222" spans="2:15" ht="15" x14ac:dyDescent="0.25">
      <c r="B222" s="11" t="s">
        <v>689</v>
      </c>
      <c r="C222" s="3" t="s">
        <v>690</v>
      </c>
      <c r="D222" s="3" t="s">
        <v>301</v>
      </c>
      <c r="E222" s="3" t="s">
        <v>684</v>
      </c>
      <c r="F222" s="3" t="s">
        <v>58</v>
      </c>
      <c r="G222" s="12">
        <v>2.3599999999999994</v>
      </c>
      <c r="H222" s="26" t="s">
        <v>59</v>
      </c>
      <c r="I222" s="12">
        <v>4.45</v>
      </c>
      <c r="J222" s="12">
        <v>38.4</v>
      </c>
      <c r="K222" s="12">
        <v>213291.36134591361</v>
      </c>
      <c r="L222" s="12">
        <v>59.41</v>
      </c>
      <c r="M222" s="12">
        <v>126.71639776016396</v>
      </c>
      <c r="N222" s="36">
        <v>1.0870506441982032E-3</v>
      </c>
      <c r="O222" s="36">
        <v>1.0080174712226701E-4</v>
      </c>
    </row>
    <row r="223" spans="2:15" ht="15" x14ac:dyDescent="0.25">
      <c r="B223" s="11" t="s">
        <v>691</v>
      </c>
      <c r="C223" s="3" t="s">
        <v>692</v>
      </c>
      <c r="D223" s="3" t="s">
        <v>301</v>
      </c>
      <c r="E223" s="3" t="s">
        <v>684</v>
      </c>
      <c r="F223" s="3" t="s">
        <v>58</v>
      </c>
      <c r="G223" s="12">
        <v>0</v>
      </c>
      <c r="H223" s="26" t="s">
        <v>59</v>
      </c>
      <c r="I223" s="12">
        <v>0</v>
      </c>
      <c r="J223" s="12">
        <v>0</v>
      </c>
      <c r="K223" s="12">
        <v>7675.2172767521706</v>
      </c>
      <c r="L223" s="12">
        <v>82</v>
      </c>
      <c r="M223" s="12">
        <v>6.2936781319367805</v>
      </c>
      <c r="N223" s="36">
        <v>1.7157899120561669E-4</v>
      </c>
      <c r="O223" s="36">
        <v>5.0065639707118855E-6</v>
      </c>
    </row>
    <row r="224" spans="2:15" ht="15" x14ac:dyDescent="0.25">
      <c r="B224" s="11" t="s">
        <v>693</v>
      </c>
      <c r="C224" s="3" t="s">
        <v>694</v>
      </c>
      <c r="D224" s="3" t="s">
        <v>301</v>
      </c>
      <c r="E224" s="3" t="s">
        <v>695</v>
      </c>
      <c r="F224" s="3" t="s">
        <v>235</v>
      </c>
      <c r="G224" s="12">
        <v>0.41</v>
      </c>
      <c r="H224" s="26" t="s">
        <v>59</v>
      </c>
      <c r="I224" s="12">
        <v>5.7</v>
      </c>
      <c r="J224" s="12">
        <v>50</v>
      </c>
      <c r="K224" s="12">
        <v>58530.102009301016</v>
      </c>
      <c r="L224" s="12">
        <v>31.79</v>
      </c>
      <c r="M224" s="12">
        <v>18.606719394067191</v>
      </c>
      <c r="N224" s="36">
        <v>6.5597030120988621E-4</v>
      </c>
      <c r="O224" s="36">
        <v>1.48014768119093E-5</v>
      </c>
    </row>
    <row r="225" spans="2:15" ht="15" x14ac:dyDescent="0.25">
      <c r="B225" s="11" t="s">
        <v>696</v>
      </c>
      <c r="C225" s="3" t="s">
        <v>697</v>
      </c>
      <c r="D225" s="3" t="s">
        <v>301</v>
      </c>
      <c r="E225" s="3" t="s">
        <v>695</v>
      </c>
      <c r="F225" s="3" t="s">
        <v>235</v>
      </c>
      <c r="G225" s="12">
        <v>2.66</v>
      </c>
      <c r="H225" s="26" t="s">
        <v>59</v>
      </c>
      <c r="I225" s="12">
        <v>5.9</v>
      </c>
      <c r="J225" s="12">
        <v>49.999999999999993</v>
      </c>
      <c r="K225" s="12">
        <v>250422.73262722729</v>
      </c>
      <c r="L225" s="12">
        <v>29.71</v>
      </c>
      <c r="M225" s="12">
        <v>74.400593796005921</v>
      </c>
      <c r="N225" s="36">
        <v>2.0847158490730749E-3</v>
      </c>
      <c r="O225" s="36">
        <v>5.9184998738412632E-5</v>
      </c>
    </row>
    <row r="226" spans="2:15" ht="15" x14ac:dyDescent="0.25">
      <c r="B226" s="11" t="s">
        <v>698</v>
      </c>
      <c r="C226" s="3" t="s">
        <v>699</v>
      </c>
      <c r="D226" s="3" t="s">
        <v>301</v>
      </c>
      <c r="E226" s="3" t="s">
        <v>695</v>
      </c>
      <c r="F226" s="3" t="s">
        <v>700</v>
      </c>
      <c r="G226" s="12">
        <v>0.9</v>
      </c>
      <c r="H226" s="26" t="s">
        <v>59</v>
      </c>
      <c r="I226" s="12">
        <v>5.5</v>
      </c>
      <c r="J226" s="12">
        <v>2.2999999999999998</v>
      </c>
      <c r="K226" s="12">
        <v>53028.966274289662</v>
      </c>
      <c r="L226" s="12">
        <v>122.94</v>
      </c>
      <c r="M226" s="12">
        <v>65.193811147938106</v>
      </c>
      <c r="N226" s="36">
        <v>1.1029142935963434E-3</v>
      </c>
      <c r="O226" s="36">
        <v>5.1861086500497327E-5</v>
      </c>
    </row>
    <row r="227" spans="2:15" ht="15" x14ac:dyDescent="0.25">
      <c r="B227" s="11" t="s">
        <v>701</v>
      </c>
      <c r="C227" s="3" t="s">
        <v>702</v>
      </c>
      <c r="D227" s="3" t="s">
        <v>301</v>
      </c>
      <c r="E227" s="3" t="s">
        <v>695</v>
      </c>
      <c r="F227" s="3" t="s">
        <v>700</v>
      </c>
      <c r="G227" s="12">
        <v>0.04</v>
      </c>
      <c r="H227" s="26" t="s">
        <v>59</v>
      </c>
      <c r="I227" s="12">
        <v>12</v>
      </c>
      <c r="J227" s="12">
        <v>50</v>
      </c>
      <c r="K227" s="12">
        <v>62903.119623031183</v>
      </c>
      <c r="L227" s="12">
        <v>81.98</v>
      </c>
      <c r="M227" s="12">
        <v>51.56797745067977</v>
      </c>
      <c r="N227" s="36">
        <v>9.6774025722785254E-4</v>
      </c>
      <c r="O227" s="36">
        <v>4.1021859163237183E-5</v>
      </c>
    </row>
    <row r="228" spans="2:15" ht="15" x14ac:dyDescent="0.25">
      <c r="B228" s="11" t="s">
        <v>703</v>
      </c>
      <c r="C228" s="3" t="s">
        <v>704</v>
      </c>
      <c r="D228" s="3" t="s">
        <v>301</v>
      </c>
      <c r="E228" s="3" t="s">
        <v>695</v>
      </c>
      <c r="F228" s="3" t="s">
        <v>700</v>
      </c>
      <c r="G228" s="12">
        <v>2.15</v>
      </c>
      <c r="H228" s="26" t="s">
        <v>59</v>
      </c>
      <c r="I228" s="12">
        <v>5.2</v>
      </c>
      <c r="J228" s="12">
        <v>5.75</v>
      </c>
      <c r="K228" s="12">
        <v>250769.35217569344</v>
      </c>
      <c r="L228" s="12">
        <v>104.4</v>
      </c>
      <c r="M228" s="12">
        <v>261.80320363803196</v>
      </c>
      <c r="N228" s="36">
        <v>1.5444300367487072E-3</v>
      </c>
      <c r="O228" s="36">
        <v>2.0826207811611741E-4</v>
      </c>
    </row>
    <row r="229" spans="2:15" ht="15" x14ac:dyDescent="0.25">
      <c r="B229" s="11" t="s">
        <v>705</v>
      </c>
      <c r="C229" s="3" t="s">
        <v>706</v>
      </c>
      <c r="D229" s="3" t="s">
        <v>459</v>
      </c>
      <c r="E229" s="3" t="s">
        <v>695</v>
      </c>
      <c r="F229" s="3" t="s">
        <v>700</v>
      </c>
      <c r="G229" s="12">
        <v>0.46</v>
      </c>
      <c r="H229" s="26" t="s">
        <v>59</v>
      </c>
      <c r="I229" s="12">
        <v>6.5</v>
      </c>
      <c r="J229" s="12">
        <v>50</v>
      </c>
      <c r="K229" s="12">
        <v>258.2900025829</v>
      </c>
      <c r="L229" s="12">
        <v>0.01</v>
      </c>
      <c r="M229" s="12">
        <v>3.0000000299999995E-5</v>
      </c>
      <c r="N229" s="36">
        <v>1.6663874359646649E-5</v>
      </c>
      <c r="O229" s="36">
        <v>2.3864728617302995E-11</v>
      </c>
    </row>
    <row r="230" spans="2:15" ht="15" x14ac:dyDescent="0.25">
      <c r="B230" s="11" t="s">
        <v>707</v>
      </c>
      <c r="C230" s="3" t="s">
        <v>708</v>
      </c>
      <c r="D230" s="3" t="s">
        <v>709</v>
      </c>
      <c r="E230" s="3" t="s">
        <v>695</v>
      </c>
      <c r="F230" s="3" t="s">
        <v>700</v>
      </c>
      <c r="G230" s="12">
        <v>4.5799999999999992</v>
      </c>
      <c r="H230" s="26" t="s">
        <v>59</v>
      </c>
      <c r="I230" s="12">
        <v>5</v>
      </c>
      <c r="J230" s="12">
        <v>3.6799999999999997</v>
      </c>
      <c r="K230" s="12">
        <v>398227.21131927206</v>
      </c>
      <c r="L230" s="12">
        <v>104</v>
      </c>
      <c r="M230" s="12">
        <v>414.15629976856297</v>
      </c>
      <c r="N230" s="36">
        <v>1.4749155974787852E-3</v>
      </c>
      <c r="O230" s="36">
        <v>3.2945758667619559E-4</v>
      </c>
    </row>
    <row r="231" spans="2:15" ht="15" x14ac:dyDescent="0.25">
      <c r="B231" s="11" t="s">
        <v>710</v>
      </c>
      <c r="C231" s="3" t="s">
        <v>711</v>
      </c>
      <c r="D231" s="3" t="s">
        <v>416</v>
      </c>
      <c r="E231" s="3" t="s">
        <v>695</v>
      </c>
      <c r="F231" s="3" t="s">
        <v>700</v>
      </c>
      <c r="G231" s="12">
        <v>2.63</v>
      </c>
      <c r="H231" s="26" t="s">
        <v>59</v>
      </c>
      <c r="I231" s="12">
        <v>5.75</v>
      </c>
      <c r="J231" s="12">
        <v>3.7899999999999996</v>
      </c>
      <c r="K231" s="12">
        <v>588729.52162029501</v>
      </c>
      <c r="L231" s="12">
        <v>114.13</v>
      </c>
      <c r="M231" s="12">
        <v>671.91700302817003</v>
      </c>
      <c r="N231" s="36">
        <v>1.3082878258228777E-3</v>
      </c>
      <c r="O231" s="36">
        <v>5.3450389234225562E-4</v>
      </c>
    </row>
    <row r="232" spans="2:15" ht="15" x14ac:dyDescent="0.25">
      <c r="B232" s="11" t="s">
        <v>712</v>
      </c>
      <c r="C232" s="3" t="s">
        <v>713</v>
      </c>
      <c r="D232" s="3" t="s">
        <v>459</v>
      </c>
      <c r="E232" s="3" t="s">
        <v>695</v>
      </c>
      <c r="F232" s="3" t="s">
        <v>700</v>
      </c>
      <c r="G232" s="12">
        <v>0</v>
      </c>
      <c r="H232" s="26" t="s">
        <v>59</v>
      </c>
      <c r="I232" s="12">
        <v>0</v>
      </c>
      <c r="J232" s="12">
        <v>0</v>
      </c>
      <c r="K232" s="12">
        <v>52.067897520678969</v>
      </c>
      <c r="L232" s="12">
        <v>0.01</v>
      </c>
      <c r="M232" s="12">
        <v>1.0000000099999999E-5</v>
      </c>
      <c r="N232" s="36">
        <v>0</v>
      </c>
      <c r="O232" s="36">
        <v>7.9549095391009982E-12</v>
      </c>
    </row>
    <row r="233" spans="2:15" ht="15" x14ac:dyDescent="0.25">
      <c r="B233" s="11" t="s">
        <v>714</v>
      </c>
      <c r="C233" s="3" t="s">
        <v>715</v>
      </c>
      <c r="D233" s="3" t="s">
        <v>416</v>
      </c>
      <c r="E233" s="3" t="s">
        <v>695</v>
      </c>
      <c r="F233" s="3" t="s">
        <v>58</v>
      </c>
      <c r="G233" s="12">
        <v>1.53</v>
      </c>
      <c r="H233" s="26" t="s">
        <v>59</v>
      </c>
      <c r="I233" s="12">
        <v>5.4</v>
      </c>
      <c r="J233" s="12">
        <v>33.119999999999997</v>
      </c>
      <c r="K233" s="12">
        <v>202129.83369929829</v>
      </c>
      <c r="L233" s="12">
        <v>80.72</v>
      </c>
      <c r="M233" s="12">
        <v>163.15920166959199</v>
      </c>
      <c r="N233" s="36">
        <v>1.5159707208032955E-3</v>
      </c>
      <c r="O233" s="36">
        <v>1.2979166767743743E-4</v>
      </c>
    </row>
    <row r="234" spans="2:15" ht="15" x14ac:dyDescent="0.25">
      <c r="B234" s="11" t="s">
        <v>716</v>
      </c>
      <c r="C234" s="3" t="s">
        <v>717</v>
      </c>
      <c r="D234" s="3" t="s">
        <v>416</v>
      </c>
      <c r="E234" s="3" t="s">
        <v>695</v>
      </c>
      <c r="F234" s="3" t="s">
        <v>700</v>
      </c>
      <c r="G234" s="12">
        <v>2.6900000000000004</v>
      </c>
      <c r="H234" s="26" t="s">
        <v>59</v>
      </c>
      <c r="I234" s="12">
        <v>6</v>
      </c>
      <c r="J234" s="12">
        <v>50</v>
      </c>
      <c r="K234" s="12">
        <v>153797.50506697499</v>
      </c>
      <c r="L234" s="12">
        <v>33.93</v>
      </c>
      <c r="M234" s="12">
        <v>52.183493399834916</v>
      </c>
      <c r="N234" s="36">
        <v>1.066174889105268E-3</v>
      </c>
      <c r="O234" s="36">
        <v>4.1511496527881117E-5</v>
      </c>
    </row>
    <row r="235" spans="2:15" ht="15" x14ac:dyDescent="0.25">
      <c r="B235" s="11" t="s">
        <v>718</v>
      </c>
      <c r="C235" s="3" t="s">
        <v>719</v>
      </c>
      <c r="D235" s="3" t="s">
        <v>301</v>
      </c>
      <c r="E235" s="3" t="s">
        <v>695</v>
      </c>
      <c r="F235" s="3" t="s">
        <v>700</v>
      </c>
      <c r="G235" s="12">
        <v>0</v>
      </c>
      <c r="H235" s="26" t="s">
        <v>59</v>
      </c>
      <c r="I235" s="12">
        <v>4</v>
      </c>
      <c r="J235" s="12">
        <v>0</v>
      </c>
      <c r="K235" s="12">
        <v>3899.8800389988</v>
      </c>
      <c r="L235" s="12">
        <v>0</v>
      </c>
      <c r="M235" s="12">
        <v>0</v>
      </c>
      <c r="N235" s="36">
        <v>1.4255373048265352E-4</v>
      </c>
      <c r="O235" s="36">
        <v>0</v>
      </c>
    </row>
    <row r="236" spans="2:15" ht="15" x14ac:dyDescent="0.25">
      <c r="B236" s="11" t="s">
        <v>720</v>
      </c>
      <c r="C236" s="3" t="s">
        <v>721</v>
      </c>
      <c r="D236" s="3" t="s">
        <v>301</v>
      </c>
      <c r="E236" s="3" t="s">
        <v>695</v>
      </c>
      <c r="F236" s="3" t="s">
        <v>700</v>
      </c>
      <c r="G236" s="12">
        <v>1.4399999999999997</v>
      </c>
      <c r="H236" s="26" t="s">
        <v>59</v>
      </c>
      <c r="I236" s="12">
        <v>4.9000000000000004</v>
      </c>
      <c r="J236" s="12">
        <v>50</v>
      </c>
      <c r="K236" s="12">
        <v>17911.323909113235</v>
      </c>
      <c r="L236" s="12">
        <v>1E-4</v>
      </c>
      <c r="M236" s="12">
        <v>1.7930000179299998E-5</v>
      </c>
      <c r="N236" s="36">
        <v>2.6571628528190329E-4</v>
      </c>
      <c r="O236" s="36">
        <v>1.4263152803608091E-11</v>
      </c>
    </row>
    <row r="237" spans="2:15" ht="15" x14ac:dyDescent="0.25">
      <c r="B237" s="11" t="s">
        <v>722</v>
      </c>
      <c r="C237" s="3" t="s">
        <v>723</v>
      </c>
      <c r="D237" s="3" t="s">
        <v>301</v>
      </c>
      <c r="E237" s="3" t="s">
        <v>695</v>
      </c>
      <c r="F237" s="3" t="s">
        <v>700</v>
      </c>
      <c r="G237" s="12">
        <v>2.27</v>
      </c>
      <c r="H237" s="26" t="s">
        <v>59</v>
      </c>
      <c r="I237" s="12">
        <v>5.15</v>
      </c>
      <c r="J237" s="12">
        <v>49.999999999999993</v>
      </c>
      <c r="K237" s="12">
        <v>41246.646214466462</v>
      </c>
      <c r="L237" s="12">
        <v>1E-4</v>
      </c>
      <c r="M237" s="12">
        <v>4.129200041292E-5</v>
      </c>
      <c r="N237" s="36">
        <v>6.2990997426133502E-4</v>
      </c>
      <c r="O237" s="36">
        <v>3.2847412468855846E-11</v>
      </c>
    </row>
    <row r="238" spans="2:15" ht="15" x14ac:dyDescent="0.25">
      <c r="B238" s="11" t="s">
        <v>724</v>
      </c>
      <c r="C238" s="3" t="s">
        <v>725</v>
      </c>
      <c r="D238" s="3" t="s">
        <v>492</v>
      </c>
      <c r="E238" s="3" t="s">
        <v>695</v>
      </c>
      <c r="F238" s="3" t="s">
        <v>700</v>
      </c>
      <c r="G238" s="12">
        <v>4.3099999999999996</v>
      </c>
      <c r="H238" s="26" t="s">
        <v>59</v>
      </c>
      <c r="I238" s="12">
        <v>5.15</v>
      </c>
      <c r="J238" s="12">
        <v>3.46</v>
      </c>
      <c r="K238" s="12">
        <v>438798.23505598231</v>
      </c>
      <c r="L238" s="12">
        <v>117</v>
      </c>
      <c r="M238" s="12">
        <v>513.3939350149393</v>
      </c>
      <c r="N238" s="36">
        <v>8.6574955322562522E-4</v>
      </c>
      <c r="O238" s="36">
        <v>4.0840022701269169E-4</v>
      </c>
    </row>
    <row r="239" spans="2:15" ht="15" x14ac:dyDescent="0.25">
      <c r="B239" s="11" t="s">
        <v>726</v>
      </c>
      <c r="C239" s="3" t="s">
        <v>727</v>
      </c>
      <c r="D239" s="3" t="s">
        <v>301</v>
      </c>
      <c r="E239" s="3" t="s">
        <v>695</v>
      </c>
      <c r="F239" s="3" t="s">
        <v>700</v>
      </c>
      <c r="G239" s="12">
        <v>2.4499999999999997</v>
      </c>
      <c r="H239" s="26" t="s">
        <v>59</v>
      </c>
      <c r="I239" s="12">
        <v>5</v>
      </c>
      <c r="J239" s="12">
        <v>18.299999999999997</v>
      </c>
      <c r="K239" s="12">
        <v>525980.38269280375</v>
      </c>
      <c r="L239" s="12">
        <v>79.08</v>
      </c>
      <c r="M239" s="12">
        <v>415.94528669945282</v>
      </c>
      <c r="N239" s="36">
        <v>1.649446294386354E-3</v>
      </c>
      <c r="O239" s="36">
        <v>3.3088070958215066E-4</v>
      </c>
    </row>
    <row r="240" spans="2:15" ht="15" x14ac:dyDescent="0.25">
      <c r="B240" s="11" t="s">
        <v>728</v>
      </c>
      <c r="C240" s="3" t="s">
        <v>729</v>
      </c>
      <c r="D240" s="3" t="s">
        <v>301</v>
      </c>
      <c r="E240" s="3" t="s">
        <v>695</v>
      </c>
      <c r="F240" s="3" t="s">
        <v>700</v>
      </c>
      <c r="G240" s="12">
        <v>0.86999999999999988</v>
      </c>
      <c r="H240" s="26" t="s">
        <v>59</v>
      </c>
      <c r="I240" s="12">
        <v>5.5</v>
      </c>
      <c r="J240" s="12">
        <v>11.29</v>
      </c>
      <c r="K240" s="12">
        <v>129011.66395611661</v>
      </c>
      <c r="L240" s="12">
        <v>116.55</v>
      </c>
      <c r="M240" s="12">
        <v>150.36309436563093</v>
      </c>
      <c r="N240" s="36">
        <v>1.3507010662278125E-3</v>
      </c>
      <c r="O240" s="36">
        <v>1.1961248017366532E-4</v>
      </c>
    </row>
    <row r="241" spans="2:15" ht="15" x14ac:dyDescent="0.25">
      <c r="B241" s="11" t="s">
        <v>730</v>
      </c>
      <c r="C241" s="3" t="s">
        <v>731</v>
      </c>
      <c r="D241" s="3" t="s">
        <v>260</v>
      </c>
      <c r="E241" s="3" t="s">
        <v>695</v>
      </c>
      <c r="F241" s="3" t="s">
        <v>700</v>
      </c>
      <c r="G241" s="12">
        <v>1.7600000000000002</v>
      </c>
      <c r="H241" s="26" t="s">
        <v>59</v>
      </c>
      <c r="I241" s="12">
        <v>4.2</v>
      </c>
      <c r="J241" s="12">
        <v>4.13</v>
      </c>
      <c r="K241" s="12">
        <v>87921.000879209998</v>
      </c>
      <c r="L241" s="12">
        <v>123.2</v>
      </c>
      <c r="M241" s="12">
        <v>108.3186710831867</v>
      </c>
      <c r="N241" s="36">
        <v>1.0092811121160568E-3</v>
      </c>
      <c r="O241" s="36">
        <v>8.6166522124573328E-5</v>
      </c>
    </row>
    <row r="242" spans="2:15" ht="15" x14ac:dyDescent="0.25">
      <c r="B242" s="11" t="s">
        <v>732</v>
      </c>
      <c r="C242" s="3" t="s">
        <v>733</v>
      </c>
      <c r="D242" s="3" t="s">
        <v>260</v>
      </c>
      <c r="E242" s="3" t="s">
        <v>695</v>
      </c>
      <c r="F242" s="3" t="s">
        <v>700</v>
      </c>
      <c r="G242" s="12">
        <v>1.9299999999999997</v>
      </c>
      <c r="H242" s="26" t="s">
        <v>59</v>
      </c>
      <c r="I242" s="12">
        <v>7.5</v>
      </c>
      <c r="J242" s="12">
        <v>4.5599999999999996</v>
      </c>
      <c r="K242" s="12">
        <v>225000.00224999999</v>
      </c>
      <c r="L242" s="12">
        <v>124.8</v>
      </c>
      <c r="M242" s="12">
        <v>280.80000280799999</v>
      </c>
      <c r="N242" s="36">
        <v>1.6224216232457972E-3</v>
      </c>
      <c r="O242" s="36">
        <v>2.2337385985795607E-4</v>
      </c>
    </row>
    <row r="243" spans="2:15" ht="15" x14ac:dyDescent="0.25">
      <c r="B243" s="11" t="s">
        <v>734</v>
      </c>
      <c r="C243" s="3" t="s">
        <v>735</v>
      </c>
      <c r="D243" s="3" t="s">
        <v>260</v>
      </c>
      <c r="E243" s="3" t="s">
        <v>695</v>
      </c>
      <c r="F243" s="3" t="s">
        <v>700</v>
      </c>
      <c r="G243" s="12">
        <v>2.37</v>
      </c>
      <c r="H243" s="26" t="s">
        <v>59</v>
      </c>
      <c r="I243" s="12">
        <v>4.5</v>
      </c>
      <c r="J243" s="12">
        <v>3.75</v>
      </c>
      <c r="K243" s="12">
        <v>42506.233274062331</v>
      </c>
      <c r="L243" s="12">
        <v>121.03</v>
      </c>
      <c r="M243" s="12">
        <v>51.445293956452929</v>
      </c>
      <c r="N243" s="36">
        <v>3.2624302141150016E-4</v>
      </c>
      <c r="O243" s="36">
        <v>4.0924265554361585E-5</v>
      </c>
    </row>
    <row r="244" spans="2:15" ht="15" x14ac:dyDescent="0.25">
      <c r="B244" s="11" t="s">
        <v>736</v>
      </c>
      <c r="C244" s="3" t="s">
        <v>737</v>
      </c>
      <c r="D244" s="3" t="s">
        <v>260</v>
      </c>
      <c r="E244" s="3" t="s">
        <v>695</v>
      </c>
      <c r="F244" s="3" t="s">
        <v>700</v>
      </c>
      <c r="G244" s="12">
        <v>2.39</v>
      </c>
      <c r="H244" s="26" t="s">
        <v>59</v>
      </c>
      <c r="I244" s="12">
        <v>4.4000000000000004</v>
      </c>
      <c r="J244" s="12">
        <v>3.17</v>
      </c>
      <c r="K244" s="12">
        <v>394802.67445202667</v>
      </c>
      <c r="L244" s="12">
        <v>110.53</v>
      </c>
      <c r="M244" s="12">
        <v>436.37539599075382</v>
      </c>
      <c r="N244" s="36">
        <v>1.3160089148400889E-3</v>
      </c>
      <c r="O244" s="36">
        <v>3.4713267654825562E-4</v>
      </c>
    </row>
    <row r="245" spans="2:15" ht="15" x14ac:dyDescent="0.25">
      <c r="B245" s="11" t="s">
        <v>738</v>
      </c>
      <c r="C245" s="3" t="s">
        <v>739</v>
      </c>
      <c r="D245" s="3" t="s">
        <v>301</v>
      </c>
      <c r="E245" s="3" t="s">
        <v>695</v>
      </c>
      <c r="F245" s="3" t="s">
        <v>700</v>
      </c>
      <c r="G245" s="12">
        <v>0.33</v>
      </c>
      <c r="H245" s="26" t="s">
        <v>59</v>
      </c>
      <c r="I245" s="12">
        <v>6.3</v>
      </c>
      <c r="J245" s="12">
        <v>49.999999999999993</v>
      </c>
      <c r="K245" s="12">
        <v>32195.266936952667</v>
      </c>
      <c r="L245" s="12">
        <v>51</v>
      </c>
      <c r="M245" s="12">
        <v>16.419586193195862</v>
      </c>
      <c r="N245" s="36">
        <v>9.392703637043111E-4</v>
      </c>
      <c r="O245" s="36">
        <v>1.3061632153018162E-5</v>
      </c>
    </row>
    <row r="246" spans="2:15" ht="15" x14ac:dyDescent="0.25">
      <c r="B246" s="11" t="s">
        <v>740</v>
      </c>
      <c r="C246" s="3" t="s">
        <v>741</v>
      </c>
      <c r="D246" s="3" t="s">
        <v>301</v>
      </c>
      <c r="E246" s="3" t="s">
        <v>695</v>
      </c>
      <c r="F246" s="3" t="s">
        <v>700</v>
      </c>
      <c r="G246" s="12">
        <v>1.7999999999999998</v>
      </c>
      <c r="H246" s="26" t="s">
        <v>59</v>
      </c>
      <c r="I246" s="12">
        <v>6.5</v>
      </c>
      <c r="J246" s="12">
        <v>13.04</v>
      </c>
      <c r="K246" s="12">
        <v>42484.481388844804</v>
      </c>
      <c r="L246" s="12">
        <v>109.2</v>
      </c>
      <c r="M246" s="12">
        <v>46.393053582930534</v>
      </c>
      <c r="N246" s="36">
        <v>7.8899349440309766E-4</v>
      </c>
      <c r="O246" s="36">
        <v>3.6905254080435253E-5</v>
      </c>
    </row>
    <row r="247" spans="2:15" ht="15" x14ac:dyDescent="0.25">
      <c r="B247" s="11" t="s">
        <v>742</v>
      </c>
      <c r="C247" s="3" t="s">
        <v>743</v>
      </c>
      <c r="D247" s="3" t="s">
        <v>416</v>
      </c>
      <c r="E247" s="3" t="s">
        <v>695</v>
      </c>
      <c r="F247" s="3" t="s">
        <v>700</v>
      </c>
      <c r="G247" s="12">
        <v>7.3099999999999987</v>
      </c>
      <c r="H247" s="26" t="s">
        <v>59</v>
      </c>
      <c r="I247" s="12">
        <v>1.02</v>
      </c>
      <c r="J247" s="12">
        <v>12.28</v>
      </c>
      <c r="K247" s="12">
        <v>73378.000733779976</v>
      </c>
      <c r="L247" s="12">
        <v>48.87</v>
      </c>
      <c r="M247" s="12">
        <v>35.859820358598199</v>
      </c>
      <c r="N247" s="36">
        <v>1.0669517949412832E-3</v>
      </c>
      <c r="O247" s="36">
        <v>2.8526162418844481E-5</v>
      </c>
    </row>
    <row r="248" spans="2:15" ht="15" x14ac:dyDescent="0.25">
      <c r="B248" s="11" t="s">
        <v>744</v>
      </c>
      <c r="C248" s="3" t="s">
        <v>745</v>
      </c>
      <c r="D248" s="3" t="s">
        <v>416</v>
      </c>
      <c r="E248" s="3" t="s">
        <v>695</v>
      </c>
      <c r="F248" s="3" t="s">
        <v>700</v>
      </c>
      <c r="G248" s="12">
        <v>4.6900000000000004</v>
      </c>
      <c r="H248" s="26" t="s">
        <v>59</v>
      </c>
      <c r="I248" s="12">
        <v>7.84</v>
      </c>
      <c r="J248" s="12">
        <v>6.61</v>
      </c>
      <c r="K248" s="12">
        <v>36666.475928664753</v>
      </c>
      <c r="L248" s="12">
        <v>100.01</v>
      </c>
      <c r="M248" s="12">
        <v>36.670142672701417</v>
      </c>
      <c r="N248" s="36">
        <v>6.7570418208697208E-4</v>
      </c>
      <c r="O248" s="36">
        <v>2.917076648301905E-5</v>
      </c>
    </row>
    <row r="249" spans="2:15" ht="15" x14ac:dyDescent="0.25">
      <c r="B249" s="11" t="s">
        <v>746</v>
      </c>
      <c r="C249" s="3" t="s">
        <v>747</v>
      </c>
      <c r="D249" s="3" t="s">
        <v>301</v>
      </c>
      <c r="E249" s="3" t="s">
        <v>695</v>
      </c>
      <c r="F249" s="3" t="s">
        <v>700</v>
      </c>
      <c r="G249" s="12">
        <v>0.88000000000000012</v>
      </c>
      <c r="H249" s="26" t="s">
        <v>59</v>
      </c>
      <c r="I249" s="12">
        <v>6.2</v>
      </c>
      <c r="J249" s="12">
        <v>8.9400000000000013</v>
      </c>
      <c r="K249" s="12">
        <v>113470.98382370982</v>
      </c>
      <c r="L249" s="12">
        <v>120</v>
      </c>
      <c r="M249" s="12">
        <v>136.16518071765174</v>
      </c>
      <c r="N249" s="36">
        <v>1.9895469269807331E-3</v>
      </c>
      <c r="O249" s="36">
        <v>1.0831816841524425E-4</v>
      </c>
    </row>
    <row r="250" spans="2:15" ht="15" x14ac:dyDescent="0.25">
      <c r="B250" s="11" t="s">
        <v>748</v>
      </c>
      <c r="C250" s="3" t="s">
        <v>749</v>
      </c>
      <c r="D250" s="3" t="s">
        <v>750</v>
      </c>
      <c r="E250" s="3" t="s">
        <v>695</v>
      </c>
      <c r="F250" s="3" t="s">
        <v>700</v>
      </c>
      <c r="G250" s="12">
        <v>1.5600000000000003</v>
      </c>
      <c r="H250" s="26" t="s">
        <v>59</v>
      </c>
      <c r="I250" s="12">
        <v>7</v>
      </c>
      <c r="J250" s="12">
        <v>4</v>
      </c>
      <c r="K250" s="12">
        <v>36000.000359999998</v>
      </c>
      <c r="L250" s="12">
        <v>125</v>
      </c>
      <c r="M250" s="12">
        <v>45.000000450000002</v>
      </c>
      <c r="N250" s="36">
        <v>6.034307613075171E-4</v>
      </c>
      <c r="O250" s="36">
        <v>3.5797092925954498E-5</v>
      </c>
    </row>
    <row r="251" spans="2:15" ht="15" x14ac:dyDescent="0.25">
      <c r="B251" s="11" t="s">
        <v>751</v>
      </c>
      <c r="C251" s="3" t="s">
        <v>752</v>
      </c>
      <c r="D251" s="3" t="s">
        <v>301</v>
      </c>
      <c r="E251" s="3" t="s">
        <v>695</v>
      </c>
      <c r="F251" s="3" t="s">
        <v>58</v>
      </c>
      <c r="G251" s="12">
        <v>3.2199999999999998</v>
      </c>
      <c r="H251" s="26" t="s">
        <v>59</v>
      </c>
      <c r="I251" s="12">
        <v>4</v>
      </c>
      <c r="J251" s="12">
        <v>15.09</v>
      </c>
      <c r="K251" s="12">
        <v>575055.52508455527</v>
      </c>
      <c r="L251" s="12">
        <v>85.59</v>
      </c>
      <c r="M251" s="12">
        <v>492.19002387490025</v>
      </c>
      <c r="N251" s="36">
        <v>1.9132980988133409E-3</v>
      </c>
      <c r="O251" s="36">
        <v>3.915327076819522E-4</v>
      </c>
    </row>
    <row r="252" spans="2:15" ht="15" x14ac:dyDescent="0.25">
      <c r="B252" s="11" t="s">
        <v>753</v>
      </c>
      <c r="C252" s="3" t="s">
        <v>754</v>
      </c>
      <c r="D252" s="3" t="s">
        <v>301</v>
      </c>
      <c r="E252" s="3" t="s">
        <v>695</v>
      </c>
      <c r="F252" s="3" t="s">
        <v>700</v>
      </c>
      <c r="G252" s="12">
        <v>1.35</v>
      </c>
      <c r="H252" s="26" t="s">
        <v>59</v>
      </c>
      <c r="I252" s="12">
        <v>6.7</v>
      </c>
      <c r="J252" s="12">
        <v>3.5399999999999996</v>
      </c>
      <c r="K252" s="12">
        <v>1.7438000174379999E-2</v>
      </c>
      <c r="L252" s="12">
        <v>128</v>
      </c>
      <c r="M252" s="12">
        <v>2.2373000223729995E-5</v>
      </c>
      <c r="N252" s="36">
        <v>6.9751721690633242E-10</v>
      </c>
      <c r="O252" s="36">
        <v>1.7797519111830662E-11</v>
      </c>
    </row>
    <row r="253" spans="2:15" ht="15" x14ac:dyDescent="0.25">
      <c r="B253" s="11" t="s">
        <v>755</v>
      </c>
      <c r="C253" s="3" t="s">
        <v>756</v>
      </c>
      <c r="D253" s="3" t="s">
        <v>301</v>
      </c>
      <c r="E253" s="3" t="s">
        <v>695</v>
      </c>
      <c r="F253" s="3" t="s">
        <v>235</v>
      </c>
      <c r="G253" s="12">
        <v>1.5100000000000002</v>
      </c>
      <c r="H253" s="26" t="s">
        <v>59</v>
      </c>
      <c r="I253" s="12">
        <v>4</v>
      </c>
      <c r="J253" s="12">
        <v>50</v>
      </c>
      <c r="K253" s="12">
        <v>204570.24134970238</v>
      </c>
      <c r="L253" s="12">
        <v>20.6</v>
      </c>
      <c r="M253" s="12">
        <v>42.141469853414691</v>
      </c>
      <c r="N253" s="36">
        <v>1.8978569998648707E-3</v>
      </c>
      <c r="O253" s="36">
        <v>3.3523157717634997E-5</v>
      </c>
    </row>
    <row r="254" spans="2:15" ht="15" x14ac:dyDescent="0.25">
      <c r="B254" s="11" t="s">
        <v>757</v>
      </c>
      <c r="C254" s="3" t="s">
        <v>758</v>
      </c>
      <c r="D254" s="3" t="s">
        <v>416</v>
      </c>
      <c r="E254" s="3" t="s">
        <v>695</v>
      </c>
      <c r="F254" s="3" t="s">
        <v>700</v>
      </c>
      <c r="G254" s="12">
        <v>2.8399999999999994</v>
      </c>
      <c r="H254" s="26" t="s">
        <v>59</v>
      </c>
      <c r="I254" s="12">
        <v>7</v>
      </c>
      <c r="J254" s="12">
        <v>49.999999999999993</v>
      </c>
      <c r="K254" s="12">
        <v>243122.07760422074</v>
      </c>
      <c r="L254" s="12">
        <v>35.01</v>
      </c>
      <c r="M254" s="12">
        <v>85.117035310170337</v>
      </c>
      <c r="N254" s="36">
        <v>5.4730591596400353E-4</v>
      </c>
      <c r="O254" s="36">
        <v>6.7709830935788748E-5</v>
      </c>
    </row>
    <row r="255" spans="2:15" ht="15" x14ac:dyDescent="0.25">
      <c r="B255" s="11" t="s">
        <v>759</v>
      </c>
      <c r="C255" s="3" t="s">
        <v>760</v>
      </c>
      <c r="D255" s="3" t="s">
        <v>301</v>
      </c>
      <c r="E255" s="3" t="s">
        <v>695</v>
      </c>
      <c r="F255" s="3" t="s">
        <v>700</v>
      </c>
      <c r="G255" s="12">
        <v>1.2</v>
      </c>
      <c r="H255" s="26" t="s">
        <v>59</v>
      </c>
      <c r="I255" s="12">
        <v>5.7</v>
      </c>
      <c r="J255" s="12">
        <v>10.33</v>
      </c>
      <c r="K255" s="12">
        <v>108000.00107999999</v>
      </c>
      <c r="L255" s="12">
        <v>103.3</v>
      </c>
      <c r="M255" s="12">
        <v>111.56400111564</v>
      </c>
      <c r="N255" s="36">
        <v>1.3355262477895804E-3</v>
      </c>
      <c r="O255" s="36">
        <v>8.8748152782026395E-5</v>
      </c>
    </row>
    <row r="256" spans="2:15" ht="15" x14ac:dyDescent="0.25">
      <c r="B256" s="11" t="s">
        <v>761</v>
      </c>
      <c r="C256" s="3" t="s">
        <v>762</v>
      </c>
      <c r="D256" s="3" t="s">
        <v>301</v>
      </c>
      <c r="E256" s="3" t="s">
        <v>695</v>
      </c>
      <c r="F256" s="3" t="s">
        <v>700</v>
      </c>
      <c r="G256" s="12">
        <v>0.31</v>
      </c>
      <c r="H256" s="26" t="s">
        <v>59</v>
      </c>
      <c r="I256" s="12">
        <v>5.7</v>
      </c>
      <c r="J256" s="12">
        <v>19.73</v>
      </c>
      <c r="K256" s="12">
        <v>43462.110026621092</v>
      </c>
      <c r="L256" s="12">
        <v>114.6</v>
      </c>
      <c r="M256" s="12">
        <v>49.807578093075769</v>
      </c>
      <c r="N256" s="36">
        <v>1.1063743600853025E-3</v>
      </c>
      <c r="O256" s="36">
        <v>3.9621477412997866E-5</v>
      </c>
    </row>
    <row r="257" spans="2:15" ht="15" x14ac:dyDescent="0.25">
      <c r="B257" s="11" t="s">
        <v>763</v>
      </c>
      <c r="C257" s="3" t="s">
        <v>764</v>
      </c>
      <c r="D257" s="3" t="s">
        <v>301</v>
      </c>
      <c r="E257" s="3" t="s">
        <v>695</v>
      </c>
      <c r="F257" s="3" t="s">
        <v>700</v>
      </c>
      <c r="G257" s="12">
        <v>0.41</v>
      </c>
      <c r="H257" s="26" t="s">
        <v>59</v>
      </c>
      <c r="I257" s="12">
        <v>4</v>
      </c>
      <c r="J257" s="12">
        <v>50</v>
      </c>
      <c r="K257" s="12">
        <v>31625.00031625</v>
      </c>
      <c r="L257" s="12">
        <v>52.9</v>
      </c>
      <c r="M257" s="12">
        <v>16.729630167296303</v>
      </c>
      <c r="N257" s="36">
        <v>9.5705483366553595E-4</v>
      </c>
      <c r="O257" s="36">
        <v>1.3308269327263029E-5</v>
      </c>
    </row>
    <row r="258" spans="2:15" ht="15" x14ac:dyDescent="0.25">
      <c r="B258" s="11" t="s">
        <v>765</v>
      </c>
      <c r="C258" s="3" t="s">
        <v>766</v>
      </c>
      <c r="D258" s="3" t="s">
        <v>301</v>
      </c>
      <c r="E258" s="3" t="s">
        <v>695</v>
      </c>
      <c r="F258" s="3" t="s">
        <v>700</v>
      </c>
      <c r="G258" s="12">
        <v>1.2699999999999998</v>
      </c>
      <c r="H258" s="26" t="s">
        <v>59</v>
      </c>
      <c r="I258" s="12">
        <v>8.4</v>
      </c>
      <c r="J258" s="12">
        <v>19.979999999999997</v>
      </c>
      <c r="K258" s="12">
        <v>62511.650284116498</v>
      </c>
      <c r="L258" s="12">
        <v>104.66</v>
      </c>
      <c r="M258" s="12">
        <v>65.424693109246931</v>
      </c>
      <c r="N258" s="36">
        <v>2.0670785244946304E-3</v>
      </c>
      <c r="O258" s="36">
        <v>5.2044751010302875E-5</v>
      </c>
    </row>
    <row r="259" spans="2:15" ht="15" x14ac:dyDescent="0.25">
      <c r="B259" s="11"/>
      <c r="C259" s="3"/>
      <c r="D259" s="3"/>
      <c r="E259" s="3"/>
      <c r="F259" s="3"/>
      <c r="G259" s="12"/>
      <c r="H259" s="26"/>
      <c r="I259" s="12"/>
      <c r="J259" s="12"/>
      <c r="K259" s="12"/>
      <c r="L259" s="12"/>
      <c r="M259" s="12"/>
      <c r="N259" s="36"/>
      <c r="O259" s="36"/>
    </row>
    <row r="260" spans="2:15" ht="15" x14ac:dyDescent="0.25">
      <c r="B260" s="37" t="s">
        <v>221</v>
      </c>
      <c r="C260" s="38"/>
      <c r="D260" s="38"/>
      <c r="E260" s="38"/>
      <c r="F260" s="38"/>
      <c r="G260" s="39">
        <v>3.6667945550249312</v>
      </c>
      <c r="H260" s="38"/>
      <c r="I260" s="39"/>
      <c r="J260" s="39">
        <v>3.7043452644336186</v>
      </c>
      <c r="K260" s="39"/>
      <c r="L260" s="39"/>
      <c r="M260" s="39">
        <v>126334.62321353209</v>
      </c>
      <c r="N260" s="40"/>
      <c r="O260" s="40">
        <v>0.10049804892702521</v>
      </c>
    </row>
    <row r="261" spans="2:15" x14ac:dyDescent="0.2">
      <c r="B261" s="41"/>
      <c r="C261" s="42"/>
      <c r="D261" s="42"/>
      <c r="E261" s="42"/>
      <c r="F261" s="42"/>
      <c r="G261" s="14"/>
      <c r="H261" s="42"/>
      <c r="I261" s="14"/>
      <c r="J261" s="14"/>
      <c r="K261" s="14"/>
      <c r="L261" s="14"/>
      <c r="M261" s="14"/>
      <c r="N261" s="14"/>
      <c r="O261" s="14"/>
    </row>
    <row r="262" spans="2:15" ht="15" x14ac:dyDescent="0.25">
      <c r="B262" s="9" t="s">
        <v>146</v>
      </c>
      <c r="C262" s="32"/>
      <c r="D262" s="32"/>
      <c r="E262" s="32"/>
      <c r="F262" s="32"/>
      <c r="G262" s="4"/>
      <c r="H262" s="32"/>
      <c r="I262" s="4"/>
      <c r="J262" s="4"/>
      <c r="K262" s="4"/>
      <c r="L262" s="4"/>
      <c r="M262" s="4"/>
      <c r="N262" s="4"/>
      <c r="O262" s="4"/>
    </row>
    <row r="263" spans="2:15" ht="15" x14ac:dyDescent="0.25">
      <c r="B263" s="11" t="s">
        <v>767</v>
      </c>
      <c r="C263" s="3" t="s">
        <v>768</v>
      </c>
      <c r="D263" s="3" t="s">
        <v>769</v>
      </c>
      <c r="E263" s="3" t="s">
        <v>57</v>
      </c>
      <c r="F263" s="3" t="s">
        <v>235</v>
      </c>
      <c r="G263" s="12">
        <v>3.66</v>
      </c>
      <c r="H263" s="26" t="s">
        <v>59</v>
      </c>
      <c r="I263" s="12">
        <v>4.84</v>
      </c>
      <c r="J263" s="12">
        <v>3.17</v>
      </c>
      <c r="K263" s="12">
        <v>1294915.8177701577</v>
      </c>
      <c r="L263" s="12">
        <v>106.2</v>
      </c>
      <c r="M263" s="12">
        <v>1375.2005982340058</v>
      </c>
      <c r="N263" s="36">
        <v>7.7078322486318909E-4</v>
      </c>
      <c r="O263" s="36">
        <v>1.0939596247673132E-3</v>
      </c>
    </row>
    <row r="264" spans="2:15" ht="15" x14ac:dyDescent="0.25">
      <c r="B264" s="11" t="s">
        <v>770</v>
      </c>
      <c r="C264" s="3" t="s">
        <v>771</v>
      </c>
      <c r="D264" s="3" t="s">
        <v>436</v>
      </c>
      <c r="E264" s="3" t="s">
        <v>57</v>
      </c>
      <c r="F264" s="3" t="s">
        <v>58</v>
      </c>
      <c r="G264" s="12">
        <v>1.7700000000000002</v>
      </c>
      <c r="H264" s="26" t="s">
        <v>59</v>
      </c>
      <c r="I264" s="12">
        <v>3.101</v>
      </c>
      <c r="J264" s="12">
        <v>2.4099999999999997</v>
      </c>
      <c r="K264" s="12">
        <v>25468.370375683702</v>
      </c>
      <c r="L264" s="12">
        <v>102</v>
      </c>
      <c r="M264" s="12">
        <v>25.977737783777375</v>
      </c>
      <c r="N264" s="36">
        <v>2.5501267010126765E-4</v>
      </c>
      <c r="O264" s="36">
        <v>2.066505520339296E-5</v>
      </c>
    </row>
    <row r="265" spans="2:15" ht="15" x14ac:dyDescent="0.25">
      <c r="B265" s="11" t="s">
        <v>772</v>
      </c>
      <c r="C265" s="3" t="s">
        <v>773</v>
      </c>
      <c r="D265" s="3" t="s">
        <v>238</v>
      </c>
      <c r="E265" s="3" t="s">
        <v>57</v>
      </c>
      <c r="F265" s="3" t="s">
        <v>58</v>
      </c>
      <c r="G265" s="12">
        <v>1.6700000000000002</v>
      </c>
      <c r="H265" s="26" t="s">
        <v>59</v>
      </c>
      <c r="I265" s="12">
        <v>4.3499999999999996</v>
      </c>
      <c r="J265" s="12">
        <v>2.25</v>
      </c>
      <c r="K265" s="12">
        <v>103286.95977386957</v>
      </c>
      <c r="L265" s="12">
        <v>104.73</v>
      </c>
      <c r="M265" s="12">
        <v>108.1724330177243</v>
      </c>
      <c r="N265" s="36">
        <v>1.01311983958581E-4</v>
      </c>
      <c r="O265" s="36">
        <v>8.6050191067543993E-5</v>
      </c>
    </row>
    <row r="266" spans="2:15" ht="15" x14ac:dyDescent="0.25">
      <c r="B266" s="11" t="s">
        <v>774</v>
      </c>
      <c r="C266" s="3" t="s">
        <v>775</v>
      </c>
      <c r="D266" s="3" t="s">
        <v>238</v>
      </c>
      <c r="E266" s="3" t="s">
        <v>57</v>
      </c>
      <c r="F266" s="3" t="s">
        <v>58</v>
      </c>
      <c r="G266" s="12">
        <v>4.74</v>
      </c>
      <c r="H266" s="26" t="s">
        <v>59</v>
      </c>
      <c r="I266" s="12">
        <v>5.9</v>
      </c>
      <c r="J266" s="12">
        <v>3.3499999999999996</v>
      </c>
      <c r="K266" s="12">
        <v>52609.339050093382</v>
      </c>
      <c r="L266" s="12">
        <v>113.15</v>
      </c>
      <c r="M266" s="12">
        <v>59.527467173274665</v>
      </c>
      <c r="N266" s="36">
        <v>3.2509356552650797E-5</v>
      </c>
      <c r="O266" s="36">
        <v>4.7353561171984816E-5</v>
      </c>
    </row>
    <row r="267" spans="2:15" ht="15" x14ac:dyDescent="0.25">
      <c r="B267" s="11" t="s">
        <v>776</v>
      </c>
      <c r="C267" s="3" t="s">
        <v>777</v>
      </c>
      <c r="D267" s="3" t="s">
        <v>238</v>
      </c>
      <c r="E267" s="3" t="s">
        <v>57</v>
      </c>
      <c r="F267" s="3" t="s">
        <v>58</v>
      </c>
      <c r="G267" s="12">
        <v>3.74</v>
      </c>
      <c r="H267" s="26" t="s">
        <v>59</v>
      </c>
      <c r="I267" s="12">
        <v>2.3530000000000002</v>
      </c>
      <c r="J267" s="12">
        <v>2.5499999999999994</v>
      </c>
      <c r="K267" s="12">
        <v>120561.16349861163</v>
      </c>
      <c r="L267" s="12">
        <v>99.87</v>
      </c>
      <c r="M267" s="12">
        <v>120.40443407904432</v>
      </c>
      <c r="N267" s="36">
        <v>1.5197462176711856E-4</v>
      </c>
      <c r="O267" s="36">
        <v>9.578063716273835E-5</v>
      </c>
    </row>
    <row r="268" spans="2:15" ht="15" x14ac:dyDescent="0.25">
      <c r="B268" s="11" t="s">
        <v>778</v>
      </c>
      <c r="C268" s="3" t="s">
        <v>779</v>
      </c>
      <c r="D268" s="3" t="s">
        <v>238</v>
      </c>
      <c r="E268" s="3" t="s">
        <v>57</v>
      </c>
      <c r="F268" s="3" t="s">
        <v>58</v>
      </c>
      <c r="G268" s="12">
        <v>0.33</v>
      </c>
      <c r="H268" s="26" t="s">
        <v>59</v>
      </c>
      <c r="I268" s="12">
        <v>5</v>
      </c>
      <c r="J268" s="12">
        <v>1.9700000000000002</v>
      </c>
      <c r="K268" s="12">
        <v>4355.8409065584092</v>
      </c>
      <c r="L268" s="12">
        <v>101.84</v>
      </c>
      <c r="M268" s="12">
        <v>4.435988378359883</v>
      </c>
      <c r="N268" s="36">
        <v>1.4376424267070677E-5</v>
      </c>
      <c r="O268" s="36">
        <v>3.5287885913477348E-6</v>
      </c>
    </row>
    <row r="269" spans="2:15" ht="15" x14ac:dyDescent="0.25">
      <c r="B269" s="11" t="s">
        <v>780</v>
      </c>
      <c r="C269" s="3" t="s">
        <v>781</v>
      </c>
      <c r="D269" s="3" t="s">
        <v>257</v>
      </c>
      <c r="E269" s="3" t="s">
        <v>57</v>
      </c>
      <c r="F269" s="3" t="s">
        <v>235</v>
      </c>
      <c r="G269" s="12">
        <v>0.41</v>
      </c>
      <c r="H269" s="26" t="s">
        <v>59</v>
      </c>
      <c r="I269" s="12">
        <v>2.4500000000000002</v>
      </c>
      <c r="J269" s="12">
        <v>2.2500000000000004</v>
      </c>
      <c r="K269" s="12">
        <v>10994.039848940398</v>
      </c>
      <c r="L269" s="12">
        <v>100.32</v>
      </c>
      <c r="M269" s="12">
        <v>11.029220769292207</v>
      </c>
      <c r="N269" s="36">
        <v>6.5964107165428042E-5</v>
      </c>
      <c r="O269" s="36">
        <v>8.7736452629128925E-6</v>
      </c>
    </row>
    <row r="270" spans="2:15" ht="15" x14ac:dyDescent="0.25">
      <c r="B270" s="11" t="s">
        <v>782</v>
      </c>
      <c r="C270" s="3" t="s">
        <v>783</v>
      </c>
      <c r="D270" s="3" t="s">
        <v>260</v>
      </c>
      <c r="E270" s="3" t="s">
        <v>261</v>
      </c>
      <c r="F270" s="3" t="s">
        <v>235</v>
      </c>
      <c r="G270" s="12">
        <v>7</v>
      </c>
      <c r="H270" s="26" t="s">
        <v>59</v>
      </c>
      <c r="I270" s="12">
        <v>3.03</v>
      </c>
      <c r="J270" s="12">
        <v>3.19</v>
      </c>
      <c r="K270" s="12">
        <v>901251.43832451419</v>
      </c>
      <c r="L270" s="12">
        <v>100.12</v>
      </c>
      <c r="M270" s="12">
        <v>902.33293999832927</v>
      </c>
      <c r="N270" s="36">
        <v>2.1208161765940252E-3</v>
      </c>
      <c r="O270" s="36">
        <v>7.177976840057991E-4</v>
      </c>
    </row>
    <row r="271" spans="2:15" ht="15" x14ac:dyDescent="0.25">
      <c r="B271" s="11" t="s">
        <v>784</v>
      </c>
      <c r="C271" s="3" t="s">
        <v>785</v>
      </c>
      <c r="D271" s="3" t="s">
        <v>238</v>
      </c>
      <c r="E271" s="3" t="s">
        <v>261</v>
      </c>
      <c r="F271" s="3" t="s">
        <v>58</v>
      </c>
      <c r="G271" s="12">
        <v>5.21</v>
      </c>
      <c r="H271" s="26" t="s">
        <v>59</v>
      </c>
      <c r="I271" s="12">
        <v>6.1</v>
      </c>
      <c r="J271" s="12">
        <v>3.8099999999999996</v>
      </c>
      <c r="K271" s="12">
        <v>372510.93815710931</v>
      </c>
      <c r="L271" s="12">
        <v>117.04</v>
      </c>
      <c r="M271" s="12">
        <v>435.98680197486794</v>
      </c>
      <c r="N271" s="36">
        <v>2.1745991173144515E-4</v>
      </c>
      <c r="O271" s="36">
        <v>3.4682355352696603E-4</v>
      </c>
    </row>
    <row r="272" spans="2:15" ht="15" x14ac:dyDescent="0.25">
      <c r="B272" s="11" t="s">
        <v>786</v>
      </c>
      <c r="C272" s="3" t="s">
        <v>787</v>
      </c>
      <c r="D272" s="3" t="s">
        <v>238</v>
      </c>
      <c r="E272" s="3" t="s">
        <v>261</v>
      </c>
      <c r="F272" s="3" t="s">
        <v>58</v>
      </c>
      <c r="G272" s="12">
        <v>4.2699999999999996</v>
      </c>
      <c r="H272" s="26" t="s">
        <v>59</v>
      </c>
      <c r="I272" s="12">
        <v>3.9529999999999998</v>
      </c>
      <c r="J272" s="12">
        <v>2.9</v>
      </c>
      <c r="K272" s="12">
        <v>765149.00249248988</v>
      </c>
      <c r="L272" s="12">
        <v>105.42</v>
      </c>
      <c r="M272" s="12">
        <v>806.62007847220059</v>
      </c>
      <c r="N272" s="36">
        <v>7.9159787054307502E-4</v>
      </c>
      <c r="O272" s="36">
        <v>6.4165896925030082E-4</v>
      </c>
    </row>
    <row r="273" spans="2:15" ht="15" x14ac:dyDescent="0.25">
      <c r="B273" s="11" t="s">
        <v>788</v>
      </c>
      <c r="C273" s="3" t="s">
        <v>789</v>
      </c>
      <c r="D273" s="3" t="s">
        <v>769</v>
      </c>
      <c r="E273" s="3" t="s">
        <v>261</v>
      </c>
      <c r="F273" s="3" t="s">
        <v>58</v>
      </c>
      <c r="G273" s="12">
        <v>0.91</v>
      </c>
      <c r="H273" s="26" t="s">
        <v>59</v>
      </c>
      <c r="I273" s="12">
        <v>1.43</v>
      </c>
      <c r="J273" s="12">
        <v>2.21</v>
      </c>
      <c r="K273" s="12">
        <v>1010000.0101</v>
      </c>
      <c r="L273" s="12">
        <v>99.42</v>
      </c>
      <c r="M273" s="12">
        <v>1004.1420100414199</v>
      </c>
      <c r="N273" s="36">
        <v>1.0100000100999999E-3</v>
      </c>
      <c r="O273" s="36">
        <v>7.9878587744119554E-4</v>
      </c>
    </row>
    <row r="274" spans="2:15" ht="15" x14ac:dyDescent="0.25">
      <c r="B274" s="11" t="s">
        <v>790</v>
      </c>
      <c r="C274" s="3" t="s">
        <v>791</v>
      </c>
      <c r="D274" s="3" t="s">
        <v>238</v>
      </c>
      <c r="E274" s="3" t="s">
        <v>326</v>
      </c>
      <c r="F274" s="3" t="s">
        <v>235</v>
      </c>
      <c r="G274" s="12">
        <v>1.1599999999999999</v>
      </c>
      <c r="H274" s="26" t="s">
        <v>59</v>
      </c>
      <c r="I274" s="12">
        <v>5.95</v>
      </c>
      <c r="J274" s="12">
        <v>2.38</v>
      </c>
      <c r="K274" s="12">
        <v>534220.08669120085</v>
      </c>
      <c r="L274" s="12">
        <v>105.98</v>
      </c>
      <c r="M274" s="12">
        <v>566.16644786466429</v>
      </c>
      <c r="N274" s="36">
        <v>1.6458107990950832E-3</v>
      </c>
      <c r="O274" s="36">
        <v>4.5038028317995183E-4</v>
      </c>
    </row>
    <row r="275" spans="2:15" ht="15" x14ac:dyDescent="0.25">
      <c r="B275" s="11" t="s">
        <v>792</v>
      </c>
      <c r="C275" s="3" t="s">
        <v>793</v>
      </c>
      <c r="D275" s="3" t="s">
        <v>238</v>
      </c>
      <c r="E275" s="3" t="s">
        <v>326</v>
      </c>
      <c r="F275" s="3" t="s">
        <v>58</v>
      </c>
      <c r="G275" s="12">
        <v>7.129999999999999</v>
      </c>
      <c r="H275" s="26" t="s">
        <v>59</v>
      </c>
      <c r="I275" s="12">
        <v>3.0859999999999999</v>
      </c>
      <c r="J275" s="12">
        <v>3.53</v>
      </c>
      <c r="K275" s="12">
        <v>490254.47573554475</v>
      </c>
      <c r="L275" s="12">
        <v>98.07</v>
      </c>
      <c r="M275" s="12">
        <v>480.79256440292562</v>
      </c>
      <c r="N275" s="36">
        <v>5.1605734287952078E-4</v>
      </c>
      <c r="O275" s="36">
        <v>3.8246613186510513E-4</v>
      </c>
    </row>
    <row r="276" spans="2:15" ht="15" x14ac:dyDescent="0.25">
      <c r="B276" s="11" t="s">
        <v>794</v>
      </c>
      <c r="C276" s="3" t="s">
        <v>795</v>
      </c>
      <c r="D276" s="3" t="s">
        <v>301</v>
      </c>
      <c r="E276" s="3" t="s">
        <v>326</v>
      </c>
      <c r="F276" s="3" t="s">
        <v>235</v>
      </c>
      <c r="G276" s="12">
        <v>4.51</v>
      </c>
      <c r="H276" s="26" t="s">
        <v>59</v>
      </c>
      <c r="I276" s="12">
        <v>2.3929999999999998</v>
      </c>
      <c r="J276" s="12">
        <v>3.7900000000000005</v>
      </c>
      <c r="K276" s="12">
        <v>848816.0169331599</v>
      </c>
      <c r="L276" s="12">
        <v>93.97</v>
      </c>
      <c r="M276" s="12">
        <v>797.632411059324</v>
      </c>
      <c r="N276" s="36">
        <v>1.5278325582069234E-3</v>
      </c>
      <c r="O276" s="36">
        <v>6.3450936119810106E-4</v>
      </c>
    </row>
    <row r="277" spans="2:15" ht="15" x14ac:dyDescent="0.25">
      <c r="B277" s="11" t="s">
        <v>796</v>
      </c>
      <c r="C277" s="3" t="s">
        <v>797</v>
      </c>
      <c r="D277" s="3" t="s">
        <v>301</v>
      </c>
      <c r="E277" s="3" t="s">
        <v>326</v>
      </c>
      <c r="F277" s="3" t="s">
        <v>235</v>
      </c>
      <c r="G277" s="12">
        <v>2.54</v>
      </c>
      <c r="H277" s="26" t="s">
        <v>59</v>
      </c>
      <c r="I277" s="12">
        <v>6.4</v>
      </c>
      <c r="J277" s="12">
        <v>3.18</v>
      </c>
      <c r="K277" s="12">
        <v>2.7880000278799996E-3</v>
      </c>
      <c r="L277" s="12">
        <v>108.04</v>
      </c>
      <c r="M277" s="12">
        <v>2.97400002974E-6</v>
      </c>
      <c r="N277" s="36">
        <v>3.2635746611842382E-12</v>
      </c>
      <c r="O277" s="36">
        <v>2.3657900969286374E-12</v>
      </c>
    </row>
    <row r="278" spans="2:15" ht="15" x14ac:dyDescent="0.25">
      <c r="B278" s="11" t="s">
        <v>798</v>
      </c>
      <c r="C278" s="3" t="s">
        <v>799</v>
      </c>
      <c r="D278" s="3" t="s">
        <v>238</v>
      </c>
      <c r="E278" s="3" t="s">
        <v>326</v>
      </c>
      <c r="F278" s="3" t="s">
        <v>235</v>
      </c>
      <c r="G278" s="12">
        <v>2.0099999999999998</v>
      </c>
      <c r="H278" s="26" t="s">
        <v>59</v>
      </c>
      <c r="I278" s="12">
        <v>6.8</v>
      </c>
      <c r="J278" s="12">
        <v>2.6699999999999995</v>
      </c>
      <c r="K278" s="12">
        <v>1040458.5004615849</v>
      </c>
      <c r="L278" s="12">
        <v>114.15</v>
      </c>
      <c r="M278" s="12">
        <v>1187.6833781938337</v>
      </c>
      <c r="N278" s="36">
        <v>9.6685744436662022E-4</v>
      </c>
      <c r="O278" s="36">
        <v>9.4479137401466912E-4</v>
      </c>
    </row>
    <row r="279" spans="2:15" ht="15" x14ac:dyDescent="0.25">
      <c r="B279" s="11" t="s">
        <v>800</v>
      </c>
      <c r="C279" s="3" t="s">
        <v>801</v>
      </c>
      <c r="D279" s="3" t="s">
        <v>238</v>
      </c>
      <c r="E279" s="3" t="s">
        <v>326</v>
      </c>
      <c r="F279" s="3" t="s">
        <v>235</v>
      </c>
      <c r="G279" s="12">
        <v>4.3</v>
      </c>
      <c r="H279" s="26" t="s">
        <v>59</v>
      </c>
      <c r="I279" s="12">
        <v>3.6619999999999999</v>
      </c>
      <c r="J279" s="12">
        <v>2.9900000000000007</v>
      </c>
      <c r="K279" s="12">
        <v>409801.09978701093</v>
      </c>
      <c r="L279" s="12">
        <v>103.72</v>
      </c>
      <c r="M279" s="12">
        <v>425.04570078745695</v>
      </c>
      <c r="N279" s="36">
        <v>5.358270972279206E-4</v>
      </c>
      <c r="O279" s="36">
        <v>3.3812000659360101E-4</v>
      </c>
    </row>
    <row r="280" spans="2:15" ht="15" x14ac:dyDescent="0.25">
      <c r="B280" s="11" t="s">
        <v>802</v>
      </c>
      <c r="C280" s="3" t="s">
        <v>803</v>
      </c>
      <c r="D280" s="3" t="s">
        <v>238</v>
      </c>
      <c r="E280" s="3" t="s">
        <v>326</v>
      </c>
      <c r="F280" s="3" t="s">
        <v>235</v>
      </c>
      <c r="G280" s="12">
        <v>3.67</v>
      </c>
      <c r="H280" s="26" t="s">
        <v>59</v>
      </c>
      <c r="I280" s="12">
        <v>6.1</v>
      </c>
      <c r="J280" s="12">
        <v>3.19</v>
      </c>
      <c r="K280" s="12">
        <v>823552.15826152149</v>
      </c>
      <c r="L280" s="12">
        <v>116.15</v>
      </c>
      <c r="M280" s="12">
        <v>956.55583177455799</v>
      </c>
      <c r="N280" s="36">
        <v>1.0980695443486954E-3</v>
      </c>
      <c r="O280" s="36">
        <v>7.6093150347729724E-4</v>
      </c>
    </row>
    <row r="281" spans="2:15" ht="15" x14ac:dyDescent="0.25">
      <c r="B281" s="11" t="s">
        <v>804</v>
      </c>
      <c r="C281" s="3" t="s">
        <v>805</v>
      </c>
      <c r="D281" s="3" t="s">
        <v>301</v>
      </c>
      <c r="E281" s="3" t="s">
        <v>326</v>
      </c>
      <c r="F281" s="3" t="s">
        <v>58</v>
      </c>
      <c r="G281" s="12">
        <v>2.91</v>
      </c>
      <c r="H281" s="26" t="s">
        <v>59</v>
      </c>
      <c r="I281" s="12">
        <v>5.25</v>
      </c>
      <c r="J281" s="12">
        <v>3.28</v>
      </c>
      <c r="K281" s="12">
        <v>314704.44263104437</v>
      </c>
      <c r="L281" s="12">
        <v>107.6</v>
      </c>
      <c r="M281" s="12">
        <v>338.62198030221975</v>
      </c>
      <c r="N281" s="36">
        <v>3.2675803008312327E-3</v>
      </c>
      <c r="O281" s="36">
        <v>2.6937071943183269E-4</v>
      </c>
    </row>
    <row r="282" spans="2:15" ht="15" x14ac:dyDescent="0.25">
      <c r="B282" s="11" t="s">
        <v>806</v>
      </c>
      <c r="C282" s="3" t="s">
        <v>807</v>
      </c>
      <c r="D282" s="3" t="s">
        <v>238</v>
      </c>
      <c r="E282" s="3" t="s">
        <v>326</v>
      </c>
      <c r="F282" s="3" t="s">
        <v>58</v>
      </c>
      <c r="G282" s="12">
        <v>6.6399999999999988</v>
      </c>
      <c r="H282" s="26" t="s">
        <v>59</v>
      </c>
      <c r="I282" s="12">
        <v>3.698</v>
      </c>
      <c r="J282" s="12">
        <v>3.4700000000000006</v>
      </c>
      <c r="K282" s="12">
        <v>790174.24249274225</v>
      </c>
      <c r="L282" s="12">
        <v>102.62</v>
      </c>
      <c r="M282" s="12">
        <v>810.87680768676796</v>
      </c>
      <c r="N282" s="36">
        <v>7.9017503266777501E-4</v>
      </c>
      <c r="O282" s="36">
        <v>6.4504515879987214E-4</v>
      </c>
    </row>
    <row r="283" spans="2:15" ht="15" x14ac:dyDescent="0.25">
      <c r="B283" s="11" t="s">
        <v>808</v>
      </c>
      <c r="C283" s="3" t="s">
        <v>809</v>
      </c>
      <c r="D283" s="3" t="s">
        <v>260</v>
      </c>
      <c r="E283" s="3" t="s">
        <v>326</v>
      </c>
      <c r="F283" s="3" t="s">
        <v>58</v>
      </c>
      <c r="G283" s="12">
        <v>2.4</v>
      </c>
      <c r="H283" s="26" t="s">
        <v>59</v>
      </c>
      <c r="I283" s="12">
        <v>6.25</v>
      </c>
      <c r="J283" s="12">
        <v>3.5900000000000003</v>
      </c>
      <c r="K283" s="12">
        <v>902546.98325046955</v>
      </c>
      <c r="L283" s="12">
        <v>106.16</v>
      </c>
      <c r="M283" s="12">
        <v>947.02450430424483</v>
      </c>
      <c r="N283" s="36">
        <v>7.5255631029686398E-4</v>
      </c>
      <c r="O283" s="36">
        <v>7.5334941877172915E-4</v>
      </c>
    </row>
    <row r="284" spans="2:15" ht="15" x14ac:dyDescent="0.25">
      <c r="B284" s="11" t="s">
        <v>810</v>
      </c>
      <c r="C284" s="3" t="s">
        <v>811</v>
      </c>
      <c r="D284" s="3" t="s">
        <v>284</v>
      </c>
      <c r="E284" s="3" t="s">
        <v>326</v>
      </c>
      <c r="F284" s="3" t="s">
        <v>235</v>
      </c>
      <c r="G284" s="12">
        <v>4.18</v>
      </c>
      <c r="H284" s="26" t="s">
        <v>59</v>
      </c>
      <c r="I284" s="12">
        <v>6</v>
      </c>
      <c r="J284" s="12">
        <v>3.5800000000000005</v>
      </c>
      <c r="K284" s="12">
        <v>355541.57824241568</v>
      </c>
      <c r="L284" s="12">
        <v>112.12</v>
      </c>
      <c r="M284" s="12">
        <v>398.63321755533207</v>
      </c>
      <c r="N284" s="36">
        <v>1.0350525274814796E-3</v>
      </c>
      <c r="O284" s="36">
        <v>3.1710911532225239E-4</v>
      </c>
    </row>
    <row r="285" spans="2:15" ht="15" x14ac:dyDescent="0.25">
      <c r="B285" s="11" t="s">
        <v>812</v>
      </c>
      <c r="C285" s="3" t="s">
        <v>813</v>
      </c>
      <c r="D285" s="3" t="s">
        <v>260</v>
      </c>
      <c r="E285" s="3" t="s">
        <v>326</v>
      </c>
      <c r="F285" s="3" t="s">
        <v>58</v>
      </c>
      <c r="G285" s="12">
        <v>2.79</v>
      </c>
      <c r="H285" s="26" t="s">
        <v>59</v>
      </c>
      <c r="I285" s="12">
        <v>5.5</v>
      </c>
      <c r="J285" s="12">
        <v>3.52</v>
      </c>
      <c r="K285" s="12">
        <v>1754699.7205999969</v>
      </c>
      <c r="L285" s="12">
        <v>105.64</v>
      </c>
      <c r="M285" s="12">
        <v>1853.6647849166475</v>
      </c>
      <c r="N285" s="36">
        <v>1.8778591103524632E-3</v>
      </c>
      <c r="O285" s="36">
        <v>1.4745735532371686E-3</v>
      </c>
    </row>
    <row r="286" spans="2:15" ht="15" x14ac:dyDescent="0.25">
      <c r="B286" s="11" t="s">
        <v>814</v>
      </c>
      <c r="C286" s="3" t="s">
        <v>815</v>
      </c>
      <c r="D286" s="3" t="s">
        <v>260</v>
      </c>
      <c r="E286" s="3" t="s">
        <v>326</v>
      </c>
      <c r="F286" s="3" t="s">
        <v>58</v>
      </c>
      <c r="G286" s="12">
        <v>6.29</v>
      </c>
      <c r="H286" s="26" t="s">
        <v>59</v>
      </c>
      <c r="I286" s="12">
        <v>2.86</v>
      </c>
      <c r="J286" s="12">
        <v>3.92</v>
      </c>
      <c r="K286" s="12">
        <v>774444.68482244667</v>
      </c>
      <c r="L286" s="12">
        <v>94.36</v>
      </c>
      <c r="M286" s="12">
        <v>730.76600454665993</v>
      </c>
      <c r="N286" s="36">
        <v>1.4180280674667884E-3</v>
      </c>
      <c r="O286" s="36">
        <v>5.8131774022871755E-4</v>
      </c>
    </row>
    <row r="287" spans="2:15" ht="15" x14ac:dyDescent="0.25">
      <c r="B287" s="11" t="s">
        <v>816</v>
      </c>
      <c r="C287" s="3" t="s">
        <v>817</v>
      </c>
      <c r="D287" s="3" t="s">
        <v>238</v>
      </c>
      <c r="E287" s="3" t="s">
        <v>201</v>
      </c>
      <c r="F287" s="3" t="s">
        <v>235</v>
      </c>
      <c r="G287" s="12">
        <v>6.22</v>
      </c>
      <c r="H287" s="26" t="s">
        <v>59</v>
      </c>
      <c r="I287" s="12">
        <v>3.0529999999999999</v>
      </c>
      <c r="J287" s="12">
        <v>3.4399999999999995</v>
      </c>
      <c r="K287" s="12">
        <v>489477.78478477779</v>
      </c>
      <c r="L287" s="12">
        <v>98.65</v>
      </c>
      <c r="M287" s="12">
        <v>482.86983472869832</v>
      </c>
      <c r="N287" s="36">
        <v>1.0995152137239603E-3</v>
      </c>
      <c r="O287" s="36">
        <v>3.8411858160155871E-4</v>
      </c>
    </row>
    <row r="288" spans="2:15" ht="15" x14ac:dyDescent="0.25">
      <c r="B288" s="11" t="s">
        <v>818</v>
      </c>
      <c r="C288" s="3" t="s">
        <v>819</v>
      </c>
      <c r="D288" s="3" t="s">
        <v>238</v>
      </c>
      <c r="E288" s="3" t="s">
        <v>201</v>
      </c>
      <c r="F288" s="3" t="s">
        <v>235</v>
      </c>
      <c r="G288" s="12">
        <v>2.77</v>
      </c>
      <c r="H288" s="26" t="s">
        <v>59</v>
      </c>
      <c r="I288" s="12">
        <v>6.2</v>
      </c>
      <c r="J288" s="12">
        <v>2.78</v>
      </c>
      <c r="K288" s="12">
        <v>245485.36103685357</v>
      </c>
      <c r="L288" s="12">
        <v>112.74</v>
      </c>
      <c r="M288" s="12">
        <v>276.76019596060189</v>
      </c>
      <c r="N288" s="36">
        <v>2.4548536103685356E-3</v>
      </c>
      <c r="O288" s="36">
        <v>2.2016023008744308E-4</v>
      </c>
    </row>
    <row r="289" spans="2:15" ht="15" x14ac:dyDescent="0.25">
      <c r="B289" s="11" t="s">
        <v>820</v>
      </c>
      <c r="C289" s="3" t="s">
        <v>821</v>
      </c>
      <c r="D289" s="3" t="s">
        <v>301</v>
      </c>
      <c r="E289" s="3" t="s">
        <v>201</v>
      </c>
      <c r="F289" s="3" t="s">
        <v>58</v>
      </c>
      <c r="G289" s="12">
        <v>2.61</v>
      </c>
      <c r="H289" s="26" t="s">
        <v>59</v>
      </c>
      <c r="I289" s="12">
        <v>6.41</v>
      </c>
      <c r="J289" s="12">
        <v>3.3799999999999994</v>
      </c>
      <c r="K289" s="12">
        <v>494318.40931718401</v>
      </c>
      <c r="L289" s="12">
        <v>109.2</v>
      </c>
      <c r="M289" s="12">
        <v>539.79570300995704</v>
      </c>
      <c r="N289" s="36">
        <v>9.2113597442826476E-4</v>
      </c>
      <c r="O289" s="36">
        <v>4.2940259440993778E-4</v>
      </c>
    </row>
    <row r="290" spans="2:15" ht="15" x14ac:dyDescent="0.25">
      <c r="B290" s="11" t="s">
        <v>822</v>
      </c>
      <c r="C290" s="3" t="s">
        <v>823</v>
      </c>
      <c r="D290" s="3" t="s">
        <v>416</v>
      </c>
      <c r="E290" s="3" t="s">
        <v>201</v>
      </c>
      <c r="F290" s="3" t="s">
        <v>235</v>
      </c>
      <c r="G290" s="12">
        <v>1.9399999999999997</v>
      </c>
      <c r="H290" s="26" t="s">
        <v>59</v>
      </c>
      <c r="I290" s="12">
        <v>5.5</v>
      </c>
      <c r="J290" s="12">
        <v>3.81</v>
      </c>
      <c r="K290" s="12">
        <v>140546.10803946105</v>
      </c>
      <c r="L290" s="12">
        <v>105.21</v>
      </c>
      <c r="M290" s="12">
        <v>147.86856024068555</v>
      </c>
      <c r="N290" s="36">
        <v>6.4867429290356915E-4</v>
      </c>
      <c r="O290" s="36">
        <v>1.1762810086289503E-4</v>
      </c>
    </row>
    <row r="291" spans="2:15" ht="15" x14ac:dyDescent="0.25">
      <c r="B291" s="11" t="s">
        <v>824</v>
      </c>
      <c r="C291" s="3" t="s">
        <v>825</v>
      </c>
      <c r="D291" s="3" t="s">
        <v>416</v>
      </c>
      <c r="E291" s="3" t="s">
        <v>201</v>
      </c>
      <c r="F291" s="3" t="s">
        <v>235</v>
      </c>
      <c r="G291" s="12">
        <v>3.3</v>
      </c>
      <c r="H291" s="26" t="s">
        <v>59</v>
      </c>
      <c r="I291" s="12">
        <v>8.5</v>
      </c>
      <c r="J291" s="12">
        <v>4.75</v>
      </c>
      <c r="K291" s="12">
        <v>529455.85433355847</v>
      </c>
      <c r="L291" s="12">
        <v>114.75</v>
      </c>
      <c r="M291" s="12">
        <v>607.5505928955057</v>
      </c>
      <c r="N291" s="36">
        <v>3.5632326815920819E-4</v>
      </c>
      <c r="O291" s="36">
        <v>4.8330099585808267E-4</v>
      </c>
    </row>
    <row r="292" spans="2:15" ht="15" x14ac:dyDescent="0.25">
      <c r="B292" s="11" t="s">
        <v>826</v>
      </c>
      <c r="C292" s="3" t="s">
        <v>827</v>
      </c>
      <c r="D292" s="3" t="s">
        <v>416</v>
      </c>
      <c r="E292" s="3" t="s">
        <v>201</v>
      </c>
      <c r="F292" s="3" t="s">
        <v>235</v>
      </c>
      <c r="G292" s="12">
        <v>4.5</v>
      </c>
      <c r="H292" s="26" t="s">
        <v>59</v>
      </c>
      <c r="I292" s="12">
        <v>8.5</v>
      </c>
      <c r="J292" s="12">
        <v>5.3500000000000005</v>
      </c>
      <c r="K292" s="12">
        <v>6870.8162747081615</v>
      </c>
      <c r="L292" s="12">
        <v>117.31</v>
      </c>
      <c r="M292" s="12">
        <v>8.0601545176015446</v>
      </c>
      <c r="N292" s="36">
        <v>1.63889695471688E-5</v>
      </c>
      <c r="O292" s="36">
        <v>6.4117799417518545E-6</v>
      </c>
    </row>
    <row r="293" spans="2:15" ht="15" x14ac:dyDescent="0.25">
      <c r="B293" s="11" t="s">
        <v>828</v>
      </c>
      <c r="C293" s="3" t="s">
        <v>829</v>
      </c>
      <c r="D293" s="3" t="s">
        <v>238</v>
      </c>
      <c r="E293" s="3" t="s">
        <v>201</v>
      </c>
      <c r="F293" s="3" t="s">
        <v>58</v>
      </c>
      <c r="G293" s="12">
        <v>6.44</v>
      </c>
      <c r="H293" s="26" t="s">
        <v>59</v>
      </c>
      <c r="I293" s="12">
        <v>6.4</v>
      </c>
      <c r="J293" s="12">
        <v>4.22</v>
      </c>
      <c r="K293" s="12">
        <v>6741.5815324158148</v>
      </c>
      <c r="L293" s="12">
        <v>115.26</v>
      </c>
      <c r="M293" s="12">
        <v>7.7703469557034683</v>
      </c>
      <c r="N293" s="36">
        <v>2.0716810274896793E-5</v>
      </c>
      <c r="O293" s="36">
        <v>6.1812406501925866E-6</v>
      </c>
    </row>
    <row r="294" spans="2:15" ht="15" x14ac:dyDescent="0.25">
      <c r="B294" s="11" t="s">
        <v>830</v>
      </c>
      <c r="C294" s="3" t="s">
        <v>831</v>
      </c>
      <c r="D294" s="3" t="s">
        <v>260</v>
      </c>
      <c r="E294" s="3" t="s">
        <v>201</v>
      </c>
      <c r="F294" s="3" t="s">
        <v>235</v>
      </c>
      <c r="G294" s="12">
        <v>3.7100000000000004</v>
      </c>
      <c r="H294" s="26" t="s">
        <v>59</v>
      </c>
      <c r="I294" s="12">
        <v>6.9</v>
      </c>
      <c r="J294" s="12">
        <v>5.34</v>
      </c>
      <c r="K294" s="12">
        <v>885146.14063246129</v>
      </c>
      <c r="L294" s="12">
        <v>107.85</v>
      </c>
      <c r="M294" s="12">
        <v>954.63011274330097</v>
      </c>
      <c r="N294" s="36">
        <v>1.3682466775373481E-3</v>
      </c>
      <c r="O294" s="36">
        <v>7.593996114234787E-4</v>
      </c>
    </row>
    <row r="295" spans="2:15" ht="15" x14ac:dyDescent="0.25">
      <c r="B295" s="11" t="s">
        <v>832</v>
      </c>
      <c r="C295" s="3" t="s">
        <v>833</v>
      </c>
      <c r="D295" s="3" t="s">
        <v>416</v>
      </c>
      <c r="E295" s="3" t="s">
        <v>201</v>
      </c>
      <c r="F295" s="3" t="s">
        <v>58</v>
      </c>
      <c r="G295" s="12">
        <v>3.6299999999999994</v>
      </c>
      <c r="H295" s="26" t="s">
        <v>59</v>
      </c>
      <c r="I295" s="12">
        <v>6</v>
      </c>
      <c r="J295" s="12">
        <v>3.76</v>
      </c>
      <c r="K295" s="12">
        <v>216079.83835079835</v>
      </c>
      <c r="L295" s="12">
        <v>108.38</v>
      </c>
      <c r="M295" s="12">
        <v>234.18732865887324</v>
      </c>
      <c r="N295" s="36">
        <v>3.3062732994789702E-4</v>
      </c>
      <c r="O295" s="36">
        <v>1.8629389960556617E-4</v>
      </c>
    </row>
    <row r="296" spans="2:15" ht="15" x14ac:dyDescent="0.25">
      <c r="B296" s="11" t="s">
        <v>834</v>
      </c>
      <c r="C296" s="3" t="s">
        <v>835</v>
      </c>
      <c r="D296" s="3" t="s">
        <v>238</v>
      </c>
      <c r="E296" s="3" t="s">
        <v>201</v>
      </c>
      <c r="F296" s="3" t="s">
        <v>58</v>
      </c>
      <c r="G296" s="12">
        <v>0.66000000000000014</v>
      </c>
      <c r="H296" s="26" t="s">
        <v>59</v>
      </c>
      <c r="I296" s="12">
        <v>3.2530000000000001</v>
      </c>
      <c r="J296" s="12">
        <v>2.14</v>
      </c>
      <c r="K296" s="12">
        <v>705.99659005996568</v>
      </c>
      <c r="L296" s="12">
        <v>101.1</v>
      </c>
      <c r="M296" s="12">
        <v>0.71376257013762556</v>
      </c>
      <c r="N296" s="36">
        <v>1.0330024364635553E-5</v>
      </c>
      <c r="O296" s="36">
        <v>5.6779166210618778E-7</v>
      </c>
    </row>
    <row r="297" spans="2:15" ht="15" x14ac:dyDescent="0.25">
      <c r="B297" s="11" t="s">
        <v>836</v>
      </c>
      <c r="C297" s="3" t="s">
        <v>837</v>
      </c>
      <c r="D297" s="3" t="s">
        <v>284</v>
      </c>
      <c r="E297" s="3" t="s">
        <v>201</v>
      </c>
      <c r="F297" s="3" t="s">
        <v>58</v>
      </c>
      <c r="G297" s="12">
        <v>4.03</v>
      </c>
      <c r="H297" s="26" t="s">
        <v>59</v>
      </c>
      <c r="I297" s="12">
        <v>5.7</v>
      </c>
      <c r="J297" s="12">
        <v>3.68</v>
      </c>
      <c r="K297" s="12">
        <v>959042.97343842965</v>
      </c>
      <c r="L297" s="12">
        <v>110.95</v>
      </c>
      <c r="M297" s="12">
        <v>1064.0581790285814</v>
      </c>
      <c r="N297" s="36">
        <v>1.2900280503807086E-3</v>
      </c>
      <c r="O297" s="36">
        <v>8.4644864738680375E-4</v>
      </c>
    </row>
    <row r="298" spans="2:15" ht="15" x14ac:dyDescent="0.25">
      <c r="B298" s="11" t="s">
        <v>838</v>
      </c>
      <c r="C298" s="3" t="s">
        <v>839</v>
      </c>
      <c r="D298" s="3" t="s">
        <v>436</v>
      </c>
      <c r="E298" s="3" t="s">
        <v>201</v>
      </c>
      <c r="F298" s="3" t="s">
        <v>58</v>
      </c>
      <c r="G298" s="12">
        <v>2.27</v>
      </c>
      <c r="H298" s="26" t="s">
        <v>59</v>
      </c>
      <c r="I298" s="12">
        <v>6.5</v>
      </c>
      <c r="J298" s="12">
        <v>3.01</v>
      </c>
      <c r="K298" s="12">
        <v>216942.48090342479</v>
      </c>
      <c r="L298" s="12">
        <v>108.61</v>
      </c>
      <c r="M298" s="12">
        <v>235.62122854921225</v>
      </c>
      <c r="N298" s="36">
        <v>2.4003651976951294E-4</v>
      </c>
      <c r="O298" s="36">
        <v>1.87434553985737E-4</v>
      </c>
    </row>
    <row r="299" spans="2:15" ht="15" x14ac:dyDescent="0.25">
      <c r="B299" s="11" t="s">
        <v>840</v>
      </c>
      <c r="C299" s="3" t="s">
        <v>841</v>
      </c>
      <c r="D299" s="3" t="s">
        <v>416</v>
      </c>
      <c r="E299" s="3" t="s">
        <v>201</v>
      </c>
      <c r="F299" s="3" t="s">
        <v>58</v>
      </c>
      <c r="G299" s="12">
        <v>5.68</v>
      </c>
      <c r="H299" s="26" t="s">
        <v>59</v>
      </c>
      <c r="I299" s="12">
        <v>3.95</v>
      </c>
      <c r="J299" s="12">
        <v>4.07</v>
      </c>
      <c r="K299" s="12">
        <v>1549664.1275576409</v>
      </c>
      <c r="L299" s="12">
        <v>99.66</v>
      </c>
      <c r="M299" s="12">
        <v>1544.3952693089525</v>
      </c>
      <c r="N299" s="36">
        <v>5.5064965070856988E-4</v>
      </c>
      <c r="O299" s="36">
        <v>1.2285524537112998E-3</v>
      </c>
    </row>
    <row r="300" spans="2:15" ht="15" x14ac:dyDescent="0.25">
      <c r="B300" s="11" t="s">
        <v>842</v>
      </c>
      <c r="C300" s="3" t="s">
        <v>843</v>
      </c>
      <c r="D300" s="3" t="s">
        <v>301</v>
      </c>
      <c r="E300" s="3" t="s">
        <v>201</v>
      </c>
      <c r="F300" s="3" t="s">
        <v>58</v>
      </c>
      <c r="G300" s="12">
        <v>0.9</v>
      </c>
      <c r="H300" s="26" t="s">
        <v>59</v>
      </c>
      <c r="I300" s="12">
        <v>4.04</v>
      </c>
      <c r="J300" s="12">
        <v>2.3400000000000003</v>
      </c>
      <c r="K300" s="12">
        <v>1806.2753120627528</v>
      </c>
      <c r="L300" s="12">
        <v>101.9</v>
      </c>
      <c r="M300" s="12">
        <v>1.8405945424059449</v>
      </c>
      <c r="N300" s="36">
        <v>2.8428805228824126E-5</v>
      </c>
      <c r="O300" s="36">
        <v>1.464176293658466E-6</v>
      </c>
    </row>
    <row r="301" spans="2:15" ht="15" x14ac:dyDescent="0.25">
      <c r="B301" s="11" t="s">
        <v>844</v>
      </c>
      <c r="C301" s="3" t="s">
        <v>845</v>
      </c>
      <c r="D301" s="3" t="s">
        <v>459</v>
      </c>
      <c r="E301" s="3" t="s">
        <v>201</v>
      </c>
      <c r="F301" s="3" t="s">
        <v>58</v>
      </c>
      <c r="G301" s="12">
        <v>1.9299999999999995</v>
      </c>
      <c r="H301" s="26" t="s">
        <v>59</v>
      </c>
      <c r="I301" s="12">
        <v>5.45</v>
      </c>
      <c r="J301" s="12">
        <v>3.19</v>
      </c>
      <c r="K301" s="12">
        <v>251382.21202782207</v>
      </c>
      <c r="L301" s="12">
        <v>109.38</v>
      </c>
      <c r="M301" s="12">
        <v>274.96186357761854</v>
      </c>
      <c r="N301" s="36">
        <v>4.4232845553135989E-4</v>
      </c>
      <c r="O301" s="36">
        <v>2.1872967295896183E-4</v>
      </c>
    </row>
    <row r="302" spans="2:15" ht="15" x14ac:dyDescent="0.25">
      <c r="B302" s="11" t="s">
        <v>846</v>
      </c>
      <c r="C302" s="3" t="s">
        <v>847</v>
      </c>
      <c r="D302" s="3" t="s">
        <v>419</v>
      </c>
      <c r="E302" s="3" t="s">
        <v>464</v>
      </c>
      <c r="F302" s="3" t="s">
        <v>58</v>
      </c>
      <c r="G302" s="12">
        <v>2.97</v>
      </c>
      <c r="H302" s="26" t="s">
        <v>59</v>
      </c>
      <c r="I302" s="12">
        <v>5.8</v>
      </c>
      <c r="J302" s="12">
        <v>4.37</v>
      </c>
      <c r="K302" s="12">
        <v>207421.03627721037</v>
      </c>
      <c r="L302" s="12">
        <v>105.88</v>
      </c>
      <c r="M302" s="12">
        <v>219.6173932321739</v>
      </c>
      <c r="N302" s="36">
        <v>2.0742103627721035E-3</v>
      </c>
      <c r="O302" s="36">
        <v>1.7470364789047506E-4</v>
      </c>
    </row>
    <row r="303" spans="2:15" ht="15" x14ac:dyDescent="0.25">
      <c r="B303" s="11" t="s">
        <v>848</v>
      </c>
      <c r="C303" s="3" t="s">
        <v>849</v>
      </c>
      <c r="D303" s="3" t="s">
        <v>419</v>
      </c>
      <c r="E303" s="3" t="s">
        <v>464</v>
      </c>
      <c r="F303" s="3" t="s">
        <v>58</v>
      </c>
      <c r="G303" s="12">
        <v>9.9999999999999992E-2</v>
      </c>
      <c r="H303" s="26" t="s">
        <v>59</v>
      </c>
      <c r="I303" s="12">
        <v>6.4</v>
      </c>
      <c r="J303" s="12">
        <v>0.45999999999999996</v>
      </c>
      <c r="K303" s="12">
        <v>253597.09625497091</v>
      </c>
      <c r="L303" s="12">
        <v>106.35</v>
      </c>
      <c r="M303" s="12">
        <v>269.70051184000505</v>
      </c>
      <c r="N303" s="36">
        <v>4.0575535400795351E-3</v>
      </c>
      <c r="O303" s="36">
        <v>2.1454431528820467E-4</v>
      </c>
    </row>
    <row r="304" spans="2:15" ht="15" x14ac:dyDescent="0.25">
      <c r="B304" s="11" t="s">
        <v>850</v>
      </c>
      <c r="C304" s="3" t="s">
        <v>851</v>
      </c>
      <c r="D304" s="3" t="s">
        <v>301</v>
      </c>
      <c r="E304" s="3" t="s">
        <v>464</v>
      </c>
      <c r="F304" s="3" t="s">
        <v>58</v>
      </c>
      <c r="G304" s="12">
        <v>2.0499999999999998</v>
      </c>
      <c r="H304" s="26" t="s">
        <v>59</v>
      </c>
      <c r="I304" s="12">
        <v>4.04</v>
      </c>
      <c r="J304" s="12">
        <v>4.0099999999999989</v>
      </c>
      <c r="K304" s="12">
        <v>191705.99330605991</v>
      </c>
      <c r="L304" s="12">
        <v>100.75</v>
      </c>
      <c r="M304" s="12">
        <v>193.14378826843785</v>
      </c>
      <c r="N304" s="36">
        <v>1.5414946226923489E-3</v>
      </c>
      <c r="O304" s="36">
        <v>1.5364413483502865E-4</v>
      </c>
    </row>
    <row r="305" spans="2:15" ht="15" x14ac:dyDescent="0.25">
      <c r="B305" s="11" t="s">
        <v>852</v>
      </c>
      <c r="C305" s="3" t="s">
        <v>853</v>
      </c>
      <c r="D305" s="3" t="s">
        <v>489</v>
      </c>
      <c r="E305" s="3" t="s">
        <v>464</v>
      </c>
      <c r="F305" s="3" t="s">
        <v>235</v>
      </c>
      <c r="G305" s="12">
        <v>2.0299999999999998</v>
      </c>
      <c r="H305" s="26" t="s">
        <v>59</v>
      </c>
      <c r="I305" s="12">
        <v>6.65</v>
      </c>
      <c r="J305" s="12">
        <v>3.54</v>
      </c>
      <c r="K305" s="12">
        <v>350697.70100297692</v>
      </c>
      <c r="L305" s="12">
        <v>107.06</v>
      </c>
      <c r="M305" s="12">
        <v>375.45695869356956</v>
      </c>
      <c r="N305" s="36">
        <v>1.1502056444833615E-3</v>
      </c>
      <c r="O305" s="36">
        <v>2.9867261123660657E-4</v>
      </c>
    </row>
    <row r="306" spans="2:15" ht="15" x14ac:dyDescent="0.25">
      <c r="B306" s="11" t="s">
        <v>854</v>
      </c>
      <c r="C306" s="3" t="s">
        <v>855</v>
      </c>
      <c r="D306" s="3" t="s">
        <v>492</v>
      </c>
      <c r="E306" s="3" t="s">
        <v>464</v>
      </c>
      <c r="F306" s="3" t="s">
        <v>58</v>
      </c>
      <c r="G306" s="12">
        <v>0.95</v>
      </c>
      <c r="H306" s="26" t="s">
        <v>59</v>
      </c>
      <c r="I306" s="12">
        <v>7.6</v>
      </c>
      <c r="J306" s="12">
        <v>3.7299999999999995</v>
      </c>
      <c r="K306" s="12">
        <v>3090.1285179012848</v>
      </c>
      <c r="L306" s="12">
        <v>103.92</v>
      </c>
      <c r="M306" s="12">
        <v>3.2112616001126155</v>
      </c>
      <c r="N306" s="36">
        <v>3.3497981726486645E-5</v>
      </c>
      <c r="O306" s="36">
        <v>2.5545295279831633E-6</v>
      </c>
    </row>
    <row r="307" spans="2:15" ht="15" x14ac:dyDescent="0.25">
      <c r="B307" s="11" t="s">
        <v>856</v>
      </c>
      <c r="C307" s="3" t="s">
        <v>857</v>
      </c>
      <c r="D307" s="3" t="s">
        <v>257</v>
      </c>
      <c r="E307" s="3" t="s">
        <v>464</v>
      </c>
      <c r="F307" s="3" t="s">
        <v>235</v>
      </c>
      <c r="G307" s="12">
        <v>3.24</v>
      </c>
      <c r="H307" s="26" t="s">
        <v>59</v>
      </c>
      <c r="I307" s="12">
        <v>5.55</v>
      </c>
      <c r="J307" s="12">
        <v>4.4400000000000004</v>
      </c>
      <c r="K307" s="12">
        <v>278074.32203074318</v>
      </c>
      <c r="L307" s="12">
        <v>105.64</v>
      </c>
      <c r="M307" s="12">
        <v>293.75771373557706</v>
      </c>
      <c r="N307" s="36">
        <v>2.896607521153575E-3</v>
      </c>
      <c r="O307" s="36">
        <v>2.3368160158114825E-4</v>
      </c>
    </row>
    <row r="308" spans="2:15" ht="15" x14ac:dyDescent="0.25">
      <c r="B308" s="11" t="s">
        <v>858</v>
      </c>
      <c r="C308" s="3" t="s">
        <v>859</v>
      </c>
      <c r="D308" s="3" t="s">
        <v>513</v>
      </c>
      <c r="E308" s="3" t="s">
        <v>464</v>
      </c>
      <c r="F308" s="3" t="s">
        <v>58</v>
      </c>
      <c r="G308" s="12">
        <v>1.47</v>
      </c>
      <c r="H308" s="26" t="s">
        <v>59</v>
      </c>
      <c r="I308" s="12">
        <v>7.45</v>
      </c>
      <c r="J308" s="12">
        <v>3.51</v>
      </c>
      <c r="K308" s="12">
        <v>59753.626484536253</v>
      </c>
      <c r="L308" s="12">
        <v>105.63</v>
      </c>
      <c r="M308" s="12">
        <v>63.117755703177551</v>
      </c>
      <c r="N308" s="36">
        <v>5.0733697176328914E-4</v>
      </c>
      <c r="O308" s="36">
        <v>5.0209603190889333E-5</v>
      </c>
    </row>
    <row r="309" spans="2:15" ht="15" x14ac:dyDescent="0.25">
      <c r="B309" s="11" t="s">
        <v>860</v>
      </c>
      <c r="C309" s="3" t="s">
        <v>861</v>
      </c>
      <c r="D309" s="3" t="s">
        <v>513</v>
      </c>
      <c r="E309" s="3" t="s">
        <v>464</v>
      </c>
      <c r="F309" s="3" t="s">
        <v>58</v>
      </c>
      <c r="G309" s="12">
        <v>2.6999999999999997</v>
      </c>
      <c r="H309" s="26" t="s">
        <v>59</v>
      </c>
      <c r="I309" s="12">
        <v>5.85</v>
      </c>
      <c r="J309" s="12">
        <v>3.78</v>
      </c>
      <c r="K309" s="12">
        <v>913461.8445636183</v>
      </c>
      <c r="L309" s="12">
        <v>106.19</v>
      </c>
      <c r="M309" s="12">
        <v>970.00513265905124</v>
      </c>
      <c r="N309" s="36">
        <v>1.7515408730336159E-3</v>
      </c>
      <c r="O309" s="36">
        <v>7.716303005603387E-4</v>
      </c>
    </row>
    <row r="310" spans="2:15" ht="15" x14ac:dyDescent="0.25">
      <c r="B310" s="11" t="s">
        <v>862</v>
      </c>
      <c r="C310" s="3" t="s">
        <v>863</v>
      </c>
      <c r="D310" s="3" t="s">
        <v>301</v>
      </c>
      <c r="E310" s="3" t="s">
        <v>464</v>
      </c>
      <c r="F310" s="3" t="s">
        <v>58</v>
      </c>
      <c r="G310" s="12">
        <v>1.35</v>
      </c>
      <c r="H310" s="26" t="s">
        <v>59</v>
      </c>
      <c r="I310" s="12">
        <v>5.7</v>
      </c>
      <c r="J310" s="12">
        <v>3.34</v>
      </c>
      <c r="K310" s="12">
        <v>266874.18575874181</v>
      </c>
      <c r="L310" s="12">
        <v>103.81</v>
      </c>
      <c r="M310" s="12">
        <v>277.04209219242085</v>
      </c>
      <c r="N310" s="36">
        <v>8.0062251724509958E-4</v>
      </c>
      <c r="O310" s="36">
        <v>2.2038447598755396E-4</v>
      </c>
    </row>
    <row r="311" spans="2:15" ht="15" x14ac:dyDescent="0.25">
      <c r="B311" s="11" t="s">
        <v>864</v>
      </c>
      <c r="C311" s="3" t="s">
        <v>865</v>
      </c>
      <c r="D311" s="3" t="s">
        <v>489</v>
      </c>
      <c r="E311" s="3" t="s">
        <v>464</v>
      </c>
      <c r="F311" s="3" t="s">
        <v>58</v>
      </c>
      <c r="G311" s="12">
        <v>2.4300000000000006</v>
      </c>
      <c r="H311" s="26" t="s">
        <v>59</v>
      </c>
      <c r="I311" s="12">
        <v>5.4</v>
      </c>
      <c r="J311" s="12">
        <v>4.6100000000000003</v>
      </c>
      <c r="K311" s="12">
        <v>278148.59232448589</v>
      </c>
      <c r="L311" s="12">
        <v>102.13</v>
      </c>
      <c r="M311" s="12">
        <v>284.07315731673151</v>
      </c>
      <c r="N311" s="36">
        <v>8.4302551828422767E-4</v>
      </c>
      <c r="O311" s="36">
        <v>2.259776246343644E-4</v>
      </c>
    </row>
    <row r="312" spans="2:15" ht="15" x14ac:dyDescent="0.25">
      <c r="B312" s="11" t="s">
        <v>866</v>
      </c>
      <c r="C312" s="3" t="s">
        <v>867</v>
      </c>
      <c r="D312" s="3" t="s">
        <v>301</v>
      </c>
      <c r="E312" s="3" t="s">
        <v>538</v>
      </c>
      <c r="F312" s="3" t="s">
        <v>119</v>
      </c>
      <c r="G312" s="12">
        <v>3.06</v>
      </c>
      <c r="H312" s="26" t="s">
        <v>59</v>
      </c>
      <c r="I312" s="12">
        <v>7.45</v>
      </c>
      <c r="J312" s="12">
        <v>5.33</v>
      </c>
      <c r="K312" s="12">
        <v>473380.77686980768</v>
      </c>
      <c r="L312" s="12">
        <v>107.33</v>
      </c>
      <c r="M312" s="12">
        <v>508.07959082979579</v>
      </c>
      <c r="N312" s="36">
        <v>2.682241620458208E-3</v>
      </c>
      <c r="O312" s="36">
        <v>4.0417271432972038E-4</v>
      </c>
    </row>
    <row r="313" spans="2:15" ht="15" x14ac:dyDescent="0.25">
      <c r="B313" s="11" t="s">
        <v>868</v>
      </c>
      <c r="C313" s="3" t="s">
        <v>869</v>
      </c>
      <c r="D313" s="3" t="s">
        <v>301</v>
      </c>
      <c r="E313" s="3" t="s">
        <v>538</v>
      </c>
      <c r="F313" s="3" t="s">
        <v>235</v>
      </c>
      <c r="G313" s="12">
        <v>2.2000000000000002</v>
      </c>
      <c r="H313" s="26" t="s">
        <v>59</v>
      </c>
      <c r="I313" s="12">
        <v>7.14</v>
      </c>
      <c r="J313" s="12">
        <v>6.3199999999999994</v>
      </c>
      <c r="K313" s="12">
        <v>161172.52603372521</v>
      </c>
      <c r="L313" s="12">
        <v>102.95</v>
      </c>
      <c r="M313" s="12">
        <v>165.92711550527113</v>
      </c>
      <c r="N313" s="36">
        <v>1.1166048182486906E-3</v>
      </c>
      <c r="O313" s="36">
        <v>1.319935180729043E-4</v>
      </c>
    </row>
    <row r="314" spans="2:15" ht="15" x14ac:dyDescent="0.25">
      <c r="B314" s="11" t="s">
        <v>870</v>
      </c>
      <c r="C314" s="3" t="s">
        <v>871</v>
      </c>
      <c r="D314" s="3" t="s">
        <v>872</v>
      </c>
      <c r="E314" s="3" t="s">
        <v>538</v>
      </c>
      <c r="F314" s="3" t="s">
        <v>235</v>
      </c>
      <c r="G314" s="12">
        <v>3.0600000000000005</v>
      </c>
      <c r="H314" s="26" t="s">
        <v>59</v>
      </c>
      <c r="I314" s="12">
        <v>7</v>
      </c>
      <c r="J314" s="12">
        <v>7.1500000000000012</v>
      </c>
      <c r="K314" s="12">
        <v>161687.86652887863</v>
      </c>
      <c r="L314" s="12">
        <v>102.06</v>
      </c>
      <c r="M314" s="12">
        <v>165.01863653118633</v>
      </c>
      <c r="N314" s="36">
        <v>1.6168786652887863E-3</v>
      </c>
      <c r="O314" s="36">
        <v>1.3127083127442918E-4</v>
      </c>
    </row>
    <row r="315" spans="2:15" ht="15" x14ac:dyDescent="0.25">
      <c r="B315" s="11" t="s">
        <v>873</v>
      </c>
      <c r="C315" s="3" t="s">
        <v>874</v>
      </c>
      <c r="D315" s="3" t="s">
        <v>416</v>
      </c>
      <c r="E315" s="3" t="s">
        <v>538</v>
      </c>
      <c r="F315" s="3" t="s">
        <v>58</v>
      </c>
      <c r="G315" s="12">
        <v>2.44</v>
      </c>
      <c r="H315" s="26" t="s">
        <v>59</v>
      </c>
      <c r="I315" s="12">
        <v>7.2</v>
      </c>
      <c r="J315" s="12">
        <v>5.27</v>
      </c>
      <c r="K315" s="12">
        <v>33663.084595630848</v>
      </c>
      <c r="L315" s="12">
        <v>106.98</v>
      </c>
      <c r="M315" s="12">
        <v>36.012767930127673</v>
      </c>
      <c r="N315" s="36">
        <v>6.948841232212431E-4</v>
      </c>
      <c r="O315" s="36">
        <v>2.8647830827202011E-5</v>
      </c>
    </row>
    <row r="316" spans="2:15" ht="15" x14ac:dyDescent="0.25">
      <c r="B316" s="11" t="s">
        <v>875</v>
      </c>
      <c r="C316" s="3" t="s">
        <v>876</v>
      </c>
      <c r="D316" s="3" t="s">
        <v>416</v>
      </c>
      <c r="E316" s="3" t="s">
        <v>538</v>
      </c>
      <c r="F316" s="3" t="s">
        <v>58</v>
      </c>
      <c r="G316" s="12">
        <v>1.1399999999999999</v>
      </c>
      <c r="H316" s="26" t="s">
        <v>59</v>
      </c>
      <c r="I316" s="12">
        <v>6.7</v>
      </c>
      <c r="J316" s="12">
        <v>4.82</v>
      </c>
      <c r="K316" s="12">
        <v>113231.41798331415</v>
      </c>
      <c r="L316" s="12">
        <v>104.21</v>
      </c>
      <c r="M316" s="12">
        <v>117.99846068098461</v>
      </c>
      <c r="N316" s="36">
        <v>2.4654007338261499E-4</v>
      </c>
      <c r="O316" s="36">
        <v>9.3866707108372803E-5</v>
      </c>
    </row>
    <row r="317" spans="2:15" ht="15" x14ac:dyDescent="0.25">
      <c r="B317" s="11" t="s">
        <v>877</v>
      </c>
      <c r="C317" s="3" t="s">
        <v>878</v>
      </c>
      <c r="D317" s="3" t="s">
        <v>416</v>
      </c>
      <c r="E317" s="3" t="s">
        <v>538</v>
      </c>
      <c r="F317" s="3" t="s">
        <v>58</v>
      </c>
      <c r="G317" s="12">
        <v>2.27</v>
      </c>
      <c r="H317" s="26" t="s">
        <v>59</v>
      </c>
      <c r="I317" s="12">
        <v>5.59</v>
      </c>
      <c r="J317" s="12">
        <v>3.58</v>
      </c>
      <c r="K317" s="12">
        <v>20433.08519933085</v>
      </c>
      <c r="L317" s="12">
        <v>107.67</v>
      </c>
      <c r="M317" s="12">
        <v>22.000302818003028</v>
      </c>
      <c r="N317" s="36">
        <v>8.1732340797323395E-5</v>
      </c>
      <c r="O317" s="36">
        <v>1.7501041699993872E-5</v>
      </c>
    </row>
    <row r="318" spans="2:15" ht="15" x14ac:dyDescent="0.25">
      <c r="B318" s="11" t="s">
        <v>879</v>
      </c>
      <c r="C318" s="3" t="s">
        <v>880</v>
      </c>
      <c r="D318" s="3" t="s">
        <v>436</v>
      </c>
      <c r="E318" s="3" t="s">
        <v>591</v>
      </c>
      <c r="F318" s="3" t="s">
        <v>58</v>
      </c>
      <c r="G318" s="12">
        <v>0.98</v>
      </c>
      <c r="H318" s="26" t="s">
        <v>59</v>
      </c>
      <c r="I318" s="12">
        <v>6.5</v>
      </c>
      <c r="J318" s="12">
        <v>3.7100000000000004</v>
      </c>
      <c r="K318" s="12">
        <v>404357.35661957355</v>
      </c>
      <c r="L318" s="12">
        <v>102.76</v>
      </c>
      <c r="M318" s="12">
        <v>415.51761970717615</v>
      </c>
      <c r="N318" s="36">
        <v>1.6174268385953524E-3</v>
      </c>
      <c r="O318" s="36">
        <v>3.3054050436191068E-4</v>
      </c>
    </row>
    <row r="319" spans="2:15" ht="15" x14ac:dyDescent="0.25">
      <c r="B319" s="11" t="s">
        <v>881</v>
      </c>
      <c r="C319" s="3" t="s">
        <v>882</v>
      </c>
      <c r="D319" s="3" t="s">
        <v>489</v>
      </c>
      <c r="E319" s="3" t="s">
        <v>591</v>
      </c>
      <c r="F319" s="3" t="s">
        <v>235</v>
      </c>
      <c r="G319" s="12">
        <v>1.9399999999999997</v>
      </c>
      <c r="H319" s="26" t="s">
        <v>59</v>
      </c>
      <c r="I319" s="12">
        <v>6.6</v>
      </c>
      <c r="J319" s="12">
        <v>6.38</v>
      </c>
      <c r="K319" s="12">
        <v>9031.3765583137647</v>
      </c>
      <c r="L319" s="12">
        <v>101.71</v>
      </c>
      <c r="M319" s="12">
        <v>9.1858130978581318</v>
      </c>
      <c r="N319" s="36">
        <v>8.7379265759102162E-5</v>
      </c>
      <c r="O319" s="36">
        <v>7.3072311505827441E-6</v>
      </c>
    </row>
    <row r="320" spans="2:15" ht="15" x14ac:dyDescent="0.25">
      <c r="B320" s="11" t="s">
        <v>883</v>
      </c>
      <c r="C320" s="3" t="s">
        <v>884</v>
      </c>
      <c r="D320" s="3" t="s">
        <v>416</v>
      </c>
      <c r="E320" s="3" t="s">
        <v>616</v>
      </c>
      <c r="F320" s="3" t="s">
        <v>58</v>
      </c>
      <c r="G320" s="12">
        <v>2.31</v>
      </c>
      <c r="H320" s="26" t="s">
        <v>59</v>
      </c>
      <c r="I320" s="12">
        <v>6.35</v>
      </c>
      <c r="J320" s="12">
        <v>10.23</v>
      </c>
      <c r="K320" s="12">
        <v>62377.64917077648</v>
      </c>
      <c r="L320" s="12">
        <v>92</v>
      </c>
      <c r="M320" s="12">
        <v>57.387437237874366</v>
      </c>
      <c r="N320" s="36">
        <v>1.9903525580975264E-3</v>
      </c>
      <c r="O320" s="36">
        <v>4.5651186734300806E-5</v>
      </c>
    </row>
    <row r="321" spans="2:15" ht="15" x14ac:dyDescent="0.25">
      <c r="B321" s="11" t="s">
        <v>885</v>
      </c>
      <c r="C321" s="3" t="s">
        <v>886</v>
      </c>
      <c r="D321" s="3" t="s">
        <v>416</v>
      </c>
      <c r="E321" s="3" t="s">
        <v>616</v>
      </c>
      <c r="F321" s="3" t="s">
        <v>58</v>
      </c>
      <c r="G321" s="12">
        <v>2.95</v>
      </c>
      <c r="H321" s="26" t="s">
        <v>59</v>
      </c>
      <c r="I321" s="12">
        <v>6.7</v>
      </c>
      <c r="J321" s="12">
        <v>11.94</v>
      </c>
      <c r="K321" s="12">
        <v>1049616.9212971688</v>
      </c>
      <c r="L321" s="12">
        <v>86.51</v>
      </c>
      <c r="M321" s="12">
        <v>926.902703648027</v>
      </c>
      <c r="N321" s="36">
        <v>1.0896096849503858E-3</v>
      </c>
      <c r="O321" s="36">
        <v>7.3734270853339264E-4</v>
      </c>
    </row>
    <row r="322" spans="2:15" ht="15" x14ac:dyDescent="0.25">
      <c r="B322" s="11" t="s">
        <v>887</v>
      </c>
      <c r="C322" s="3" t="s">
        <v>888</v>
      </c>
      <c r="D322" s="3" t="s">
        <v>489</v>
      </c>
      <c r="E322" s="3" t="s">
        <v>616</v>
      </c>
      <c r="F322" s="3" t="s">
        <v>58</v>
      </c>
      <c r="G322" s="12">
        <v>0.89000000000000012</v>
      </c>
      <c r="H322" s="26" t="s">
        <v>59</v>
      </c>
      <c r="I322" s="12">
        <v>5.2530000000000001</v>
      </c>
      <c r="J322" s="12">
        <v>5.21</v>
      </c>
      <c r="K322" s="12">
        <v>35999.877353998767</v>
      </c>
      <c r="L322" s="12">
        <v>100.69</v>
      </c>
      <c r="M322" s="12">
        <v>36.248276453482767</v>
      </c>
      <c r="N322" s="36">
        <v>1.9045751661586805E-4</v>
      </c>
      <c r="O322" s="36">
        <v>2.8835175725226265E-5</v>
      </c>
    </row>
    <row r="323" spans="2:15" ht="15" x14ac:dyDescent="0.25">
      <c r="B323" s="11" t="s">
        <v>889</v>
      </c>
      <c r="C323" s="3" t="s">
        <v>890</v>
      </c>
      <c r="D323" s="3" t="s">
        <v>416</v>
      </c>
      <c r="E323" s="3" t="s">
        <v>647</v>
      </c>
      <c r="F323" s="3" t="s">
        <v>119</v>
      </c>
      <c r="G323" s="12">
        <v>5.5999999999999988</v>
      </c>
      <c r="H323" s="26" t="s">
        <v>59</v>
      </c>
      <c r="I323" s="12">
        <v>6.7</v>
      </c>
      <c r="J323" s="12">
        <v>15.079999999999998</v>
      </c>
      <c r="K323" s="12">
        <v>415493.37625093368</v>
      </c>
      <c r="L323" s="12">
        <v>64.37</v>
      </c>
      <c r="M323" s="12">
        <v>267.45308621553085</v>
      </c>
      <c r="N323" s="36">
        <v>1.5909945175060615E-3</v>
      </c>
      <c r="O323" s="36">
        <v>2.1275650855222776E-4</v>
      </c>
    </row>
    <row r="324" spans="2:15" ht="15" x14ac:dyDescent="0.25">
      <c r="B324" s="11" t="s">
        <v>891</v>
      </c>
      <c r="C324" s="3" t="s">
        <v>892</v>
      </c>
      <c r="D324" s="3" t="s">
        <v>416</v>
      </c>
      <c r="E324" s="3" t="s">
        <v>650</v>
      </c>
      <c r="F324" s="3" t="s">
        <v>58</v>
      </c>
      <c r="G324" s="12">
        <v>2.4700000000000002</v>
      </c>
      <c r="H324" s="26" t="s">
        <v>59</v>
      </c>
      <c r="I324" s="12">
        <v>6.6</v>
      </c>
      <c r="J324" s="12">
        <v>35.74</v>
      </c>
      <c r="K324" s="12">
        <v>768263.38747763389</v>
      </c>
      <c r="L324" s="12">
        <v>51.34</v>
      </c>
      <c r="M324" s="12">
        <v>394.42642317026412</v>
      </c>
      <c r="N324" s="36">
        <v>1.2188252481724661E-3</v>
      </c>
      <c r="O324" s="36">
        <v>3.1376264847743569E-4</v>
      </c>
    </row>
    <row r="325" spans="2:15" ht="15" x14ac:dyDescent="0.25">
      <c r="B325" s="11" t="s">
        <v>893</v>
      </c>
      <c r="C325" s="3" t="s">
        <v>894</v>
      </c>
      <c r="D325" s="3" t="s">
        <v>416</v>
      </c>
      <c r="E325" s="3" t="s">
        <v>660</v>
      </c>
      <c r="F325" s="3" t="s">
        <v>58</v>
      </c>
      <c r="G325" s="12">
        <v>1.28</v>
      </c>
      <c r="H325" s="26" t="s">
        <v>59</v>
      </c>
      <c r="I325" s="12">
        <v>6.25</v>
      </c>
      <c r="J325" s="12">
        <v>50</v>
      </c>
      <c r="K325" s="12">
        <v>400000.00399999996</v>
      </c>
      <c r="L325" s="12">
        <v>40.700000000000003</v>
      </c>
      <c r="M325" s="12">
        <v>162.80000162799999</v>
      </c>
      <c r="N325" s="36">
        <v>3.5712691754832366E-3</v>
      </c>
      <c r="O325" s="36">
        <v>1.2950592729656427E-4</v>
      </c>
    </row>
    <row r="326" spans="2:15" ht="15" x14ac:dyDescent="0.25">
      <c r="B326" s="11" t="s">
        <v>895</v>
      </c>
      <c r="C326" s="3" t="s">
        <v>896</v>
      </c>
      <c r="D326" s="3" t="s">
        <v>301</v>
      </c>
      <c r="E326" s="3" t="s">
        <v>695</v>
      </c>
      <c r="F326" s="3" t="s">
        <v>700</v>
      </c>
      <c r="G326" s="12">
        <v>0.46</v>
      </c>
      <c r="H326" s="26" t="s">
        <v>59</v>
      </c>
      <c r="I326" s="12">
        <v>4.6500000000000004</v>
      </c>
      <c r="J326" s="12">
        <v>3.53</v>
      </c>
      <c r="K326" s="12">
        <v>405000.00404999999</v>
      </c>
      <c r="L326" s="12">
        <v>103</v>
      </c>
      <c r="M326" s="12">
        <v>417.15000417149997</v>
      </c>
      <c r="N326" s="36">
        <v>2.132206892391878E-3</v>
      </c>
      <c r="O326" s="36">
        <v>3.3183905142359819E-4</v>
      </c>
    </row>
    <row r="327" spans="2:15" ht="15" x14ac:dyDescent="0.25">
      <c r="B327" s="11" t="s">
        <v>897</v>
      </c>
      <c r="C327" s="3" t="s">
        <v>898</v>
      </c>
      <c r="D327" s="3" t="s">
        <v>416</v>
      </c>
      <c r="E327" s="3" t="s">
        <v>695</v>
      </c>
      <c r="F327" s="3" t="s">
        <v>700</v>
      </c>
      <c r="G327" s="12">
        <v>11.55</v>
      </c>
      <c r="H327" s="26" t="s">
        <v>59</v>
      </c>
      <c r="I327" s="12">
        <v>0</v>
      </c>
      <c r="J327" s="12">
        <v>50</v>
      </c>
      <c r="K327" s="12">
        <v>10497.2701049727</v>
      </c>
      <c r="L327" s="12">
        <v>2.7</v>
      </c>
      <c r="M327" s="12">
        <v>0.28343000283430003</v>
      </c>
      <c r="N327" s="36">
        <v>1.4215919520129793E-4</v>
      </c>
      <c r="O327" s="36">
        <v>2.2546600106673965E-7</v>
      </c>
    </row>
    <row r="328" spans="2:15" ht="15" x14ac:dyDescent="0.25">
      <c r="B328" s="11" t="s">
        <v>899</v>
      </c>
      <c r="C328" s="3" t="s">
        <v>900</v>
      </c>
      <c r="D328" s="3" t="s">
        <v>492</v>
      </c>
      <c r="E328" s="3" t="s">
        <v>695</v>
      </c>
      <c r="F328" s="3" t="s">
        <v>700</v>
      </c>
      <c r="G328" s="12">
        <v>2.82</v>
      </c>
      <c r="H328" s="26" t="s">
        <v>59</v>
      </c>
      <c r="I328" s="12">
        <v>7.19</v>
      </c>
      <c r="J328" s="12">
        <v>5.0999999999999996</v>
      </c>
      <c r="K328" s="12">
        <v>41898.375514983753</v>
      </c>
      <c r="L328" s="12">
        <v>109.47</v>
      </c>
      <c r="M328" s="12">
        <v>45.866151609661514</v>
      </c>
      <c r="N328" s="36">
        <v>1.0983745396605589E-4</v>
      </c>
      <c r="O328" s="36">
        <v>3.6486108331293822E-5</v>
      </c>
    </row>
    <row r="329" spans="2:15" ht="15" x14ac:dyDescent="0.25">
      <c r="B329" s="11" t="s">
        <v>901</v>
      </c>
      <c r="C329" s="3" t="s">
        <v>902</v>
      </c>
      <c r="D329" s="3" t="s">
        <v>260</v>
      </c>
      <c r="E329" s="3" t="s">
        <v>695</v>
      </c>
      <c r="F329" s="3" t="s">
        <v>700</v>
      </c>
      <c r="G329" s="12">
        <v>1.89</v>
      </c>
      <c r="H329" s="26" t="s">
        <v>59</v>
      </c>
      <c r="I329" s="12">
        <v>5.17</v>
      </c>
      <c r="J329" s="12">
        <v>7.589999999999999</v>
      </c>
      <c r="K329" s="12">
        <v>344829.36938629363</v>
      </c>
      <c r="L329" s="12">
        <v>96.11</v>
      </c>
      <c r="M329" s="12">
        <v>331.41550684915501</v>
      </c>
      <c r="N329" s="36">
        <v>1.7446994059333633E-3</v>
      </c>
      <c r="O329" s="36">
        <v>2.6363803504765321E-4</v>
      </c>
    </row>
    <row r="330" spans="2:15" ht="15" x14ac:dyDescent="0.25">
      <c r="B330" s="11"/>
      <c r="C330" s="3"/>
      <c r="D330" s="3"/>
      <c r="E330" s="3"/>
      <c r="F330" s="3"/>
      <c r="G330" s="12"/>
      <c r="H330" s="26"/>
      <c r="I330" s="12"/>
      <c r="J330" s="12"/>
      <c r="K330" s="12"/>
      <c r="L330" s="12"/>
      <c r="M330" s="12"/>
      <c r="N330" s="36"/>
      <c r="O330" s="36"/>
    </row>
    <row r="331" spans="2:15" ht="15" x14ac:dyDescent="0.25">
      <c r="B331" s="37" t="s">
        <v>194</v>
      </c>
      <c r="C331" s="38"/>
      <c r="D331" s="38"/>
      <c r="E331" s="38"/>
      <c r="F331" s="38"/>
      <c r="G331" s="39">
        <v>3.4847345365098006</v>
      </c>
      <c r="H331" s="38"/>
      <c r="I331" s="39"/>
      <c r="J331" s="39">
        <v>4.7521869629172038</v>
      </c>
      <c r="K331" s="39"/>
      <c r="L331" s="39"/>
      <c r="M331" s="39">
        <v>27757.176166906771</v>
      </c>
      <c r="N331" s="40"/>
      <c r="O331" s="40">
        <v>2.2080582326057537E-2</v>
      </c>
    </row>
    <row r="332" spans="2:15" x14ac:dyDescent="0.2">
      <c r="B332" s="41"/>
      <c r="C332" s="42"/>
      <c r="D332" s="42"/>
      <c r="E332" s="42"/>
      <c r="F332" s="42"/>
      <c r="G332" s="14"/>
      <c r="H332" s="42"/>
      <c r="I332" s="14"/>
      <c r="J332" s="14"/>
      <c r="K332" s="14"/>
      <c r="L332" s="14"/>
      <c r="M332" s="14"/>
      <c r="N332" s="14"/>
      <c r="O332" s="14"/>
    </row>
    <row r="333" spans="2:15" ht="15" x14ac:dyDescent="0.25">
      <c r="B333" s="9" t="s">
        <v>903</v>
      </c>
      <c r="C333" s="32"/>
      <c r="D333" s="32"/>
      <c r="E333" s="32"/>
      <c r="F333" s="32"/>
      <c r="G333" s="4"/>
      <c r="H333" s="32"/>
      <c r="I333" s="4"/>
      <c r="J333" s="4"/>
      <c r="K333" s="4"/>
      <c r="L333" s="4"/>
      <c r="M333" s="4"/>
      <c r="N333" s="4"/>
      <c r="O333" s="4"/>
    </row>
    <row r="334" spans="2:15" ht="15" x14ac:dyDescent="0.25">
      <c r="B334" s="11" t="s">
        <v>904</v>
      </c>
      <c r="C334" s="3" t="s">
        <v>905</v>
      </c>
      <c r="D334" s="3" t="s">
        <v>301</v>
      </c>
      <c r="E334" s="3" t="s">
        <v>326</v>
      </c>
      <c r="F334" s="3" t="s">
        <v>235</v>
      </c>
      <c r="G334" s="12">
        <v>2.3199999999999998</v>
      </c>
      <c r="H334" s="26" t="s">
        <v>59</v>
      </c>
      <c r="I334" s="12">
        <v>6.5</v>
      </c>
      <c r="J334" s="12">
        <v>3.46</v>
      </c>
      <c r="K334" s="12">
        <v>240909.11240909106</v>
      </c>
      <c r="L334" s="12">
        <v>84.99</v>
      </c>
      <c r="M334" s="12">
        <v>204.74865204748647</v>
      </c>
      <c r="N334" s="36">
        <v>8.8136683802484165E-4</v>
      </c>
      <c r="O334" s="36">
        <v>1.6287569890030516E-4</v>
      </c>
    </row>
    <row r="335" spans="2:15" ht="15" x14ac:dyDescent="0.25">
      <c r="B335" s="11"/>
      <c r="C335" s="3"/>
      <c r="D335" s="3"/>
      <c r="E335" s="3"/>
      <c r="F335" s="3"/>
      <c r="G335" s="12"/>
      <c r="H335" s="26"/>
      <c r="I335" s="12"/>
      <c r="J335" s="12"/>
      <c r="K335" s="12"/>
      <c r="L335" s="12"/>
      <c r="M335" s="12"/>
      <c r="N335" s="36"/>
      <c r="O335" s="36"/>
    </row>
    <row r="336" spans="2:15" ht="15" x14ac:dyDescent="0.25">
      <c r="B336" s="37" t="s">
        <v>906</v>
      </c>
      <c r="C336" s="38"/>
      <c r="D336" s="38"/>
      <c r="E336" s="38"/>
      <c r="F336" s="38"/>
      <c r="G336" s="39">
        <v>2.3199999999999998</v>
      </c>
      <c r="H336" s="38"/>
      <c r="I336" s="39"/>
      <c r="J336" s="39">
        <v>3.46</v>
      </c>
      <c r="K336" s="39"/>
      <c r="L336" s="39"/>
      <c r="M336" s="39">
        <v>204.74865204748647</v>
      </c>
      <c r="N336" s="40"/>
      <c r="O336" s="40">
        <v>1.6287569890030516E-4</v>
      </c>
    </row>
    <row r="337" spans="2:15" x14ac:dyDescent="0.2">
      <c r="B337" s="41"/>
      <c r="C337" s="42"/>
      <c r="D337" s="42"/>
      <c r="E337" s="42"/>
      <c r="F337" s="42"/>
      <c r="G337" s="14"/>
      <c r="H337" s="42"/>
      <c r="I337" s="14"/>
      <c r="J337" s="14"/>
      <c r="K337" s="14"/>
      <c r="L337" s="14"/>
      <c r="M337" s="14"/>
      <c r="N337" s="14"/>
      <c r="O337" s="14"/>
    </row>
    <row r="338" spans="2:15" ht="15" x14ac:dyDescent="0.25">
      <c r="B338" s="9" t="s">
        <v>907</v>
      </c>
      <c r="C338" s="32"/>
      <c r="D338" s="32"/>
      <c r="E338" s="32"/>
      <c r="F338" s="32"/>
      <c r="G338" s="4"/>
      <c r="H338" s="32"/>
      <c r="I338" s="4"/>
      <c r="J338" s="4"/>
      <c r="K338" s="4"/>
      <c r="L338" s="4"/>
      <c r="M338" s="4"/>
      <c r="N338" s="4"/>
      <c r="O338" s="4"/>
    </row>
    <row r="339" spans="2:15" ht="15" x14ac:dyDescent="0.25">
      <c r="B339" s="11"/>
      <c r="C339" s="3"/>
      <c r="D339" s="3"/>
      <c r="E339" s="3"/>
      <c r="F339" s="3"/>
      <c r="G339" s="12"/>
      <c r="H339" s="26"/>
      <c r="I339" s="12"/>
      <c r="J339" s="12"/>
      <c r="K339" s="12"/>
      <c r="L339" s="12"/>
      <c r="M339" s="12"/>
      <c r="N339" s="36"/>
      <c r="O339" s="36"/>
    </row>
    <row r="340" spans="2:15" ht="15" x14ac:dyDescent="0.25">
      <c r="B340" s="37" t="s">
        <v>908</v>
      </c>
      <c r="C340" s="38"/>
      <c r="D340" s="38"/>
      <c r="E340" s="38"/>
      <c r="F340" s="38"/>
      <c r="G340" s="39"/>
      <c r="H340" s="38"/>
      <c r="I340" s="39"/>
      <c r="J340" s="39"/>
      <c r="K340" s="39"/>
      <c r="L340" s="39"/>
      <c r="M340" s="39"/>
      <c r="N340" s="40"/>
      <c r="O340" s="40"/>
    </row>
    <row r="341" spans="2:15" x14ac:dyDescent="0.2">
      <c r="B341" s="41"/>
      <c r="C341" s="42"/>
      <c r="D341" s="42"/>
      <c r="E341" s="42"/>
      <c r="F341" s="42"/>
      <c r="G341" s="14"/>
      <c r="H341" s="42"/>
      <c r="I341" s="14"/>
      <c r="J341" s="14"/>
      <c r="K341" s="14"/>
      <c r="L341" s="14"/>
      <c r="M341" s="14"/>
      <c r="N341" s="14"/>
      <c r="O341" s="14"/>
    </row>
    <row r="342" spans="2:15" ht="15" x14ac:dyDescent="0.25">
      <c r="B342" s="43" t="s">
        <v>95</v>
      </c>
      <c r="C342" s="38"/>
      <c r="D342" s="38"/>
      <c r="E342" s="38"/>
      <c r="F342" s="38"/>
      <c r="G342" s="39">
        <v>3.6322556982289966</v>
      </c>
      <c r="H342" s="38"/>
      <c r="I342" s="39"/>
      <c r="J342" s="39">
        <v>3.8925224960473774</v>
      </c>
      <c r="K342" s="39"/>
      <c r="L342" s="39"/>
      <c r="M342" s="39">
        <v>154296.54803248635</v>
      </c>
      <c r="N342" s="40"/>
      <c r="O342" s="40">
        <v>0.12274150695198305</v>
      </c>
    </row>
    <row r="343" spans="2:15" x14ac:dyDescent="0.2">
      <c r="B343" s="44"/>
      <c r="C343" s="42"/>
      <c r="D343" s="42"/>
      <c r="E343" s="42"/>
      <c r="F343" s="42"/>
      <c r="G343" s="14"/>
      <c r="H343" s="42"/>
      <c r="I343" s="14"/>
      <c r="J343" s="14"/>
      <c r="K343" s="14"/>
      <c r="L343" s="14"/>
      <c r="M343" s="14"/>
      <c r="N343" s="14"/>
      <c r="O343" s="14"/>
    </row>
    <row r="344" spans="2:15" ht="15" x14ac:dyDescent="0.25">
      <c r="B344" s="15" t="s">
        <v>96</v>
      </c>
      <c r="C344" s="32"/>
      <c r="D344" s="32"/>
      <c r="E344" s="32"/>
      <c r="F344" s="32"/>
      <c r="G344" s="4"/>
      <c r="H344" s="32"/>
      <c r="I344" s="4"/>
      <c r="J344" s="4"/>
      <c r="K344" s="4"/>
      <c r="L344" s="4"/>
      <c r="M344" s="4"/>
      <c r="N344" s="4"/>
      <c r="O344" s="4"/>
    </row>
    <row r="345" spans="2:15" ht="15" x14ac:dyDescent="0.25">
      <c r="B345" s="9" t="s">
        <v>224</v>
      </c>
      <c r="C345" s="32"/>
      <c r="D345" s="32"/>
      <c r="E345" s="32"/>
      <c r="F345" s="32"/>
      <c r="G345" s="4"/>
      <c r="H345" s="32"/>
      <c r="I345" s="4"/>
      <c r="J345" s="4"/>
      <c r="K345" s="4"/>
      <c r="L345" s="4"/>
      <c r="M345" s="4"/>
      <c r="N345" s="4"/>
      <c r="O345" s="4"/>
    </row>
    <row r="346" spans="2:15" ht="15" x14ac:dyDescent="0.25">
      <c r="B346" s="11" t="s">
        <v>909</v>
      </c>
      <c r="C346" s="3" t="s">
        <v>910</v>
      </c>
      <c r="D346" s="3" t="s">
        <v>233</v>
      </c>
      <c r="E346" s="3" t="s">
        <v>647</v>
      </c>
      <c r="F346" s="3" t="s">
        <v>202</v>
      </c>
      <c r="G346" s="12">
        <v>12.8</v>
      </c>
      <c r="H346" s="26" t="s">
        <v>41</v>
      </c>
      <c r="I346" s="12">
        <v>8.1</v>
      </c>
      <c r="J346" s="12">
        <v>8.1</v>
      </c>
      <c r="K346" s="12">
        <v>1644987.8776342543</v>
      </c>
      <c r="L346" s="12">
        <v>96.95</v>
      </c>
      <c r="M346" s="12">
        <v>1594.8157474751572</v>
      </c>
      <c r="N346" s="36">
        <v>3.525288781428887E-3</v>
      </c>
      <c r="O346" s="36">
        <v>1.2686614875832471E-3</v>
      </c>
    </row>
    <row r="347" spans="2:15" ht="15" x14ac:dyDescent="0.25">
      <c r="B347" s="11" t="s">
        <v>911</v>
      </c>
      <c r="C347" s="3" t="s">
        <v>912</v>
      </c>
      <c r="D347" s="3" t="s">
        <v>233</v>
      </c>
      <c r="E347" s="3" t="s">
        <v>647</v>
      </c>
      <c r="F347" s="3" t="s">
        <v>202</v>
      </c>
      <c r="G347" s="12">
        <v>0.12</v>
      </c>
      <c r="H347" s="26" t="s">
        <v>41</v>
      </c>
      <c r="I347" s="12">
        <v>1.65</v>
      </c>
      <c r="J347" s="12">
        <v>3.16</v>
      </c>
      <c r="K347" s="12">
        <v>27650.416105196156</v>
      </c>
      <c r="L347" s="12">
        <v>85.603300000000004</v>
      </c>
      <c r="M347" s="12">
        <v>23.66967147769671</v>
      </c>
      <c r="N347" s="36">
        <v>2.9628091192280908E-5</v>
      </c>
      <c r="O347" s="36">
        <v>1.8829009354241549E-5</v>
      </c>
    </row>
    <row r="348" spans="2:15" ht="15" x14ac:dyDescent="0.25">
      <c r="B348" s="11"/>
      <c r="C348" s="3"/>
      <c r="D348" s="3"/>
      <c r="E348" s="3"/>
      <c r="F348" s="3"/>
      <c r="G348" s="12"/>
      <c r="H348" s="26"/>
      <c r="I348" s="12"/>
      <c r="J348" s="12"/>
      <c r="K348" s="12"/>
      <c r="L348" s="12"/>
      <c r="M348" s="12"/>
      <c r="N348" s="36"/>
      <c r="O348" s="36"/>
    </row>
    <row r="349" spans="2:15" ht="15" x14ac:dyDescent="0.25">
      <c r="B349" s="37" t="s">
        <v>225</v>
      </c>
      <c r="C349" s="38"/>
      <c r="D349" s="38"/>
      <c r="E349" s="38"/>
      <c r="F349" s="38"/>
      <c r="G349" s="39">
        <v>12.614560310014177</v>
      </c>
      <c r="H349" s="38"/>
      <c r="I349" s="39"/>
      <c r="J349" s="39">
        <v>8.0277545687279197</v>
      </c>
      <c r="K349" s="39"/>
      <c r="L349" s="39"/>
      <c r="M349" s="39">
        <v>1618.4854189528539</v>
      </c>
      <c r="N349" s="40"/>
      <c r="O349" s="40">
        <v>1.2874904969374886E-3</v>
      </c>
    </row>
    <row r="350" spans="2:15" x14ac:dyDescent="0.2">
      <c r="B350" s="41"/>
      <c r="C350" s="42"/>
      <c r="D350" s="42"/>
      <c r="E350" s="42"/>
      <c r="F350" s="42"/>
      <c r="G350" s="14"/>
      <c r="H350" s="42"/>
      <c r="I350" s="14"/>
      <c r="J350" s="14"/>
      <c r="K350" s="14"/>
      <c r="L350" s="14"/>
      <c r="M350" s="14"/>
      <c r="N350" s="14"/>
      <c r="O350" s="14"/>
    </row>
    <row r="351" spans="2:15" ht="15" x14ac:dyDescent="0.25">
      <c r="B351" s="9" t="s">
        <v>226</v>
      </c>
      <c r="C351" s="32"/>
      <c r="D351" s="32"/>
      <c r="E351" s="32"/>
      <c r="F351" s="32"/>
      <c r="G351" s="4"/>
      <c r="H351" s="32"/>
      <c r="I351" s="4"/>
      <c r="J351" s="4"/>
      <c r="K351" s="4"/>
      <c r="L351" s="4"/>
      <c r="M351" s="4"/>
      <c r="N351" s="4"/>
      <c r="O351" s="4"/>
    </row>
    <row r="352" spans="2:15" ht="15" x14ac:dyDescent="0.25">
      <c r="B352" s="11" t="s">
        <v>913</v>
      </c>
      <c r="C352" s="3" t="s">
        <v>914</v>
      </c>
      <c r="D352" s="3" t="s">
        <v>915</v>
      </c>
      <c r="E352" s="3" t="s">
        <v>464</v>
      </c>
      <c r="F352" s="3" t="s">
        <v>202</v>
      </c>
      <c r="G352" s="12">
        <v>6.58</v>
      </c>
      <c r="H352" s="26" t="s">
        <v>39</v>
      </c>
      <c r="I352" s="12">
        <v>6</v>
      </c>
      <c r="J352" s="12">
        <v>3.24</v>
      </c>
      <c r="K352" s="12">
        <v>432895.359295615</v>
      </c>
      <c r="L352" s="12">
        <v>123.577</v>
      </c>
      <c r="M352" s="12">
        <v>534.95909809359091</v>
      </c>
      <c r="N352" s="36">
        <v>8.7976132848761329E-5</v>
      </c>
      <c r="O352" s="36">
        <v>4.2555511898980617E-4</v>
      </c>
    </row>
    <row r="353" spans="2:15" ht="15" x14ac:dyDescent="0.25">
      <c r="B353" s="11" t="s">
        <v>916</v>
      </c>
      <c r="C353" s="3" t="s">
        <v>917</v>
      </c>
      <c r="D353" s="3" t="s">
        <v>915</v>
      </c>
      <c r="E353" s="3" t="s">
        <v>464</v>
      </c>
      <c r="F353" s="3" t="s">
        <v>918</v>
      </c>
      <c r="G353" s="12">
        <v>7.0699999999999994</v>
      </c>
      <c r="H353" s="26" t="s">
        <v>39</v>
      </c>
      <c r="I353" s="12">
        <v>6.25</v>
      </c>
      <c r="J353" s="12">
        <v>3.51</v>
      </c>
      <c r="K353" s="12">
        <v>461941.24146699038</v>
      </c>
      <c r="L353" s="12">
        <v>126.3254</v>
      </c>
      <c r="M353" s="12">
        <v>583.54929279949283</v>
      </c>
      <c r="N353" s="36">
        <v>1.0431005285421163E-4</v>
      </c>
      <c r="O353" s="36">
        <v>4.6420817894055099E-4</v>
      </c>
    </row>
    <row r="354" spans="2:15" ht="15" x14ac:dyDescent="0.25">
      <c r="B354" s="11" t="s">
        <v>919</v>
      </c>
      <c r="C354" s="3" t="s">
        <v>920</v>
      </c>
      <c r="D354" s="3" t="s">
        <v>921</v>
      </c>
      <c r="E354" s="3" t="s">
        <v>464</v>
      </c>
      <c r="F354" s="3" t="s">
        <v>918</v>
      </c>
      <c r="G354" s="12">
        <v>7.9099999999999993</v>
      </c>
      <c r="H354" s="26" t="s">
        <v>39</v>
      </c>
      <c r="I354" s="12">
        <v>4.125</v>
      </c>
      <c r="J354" s="12">
        <v>3.23</v>
      </c>
      <c r="K354" s="12">
        <v>1218809.9019094117</v>
      </c>
      <c r="L354" s="12">
        <v>108.5705</v>
      </c>
      <c r="M354" s="12">
        <v>1323.2685888646854</v>
      </c>
      <c r="N354" s="36">
        <v>2.4769538306495376E-4</v>
      </c>
      <c r="O354" s="36">
        <v>1.0526481815087588E-3</v>
      </c>
    </row>
    <row r="355" spans="2:15" ht="15" x14ac:dyDescent="0.25">
      <c r="B355" s="11" t="s">
        <v>922</v>
      </c>
      <c r="C355" s="3" t="s">
        <v>923</v>
      </c>
      <c r="D355" s="3" t="s">
        <v>924</v>
      </c>
      <c r="E355" s="3" t="s">
        <v>464</v>
      </c>
      <c r="F355" s="3" t="s">
        <v>202</v>
      </c>
      <c r="G355" s="12">
        <v>3.01</v>
      </c>
      <c r="H355" s="26" t="s">
        <v>41</v>
      </c>
      <c r="I355" s="12">
        <v>6.8540000000000001</v>
      </c>
      <c r="J355" s="12">
        <v>5.13</v>
      </c>
      <c r="K355" s="12">
        <v>272266.5493823514</v>
      </c>
      <c r="L355" s="12">
        <v>105.97239999999999</v>
      </c>
      <c r="M355" s="12">
        <v>288.52729068227285</v>
      </c>
      <c r="N355" s="36">
        <v>9.6988101158710762E-5</v>
      </c>
      <c r="O355" s="36">
        <v>2.2952084739872946E-4</v>
      </c>
    </row>
    <row r="356" spans="2:15" ht="15" x14ac:dyDescent="0.25">
      <c r="B356" s="11" t="s">
        <v>925</v>
      </c>
      <c r="C356" s="3" t="s">
        <v>926</v>
      </c>
      <c r="D356" s="3" t="s">
        <v>924</v>
      </c>
      <c r="E356" s="3" t="s">
        <v>464</v>
      </c>
      <c r="F356" s="3" t="s">
        <v>202</v>
      </c>
      <c r="G356" s="12">
        <v>3.08</v>
      </c>
      <c r="H356" s="26" t="s">
        <v>39</v>
      </c>
      <c r="I356" s="12">
        <v>5.2519999999999998</v>
      </c>
      <c r="J356" s="12">
        <v>4.33</v>
      </c>
      <c r="K356" s="12">
        <v>1043417.4595682003</v>
      </c>
      <c r="L356" s="12">
        <v>103.41459999999999</v>
      </c>
      <c r="M356" s="12">
        <v>1079.0458893934585</v>
      </c>
      <c r="N356" s="36">
        <v>2.1205085956350854E-4</v>
      </c>
      <c r="O356" s="36">
        <v>8.5837123528266219E-4</v>
      </c>
    </row>
    <row r="357" spans="2:15" ht="15" x14ac:dyDescent="0.25">
      <c r="B357" s="11" t="s">
        <v>927</v>
      </c>
      <c r="C357" s="3" t="s">
        <v>928</v>
      </c>
      <c r="D357" s="3" t="s">
        <v>924</v>
      </c>
      <c r="E357" s="3" t="s">
        <v>464</v>
      </c>
      <c r="F357" s="3" t="s">
        <v>918</v>
      </c>
      <c r="G357" s="12">
        <v>7.1</v>
      </c>
      <c r="H357" s="26" t="s">
        <v>43</v>
      </c>
      <c r="I357" s="12">
        <v>6.625</v>
      </c>
      <c r="J357" s="12">
        <v>5.46</v>
      </c>
      <c r="K357" s="12">
        <v>1526049.3820249466</v>
      </c>
      <c r="L357" s="12">
        <v>110.25060000000001</v>
      </c>
      <c r="M357" s="12">
        <v>1682.4780146847797</v>
      </c>
      <c r="N357" s="36">
        <v>5.6178594366674823E-4</v>
      </c>
      <c r="O357" s="36">
        <v>1.3383960274504063E-3</v>
      </c>
    </row>
    <row r="358" spans="2:15" ht="15" x14ac:dyDescent="0.25">
      <c r="B358" s="11" t="s">
        <v>929</v>
      </c>
      <c r="C358" s="3" t="s">
        <v>930</v>
      </c>
      <c r="D358" s="3" t="s">
        <v>924</v>
      </c>
      <c r="E358" s="3" t="s">
        <v>538</v>
      </c>
      <c r="F358" s="3" t="s">
        <v>918</v>
      </c>
      <c r="G358" s="12">
        <v>6.14</v>
      </c>
      <c r="H358" s="26" t="s">
        <v>41</v>
      </c>
      <c r="I358" s="12">
        <v>6</v>
      </c>
      <c r="J358" s="12">
        <v>3.16</v>
      </c>
      <c r="K358" s="12">
        <v>167915.36216845561</v>
      </c>
      <c r="L358" s="12">
        <v>118.9657</v>
      </c>
      <c r="M358" s="12">
        <v>199.76162993561624</v>
      </c>
      <c r="N358" s="36">
        <v>2.2490672671906722E-5</v>
      </c>
      <c r="O358" s="36">
        <v>1.5890856796303406E-4</v>
      </c>
    </row>
    <row r="359" spans="2:15" ht="15" x14ac:dyDescent="0.25">
      <c r="B359" s="11" t="s">
        <v>931</v>
      </c>
      <c r="C359" s="3" t="s">
        <v>932</v>
      </c>
      <c r="D359" s="3" t="s">
        <v>924</v>
      </c>
      <c r="E359" s="3" t="s">
        <v>538</v>
      </c>
      <c r="F359" s="3" t="s">
        <v>202</v>
      </c>
      <c r="G359" s="12">
        <v>0.15</v>
      </c>
      <c r="H359" s="26" t="s">
        <v>39</v>
      </c>
      <c r="I359" s="12">
        <v>0.35</v>
      </c>
      <c r="J359" s="12">
        <v>1.7</v>
      </c>
      <c r="K359" s="12">
        <v>694587.58617238409</v>
      </c>
      <c r="L359" s="12">
        <v>96.186999999999998</v>
      </c>
      <c r="M359" s="12">
        <v>668.1029613850294</v>
      </c>
      <c r="N359" s="36">
        <v>9.4106082750394139E-5</v>
      </c>
      <c r="O359" s="36">
        <v>5.3146985674764116E-4</v>
      </c>
    </row>
    <row r="360" spans="2:15" ht="15" x14ac:dyDescent="0.25">
      <c r="B360" s="11" t="s">
        <v>933</v>
      </c>
      <c r="C360" s="3" t="s">
        <v>934</v>
      </c>
      <c r="D360" s="3" t="s">
        <v>915</v>
      </c>
      <c r="E360" s="3" t="s">
        <v>538</v>
      </c>
      <c r="F360" s="3" t="s">
        <v>918</v>
      </c>
      <c r="G360" s="12">
        <v>6.23</v>
      </c>
      <c r="H360" s="26" t="s">
        <v>39</v>
      </c>
      <c r="I360" s="12">
        <v>5.75</v>
      </c>
      <c r="J360" s="12">
        <v>3.42</v>
      </c>
      <c r="K360" s="12">
        <v>715673.77947601082</v>
      </c>
      <c r="L360" s="12">
        <v>117.20140000000001</v>
      </c>
      <c r="M360" s="12">
        <v>838.77947321279453</v>
      </c>
      <c r="N360" s="36">
        <v>2.9088882635288819E-4</v>
      </c>
      <c r="O360" s="36">
        <v>6.6724147659384225E-4</v>
      </c>
    </row>
    <row r="361" spans="2:15" ht="15" x14ac:dyDescent="0.25">
      <c r="B361" s="11" t="s">
        <v>935</v>
      </c>
      <c r="C361" s="3" t="s">
        <v>936</v>
      </c>
      <c r="D361" s="3" t="s">
        <v>921</v>
      </c>
      <c r="E361" s="3" t="s">
        <v>538</v>
      </c>
      <c r="F361" s="3" t="s">
        <v>202</v>
      </c>
      <c r="G361" s="12">
        <v>0.04</v>
      </c>
      <c r="H361" s="26" t="s">
        <v>39</v>
      </c>
      <c r="I361" s="12">
        <v>0.4</v>
      </c>
      <c r="J361" s="12">
        <v>1.5</v>
      </c>
      <c r="K361" s="12">
        <v>2560785.5157263102</v>
      </c>
      <c r="L361" s="12">
        <v>97.635800000000003</v>
      </c>
      <c r="M361" s="12">
        <v>2500.2428555114284</v>
      </c>
      <c r="N361" s="36">
        <v>4.1633711591697109E-4</v>
      </c>
      <c r="O361" s="36">
        <v>1.9889205542484929E-3</v>
      </c>
    </row>
    <row r="362" spans="2:15" ht="15" x14ac:dyDescent="0.25">
      <c r="B362" s="11" t="s">
        <v>937</v>
      </c>
      <c r="C362" s="3" t="s">
        <v>938</v>
      </c>
      <c r="D362" s="3" t="s">
        <v>924</v>
      </c>
      <c r="E362" s="3" t="s">
        <v>538</v>
      </c>
      <c r="F362" s="3" t="s">
        <v>918</v>
      </c>
      <c r="G362" s="12">
        <v>3.7899999999999996</v>
      </c>
      <c r="H362" s="26" t="s">
        <v>39</v>
      </c>
      <c r="I362" s="12">
        <v>5.7670000000000003</v>
      </c>
      <c r="J362" s="12">
        <v>4.24</v>
      </c>
      <c r="K362" s="12">
        <v>2304958.3227536464</v>
      </c>
      <c r="L362" s="12">
        <v>109.20359999999999</v>
      </c>
      <c r="M362" s="12">
        <v>2517.0974669259745</v>
      </c>
      <c r="N362" s="36">
        <v>3.122868922155355E-4</v>
      </c>
      <c r="O362" s="36">
        <v>2.0023282450263571E-3</v>
      </c>
    </row>
    <row r="363" spans="2:15" ht="15" x14ac:dyDescent="0.25">
      <c r="B363" s="11" t="s">
        <v>939</v>
      </c>
      <c r="C363" s="3" t="s">
        <v>940</v>
      </c>
      <c r="D363" s="3" t="s">
        <v>941</v>
      </c>
      <c r="E363" s="3" t="s">
        <v>591</v>
      </c>
      <c r="F363" s="3" t="s">
        <v>202</v>
      </c>
      <c r="G363" s="12">
        <v>4.9000000000000004</v>
      </c>
      <c r="H363" s="26" t="s">
        <v>41</v>
      </c>
      <c r="I363" s="12">
        <v>9.375</v>
      </c>
      <c r="J363" s="12">
        <v>3.9299999999999997</v>
      </c>
      <c r="K363" s="12">
        <v>284979.38437251677</v>
      </c>
      <c r="L363" s="12">
        <v>132.11539999999999</v>
      </c>
      <c r="M363" s="12">
        <v>376.50170118601704</v>
      </c>
      <c r="N363" s="36">
        <v>1.0178743972587439E-4</v>
      </c>
      <c r="O363" s="36">
        <v>2.9950369443020318E-4</v>
      </c>
    </row>
    <row r="364" spans="2:15" ht="15" x14ac:dyDescent="0.25">
      <c r="B364" s="11" t="s">
        <v>942</v>
      </c>
      <c r="C364" s="3" t="s">
        <v>943</v>
      </c>
      <c r="D364" s="3" t="s">
        <v>915</v>
      </c>
      <c r="E364" s="3" t="s">
        <v>591</v>
      </c>
      <c r="F364" s="3" t="s">
        <v>918</v>
      </c>
      <c r="G364" s="12">
        <v>4.3499999999999996</v>
      </c>
      <c r="H364" s="26" t="s">
        <v>41</v>
      </c>
      <c r="I364" s="12">
        <v>5.85</v>
      </c>
      <c r="J364" s="12">
        <v>2</v>
      </c>
      <c r="K364" s="12">
        <v>264956.66926365963</v>
      </c>
      <c r="L364" s="12">
        <v>121.0453</v>
      </c>
      <c r="M364" s="12">
        <v>320.71746283017461</v>
      </c>
      <c r="N364" s="36">
        <v>2.8390749452307489E-5</v>
      </c>
      <c r="O364" s="36">
        <v>2.5512783789112428E-4</v>
      </c>
    </row>
    <row r="365" spans="2:15" ht="15" x14ac:dyDescent="0.25">
      <c r="B365" s="11" t="s">
        <v>944</v>
      </c>
      <c r="C365" s="3" t="s">
        <v>945</v>
      </c>
      <c r="D365" s="3" t="s">
        <v>946</v>
      </c>
      <c r="E365" s="3" t="s">
        <v>591</v>
      </c>
      <c r="F365" s="3" t="s">
        <v>202</v>
      </c>
      <c r="G365" s="12">
        <v>6.03</v>
      </c>
      <c r="H365" s="26" t="s">
        <v>43</v>
      </c>
      <c r="I365" s="12">
        <v>6.75</v>
      </c>
      <c r="J365" s="12">
        <v>4.95</v>
      </c>
      <c r="K365" s="12">
        <v>1769655.3790207407</v>
      </c>
      <c r="L365" s="12">
        <v>112.72499999999999</v>
      </c>
      <c r="M365" s="12">
        <v>1994.8440261074397</v>
      </c>
      <c r="N365" s="36">
        <v>1.1726367126783672E-3</v>
      </c>
      <c r="O365" s="36">
        <v>1.5868803613612681E-3</v>
      </c>
    </row>
    <row r="366" spans="2:15" ht="15" x14ac:dyDescent="0.25">
      <c r="B366" s="11" t="s">
        <v>947</v>
      </c>
      <c r="C366" s="3" t="s">
        <v>948</v>
      </c>
      <c r="D366" s="3" t="s">
        <v>946</v>
      </c>
      <c r="E366" s="3" t="s">
        <v>591</v>
      </c>
      <c r="F366" s="3" t="s">
        <v>202</v>
      </c>
      <c r="G366" s="12">
        <v>7.36</v>
      </c>
      <c r="H366" s="26" t="s">
        <v>43</v>
      </c>
      <c r="I366" s="12">
        <v>7.125</v>
      </c>
      <c r="J366" s="12">
        <v>5.72</v>
      </c>
      <c r="K366" s="12">
        <v>740240.16386388417</v>
      </c>
      <c r="L366" s="12">
        <v>117.6164</v>
      </c>
      <c r="M366" s="12">
        <v>870.64414757444138</v>
      </c>
      <c r="N366" s="36">
        <v>4.9050950972509512E-4</v>
      </c>
      <c r="O366" s="36">
        <v>6.9258953654434288E-4</v>
      </c>
    </row>
    <row r="367" spans="2:15" ht="15" x14ac:dyDescent="0.25">
      <c r="B367" s="11" t="s">
        <v>949</v>
      </c>
      <c r="C367" s="3" t="s">
        <v>950</v>
      </c>
      <c r="D367" s="3" t="s">
        <v>924</v>
      </c>
      <c r="E367" s="3" t="s">
        <v>591</v>
      </c>
      <c r="F367" s="3" t="s">
        <v>918</v>
      </c>
      <c r="G367" s="12">
        <v>7.1</v>
      </c>
      <c r="H367" s="26" t="s">
        <v>39</v>
      </c>
      <c r="I367" s="12">
        <v>4.75</v>
      </c>
      <c r="J367" s="12">
        <v>3.79</v>
      </c>
      <c r="K367" s="12">
        <v>1463325.9580754498</v>
      </c>
      <c r="L367" s="12">
        <v>108.09310000000001</v>
      </c>
      <c r="M367" s="12">
        <v>1581.754331180543</v>
      </c>
      <c r="N367" s="36">
        <v>3.9651694456650262E-4</v>
      </c>
      <c r="O367" s="36">
        <v>1.2582712491795299E-3</v>
      </c>
    </row>
    <row r="368" spans="2:15" ht="15" x14ac:dyDescent="0.25">
      <c r="B368" s="11" t="s">
        <v>951</v>
      </c>
      <c r="C368" s="3" t="s">
        <v>952</v>
      </c>
      <c r="D368" s="3" t="s">
        <v>953</v>
      </c>
      <c r="E368" s="3" t="s">
        <v>591</v>
      </c>
      <c r="F368" s="3" t="s">
        <v>202</v>
      </c>
      <c r="G368" s="12">
        <v>6.22</v>
      </c>
      <c r="H368" s="26" t="s">
        <v>41</v>
      </c>
      <c r="I368" s="12">
        <v>5.5</v>
      </c>
      <c r="J368" s="12">
        <v>3.73</v>
      </c>
      <c r="K368" s="12">
        <v>1314930.8991933609</v>
      </c>
      <c r="L368" s="12">
        <v>113.5423</v>
      </c>
      <c r="M368" s="12">
        <v>1493.003224808032</v>
      </c>
      <c r="N368" s="36">
        <v>7.0449016833290165E-4</v>
      </c>
      <c r="O368" s="36">
        <v>1.1876705476166914E-3</v>
      </c>
    </row>
    <row r="369" spans="2:15" ht="15" x14ac:dyDescent="0.25">
      <c r="B369" s="11" t="s">
        <v>954</v>
      </c>
      <c r="C369" s="3" t="s">
        <v>955</v>
      </c>
      <c r="D369" s="3" t="s">
        <v>921</v>
      </c>
      <c r="E369" s="3" t="s">
        <v>591</v>
      </c>
      <c r="F369" s="3" t="s">
        <v>918</v>
      </c>
      <c r="G369" s="12">
        <v>0.03</v>
      </c>
      <c r="H369" s="26" t="s">
        <v>41</v>
      </c>
      <c r="I369" s="12">
        <v>0.3</v>
      </c>
      <c r="J369" s="12">
        <v>1.38</v>
      </c>
      <c r="K369" s="12">
        <v>188573.71902887415</v>
      </c>
      <c r="L369" s="12">
        <v>99.363200000000006</v>
      </c>
      <c r="M369" s="12">
        <v>187.37278720372782</v>
      </c>
      <c r="N369" s="36">
        <v>2.8865901653801869E-5</v>
      </c>
      <c r="O369" s="36">
        <v>1.4905335573895407E-4</v>
      </c>
    </row>
    <row r="370" spans="2:15" ht="15" x14ac:dyDescent="0.25">
      <c r="B370" s="11" t="s">
        <v>956</v>
      </c>
      <c r="C370" s="3" t="s">
        <v>957</v>
      </c>
      <c r="D370" s="3" t="s">
        <v>921</v>
      </c>
      <c r="E370" s="3" t="s">
        <v>591</v>
      </c>
      <c r="F370" s="3" t="s">
        <v>918</v>
      </c>
      <c r="G370" s="12">
        <v>4.03</v>
      </c>
      <c r="H370" s="26" t="s">
        <v>41</v>
      </c>
      <c r="I370" s="12">
        <v>6.25</v>
      </c>
      <c r="J370" s="12">
        <v>2.76</v>
      </c>
      <c r="K370" s="12">
        <v>140688.70723096706</v>
      </c>
      <c r="L370" s="12">
        <v>117.24639999999999</v>
      </c>
      <c r="M370" s="12">
        <v>164.95246791052463</v>
      </c>
      <c r="N370" s="36">
        <v>2.5125226757918927E-5</v>
      </c>
      <c r="O370" s="36">
        <v>1.3121819473578645E-4</v>
      </c>
    </row>
    <row r="371" spans="2:15" ht="15" x14ac:dyDescent="0.25">
      <c r="B371" s="11" t="s">
        <v>958</v>
      </c>
      <c r="C371" s="3" t="s">
        <v>959</v>
      </c>
      <c r="D371" s="3" t="s">
        <v>921</v>
      </c>
      <c r="E371" s="3" t="s">
        <v>591</v>
      </c>
      <c r="F371" s="3" t="s">
        <v>918</v>
      </c>
      <c r="G371" s="12">
        <v>4.37</v>
      </c>
      <c r="H371" s="26" t="s">
        <v>41</v>
      </c>
      <c r="I371" s="12">
        <v>5.95</v>
      </c>
      <c r="J371" s="12">
        <v>2.97</v>
      </c>
      <c r="K371" s="12">
        <v>68437.428368265275</v>
      </c>
      <c r="L371" s="12">
        <v>113.75060000000001</v>
      </c>
      <c r="M371" s="12">
        <v>77.847973923479714</v>
      </c>
      <c r="N371" s="36">
        <v>7.3332363641323622E-6</v>
      </c>
      <c r="O371" s="36">
        <v>6.1927358417083886E-5</v>
      </c>
    </row>
    <row r="372" spans="2:15" ht="15" x14ac:dyDescent="0.25">
      <c r="B372" s="11" t="s">
        <v>960</v>
      </c>
      <c r="C372" s="3" t="s">
        <v>961</v>
      </c>
      <c r="D372" s="3" t="s">
        <v>921</v>
      </c>
      <c r="E372" s="3" t="s">
        <v>591</v>
      </c>
      <c r="F372" s="3" t="s">
        <v>918</v>
      </c>
      <c r="G372" s="12">
        <v>5.1999999999999993</v>
      </c>
      <c r="H372" s="26" t="s">
        <v>41</v>
      </c>
      <c r="I372" s="12">
        <v>7.3</v>
      </c>
      <c r="J372" s="12">
        <v>3.46</v>
      </c>
      <c r="K372" s="12">
        <v>791162.09758286981</v>
      </c>
      <c r="L372" s="12">
        <v>122.7423</v>
      </c>
      <c r="M372" s="12">
        <v>971.09081920990798</v>
      </c>
      <c r="N372" s="36">
        <v>7.0645780657457784E-5</v>
      </c>
      <c r="O372" s="36">
        <v>7.7249395438169061E-4</v>
      </c>
    </row>
    <row r="373" spans="2:15" ht="15" x14ac:dyDescent="0.25">
      <c r="B373" s="11" t="s">
        <v>962</v>
      </c>
      <c r="C373" s="3" t="s">
        <v>963</v>
      </c>
      <c r="D373" s="3" t="s">
        <v>924</v>
      </c>
      <c r="E373" s="3" t="s">
        <v>591</v>
      </c>
      <c r="F373" s="3" t="s">
        <v>918</v>
      </c>
      <c r="G373" s="12">
        <v>3.0599999999999996</v>
      </c>
      <c r="H373" s="26" t="s">
        <v>41</v>
      </c>
      <c r="I373" s="12">
        <v>7.75</v>
      </c>
      <c r="J373" s="12">
        <v>5.03</v>
      </c>
      <c r="K373" s="12">
        <v>1401484.117423265</v>
      </c>
      <c r="L373" s="12">
        <v>108.7697</v>
      </c>
      <c r="M373" s="12">
        <v>1524.3899920988997</v>
      </c>
      <c r="N373" s="36">
        <v>6.8260191287692804E-4</v>
      </c>
      <c r="O373" s="36">
        <v>1.2126384368193791E-3</v>
      </c>
    </row>
    <row r="374" spans="2:15" ht="15" x14ac:dyDescent="0.25">
      <c r="B374" s="11" t="s">
        <v>964</v>
      </c>
      <c r="C374" s="3" t="s">
        <v>965</v>
      </c>
      <c r="D374" s="3" t="s">
        <v>924</v>
      </c>
      <c r="E374" s="3" t="s">
        <v>591</v>
      </c>
      <c r="F374" s="3" t="s">
        <v>918</v>
      </c>
      <c r="G374" s="12">
        <v>3.76</v>
      </c>
      <c r="H374" s="26" t="s">
        <v>41</v>
      </c>
      <c r="I374" s="12">
        <v>8.4</v>
      </c>
      <c r="J374" s="12">
        <v>6.03</v>
      </c>
      <c r="K374" s="12">
        <v>1036943.5740618885</v>
      </c>
      <c r="L374" s="12">
        <v>109.2323</v>
      </c>
      <c r="M374" s="12">
        <v>1132.6776613977763</v>
      </c>
      <c r="N374" s="36">
        <v>1.3888877230938768E-4</v>
      </c>
      <c r="O374" s="36">
        <v>9.0103482432763002E-4</v>
      </c>
    </row>
    <row r="375" spans="2:15" ht="15" x14ac:dyDescent="0.25">
      <c r="B375" s="11" t="s">
        <v>966</v>
      </c>
      <c r="C375" s="3" t="s">
        <v>967</v>
      </c>
      <c r="D375" s="3" t="s">
        <v>924</v>
      </c>
      <c r="E375" s="3" t="s">
        <v>591</v>
      </c>
      <c r="F375" s="3" t="s">
        <v>918</v>
      </c>
      <c r="G375" s="12">
        <v>2.99</v>
      </c>
      <c r="H375" s="26" t="s">
        <v>41</v>
      </c>
      <c r="I375" s="12">
        <v>8.375</v>
      </c>
      <c r="J375" s="12">
        <v>5.71</v>
      </c>
      <c r="K375" s="12">
        <v>856951.01865856198</v>
      </c>
      <c r="L375" s="12">
        <v>112.06959999999999</v>
      </c>
      <c r="M375" s="12">
        <v>960.38191223681895</v>
      </c>
      <c r="N375" s="36">
        <v>1.1478047396980471E-4</v>
      </c>
      <c r="O375" s="36">
        <v>7.6397511584352191E-4</v>
      </c>
    </row>
    <row r="376" spans="2:15" ht="15" x14ac:dyDescent="0.25">
      <c r="B376" s="11" t="s">
        <v>968</v>
      </c>
      <c r="C376" s="3" t="s">
        <v>969</v>
      </c>
      <c r="D376" s="3" t="s">
        <v>921</v>
      </c>
      <c r="E376" s="3" t="s">
        <v>616</v>
      </c>
      <c r="F376" s="3" t="s">
        <v>202</v>
      </c>
      <c r="G376" s="12">
        <v>4.01</v>
      </c>
      <c r="H376" s="26" t="s">
        <v>41</v>
      </c>
      <c r="I376" s="12">
        <v>6.25</v>
      </c>
      <c r="J376" s="12">
        <v>4.6500000000000004</v>
      </c>
      <c r="K376" s="12">
        <v>1372562.4178186788</v>
      </c>
      <c r="L376" s="12">
        <v>108.5146</v>
      </c>
      <c r="M376" s="12">
        <v>1489.4311511703113</v>
      </c>
      <c r="N376" s="36">
        <v>2.4512231767455644E-4</v>
      </c>
      <c r="O376" s="36">
        <v>1.1848289953795992E-3</v>
      </c>
    </row>
    <row r="377" spans="2:15" ht="15" x14ac:dyDescent="0.25">
      <c r="B377" s="11" t="s">
        <v>970</v>
      </c>
      <c r="C377" s="3" t="s">
        <v>971</v>
      </c>
      <c r="D377" s="3" t="s">
        <v>915</v>
      </c>
      <c r="E377" s="3" t="s">
        <v>616</v>
      </c>
      <c r="F377" s="3" t="s">
        <v>202</v>
      </c>
      <c r="G377" s="12">
        <v>4.34</v>
      </c>
      <c r="H377" s="26" t="s">
        <v>39</v>
      </c>
      <c r="I377" s="12">
        <v>6.875</v>
      </c>
      <c r="J377" s="12">
        <v>4.8499999999999996</v>
      </c>
      <c r="K377" s="12">
        <v>441134.33549283346</v>
      </c>
      <c r="L377" s="12">
        <v>113.5433</v>
      </c>
      <c r="M377" s="12">
        <v>500.87866933578658</v>
      </c>
      <c r="N377" s="36">
        <v>1.7930103462701031E-4</v>
      </c>
      <c r="O377" s="36">
        <v>3.9844444647870196E-4</v>
      </c>
    </row>
    <row r="378" spans="2:15" ht="15" x14ac:dyDescent="0.25">
      <c r="B378" s="11" t="s">
        <v>972</v>
      </c>
      <c r="C378" s="3" t="s">
        <v>973</v>
      </c>
      <c r="D378" s="3" t="s">
        <v>921</v>
      </c>
      <c r="E378" s="3" t="s">
        <v>616</v>
      </c>
      <c r="F378" s="3" t="s">
        <v>918</v>
      </c>
      <c r="G378" s="12">
        <v>3.18</v>
      </c>
      <c r="H378" s="26" t="s">
        <v>41</v>
      </c>
      <c r="I378" s="12">
        <v>6.5</v>
      </c>
      <c r="J378" s="12">
        <v>1.9400000000000002</v>
      </c>
      <c r="K378" s="12">
        <v>322482.2475989174</v>
      </c>
      <c r="L378" s="12">
        <v>118.39830000000001</v>
      </c>
      <c r="M378" s="12">
        <v>381.81360643513597</v>
      </c>
      <c r="N378" s="36">
        <v>2.5172104427311462E-5</v>
      </c>
      <c r="O378" s="36">
        <v>3.0372926696164911E-4</v>
      </c>
    </row>
    <row r="379" spans="2:15" ht="15" x14ac:dyDescent="0.25">
      <c r="B379" s="11" t="s">
        <v>974</v>
      </c>
      <c r="C379" s="3" t="s">
        <v>975</v>
      </c>
      <c r="D379" s="3" t="s">
        <v>921</v>
      </c>
      <c r="E379" s="3" t="s">
        <v>616</v>
      </c>
      <c r="F379" s="3" t="s">
        <v>918</v>
      </c>
      <c r="G379" s="12">
        <v>4.5199999999999996</v>
      </c>
      <c r="H379" s="26" t="s">
        <v>41</v>
      </c>
      <c r="I379" s="12">
        <v>6.875</v>
      </c>
      <c r="J379" s="12">
        <v>2.52</v>
      </c>
      <c r="K379" s="12">
        <v>1293319.0797074668</v>
      </c>
      <c r="L379" s="12">
        <v>122.78440000000001</v>
      </c>
      <c r="M379" s="12">
        <v>1587.9942878579425</v>
      </c>
      <c r="N379" s="36">
        <v>6.2991943097555786E-5</v>
      </c>
      <c r="O379" s="36">
        <v>1.2632350782195538E-3</v>
      </c>
    </row>
    <row r="380" spans="2:15" ht="15" x14ac:dyDescent="0.25">
      <c r="B380" s="11" t="s">
        <v>976</v>
      </c>
      <c r="C380" s="3" t="s">
        <v>977</v>
      </c>
      <c r="D380" s="3" t="s">
        <v>924</v>
      </c>
      <c r="E380" s="3" t="s">
        <v>616</v>
      </c>
      <c r="F380" s="3" t="s">
        <v>918</v>
      </c>
      <c r="G380" s="12">
        <v>5.46</v>
      </c>
      <c r="H380" s="26" t="s">
        <v>39</v>
      </c>
      <c r="I380" s="12">
        <v>7.375</v>
      </c>
      <c r="J380" s="12">
        <v>2.2200000000000002</v>
      </c>
      <c r="K380" s="12">
        <v>365587.11310988187</v>
      </c>
      <c r="L380" s="12">
        <v>133.97120000000001</v>
      </c>
      <c r="M380" s="12">
        <v>489.78161279881607</v>
      </c>
      <c r="N380" s="36">
        <v>4.2455578949127211E-5</v>
      </c>
      <c r="O380" s="36">
        <v>3.8961683847678905E-4</v>
      </c>
    </row>
    <row r="381" spans="2:15" ht="15" x14ac:dyDescent="0.25">
      <c r="B381" s="11" t="s">
        <v>978</v>
      </c>
      <c r="C381" s="3" t="s">
        <v>979</v>
      </c>
      <c r="D381" s="3" t="s">
        <v>980</v>
      </c>
      <c r="E381" s="3" t="s">
        <v>616</v>
      </c>
      <c r="F381" s="3" t="s">
        <v>918</v>
      </c>
      <c r="G381" s="12">
        <v>4.05</v>
      </c>
      <c r="H381" s="26" t="s">
        <v>41</v>
      </c>
      <c r="I381" s="12">
        <v>6.25</v>
      </c>
      <c r="J381" s="12">
        <v>3.57</v>
      </c>
      <c r="K381" s="12">
        <v>1583807.3592415173</v>
      </c>
      <c r="L381" s="12">
        <v>113.30289999999999</v>
      </c>
      <c r="M381" s="12">
        <v>1794.4999325889989</v>
      </c>
      <c r="N381" s="36">
        <v>2.8284799700714657E-4</v>
      </c>
      <c r="O381" s="36">
        <v>1.4275084488917483E-3</v>
      </c>
    </row>
    <row r="382" spans="2:15" ht="15" x14ac:dyDescent="0.25">
      <c r="B382" s="11" t="s">
        <v>981</v>
      </c>
      <c r="C382" s="3" t="s">
        <v>982</v>
      </c>
      <c r="D382" s="3" t="s">
        <v>983</v>
      </c>
      <c r="E382" s="3" t="s">
        <v>616</v>
      </c>
      <c r="F382" s="3" t="s">
        <v>202</v>
      </c>
      <c r="G382" s="12">
        <v>4.41</v>
      </c>
      <c r="H382" s="26" t="s">
        <v>39</v>
      </c>
      <c r="I382" s="12">
        <v>4.125</v>
      </c>
      <c r="J382" s="12">
        <v>2.7900000000000005</v>
      </c>
      <c r="K382" s="12">
        <v>359861.72287297162</v>
      </c>
      <c r="L382" s="12">
        <v>110.0607</v>
      </c>
      <c r="M382" s="12">
        <v>396.06631946366309</v>
      </c>
      <c r="N382" s="36">
        <v>1.0447672550762438E-4</v>
      </c>
      <c r="O382" s="36">
        <v>3.1506717113114006E-4</v>
      </c>
    </row>
    <row r="383" spans="2:15" ht="15" x14ac:dyDescent="0.25">
      <c r="B383" s="11" t="s">
        <v>984</v>
      </c>
      <c r="C383" s="3" t="s">
        <v>985</v>
      </c>
      <c r="D383" s="3" t="s">
        <v>983</v>
      </c>
      <c r="E383" s="3" t="s">
        <v>616</v>
      </c>
      <c r="F383" s="3" t="s">
        <v>202</v>
      </c>
      <c r="G383" s="12">
        <v>1.9500000000000002</v>
      </c>
      <c r="H383" s="26" t="s">
        <v>39</v>
      </c>
      <c r="I383" s="12">
        <v>3.375</v>
      </c>
      <c r="J383" s="12">
        <v>1.62</v>
      </c>
      <c r="K383" s="12">
        <v>350924.52835945925</v>
      </c>
      <c r="L383" s="12">
        <v>106.65300000000001</v>
      </c>
      <c r="M383" s="12">
        <v>374.2716234247161</v>
      </c>
      <c r="N383" s="36">
        <v>1.0971911754334501E-4</v>
      </c>
      <c r="O383" s="36">
        <v>2.9772968776231227E-4</v>
      </c>
    </row>
    <row r="384" spans="2:15" ht="15" x14ac:dyDescent="0.25">
      <c r="B384" s="11" t="s">
        <v>986</v>
      </c>
      <c r="C384" s="3" t="s">
        <v>987</v>
      </c>
      <c r="D384" s="3" t="s">
        <v>983</v>
      </c>
      <c r="E384" s="3" t="s">
        <v>616</v>
      </c>
      <c r="F384" s="3" t="s">
        <v>202</v>
      </c>
      <c r="G384" s="12">
        <v>3.56</v>
      </c>
      <c r="H384" s="26" t="s">
        <v>39</v>
      </c>
      <c r="I384" s="12">
        <v>5.625</v>
      </c>
      <c r="J384" s="12">
        <v>2.42</v>
      </c>
      <c r="K384" s="12">
        <v>359861.72287297162</v>
      </c>
      <c r="L384" s="12">
        <v>117.39019999999999</v>
      </c>
      <c r="M384" s="12">
        <v>422.44256134342555</v>
      </c>
      <c r="N384" s="36">
        <v>1.2188951309222844E-4</v>
      </c>
      <c r="O384" s="36">
        <v>3.3604923273481519E-4</v>
      </c>
    </row>
    <row r="385" spans="2:15" ht="15" x14ac:dyDescent="0.25">
      <c r="B385" s="11" t="s">
        <v>988</v>
      </c>
      <c r="C385" s="3" t="s">
        <v>989</v>
      </c>
      <c r="D385" s="3" t="s">
        <v>983</v>
      </c>
      <c r="E385" s="3" t="s">
        <v>616</v>
      </c>
      <c r="F385" s="3" t="s">
        <v>202</v>
      </c>
      <c r="G385" s="12">
        <v>5.3</v>
      </c>
      <c r="H385" s="26" t="s">
        <v>39</v>
      </c>
      <c r="I385" s="12">
        <v>6.375</v>
      </c>
      <c r="J385" s="12">
        <v>3.4700000000000006</v>
      </c>
      <c r="K385" s="12">
        <v>363632.10180851334</v>
      </c>
      <c r="L385" s="12">
        <v>119.6875</v>
      </c>
      <c r="M385" s="12">
        <v>435.22219689522188</v>
      </c>
      <c r="N385" s="36">
        <v>1.47799903185999E-4</v>
      </c>
      <c r="O385" s="36">
        <v>3.4621531710887624E-4</v>
      </c>
    </row>
    <row r="386" spans="2:15" ht="15" x14ac:dyDescent="0.25">
      <c r="B386" s="11" t="s">
        <v>990</v>
      </c>
      <c r="C386" s="3" t="s">
        <v>991</v>
      </c>
      <c r="D386" s="3" t="s">
        <v>983</v>
      </c>
      <c r="E386" s="3" t="s">
        <v>616</v>
      </c>
      <c r="F386" s="3" t="s">
        <v>202</v>
      </c>
      <c r="G386" s="12">
        <v>4.37</v>
      </c>
      <c r="H386" s="26" t="s">
        <v>41</v>
      </c>
      <c r="I386" s="12">
        <v>8.1460000000000008</v>
      </c>
      <c r="J386" s="12">
        <v>3.23</v>
      </c>
      <c r="K386" s="12">
        <v>1277851.7971384011</v>
      </c>
      <c r="L386" s="12">
        <v>125.42059999999999</v>
      </c>
      <c r="M386" s="12">
        <v>1602.6893201928929</v>
      </c>
      <c r="N386" s="36">
        <v>3.1119299543102088E-4</v>
      </c>
      <c r="O386" s="36">
        <v>1.2749248433925255E-3</v>
      </c>
    </row>
    <row r="387" spans="2:15" ht="15" x14ac:dyDescent="0.25">
      <c r="B387" s="11" t="s">
        <v>992</v>
      </c>
      <c r="C387" s="3" t="s">
        <v>993</v>
      </c>
      <c r="D387" s="3" t="s">
        <v>983</v>
      </c>
      <c r="E387" s="3" t="s">
        <v>616</v>
      </c>
      <c r="F387" s="3" t="s">
        <v>202</v>
      </c>
      <c r="G387" s="12">
        <v>4.97</v>
      </c>
      <c r="H387" s="26" t="s">
        <v>41</v>
      </c>
      <c r="I387" s="12">
        <v>9.25</v>
      </c>
      <c r="J387" s="12">
        <v>3.5199999999999996</v>
      </c>
      <c r="K387" s="12">
        <v>478320.41652130306</v>
      </c>
      <c r="L387" s="12">
        <v>133.82249999999999</v>
      </c>
      <c r="M387" s="12">
        <v>640.10047217500471</v>
      </c>
      <c r="N387" s="36">
        <v>5.6947991370813229E-5</v>
      </c>
      <c r="O387" s="36">
        <v>5.0919413011685862E-4</v>
      </c>
    </row>
    <row r="388" spans="2:15" ht="15" x14ac:dyDescent="0.25">
      <c r="B388" s="11" t="s">
        <v>994</v>
      </c>
      <c r="C388" s="3" t="s">
        <v>995</v>
      </c>
      <c r="D388" s="3" t="s">
        <v>996</v>
      </c>
      <c r="E388" s="3" t="s">
        <v>616</v>
      </c>
      <c r="F388" s="3" t="s">
        <v>918</v>
      </c>
      <c r="G388" s="12">
        <v>2.4700000000000002</v>
      </c>
      <c r="H388" s="26" t="s">
        <v>41</v>
      </c>
      <c r="I388" s="12">
        <v>7.5</v>
      </c>
      <c r="J388" s="12">
        <v>3.76</v>
      </c>
      <c r="K388" s="12">
        <v>1713372.335859356</v>
      </c>
      <c r="L388" s="12">
        <v>111.494</v>
      </c>
      <c r="M388" s="12">
        <v>1910.307352240073</v>
      </c>
      <c r="N388" s="36">
        <v>1.3113714254022852E-3</v>
      </c>
      <c r="O388" s="36">
        <v>1.5196322026986111E-3</v>
      </c>
    </row>
    <row r="389" spans="2:15" ht="15" x14ac:dyDescent="0.25">
      <c r="B389" s="11" t="s">
        <v>997</v>
      </c>
      <c r="C389" s="3" t="s">
        <v>998</v>
      </c>
      <c r="D389" s="3" t="s">
        <v>980</v>
      </c>
      <c r="E389" s="3" t="s">
        <v>616</v>
      </c>
      <c r="F389" s="3" t="s">
        <v>202</v>
      </c>
      <c r="G389" s="12">
        <v>5.09</v>
      </c>
      <c r="H389" s="26" t="s">
        <v>39</v>
      </c>
      <c r="I389" s="12">
        <v>4.25</v>
      </c>
      <c r="J389" s="12">
        <v>2.65</v>
      </c>
      <c r="K389" s="12">
        <v>939103.64234334312</v>
      </c>
      <c r="L389" s="12">
        <v>109.36620000000001</v>
      </c>
      <c r="M389" s="12">
        <v>1027.0615045336149</v>
      </c>
      <c r="N389" s="36">
        <v>1.3632246391893891E-4</v>
      </c>
      <c r="O389" s="36">
        <v>8.1701812779560654E-4</v>
      </c>
    </row>
    <row r="390" spans="2:15" ht="15" x14ac:dyDescent="0.25">
      <c r="B390" s="11" t="s">
        <v>999</v>
      </c>
      <c r="C390" s="3" t="s">
        <v>1000</v>
      </c>
      <c r="D390" s="3" t="s">
        <v>946</v>
      </c>
      <c r="E390" s="3" t="s">
        <v>616</v>
      </c>
      <c r="F390" s="3" t="s">
        <v>202</v>
      </c>
      <c r="G390" s="12">
        <v>6.22</v>
      </c>
      <c r="H390" s="26" t="s">
        <v>41</v>
      </c>
      <c r="I390" s="12">
        <v>6.25</v>
      </c>
      <c r="J390" s="12">
        <v>4.62</v>
      </c>
      <c r="K390" s="12">
        <v>1265350.8427320891</v>
      </c>
      <c r="L390" s="12">
        <v>113.6859</v>
      </c>
      <c r="M390" s="12">
        <v>1438.5260560882605</v>
      </c>
      <c r="N390" s="36">
        <v>4.5195136806218026E-4</v>
      </c>
      <c r="O390" s="36">
        <v>1.1443344531388397E-3</v>
      </c>
    </row>
    <row r="391" spans="2:15" ht="15" x14ac:dyDescent="0.25">
      <c r="B391" s="11" t="s">
        <v>1001</v>
      </c>
      <c r="C391" s="3" t="s">
        <v>1002</v>
      </c>
      <c r="D391" s="3" t="s">
        <v>946</v>
      </c>
      <c r="E391" s="3" t="s">
        <v>616</v>
      </c>
      <c r="F391" s="3" t="s">
        <v>202</v>
      </c>
      <c r="G391" s="12">
        <v>6.22</v>
      </c>
      <c r="H391" s="26" t="s">
        <v>41</v>
      </c>
      <c r="I391" s="12">
        <v>6.25</v>
      </c>
      <c r="J391" s="12">
        <v>4.6399999999999997</v>
      </c>
      <c r="K391" s="12">
        <v>244722.07357094868</v>
      </c>
      <c r="L391" s="12">
        <v>113.5933</v>
      </c>
      <c r="M391" s="12">
        <v>277.9878927158789</v>
      </c>
      <c r="N391" s="36">
        <v>8.7408544895418758E-5</v>
      </c>
      <c r="O391" s="36">
        <v>2.2113685174064452E-4</v>
      </c>
    </row>
    <row r="392" spans="2:15" ht="15" x14ac:dyDescent="0.25">
      <c r="B392" s="11" t="s">
        <v>1003</v>
      </c>
      <c r="C392" s="3" t="s">
        <v>1004</v>
      </c>
      <c r="D392" s="3" t="s">
        <v>946</v>
      </c>
      <c r="E392" s="3" t="s">
        <v>616</v>
      </c>
      <c r="F392" s="3" t="s">
        <v>202</v>
      </c>
      <c r="G392" s="12">
        <v>5.7299999999999995</v>
      </c>
      <c r="H392" s="26" t="s">
        <v>41</v>
      </c>
      <c r="I392" s="12">
        <v>5.55</v>
      </c>
      <c r="J392" s="12">
        <v>3.99</v>
      </c>
      <c r="K392" s="12">
        <v>1466213.6355834214</v>
      </c>
      <c r="L392" s="12">
        <v>112.0292</v>
      </c>
      <c r="M392" s="12">
        <v>1642.5869175888688</v>
      </c>
      <c r="N392" s="36">
        <v>6.546181067878477E-4</v>
      </c>
      <c r="O392" s="36">
        <v>1.3066630208863898E-3</v>
      </c>
    </row>
    <row r="393" spans="2:15" ht="15" x14ac:dyDescent="0.25">
      <c r="B393" s="11" t="s">
        <v>1005</v>
      </c>
      <c r="C393" s="3" t="s">
        <v>1006</v>
      </c>
      <c r="D393" s="3" t="s">
        <v>924</v>
      </c>
      <c r="E393" s="3" t="s">
        <v>616</v>
      </c>
      <c r="F393" s="3" t="s">
        <v>202</v>
      </c>
      <c r="G393" s="12">
        <v>3.5099999999999993</v>
      </c>
      <c r="H393" s="26" t="s">
        <v>39</v>
      </c>
      <c r="I393" s="12">
        <v>5.8490000000000002</v>
      </c>
      <c r="J393" s="12">
        <v>6.76</v>
      </c>
      <c r="K393" s="12">
        <v>1933281.900389059</v>
      </c>
      <c r="L393" s="12">
        <v>100.8995</v>
      </c>
      <c r="M393" s="12">
        <v>1950.6714761067144</v>
      </c>
      <c r="N393" s="36">
        <v>5.6127937370850796E-4</v>
      </c>
      <c r="O393" s="36">
        <v>1.551741497775938E-3</v>
      </c>
    </row>
    <row r="394" spans="2:15" ht="15" x14ac:dyDescent="0.25">
      <c r="B394" s="11" t="s">
        <v>1007</v>
      </c>
      <c r="C394" s="3" t="s">
        <v>1008</v>
      </c>
      <c r="D394" s="3" t="s">
        <v>924</v>
      </c>
      <c r="E394" s="3" t="s">
        <v>616</v>
      </c>
      <c r="F394" s="3" t="s">
        <v>202</v>
      </c>
      <c r="G394" s="12">
        <v>6.57</v>
      </c>
      <c r="H394" s="26" t="s">
        <v>39</v>
      </c>
      <c r="I394" s="12">
        <v>8.3670000000000009</v>
      </c>
      <c r="J394" s="12">
        <v>5.28</v>
      </c>
      <c r="K394" s="12">
        <v>720561.30772943213</v>
      </c>
      <c r="L394" s="12">
        <v>127.0039</v>
      </c>
      <c r="M394" s="12">
        <v>915.14094705440925</v>
      </c>
      <c r="N394" s="36">
        <v>2.9287538419275373E-4</v>
      </c>
      <c r="O394" s="36">
        <v>7.2798633765464092E-4</v>
      </c>
    </row>
    <row r="395" spans="2:15" ht="15" x14ac:dyDescent="0.25">
      <c r="B395" s="11" t="s">
        <v>1009</v>
      </c>
      <c r="C395" s="3" t="s">
        <v>1010</v>
      </c>
      <c r="D395" s="3" t="s">
        <v>1011</v>
      </c>
      <c r="E395" s="3" t="s">
        <v>616</v>
      </c>
      <c r="F395" s="3" t="s">
        <v>918</v>
      </c>
      <c r="G395" s="12">
        <v>1.9</v>
      </c>
      <c r="H395" s="26" t="s">
        <v>41</v>
      </c>
      <c r="I395" s="12">
        <v>4.9489999999999998</v>
      </c>
      <c r="J395" s="12">
        <v>2.34</v>
      </c>
      <c r="K395" s="12">
        <v>1009610.9788380726</v>
      </c>
      <c r="L395" s="12">
        <v>107.434</v>
      </c>
      <c r="M395" s="12">
        <v>1084.6658515866582</v>
      </c>
      <c r="N395" s="36">
        <v>2.1636452801244521E-4</v>
      </c>
      <c r="O395" s="36">
        <v>8.6284186432396303E-4</v>
      </c>
    </row>
    <row r="396" spans="2:15" ht="15" x14ac:dyDescent="0.25">
      <c r="B396" s="11" t="s">
        <v>1012</v>
      </c>
      <c r="C396" s="3" t="s">
        <v>1013</v>
      </c>
      <c r="D396" s="3" t="s">
        <v>1011</v>
      </c>
      <c r="E396" s="3" t="s">
        <v>616</v>
      </c>
      <c r="F396" s="3" t="s">
        <v>918</v>
      </c>
      <c r="G396" s="12">
        <v>3.13</v>
      </c>
      <c r="H396" s="26" t="s">
        <v>41</v>
      </c>
      <c r="I396" s="12">
        <v>6.4210000000000003</v>
      </c>
      <c r="J396" s="12">
        <v>3.03</v>
      </c>
      <c r="K396" s="12">
        <v>264003.20663818403</v>
      </c>
      <c r="L396" s="12">
        <v>111.2722</v>
      </c>
      <c r="M396" s="12">
        <v>293.76216885462162</v>
      </c>
      <c r="N396" s="36">
        <v>5.6577167240971665E-5</v>
      </c>
      <c r="O396" s="36">
        <v>2.3368514558801137E-4</v>
      </c>
    </row>
    <row r="397" spans="2:15" ht="15" x14ac:dyDescent="0.25">
      <c r="B397" s="11" t="s">
        <v>1014</v>
      </c>
      <c r="C397" s="3" t="s">
        <v>1015</v>
      </c>
      <c r="D397" s="3" t="s">
        <v>1011</v>
      </c>
      <c r="E397" s="3" t="s">
        <v>616</v>
      </c>
      <c r="F397" s="3" t="s">
        <v>202</v>
      </c>
      <c r="G397" s="12">
        <v>5.26</v>
      </c>
      <c r="H397" s="26" t="s">
        <v>41</v>
      </c>
      <c r="I397" s="12">
        <v>7.1749999999999998</v>
      </c>
      <c r="J397" s="12">
        <v>4.2300000000000004</v>
      </c>
      <c r="K397" s="12">
        <v>629920.97378527757</v>
      </c>
      <c r="L397" s="12">
        <v>116.73009999999999</v>
      </c>
      <c r="M397" s="12">
        <v>735.30736508507357</v>
      </c>
      <c r="N397" s="36">
        <v>1.6874389868343895E-4</v>
      </c>
      <c r="O397" s="36">
        <v>5.8493035141934382E-4</v>
      </c>
    </row>
    <row r="398" spans="2:15" ht="15" x14ac:dyDescent="0.25">
      <c r="B398" s="11" t="s">
        <v>1016</v>
      </c>
      <c r="C398" s="3" t="s">
        <v>1017</v>
      </c>
      <c r="D398" s="3" t="s">
        <v>915</v>
      </c>
      <c r="E398" s="3" t="s">
        <v>636</v>
      </c>
      <c r="F398" s="3" t="s">
        <v>918</v>
      </c>
      <c r="G398" s="12">
        <v>6.88</v>
      </c>
      <c r="H398" s="26" t="s">
        <v>39</v>
      </c>
      <c r="I398" s="12">
        <v>7.75</v>
      </c>
      <c r="J398" s="12">
        <v>6.83</v>
      </c>
      <c r="K398" s="12">
        <v>462639.45978820481</v>
      </c>
      <c r="L398" s="12">
        <v>106.88039999999999</v>
      </c>
      <c r="M398" s="12">
        <v>494.47101936571011</v>
      </c>
      <c r="N398" s="36">
        <v>7.5216755645767563E-5</v>
      </c>
      <c r="O398" s="36">
        <v>3.9334721894265605E-4</v>
      </c>
    </row>
    <row r="399" spans="2:15" ht="15" x14ac:dyDescent="0.25">
      <c r="B399" s="11" t="s">
        <v>1018</v>
      </c>
      <c r="C399" s="3" t="s">
        <v>1019</v>
      </c>
      <c r="D399" s="3" t="s">
        <v>924</v>
      </c>
      <c r="E399" s="3" t="s">
        <v>636</v>
      </c>
      <c r="F399" s="3" t="s">
        <v>202</v>
      </c>
      <c r="G399" s="12">
        <v>5.18</v>
      </c>
      <c r="H399" s="26" t="s">
        <v>43</v>
      </c>
      <c r="I399" s="12">
        <v>6.7720000000000002</v>
      </c>
      <c r="J399" s="12">
        <v>7.42</v>
      </c>
      <c r="K399" s="12">
        <v>232984.63847322034</v>
      </c>
      <c r="L399" s="12">
        <v>98.0261</v>
      </c>
      <c r="M399" s="12">
        <v>228.3856622938566</v>
      </c>
      <c r="N399" s="36">
        <v>5.5137115517085431E-5</v>
      </c>
      <c r="O399" s="36">
        <v>1.8167872654074267E-4</v>
      </c>
    </row>
    <row r="400" spans="2:15" ht="15" x14ac:dyDescent="0.25">
      <c r="B400" s="11" t="s">
        <v>1020</v>
      </c>
      <c r="C400" s="3" t="s">
        <v>1021</v>
      </c>
      <c r="D400" s="3" t="s">
        <v>924</v>
      </c>
      <c r="E400" s="3" t="s">
        <v>636</v>
      </c>
      <c r="F400" s="3" t="s">
        <v>202</v>
      </c>
      <c r="G400" s="12">
        <v>2.95</v>
      </c>
      <c r="H400" s="26" t="s">
        <v>43</v>
      </c>
      <c r="I400" s="12">
        <v>6.6660000000000004</v>
      </c>
      <c r="J400" s="12">
        <v>6.7</v>
      </c>
      <c r="K400" s="12">
        <v>224932.9634744931</v>
      </c>
      <c r="L400" s="12">
        <v>103.08710000000001</v>
      </c>
      <c r="M400" s="12">
        <v>231.87688927076886</v>
      </c>
      <c r="N400" s="36">
        <v>7.452429834324298E-5</v>
      </c>
      <c r="O400" s="36">
        <v>1.8445596599115087E-4</v>
      </c>
    </row>
    <row r="401" spans="2:15" ht="15" x14ac:dyDescent="0.25">
      <c r="B401" s="11" t="s">
        <v>1022</v>
      </c>
      <c r="C401" s="3" t="s">
        <v>1023</v>
      </c>
      <c r="D401" s="3" t="s">
        <v>921</v>
      </c>
      <c r="E401" s="3" t="s">
        <v>636</v>
      </c>
      <c r="F401" s="3" t="s">
        <v>918</v>
      </c>
      <c r="G401" s="12">
        <v>4.21</v>
      </c>
      <c r="H401" s="26" t="s">
        <v>39</v>
      </c>
      <c r="I401" s="12">
        <v>6</v>
      </c>
      <c r="J401" s="12">
        <v>3.05</v>
      </c>
      <c r="K401" s="12">
        <v>187122.51014942245</v>
      </c>
      <c r="L401" s="12">
        <v>119.264</v>
      </c>
      <c r="M401" s="12">
        <v>223.16969842269694</v>
      </c>
      <c r="N401" s="36">
        <v>2.1730510233876522E-5</v>
      </c>
      <c r="O401" s="36">
        <v>1.7752947450680578E-4</v>
      </c>
    </row>
    <row r="402" spans="2:15" ht="15" x14ac:dyDescent="0.25">
      <c r="B402" s="11" t="s">
        <v>1024</v>
      </c>
      <c r="C402" s="3" t="s">
        <v>1025</v>
      </c>
      <c r="D402" s="3" t="s">
        <v>921</v>
      </c>
      <c r="E402" s="3" t="s">
        <v>636</v>
      </c>
      <c r="F402" s="3" t="s">
        <v>918</v>
      </c>
      <c r="G402" s="12">
        <v>6.8000000000000007</v>
      </c>
      <c r="H402" s="26" t="s">
        <v>39</v>
      </c>
      <c r="I402" s="12">
        <v>6.63</v>
      </c>
      <c r="J402" s="12">
        <v>4.2</v>
      </c>
      <c r="K402" s="12">
        <v>1026799.8635114887</v>
      </c>
      <c r="L402" s="12">
        <v>123.2486</v>
      </c>
      <c r="M402" s="12">
        <v>1265.5163439991632</v>
      </c>
      <c r="N402" s="36">
        <v>2.0867371123673708E-4</v>
      </c>
      <c r="O402" s="36">
        <v>1.0067067936096485E-3</v>
      </c>
    </row>
    <row r="403" spans="2:15" ht="15" x14ac:dyDescent="0.25">
      <c r="B403" s="11" t="s">
        <v>1026</v>
      </c>
      <c r="C403" s="3" t="s">
        <v>1027</v>
      </c>
      <c r="D403" s="3" t="s">
        <v>924</v>
      </c>
      <c r="E403" s="3" t="s">
        <v>636</v>
      </c>
      <c r="F403" s="3" t="s">
        <v>918</v>
      </c>
      <c r="G403" s="12">
        <v>0.79</v>
      </c>
      <c r="H403" s="26" t="s">
        <v>41</v>
      </c>
      <c r="I403" s="12">
        <v>11</v>
      </c>
      <c r="J403" s="12">
        <v>3.22</v>
      </c>
      <c r="K403" s="12">
        <v>532138.08464845165</v>
      </c>
      <c r="L403" s="12">
        <v>107.9139</v>
      </c>
      <c r="M403" s="12">
        <v>574.25090716350905</v>
      </c>
      <c r="N403" s="36">
        <v>4.0728489889284887E-5</v>
      </c>
      <c r="O403" s="36">
        <v>4.5681139735512613E-4</v>
      </c>
    </row>
    <row r="404" spans="2:15" ht="15" x14ac:dyDescent="0.25">
      <c r="B404" s="11" t="s">
        <v>1028</v>
      </c>
      <c r="C404" s="3" t="s">
        <v>1029</v>
      </c>
      <c r="D404" s="3" t="s">
        <v>921</v>
      </c>
      <c r="E404" s="3" t="s">
        <v>636</v>
      </c>
      <c r="F404" s="3" t="s">
        <v>918</v>
      </c>
      <c r="G404" s="12">
        <v>0.18</v>
      </c>
      <c r="H404" s="26" t="s">
        <v>39</v>
      </c>
      <c r="I404" s="12">
        <v>0.76</v>
      </c>
      <c r="J404" s="12">
        <v>2.64</v>
      </c>
      <c r="K404" s="12">
        <v>716371.99780214578</v>
      </c>
      <c r="L404" s="12">
        <v>93.282399999999996</v>
      </c>
      <c r="M404" s="12">
        <v>668.24911187749103</v>
      </c>
      <c r="N404" s="36">
        <v>2.9117262033172606E-4</v>
      </c>
      <c r="O404" s="36">
        <v>5.3158611814114131E-4</v>
      </c>
    </row>
    <row r="405" spans="2:15" ht="15" x14ac:dyDescent="0.25">
      <c r="B405" s="11" t="s">
        <v>1030</v>
      </c>
      <c r="C405" s="3" t="s">
        <v>1031</v>
      </c>
      <c r="D405" s="3" t="s">
        <v>921</v>
      </c>
      <c r="E405" s="3" t="s">
        <v>636</v>
      </c>
      <c r="F405" s="3" t="s">
        <v>918</v>
      </c>
      <c r="G405" s="12">
        <v>0.21</v>
      </c>
      <c r="H405" s="26" t="s">
        <v>39</v>
      </c>
      <c r="I405" s="12">
        <v>0.8</v>
      </c>
      <c r="J405" s="12">
        <v>2.44</v>
      </c>
      <c r="K405" s="12">
        <v>1484412.1513889174</v>
      </c>
      <c r="L405" s="12">
        <v>94.810100000000006</v>
      </c>
      <c r="M405" s="12">
        <v>1407.3721502687215</v>
      </c>
      <c r="N405" s="36">
        <v>6.0334599495545963E-4</v>
      </c>
      <c r="O405" s="36">
        <v>1.1195518031282558E-3</v>
      </c>
    </row>
    <row r="406" spans="2:15" ht="15" x14ac:dyDescent="0.25">
      <c r="B406" s="11" t="s">
        <v>1032</v>
      </c>
      <c r="C406" s="3" t="s">
        <v>1033</v>
      </c>
      <c r="D406" s="3" t="s">
        <v>983</v>
      </c>
      <c r="E406" s="3" t="s">
        <v>636</v>
      </c>
      <c r="F406" s="3" t="s">
        <v>202</v>
      </c>
      <c r="G406" s="12">
        <v>6.31</v>
      </c>
      <c r="H406" s="26" t="s">
        <v>41</v>
      </c>
      <c r="I406" s="12">
        <v>6.125</v>
      </c>
      <c r="J406" s="12">
        <v>3.7600000000000002</v>
      </c>
      <c r="K406" s="12">
        <v>500673.81804508599</v>
      </c>
      <c r="L406" s="12">
        <v>116.8137</v>
      </c>
      <c r="M406" s="12">
        <v>584.85565351955643</v>
      </c>
      <c r="N406" s="36">
        <v>1.3412103349721028E-4</v>
      </c>
      <c r="O406" s="36">
        <v>4.652473770655131E-4</v>
      </c>
    </row>
    <row r="407" spans="2:15" ht="15" x14ac:dyDescent="0.25">
      <c r="B407" s="11" t="s">
        <v>1034</v>
      </c>
      <c r="C407" s="3" t="s">
        <v>1035</v>
      </c>
      <c r="D407" s="3" t="s">
        <v>983</v>
      </c>
      <c r="E407" s="3" t="s">
        <v>636</v>
      </c>
      <c r="F407" s="3" t="s">
        <v>202</v>
      </c>
      <c r="G407" s="12">
        <v>5.52</v>
      </c>
      <c r="H407" s="26" t="s">
        <v>41</v>
      </c>
      <c r="I407" s="12">
        <v>7.25</v>
      </c>
      <c r="J407" s="12">
        <v>3.54</v>
      </c>
      <c r="K407" s="12">
        <v>846039.16862555454</v>
      </c>
      <c r="L407" s="12">
        <v>123.4636</v>
      </c>
      <c r="M407" s="12">
        <v>1044.5507439845071</v>
      </c>
      <c r="N407" s="36">
        <v>3.7772978329563114E-4</v>
      </c>
      <c r="O407" s="36">
        <v>8.3093065943043356E-4</v>
      </c>
    </row>
    <row r="408" spans="2:15" ht="15" x14ac:dyDescent="0.25">
      <c r="B408" s="11" t="s">
        <v>1036</v>
      </c>
      <c r="C408" s="3" t="s">
        <v>1037</v>
      </c>
      <c r="D408" s="3" t="s">
        <v>983</v>
      </c>
      <c r="E408" s="3" t="s">
        <v>636</v>
      </c>
      <c r="F408" s="3" t="s">
        <v>918</v>
      </c>
      <c r="G408" s="12">
        <v>6.3</v>
      </c>
      <c r="H408" s="26" t="s">
        <v>41</v>
      </c>
      <c r="I408" s="12">
        <v>6.5</v>
      </c>
      <c r="J408" s="12">
        <v>3.47</v>
      </c>
      <c r="K408" s="12">
        <v>404162.21240765008</v>
      </c>
      <c r="L408" s="12">
        <v>121.5256</v>
      </c>
      <c r="M408" s="12">
        <v>491.16037390160363</v>
      </c>
      <c r="N408" s="36">
        <v>1.2029711355408222E-4</v>
      </c>
      <c r="O408" s="36">
        <v>3.9071363045069176E-4</v>
      </c>
    </row>
    <row r="409" spans="2:15" ht="15" x14ac:dyDescent="0.25">
      <c r="B409" s="11" t="s">
        <v>1038</v>
      </c>
      <c r="C409" s="3" t="s">
        <v>1039</v>
      </c>
      <c r="D409" s="3" t="s">
        <v>1040</v>
      </c>
      <c r="E409" s="3" t="s">
        <v>636</v>
      </c>
      <c r="F409" s="3" t="s">
        <v>918</v>
      </c>
      <c r="G409" s="12">
        <v>3.69</v>
      </c>
      <c r="H409" s="26" t="s">
        <v>39</v>
      </c>
      <c r="I409" s="12">
        <v>6.6550000000000002</v>
      </c>
      <c r="J409" s="12">
        <v>4.5199999999999996</v>
      </c>
      <c r="K409" s="12">
        <v>1179988.9632410349</v>
      </c>
      <c r="L409" s="12">
        <v>112.1996</v>
      </c>
      <c r="M409" s="12">
        <v>1323.9429290454291</v>
      </c>
      <c r="N409" s="36">
        <v>4.7961182101411814E-4</v>
      </c>
      <c r="O409" s="36">
        <v>1.053184613017034E-3</v>
      </c>
    </row>
    <row r="410" spans="2:15" ht="15" x14ac:dyDescent="0.25">
      <c r="B410" s="11" t="s">
        <v>1041</v>
      </c>
      <c r="C410" s="3" t="s">
        <v>1042</v>
      </c>
      <c r="D410" s="3" t="s">
        <v>924</v>
      </c>
      <c r="E410" s="3" t="s">
        <v>647</v>
      </c>
      <c r="F410" s="3" t="s">
        <v>918</v>
      </c>
      <c r="G410" s="12">
        <v>5.83</v>
      </c>
      <c r="H410" s="26" t="s">
        <v>43</v>
      </c>
      <c r="I410" s="12">
        <v>6.4160000000000004</v>
      </c>
      <c r="J410" s="12">
        <v>10.18</v>
      </c>
      <c r="K410" s="12">
        <v>1072414.5859301887</v>
      </c>
      <c r="L410" s="12">
        <v>84.027299999999997</v>
      </c>
      <c r="M410" s="12">
        <v>901.12132026321308</v>
      </c>
      <c r="N410" s="36">
        <v>3.5889904961323283E-4</v>
      </c>
      <c r="O410" s="36">
        <v>7.1683385147657355E-4</v>
      </c>
    </row>
    <row r="411" spans="2:15" ht="15" x14ac:dyDescent="0.25">
      <c r="B411" s="11" t="s">
        <v>1043</v>
      </c>
      <c r="C411" s="3" t="s">
        <v>1044</v>
      </c>
      <c r="D411" s="3" t="s">
        <v>1045</v>
      </c>
      <c r="E411" s="3" t="s">
        <v>647</v>
      </c>
      <c r="F411" s="3" t="s">
        <v>202</v>
      </c>
      <c r="G411" s="12">
        <v>4.82</v>
      </c>
      <c r="H411" s="26" t="s">
        <v>41</v>
      </c>
      <c r="I411" s="12">
        <v>9.85</v>
      </c>
      <c r="J411" s="12">
        <v>6.34</v>
      </c>
      <c r="K411" s="12">
        <v>1070526.6465000592</v>
      </c>
      <c r="L411" s="12">
        <v>121.6935</v>
      </c>
      <c r="M411" s="12">
        <v>1302.7613443506132</v>
      </c>
      <c r="N411" s="36">
        <v>1.9118254245915867E-4</v>
      </c>
      <c r="O411" s="36">
        <v>1.0363348541713249E-3</v>
      </c>
    </row>
    <row r="412" spans="2:15" ht="15" x14ac:dyDescent="0.25">
      <c r="B412" s="11" t="s">
        <v>1046</v>
      </c>
      <c r="C412" s="3" t="s">
        <v>1047</v>
      </c>
      <c r="D412" s="3" t="s">
        <v>924</v>
      </c>
      <c r="E412" s="3" t="s">
        <v>650</v>
      </c>
      <c r="F412" s="3" t="s">
        <v>918</v>
      </c>
      <c r="G412" s="12">
        <v>1.92</v>
      </c>
      <c r="H412" s="26" t="s">
        <v>39</v>
      </c>
      <c r="I412" s="12">
        <v>9.5</v>
      </c>
      <c r="J412" s="12">
        <v>4.72</v>
      </c>
      <c r="K412" s="12">
        <v>705898.72297408897</v>
      </c>
      <c r="L412" s="12">
        <v>117.0505</v>
      </c>
      <c r="M412" s="12">
        <v>826.25822640058209</v>
      </c>
      <c r="N412" s="36">
        <v>1.1035219641352195E-4</v>
      </c>
      <c r="O412" s="36">
        <v>6.5728093812265703E-4</v>
      </c>
    </row>
    <row r="413" spans="2:15" ht="15" x14ac:dyDescent="0.25">
      <c r="B413" s="11" t="s">
        <v>1048</v>
      </c>
      <c r="C413" s="3" t="s">
        <v>1049</v>
      </c>
      <c r="D413" s="3" t="s">
        <v>1050</v>
      </c>
      <c r="E413" s="3" t="s">
        <v>650</v>
      </c>
      <c r="F413" s="3" t="s">
        <v>202</v>
      </c>
      <c r="G413" s="12">
        <v>3.83</v>
      </c>
      <c r="H413" s="26" t="s">
        <v>39</v>
      </c>
      <c r="I413" s="12">
        <v>8.25</v>
      </c>
      <c r="J413" s="12">
        <v>6.62</v>
      </c>
      <c r="K413" s="12">
        <v>937846.84936318896</v>
      </c>
      <c r="L413" s="12">
        <v>108.762</v>
      </c>
      <c r="M413" s="12">
        <v>1020.0210422382102</v>
      </c>
      <c r="N413" s="36">
        <v>1.9059603490696031E-4</v>
      </c>
      <c r="O413" s="36">
        <v>8.1141750378427313E-4</v>
      </c>
    </row>
    <row r="414" spans="2:15" ht="15" x14ac:dyDescent="0.25">
      <c r="B414" s="11" t="s">
        <v>1051</v>
      </c>
      <c r="C414" s="3" t="s">
        <v>1052</v>
      </c>
      <c r="D414" s="3" t="s">
        <v>946</v>
      </c>
      <c r="E414" s="3" t="s">
        <v>695</v>
      </c>
      <c r="F414" s="3" t="s">
        <v>58</v>
      </c>
      <c r="G414" s="12">
        <v>5.04</v>
      </c>
      <c r="H414" s="26" t="s">
        <v>41</v>
      </c>
      <c r="I414" s="12">
        <v>0</v>
      </c>
      <c r="J414" s="12">
        <v>19.829999999999998</v>
      </c>
      <c r="K414" s="12">
        <v>105940.29158719991</v>
      </c>
      <c r="L414" s="12">
        <v>29</v>
      </c>
      <c r="M414" s="12">
        <v>30.722684561226842</v>
      </c>
      <c r="N414" s="36">
        <v>1.8919598461862647E-5</v>
      </c>
      <c r="O414" s="36">
        <v>2.4439617403893267E-5</v>
      </c>
    </row>
    <row r="415" spans="2:15" ht="15" x14ac:dyDescent="0.25">
      <c r="B415" s="11" t="s">
        <v>1053</v>
      </c>
      <c r="C415" s="3" t="s">
        <v>1054</v>
      </c>
      <c r="D415" s="3" t="s">
        <v>946</v>
      </c>
      <c r="E415" s="3" t="s">
        <v>695</v>
      </c>
      <c r="F415" s="3" t="s">
        <v>202</v>
      </c>
      <c r="G415" s="12">
        <v>0</v>
      </c>
      <c r="H415" s="26" t="s">
        <v>41</v>
      </c>
      <c r="I415" s="12">
        <v>0</v>
      </c>
      <c r="J415" s="12">
        <v>0.01</v>
      </c>
      <c r="K415" s="12">
        <v>243662.67065541266</v>
      </c>
      <c r="L415" s="12">
        <v>0.05</v>
      </c>
      <c r="M415" s="12">
        <v>0.12183133521831332</v>
      </c>
      <c r="N415" s="36">
        <v>1.3054522938945226E-4</v>
      </c>
      <c r="O415" s="36">
        <v>9.6915724099799987E-8</v>
      </c>
    </row>
    <row r="416" spans="2:15" ht="15" x14ac:dyDescent="0.25">
      <c r="B416" s="11" t="s">
        <v>1055</v>
      </c>
      <c r="C416" s="3" t="s">
        <v>1056</v>
      </c>
      <c r="D416" s="3" t="s">
        <v>946</v>
      </c>
      <c r="E416" s="3" t="s">
        <v>695</v>
      </c>
      <c r="F416" s="3" t="s">
        <v>202</v>
      </c>
      <c r="G416" s="12">
        <v>0</v>
      </c>
      <c r="H416" s="26" t="s">
        <v>41</v>
      </c>
      <c r="I416" s="12">
        <v>0</v>
      </c>
      <c r="J416" s="12">
        <v>0</v>
      </c>
      <c r="K416" s="12">
        <v>121407.57415999874</v>
      </c>
      <c r="L416" s="12">
        <v>1E-3</v>
      </c>
      <c r="M416" s="12">
        <v>1.2140710121407098E-3</v>
      </c>
      <c r="N416" s="36">
        <v>0</v>
      </c>
      <c r="O416" s="36">
        <v>9.6578249790458888E-10</v>
      </c>
    </row>
    <row r="417" spans="2:15" ht="15" x14ac:dyDescent="0.25">
      <c r="B417" s="11"/>
      <c r="C417" s="3"/>
      <c r="D417" s="3"/>
      <c r="E417" s="3"/>
      <c r="F417" s="3"/>
      <c r="G417" s="12"/>
      <c r="H417" s="26"/>
      <c r="I417" s="12"/>
      <c r="J417" s="12"/>
      <c r="K417" s="12"/>
      <c r="L417" s="12"/>
      <c r="M417" s="12"/>
      <c r="N417" s="36"/>
      <c r="O417" s="36"/>
    </row>
    <row r="418" spans="2:15" ht="15" x14ac:dyDescent="0.25">
      <c r="B418" s="37" t="s">
        <v>227</v>
      </c>
      <c r="C418" s="38"/>
      <c r="D418" s="38"/>
      <c r="E418" s="38"/>
      <c r="F418" s="38"/>
      <c r="G418" s="39">
        <v>4.3793677699797318</v>
      </c>
      <c r="H418" s="38"/>
      <c r="I418" s="39"/>
      <c r="J418" s="39">
        <v>4.1367535962876483</v>
      </c>
      <c r="K418" s="39"/>
      <c r="L418" s="39"/>
      <c r="M418" s="39">
        <v>57882.009501026092</v>
      </c>
      <c r="N418" s="40"/>
      <c r="O418" s="40">
        <v>4.6044614491758569E-2</v>
      </c>
    </row>
    <row r="419" spans="2:15" x14ac:dyDescent="0.2">
      <c r="B419" s="41"/>
      <c r="C419" s="42"/>
      <c r="D419" s="42"/>
      <c r="E419" s="42"/>
      <c r="F419" s="42"/>
      <c r="G419" s="14"/>
      <c r="H419" s="42"/>
      <c r="I419" s="14"/>
      <c r="J419" s="14"/>
      <c r="K419" s="14"/>
      <c r="L419" s="14"/>
      <c r="M419" s="14"/>
      <c r="N419" s="14"/>
      <c r="O419" s="14"/>
    </row>
    <row r="420" spans="2:15" ht="15" x14ac:dyDescent="0.25">
      <c r="B420" s="43" t="s">
        <v>97</v>
      </c>
      <c r="C420" s="38"/>
      <c r="D420" s="38"/>
      <c r="E420" s="38"/>
      <c r="F420" s="38"/>
      <c r="G420" s="39">
        <v>4.6033749663272641</v>
      </c>
      <c r="H420" s="38"/>
      <c r="I420" s="39"/>
      <c r="J420" s="39">
        <v>4.2425935283335141</v>
      </c>
      <c r="K420" s="39"/>
      <c r="L420" s="39"/>
      <c r="M420" s="39">
        <v>59500.494919978948</v>
      </c>
      <c r="N420" s="40"/>
      <c r="O420" s="40">
        <v>4.7332104988696062E-2</v>
      </c>
    </row>
    <row r="421" spans="2:15" x14ac:dyDescent="0.2">
      <c r="B421" s="44"/>
      <c r="C421" s="42"/>
      <c r="D421" s="42"/>
      <c r="E421" s="42"/>
      <c r="F421" s="42"/>
      <c r="G421" s="14"/>
      <c r="H421" s="42"/>
      <c r="I421" s="14"/>
      <c r="J421" s="14"/>
      <c r="K421" s="14"/>
      <c r="L421" s="14"/>
      <c r="M421" s="14"/>
      <c r="N421" s="14"/>
      <c r="O421" s="14"/>
    </row>
    <row r="422" spans="2:15" ht="15" x14ac:dyDescent="0.25">
      <c r="B422" s="45" t="s">
        <v>1057</v>
      </c>
      <c r="C422" s="38"/>
      <c r="D422" s="38"/>
      <c r="E422" s="38"/>
      <c r="F422" s="38"/>
      <c r="G422" s="39">
        <v>3.9025217238027068</v>
      </c>
      <c r="H422" s="38"/>
      <c r="I422" s="39"/>
      <c r="J422" s="39">
        <v>3.9899485380100073</v>
      </c>
      <c r="K422" s="39"/>
      <c r="L422" s="39"/>
      <c r="M422" s="39">
        <v>213797.0429524653</v>
      </c>
      <c r="N422" s="40"/>
      <c r="O422" s="40">
        <v>0.17007361194067913</v>
      </c>
    </row>
    <row r="423" spans="2:15" x14ac:dyDescent="0.2">
      <c r="B423" s="27"/>
      <c r="C423" s="46"/>
      <c r="D423" s="46"/>
      <c r="E423" s="46"/>
      <c r="F423" s="46"/>
      <c r="G423" s="47"/>
      <c r="H423" s="46"/>
      <c r="I423" s="47"/>
      <c r="J423" s="47"/>
      <c r="K423" s="47"/>
      <c r="L423" s="47"/>
      <c r="M423" s="47"/>
      <c r="N423" s="47"/>
      <c r="O423" s="47"/>
    </row>
    <row r="425" spans="2:15" x14ac:dyDescent="0.2">
      <c r="B425" s="30" t="s">
        <v>45</v>
      </c>
    </row>
    <row r="427" spans="2:15" x14ac:dyDescent="0.2">
      <c r="B427" s="31" t="s">
        <v>46</v>
      </c>
    </row>
  </sheetData>
  <hyperlinks>
    <hyperlink ref="B42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2832</v>
      </c>
    </row>
    <row r="3" spans="2:10" ht="30" x14ac:dyDescent="0.2">
      <c r="B3" s="19" t="s">
        <v>5</v>
      </c>
      <c r="C3" s="20" t="s">
        <v>47</v>
      </c>
      <c r="D3" s="20" t="s">
        <v>219</v>
      </c>
      <c r="E3" s="20" t="s">
        <v>50</v>
      </c>
      <c r="F3" s="20" t="s">
        <v>110</v>
      </c>
      <c r="G3" s="20" t="s">
        <v>111</v>
      </c>
      <c r="H3" s="20" t="s">
        <v>51</v>
      </c>
      <c r="I3" s="20" t="s">
        <v>112</v>
      </c>
      <c r="J3" s="20" t="s">
        <v>2</v>
      </c>
    </row>
    <row r="4" spans="2:10" ht="15" x14ac:dyDescent="0.2">
      <c r="B4" s="49" t="s">
        <v>1524</v>
      </c>
      <c r="C4" s="50"/>
      <c r="D4" s="50"/>
      <c r="E4" s="50"/>
      <c r="F4" s="50" t="s">
        <v>212</v>
      </c>
      <c r="G4" s="50" t="s">
        <v>213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1059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1060</v>
      </c>
      <c r="C8" s="3" t="s">
        <v>1061</v>
      </c>
      <c r="D8" s="3" t="s">
        <v>1062</v>
      </c>
      <c r="E8" s="26" t="s">
        <v>59</v>
      </c>
      <c r="F8" s="12">
        <v>66031.602892316019</v>
      </c>
      <c r="G8" s="12">
        <v>13890</v>
      </c>
      <c r="H8" s="12">
        <v>9171.789641780897</v>
      </c>
      <c r="I8" s="36">
        <v>6.9976995467317581E-5</v>
      </c>
      <c r="J8" s="36">
        <v>7.2960756182423037E-3</v>
      </c>
    </row>
    <row r="9" spans="2:10" ht="15" x14ac:dyDescent="0.25">
      <c r="B9" s="11" t="s">
        <v>1063</v>
      </c>
      <c r="C9" s="3" t="s">
        <v>1064</v>
      </c>
      <c r="D9" s="3" t="s">
        <v>1062</v>
      </c>
      <c r="E9" s="26" t="s">
        <v>59</v>
      </c>
      <c r="F9" s="12">
        <v>24937.519846375191</v>
      </c>
      <c r="G9" s="12">
        <v>38410</v>
      </c>
      <c r="H9" s="12">
        <v>9578.5013729000148</v>
      </c>
      <c r="I9" s="36">
        <v>2.6657762879086122E-4</v>
      </c>
      <c r="J9" s="36">
        <v>7.619611117961324E-3</v>
      </c>
    </row>
    <row r="10" spans="2:10" ht="15" x14ac:dyDescent="0.25">
      <c r="B10" s="11" t="s">
        <v>1065</v>
      </c>
      <c r="C10" s="3" t="s">
        <v>1066</v>
      </c>
      <c r="D10" s="3" t="s">
        <v>1067</v>
      </c>
      <c r="E10" s="26" t="s">
        <v>59</v>
      </c>
      <c r="F10" s="12">
        <v>17856.334103563338</v>
      </c>
      <c r="G10" s="12">
        <v>22490</v>
      </c>
      <c r="H10" s="12">
        <v>4015.8895401158948</v>
      </c>
      <c r="I10" s="36">
        <v>4.4938505673564755E-4</v>
      </c>
      <c r="J10" s="36">
        <v>3.1946037691183483E-3</v>
      </c>
    </row>
    <row r="11" spans="2:10" ht="15" x14ac:dyDescent="0.25">
      <c r="B11" s="11" t="s">
        <v>1068</v>
      </c>
      <c r="C11" s="3" t="s">
        <v>1069</v>
      </c>
      <c r="D11" s="3" t="s">
        <v>1011</v>
      </c>
      <c r="E11" s="26" t="s">
        <v>59</v>
      </c>
      <c r="F11" s="12">
        <v>24990.789849907895</v>
      </c>
      <c r="G11" s="12">
        <v>12310</v>
      </c>
      <c r="H11" s="12">
        <v>3076.3662305036619</v>
      </c>
      <c r="I11" s="36">
        <v>4.0788500274987891E-4</v>
      </c>
      <c r="J11" s="36">
        <v>2.4472214828079619E-3</v>
      </c>
    </row>
    <row r="12" spans="2:10" ht="15" x14ac:dyDescent="0.25">
      <c r="B12" s="11" t="s">
        <v>1070</v>
      </c>
      <c r="C12" s="3" t="s">
        <v>1071</v>
      </c>
      <c r="D12" s="3" t="s">
        <v>769</v>
      </c>
      <c r="E12" s="26" t="s">
        <v>59</v>
      </c>
      <c r="F12" s="12">
        <v>23882.704690827046</v>
      </c>
      <c r="G12" s="12">
        <v>14920</v>
      </c>
      <c r="H12" s="12">
        <v>3563.2995398499947</v>
      </c>
      <c r="I12" s="36">
        <v>5.7036554095581267E-4</v>
      </c>
      <c r="J12" s="36">
        <v>2.8345725216769673E-3</v>
      </c>
    </row>
    <row r="13" spans="2:10" ht="15" x14ac:dyDescent="0.25">
      <c r="B13" s="11" t="s">
        <v>1072</v>
      </c>
      <c r="C13" s="3" t="s">
        <v>1073</v>
      </c>
      <c r="D13" s="3" t="s">
        <v>238</v>
      </c>
      <c r="E13" s="26" t="s">
        <v>59</v>
      </c>
      <c r="F13" s="12">
        <v>618317.66842317651</v>
      </c>
      <c r="G13" s="12">
        <v>614</v>
      </c>
      <c r="H13" s="12">
        <v>3796.4704841007042</v>
      </c>
      <c r="I13" s="36">
        <v>5.8671191138857178E-4</v>
      </c>
      <c r="J13" s="36">
        <v>3.0200578966882293E-3</v>
      </c>
    </row>
    <row r="14" spans="2:10" ht="15" x14ac:dyDescent="0.25">
      <c r="B14" s="11" t="s">
        <v>63</v>
      </c>
      <c r="C14" s="3" t="s">
        <v>1074</v>
      </c>
      <c r="D14" s="3" t="s">
        <v>238</v>
      </c>
      <c r="E14" s="26" t="s">
        <v>59</v>
      </c>
      <c r="F14" s="12">
        <v>840668.25576568244</v>
      </c>
      <c r="G14" s="12">
        <v>1267</v>
      </c>
      <c r="H14" s="12">
        <v>10651.266800506664</v>
      </c>
      <c r="I14" s="36">
        <v>5.7050494328604161E-4</v>
      </c>
      <c r="J14" s="36">
        <v>8.4729863027561622E-3</v>
      </c>
    </row>
    <row r="15" spans="2:10" ht="15" x14ac:dyDescent="0.25">
      <c r="B15" s="11" t="s">
        <v>1075</v>
      </c>
      <c r="C15" s="3" t="s">
        <v>1076</v>
      </c>
      <c r="D15" s="3" t="s">
        <v>238</v>
      </c>
      <c r="E15" s="26" t="s">
        <v>59</v>
      </c>
      <c r="F15" s="12">
        <v>115349.9918564999</v>
      </c>
      <c r="G15" s="12">
        <v>3849</v>
      </c>
      <c r="H15" s="12">
        <v>4439.8211865272106</v>
      </c>
      <c r="I15" s="36">
        <v>5.0799263539001032E-4</v>
      </c>
      <c r="J15" s="36">
        <v>3.5318375555424271E-3</v>
      </c>
    </row>
    <row r="16" spans="2:10" ht="15" x14ac:dyDescent="0.25">
      <c r="B16" s="11" t="s">
        <v>67</v>
      </c>
      <c r="C16" s="3" t="s">
        <v>1077</v>
      </c>
      <c r="D16" s="3" t="s">
        <v>238</v>
      </c>
      <c r="E16" s="26" t="s">
        <v>59</v>
      </c>
      <c r="F16" s="12">
        <v>774918.13906318136</v>
      </c>
      <c r="G16" s="12">
        <v>1595</v>
      </c>
      <c r="H16" s="12">
        <v>12359.944318055441</v>
      </c>
      <c r="I16" s="36">
        <v>5.8719668613981554E-4</v>
      </c>
      <c r="J16" s="36">
        <v>9.8322237975234043E-3</v>
      </c>
    </row>
    <row r="17" spans="2:10" ht="15" x14ac:dyDescent="0.25">
      <c r="B17" s="11" t="s">
        <v>1078</v>
      </c>
      <c r="C17" s="3" t="s">
        <v>1079</v>
      </c>
      <c r="D17" s="3" t="s">
        <v>416</v>
      </c>
      <c r="E17" s="26" t="s">
        <v>59</v>
      </c>
      <c r="F17" s="12">
        <v>2484.0659998406595</v>
      </c>
      <c r="G17" s="12">
        <v>243500</v>
      </c>
      <c r="H17" s="12">
        <v>6048.7007093630054</v>
      </c>
      <c r="I17" s="36">
        <v>3.2267021471166397E-4</v>
      </c>
      <c r="J17" s="36">
        <v>4.8116866490910092E-3</v>
      </c>
    </row>
    <row r="18" spans="2:10" ht="15" x14ac:dyDescent="0.25">
      <c r="B18" s="11" t="s">
        <v>1080</v>
      </c>
      <c r="C18" s="3" t="s">
        <v>1081</v>
      </c>
      <c r="D18" s="3" t="s">
        <v>416</v>
      </c>
      <c r="E18" s="26" t="s">
        <v>59</v>
      </c>
      <c r="F18" s="12">
        <v>2097.54800997548</v>
      </c>
      <c r="G18" s="12">
        <v>55880</v>
      </c>
      <c r="H18" s="12">
        <v>1172.1098276120981</v>
      </c>
      <c r="I18" s="36">
        <v>2.0671927317447209E-4</v>
      </c>
      <c r="J18" s="36">
        <v>9.3240275553052316E-4</v>
      </c>
    </row>
    <row r="19" spans="2:10" ht="15" x14ac:dyDescent="0.25">
      <c r="B19" s="11" t="s">
        <v>1082</v>
      </c>
      <c r="C19" s="3" t="s">
        <v>1083</v>
      </c>
      <c r="D19" s="3" t="s">
        <v>416</v>
      </c>
      <c r="E19" s="26" t="s">
        <v>59</v>
      </c>
      <c r="F19" s="12">
        <v>2826.7261312672608</v>
      </c>
      <c r="G19" s="12">
        <v>87250</v>
      </c>
      <c r="H19" s="12">
        <v>2466.3185486881853</v>
      </c>
      <c r="I19" s="36">
        <v>2.4845398930491895E-4</v>
      </c>
      <c r="J19" s="36">
        <v>1.9619340753227973E-3</v>
      </c>
    </row>
    <row r="20" spans="2:10" ht="15" x14ac:dyDescent="0.25">
      <c r="B20" s="11" t="s">
        <v>1084</v>
      </c>
      <c r="C20" s="3" t="s">
        <v>1085</v>
      </c>
      <c r="D20" s="3" t="s">
        <v>492</v>
      </c>
      <c r="E20" s="26" t="s">
        <v>59</v>
      </c>
      <c r="F20" s="12">
        <v>1432204.8110890477</v>
      </c>
      <c r="G20" s="12">
        <v>257.89999999999998</v>
      </c>
      <c r="H20" s="12">
        <v>3693.656207567562</v>
      </c>
      <c r="I20" s="36">
        <v>4.294685310444041E-4</v>
      </c>
      <c r="J20" s="36">
        <v>2.9382700705911815E-3</v>
      </c>
    </row>
    <row r="21" spans="2:10" ht="15" x14ac:dyDescent="0.25">
      <c r="B21" s="11" t="s">
        <v>1086</v>
      </c>
      <c r="C21" s="3" t="s">
        <v>1087</v>
      </c>
      <c r="D21" s="3" t="s">
        <v>492</v>
      </c>
      <c r="E21" s="26" t="s">
        <v>59</v>
      </c>
      <c r="F21" s="12">
        <v>122209.85737909855</v>
      </c>
      <c r="G21" s="12">
        <v>1500</v>
      </c>
      <c r="H21" s="12">
        <v>1833.1478606874784</v>
      </c>
      <c r="I21" s="36">
        <v>2.2343191856513469E-4</v>
      </c>
      <c r="J21" s="36">
        <v>1.4582525257740161E-3</v>
      </c>
    </row>
    <row r="22" spans="2:10" ht="15" x14ac:dyDescent="0.25">
      <c r="B22" s="11" t="s">
        <v>1088</v>
      </c>
      <c r="C22" s="3" t="s">
        <v>1089</v>
      </c>
      <c r="D22" s="3" t="s">
        <v>492</v>
      </c>
      <c r="E22" s="26" t="s">
        <v>59</v>
      </c>
      <c r="F22" s="12">
        <v>7793645.6441514548</v>
      </c>
      <c r="G22" s="12">
        <v>60.5</v>
      </c>
      <c r="H22" s="12">
        <v>4715.1556147635556</v>
      </c>
      <c r="I22" s="36">
        <v>6.0171974550608017E-4</v>
      </c>
      <c r="J22" s="36">
        <v>3.7508636003141887E-3</v>
      </c>
    </row>
    <row r="23" spans="2:10" ht="15" x14ac:dyDescent="0.25">
      <c r="B23" s="11" t="s">
        <v>1090</v>
      </c>
      <c r="C23" s="3" t="s">
        <v>1091</v>
      </c>
      <c r="D23" s="3" t="s">
        <v>436</v>
      </c>
      <c r="E23" s="26" t="s">
        <v>59</v>
      </c>
      <c r="F23" s="12">
        <v>245760.07960660075</v>
      </c>
      <c r="G23" s="12">
        <v>200.3</v>
      </c>
      <c r="H23" s="12">
        <v>492.2574395775743</v>
      </c>
      <c r="I23" s="36">
        <v>1.0106883224979942E-4</v>
      </c>
      <c r="J23" s="36">
        <v>3.9158633626304462E-4</v>
      </c>
    </row>
    <row r="24" spans="2:10" ht="15" x14ac:dyDescent="0.25">
      <c r="B24" s="11" t="s">
        <v>1092</v>
      </c>
      <c r="C24" s="3" t="s">
        <v>1093</v>
      </c>
      <c r="D24" s="3" t="s">
        <v>436</v>
      </c>
      <c r="E24" s="26" t="s">
        <v>59</v>
      </c>
      <c r="F24" s="12">
        <v>235330.97859930975</v>
      </c>
      <c r="G24" s="12">
        <v>4464</v>
      </c>
      <c r="H24" s="12">
        <v>10505.174884543745</v>
      </c>
      <c r="I24" s="36">
        <v>1.849607140803759E-4</v>
      </c>
      <c r="J24" s="36">
        <v>8.3567715063304123E-3</v>
      </c>
    </row>
    <row r="25" spans="2:10" ht="15" x14ac:dyDescent="0.25">
      <c r="B25" s="11" t="s">
        <v>1094</v>
      </c>
      <c r="C25" s="3" t="s">
        <v>1095</v>
      </c>
      <c r="D25" s="3" t="s">
        <v>1096</v>
      </c>
      <c r="E25" s="26" t="s">
        <v>59</v>
      </c>
      <c r="F25" s="12">
        <v>5050.6414075064131</v>
      </c>
      <c r="G25" s="12">
        <v>12210</v>
      </c>
      <c r="H25" s="12">
        <v>616.68331599883322</v>
      </c>
      <c r="I25" s="36">
        <v>1.7934111438238943E-4</v>
      </c>
      <c r="J25" s="36">
        <v>4.9056599439869554E-4</v>
      </c>
    </row>
    <row r="26" spans="2:10" ht="15" x14ac:dyDescent="0.25">
      <c r="B26" s="11" t="s">
        <v>1097</v>
      </c>
      <c r="C26" s="3" t="s">
        <v>1098</v>
      </c>
      <c r="D26" s="3" t="s">
        <v>257</v>
      </c>
      <c r="E26" s="26" t="s">
        <v>59</v>
      </c>
      <c r="F26" s="12">
        <v>7564.9427126494256</v>
      </c>
      <c r="G26" s="12">
        <v>6418</v>
      </c>
      <c r="H26" s="12">
        <v>485.51802335818013</v>
      </c>
      <c r="I26" s="36">
        <v>6.8371645598846572E-5</v>
      </c>
      <c r="J26" s="36">
        <v>3.8622519167949299E-4</v>
      </c>
    </row>
    <row r="27" spans="2:10" ht="15" x14ac:dyDescent="0.25">
      <c r="B27" s="11" t="s">
        <v>1099</v>
      </c>
      <c r="C27" s="3" t="s">
        <v>1100</v>
      </c>
      <c r="D27" s="3" t="s">
        <v>257</v>
      </c>
      <c r="E27" s="26" t="s">
        <v>59</v>
      </c>
      <c r="F27" s="12">
        <v>29938.748124387475</v>
      </c>
      <c r="G27" s="12">
        <v>4890</v>
      </c>
      <c r="H27" s="12">
        <v>1464.0047833810477</v>
      </c>
      <c r="I27" s="36">
        <v>2.8161791463944687E-4</v>
      </c>
      <c r="J27" s="36">
        <v>1.1646025500147133E-3</v>
      </c>
    </row>
    <row r="28" spans="2:10" ht="15" x14ac:dyDescent="0.25">
      <c r="B28" s="11" t="s">
        <v>1101</v>
      </c>
      <c r="C28" s="3" t="s">
        <v>1102</v>
      </c>
      <c r="D28" s="3" t="s">
        <v>301</v>
      </c>
      <c r="E28" s="26" t="s">
        <v>59</v>
      </c>
      <c r="F28" s="12">
        <v>17405.848830058483</v>
      </c>
      <c r="G28" s="12">
        <v>4850</v>
      </c>
      <c r="H28" s="12">
        <v>844.1836681548366</v>
      </c>
      <c r="I28" s="36">
        <v>1.0533215235994565E-4</v>
      </c>
      <c r="J28" s="36">
        <v>6.7154046474041356E-4</v>
      </c>
    </row>
    <row r="29" spans="2:10" ht="15" x14ac:dyDescent="0.25">
      <c r="B29" s="11" t="s">
        <v>1103</v>
      </c>
      <c r="C29" s="3" t="s">
        <v>1104</v>
      </c>
      <c r="D29" s="3" t="s">
        <v>301</v>
      </c>
      <c r="E29" s="26" t="s">
        <v>59</v>
      </c>
      <c r="F29" s="12">
        <v>21463.732970637328</v>
      </c>
      <c r="G29" s="12">
        <v>9587</v>
      </c>
      <c r="H29" s="12">
        <v>2057.7280798442807</v>
      </c>
      <c r="I29" s="36">
        <v>1.7698725559340224E-4</v>
      </c>
      <c r="J29" s="36">
        <v>1.6369040567538846E-3</v>
      </c>
    </row>
    <row r="30" spans="2:10" ht="15" x14ac:dyDescent="0.25">
      <c r="B30" s="11" t="s">
        <v>1105</v>
      </c>
      <c r="C30" s="3" t="s">
        <v>1106</v>
      </c>
      <c r="D30" s="3" t="s">
        <v>260</v>
      </c>
      <c r="E30" s="26" t="s">
        <v>59</v>
      </c>
      <c r="F30" s="12">
        <v>1219150.5368815053</v>
      </c>
      <c r="G30" s="12">
        <v>427</v>
      </c>
      <c r="H30" s="12">
        <v>5205.7727924837272</v>
      </c>
      <c r="I30" s="36">
        <v>4.4743497373174359E-4</v>
      </c>
      <c r="J30" s="36">
        <v>4.141145123120674E-3</v>
      </c>
    </row>
    <row r="31" spans="2:10" ht="15" x14ac:dyDescent="0.25">
      <c r="B31" s="11" t="s">
        <v>1107</v>
      </c>
      <c r="C31" s="3" t="s">
        <v>1108</v>
      </c>
      <c r="D31" s="3" t="s">
        <v>260</v>
      </c>
      <c r="E31" s="26" t="s">
        <v>59</v>
      </c>
      <c r="F31" s="12">
        <v>17225.126178251259</v>
      </c>
      <c r="G31" s="12">
        <v>3075</v>
      </c>
      <c r="H31" s="12">
        <v>529.67263000372623</v>
      </c>
      <c r="I31" s="36">
        <v>1.7314906217929033E-4</v>
      </c>
      <c r="J31" s="36">
        <v>4.2134978148823779E-4</v>
      </c>
    </row>
    <row r="32" spans="2:10" ht="15" x14ac:dyDescent="0.25">
      <c r="B32" s="11" t="s">
        <v>1109</v>
      </c>
      <c r="C32" s="3" t="s">
        <v>1110</v>
      </c>
      <c r="D32" s="3" t="s">
        <v>260</v>
      </c>
      <c r="E32" s="26" t="s">
        <v>59</v>
      </c>
      <c r="F32" s="12">
        <v>67264.907520649082</v>
      </c>
      <c r="G32" s="12">
        <v>2241</v>
      </c>
      <c r="H32" s="12">
        <v>1507.4065775020656</v>
      </c>
      <c r="I32" s="36">
        <v>4.3216679974656969E-4</v>
      </c>
      <c r="J32" s="36">
        <v>1.1991282842761944E-3</v>
      </c>
    </row>
    <row r="33" spans="2:10" ht="15" x14ac:dyDescent="0.25">
      <c r="B33" s="11"/>
      <c r="C33" s="3"/>
      <c r="D33" s="3"/>
      <c r="E33" s="26"/>
      <c r="F33" s="12"/>
      <c r="G33" s="12"/>
      <c r="H33" s="12"/>
      <c r="I33" s="36"/>
      <c r="J33" s="36"/>
    </row>
    <row r="34" spans="2:10" ht="15" x14ac:dyDescent="0.25">
      <c r="B34" s="37" t="s">
        <v>1111</v>
      </c>
      <c r="C34" s="38"/>
      <c r="D34" s="38"/>
      <c r="E34" s="38"/>
      <c r="F34" s="39"/>
      <c r="G34" s="39"/>
      <c r="H34" s="39">
        <v>104290.84007787037</v>
      </c>
      <c r="I34" s="40"/>
      <c r="J34" s="40">
        <v>8.2962419028006593E-2</v>
      </c>
    </row>
    <row r="35" spans="2:10" x14ac:dyDescent="0.2">
      <c r="B35" s="41"/>
      <c r="C35" s="42"/>
      <c r="D35" s="42"/>
      <c r="E35" s="42"/>
      <c r="F35" s="14"/>
      <c r="G35" s="14"/>
      <c r="H35" s="14"/>
      <c r="I35" s="14"/>
      <c r="J35" s="14"/>
    </row>
    <row r="36" spans="2:10" ht="15" x14ac:dyDescent="0.25">
      <c r="B36" s="9" t="s">
        <v>1112</v>
      </c>
      <c r="C36" s="32"/>
      <c r="D36" s="32"/>
      <c r="E36" s="32"/>
      <c r="F36" s="4"/>
      <c r="G36" s="4"/>
      <c r="H36" s="4"/>
      <c r="I36" s="4"/>
      <c r="J36" s="4"/>
    </row>
    <row r="37" spans="2:10" ht="15" x14ac:dyDescent="0.25">
      <c r="B37" s="11" t="s">
        <v>1113</v>
      </c>
      <c r="C37" s="3" t="s">
        <v>1114</v>
      </c>
      <c r="D37" s="3" t="s">
        <v>1115</v>
      </c>
      <c r="E37" s="26" t="s">
        <v>59</v>
      </c>
      <c r="F37" s="12">
        <v>1639.9253843992535</v>
      </c>
      <c r="G37" s="12">
        <v>4833</v>
      </c>
      <c r="H37" s="12">
        <v>79.257593836575936</v>
      </c>
      <c r="I37" s="36">
        <v>3.03182650197095E-5</v>
      </c>
      <c r="J37" s="36">
        <v>6.3048698295190074E-5</v>
      </c>
    </row>
    <row r="38" spans="2:10" ht="15" x14ac:dyDescent="0.25">
      <c r="B38" s="11" t="s">
        <v>1116</v>
      </c>
      <c r="C38" s="3" t="s">
        <v>1117</v>
      </c>
      <c r="D38" s="3" t="s">
        <v>1118</v>
      </c>
      <c r="E38" s="26" t="s">
        <v>59</v>
      </c>
      <c r="F38" s="12">
        <v>6852.2703865227022</v>
      </c>
      <c r="G38" s="12">
        <v>5005</v>
      </c>
      <c r="H38" s="12">
        <v>342.95613283056127</v>
      </c>
      <c r="I38" s="36">
        <v>3.2679474206113518E-4</v>
      </c>
      <c r="J38" s="36">
        <v>2.7281849852651714E-4</v>
      </c>
    </row>
    <row r="39" spans="2:10" ht="15" x14ac:dyDescent="0.25">
      <c r="B39" s="11" t="s">
        <v>1119</v>
      </c>
      <c r="C39" s="3" t="s">
        <v>1120</v>
      </c>
      <c r="D39" s="3" t="s">
        <v>1050</v>
      </c>
      <c r="E39" s="26" t="s">
        <v>59</v>
      </c>
      <c r="F39" s="12">
        <v>33337.677742376771</v>
      </c>
      <c r="G39" s="12">
        <v>2230</v>
      </c>
      <c r="H39" s="12">
        <v>743.43021371030204</v>
      </c>
      <c r="I39" s="36">
        <v>2.8609975431790794E-4</v>
      </c>
      <c r="J39" s="36">
        <v>5.9139200395607759E-4</v>
      </c>
    </row>
    <row r="40" spans="2:10" ht="15" x14ac:dyDescent="0.25">
      <c r="B40" s="11" t="s">
        <v>1121</v>
      </c>
      <c r="C40" s="3" t="s">
        <v>1122</v>
      </c>
      <c r="D40" s="3" t="s">
        <v>1123</v>
      </c>
      <c r="E40" s="26" t="s">
        <v>59</v>
      </c>
      <c r="F40" s="12">
        <v>6459.1960235919587</v>
      </c>
      <c r="G40" s="12">
        <v>5316</v>
      </c>
      <c r="H40" s="12">
        <v>343.37086061670863</v>
      </c>
      <c r="I40" s="36">
        <v>2.9541087591226131E-4</v>
      </c>
      <c r="J40" s="36">
        <v>2.7314841072543339E-4</v>
      </c>
    </row>
    <row r="41" spans="2:10" ht="15" x14ac:dyDescent="0.25">
      <c r="B41" s="11" t="s">
        <v>1124</v>
      </c>
      <c r="C41" s="3" t="s">
        <v>1125</v>
      </c>
      <c r="D41" s="3" t="s">
        <v>1067</v>
      </c>
      <c r="E41" s="26" t="s">
        <v>59</v>
      </c>
      <c r="F41" s="12">
        <v>5061.6491546164907</v>
      </c>
      <c r="G41" s="12">
        <v>2985</v>
      </c>
      <c r="H41" s="12">
        <v>151.09022729090225</v>
      </c>
      <c r="I41" s="36">
        <v>1.8976520849813E-4</v>
      </c>
      <c r="J41" s="36">
        <v>1.2019090783222457E-4</v>
      </c>
    </row>
    <row r="42" spans="2:10" ht="15" x14ac:dyDescent="0.25">
      <c r="B42" s="11" t="s">
        <v>1126</v>
      </c>
      <c r="C42" s="3" t="s">
        <v>1127</v>
      </c>
      <c r="D42" s="3" t="s">
        <v>1011</v>
      </c>
      <c r="E42" s="26" t="s">
        <v>59</v>
      </c>
      <c r="F42" s="12">
        <v>1552.2171565221713</v>
      </c>
      <c r="G42" s="12">
        <v>6483</v>
      </c>
      <c r="H42" s="12">
        <v>100.63023822130236</v>
      </c>
      <c r="I42" s="36">
        <v>5.0152032986961304E-5</v>
      </c>
      <c r="J42" s="36">
        <v>8.0050443394359986E-5</v>
      </c>
    </row>
    <row r="43" spans="2:10" ht="15" x14ac:dyDescent="0.25">
      <c r="B43" s="11" t="s">
        <v>1128</v>
      </c>
      <c r="C43" s="3" t="s">
        <v>1129</v>
      </c>
      <c r="D43" s="3" t="s">
        <v>1011</v>
      </c>
      <c r="E43" s="26" t="s">
        <v>59</v>
      </c>
      <c r="F43" s="12">
        <v>1474.8091817480915</v>
      </c>
      <c r="G43" s="12">
        <v>1649</v>
      </c>
      <c r="H43" s="12">
        <v>24.319603411196034</v>
      </c>
      <c r="I43" s="36">
        <v>4.0447957566333064E-5</v>
      </c>
      <c r="J43" s="36">
        <v>1.934602432282741E-5</v>
      </c>
    </row>
    <row r="44" spans="2:10" ht="15" x14ac:dyDescent="0.25">
      <c r="B44" s="11" t="s">
        <v>1130</v>
      </c>
      <c r="C44" s="3" t="s">
        <v>1131</v>
      </c>
      <c r="D44" s="3" t="s">
        <v>1132</v>
      </c>
      <c r="E44" s="26" t="s">
        <v>59</v>
      </c>
      <c r="F44" s="12">
        <v>295.64851995648519</v>
      </c>
      <c r="G44" s="12">
        <v>4419</v>
      </c>
      <c r="H44" s="12">
        <v>13.064708100647078</v>
      </c>
      <c r="I44" s="36">
        <v>1.226428752912488E-5</v>
      </c>
      <c r="J44" s="36">
        <v>1.0392857005612184E-5</v>
      </c>
    </row>
    <row r="45" spans="2:10" ht="15" x14ac:dyDescent="0.25">
      <c r="B45" s="11" t="s">
        <v>1133</v>
      </c>
      <c r="C45" s="3" t="s">
        <v>1134</v>
      </c>
      <c r="D45" s="3" t="s">
        <v>1135</v>
      </c>
      <c r="E45" s="26" t="s">
        <v>59</v>
      </c>
      <c r="F45" s="12">
        <v>21342.189966421894</v>
      </c>
      <c r="G45" s="12">
        <v>1859</v>
      </c>
      <c r="H45" s="12">
        <v>396.75131146351305</v>
      </c>
      <c r="I45" s="36">
        <v>5.6966244734658086E-4</v>
      </c>
      <c r="J45" s="36">
        <v>3.1561207606507243E-4</v>
      </c>
    </row>
    <row r="46" spans="2:10" ht="15" x14ac:dyDescent="0.25">
      <c r="B46" s="11" t="s">
        <v>1136</v>
      </c>
      <c r="C46" s="3" t="s">
        <v>1137</v>
      </c>
      <c r="D46" s="3" t="s">
        <v>1135</v>
      </c>
      <c r="E46" s="26" t="s">
        <v>59</v>
      </c>
      <c r="F46" s="12">
        <v>13563.687391636871</v>
      </c>
      <c r="G46" s="12">
        <v>1945</v>
      </c>
      <c r="H46" s="12">
        <v>263.81371977013714</v>
      </c>
      <c r="I46" s="36">
        <v>1.4937133352059366E-4</v>
      </c>
      <c r="J46" s="36">
        <v>2.0986142549590393E-4</v>
      </c>
    </row>
    <row r="47" spans="2:10" ht="15" x14ac:dyDescent="0.25">
      <c r="B47" s="11" t="s">
        <v>1138</v>
      </c>
      <c r="C47" s="3" t="s">
        <v>1139</v>
      </c>
      <c r="D47" s="3" t="s">
        <v>284</v>
      </c>
      <c r="E47" s="26" t="s">
        <v>59</v>
      </c>
      <c r="F47" s="12">
        <v>53796.648343966473</v>
      </c>
      <c r="G47" s="12">
        <v>1024</v>
      </c>
      <c r="H47" s="12">
        <v>550.87767905177668</v>
      </c>
      <c r="I47" s="36">
        <v>2.4191230416806999E-4</v>
      </c>
      <c r="J47" s="36">
        <v>4.3821820601449765E-4</v>
      </c>
    </row>
    <row r="48" spans="2:10" ht="15" x14ac:dyDescent="0.25">
      <c r="B48" s="11" t="s">
        <v>1140</v>
      </c>
      <c r="C48" s="3" t="s">
        <v>1141</v>
      </c>
      <c r="D48" s="3" t="s">
        <v>284</v>
      </c>
      <c r="E48" s="26" t="s">
        <v>59</v>
      </c>
      <c r="F48" s="12">
        <v>28716.592744165922</v>
      </c>
      <c r="G48" s="12">
        <v>5534</v>
      </c>
      <c r="H48" s="12">
        <v>1589.176242378762</v>
      </c>
      <c r="I48" s="36">
        <v>5.1878802274349519E-4</v>
      </c>
      <c r="J48" s="36">
        <v>1.2641753123393965E-3</v>
      </c>
    </row>
    <row r="49" spans="2:10" ht="15" x14ac:dyDescent="0.25">
      <c r="B49" s="11" t="s">
        <v>1142</v>
      </c>
      <c r="C49" s="3" t="s">
        <v>1143</v>
      </c>
      <c r="D49" s="3" t="s">
        <v>284</v>
      </c>
      <c r="E49" s="26" t="s">
        <v>59</v>
      </c>
      <c r="F49" s="12">
        <v>269632.99010732985</v>
      </c>
      <c r="G49" s="12">
        <v>577</v>
      </c>
      <c r="H49" s="12">
        <v>1555.7823529208233</v>
      </c>
      <c r="I49" s="36">
        <v>2.5638647471465457E-4</v>
      </c>
      <c r="J49" s="36">
        <v>1.2376107756253778E-3</v>
      </c>
    </row>
    <row r="50" spans="2:10" ht="15" x14ac:dyDescent="0.25">
      <c r="B50" s="11" t="s">
        <v>1144</v>
      </c>
      <c r="C50" s="3" t="s">
        <v>1145</v>
      </c>
      <c r="D50" s="3" t="s">
        <v>284</v>
      </c>
      <c r="E50" s="26" t="s">
        <v>59</v>
      </c>
      <c r="F50" s="12">
        <v>37791.654951916542</v>
      </c>
      <c r="G50" s="12">
        <v>3456</v>
      </c>
      <c r="H50" s="12">
        <v>1306.0795951277958</v>
      </c>
      <c r="I50" s="36">
        <v>5.9728941972573191E-4</v>
      </c>
      <c r="J50" s="36">
        <v>1.0389744926209824E-3</v>
      </c>
    </row>
    <row r="51" spans="2:10" ht="15" x14ac:dyDescent="0.25">
      <c r="B51" s="11" t="s">
        <v>1146</v>
      </c>
      <c r="C51" s="3" t="s">
        <v>1147</v>
      </c>
      <c r="D51" s="3" t="s">
        <v>238</v>
      </c>
      <c r="E51" s="26" t="s">
        <v>59</v>
      </c>
      <c r="F51" s="12">
        <v>46402.001925020006</v>
      </c>
      <c r="G51" s="12">
        <v>1224</v>
      </c>
      <c r="H51" s="12">
        <v>567.96050357160493</v>
      </c>
      <c r="I51" s="36">
        <v>6.3060743365235983E-4</v>
      </c>
      <c r="J51" s="36">
        <v>4.5180743825136237E-4</v>
      </c>
    </row>
    <row r="52" spans="2:10" ht="15" x14ac:dyDescent="0.25">
      <c r="B52" s="11" t="s">
        <v>1148</v>
      </c>
      <c r="C52" s="3" t="s">
        <v>1149</v>
      </c>
      <c r="D52" s="3" t="s">
        <v>238</v>
      </c>
      <c r="E52" s="26" t="s">
        <v>59</v>
      </c>
      <c r="F52" s="12">
        <v>192.70839992708395</v>
      </c>
      <c r="G52" s="12">
        <v>562700</v>
      </c>
      <c r="H52" s="12">
        <v>1084.3701655487014</v>
      </c>
      <c r="I52" s="36">
        <v>1.8541598907669743E-3</v>
      </c>
      <c r="J52" s="36">
        <v>8.6260664875792295E-4</v>
      </c>
    </row>
    <row r="53" spans="2:10" ht="15" x14ac:dyDescent="0.25">
      <c r="B53" s="11" t="s">
        <v>1150</v>
      </c>
      <c r="C53" s="3" t="s">
        <v>1151</v>
      </c>
      <c r="D53" s="3" t="s">
        <v>238</v>
      </c>
      <c r="E53" s="26" t="s">
        <v>59</v>
      </c>
      <c r="F53" s="12">
        <v>15571.879131718788</v>
      </c>
      <c r="G53" s="12">
        <v>5449</v>
      </c>
      <c r="H53" s="12">
        <v>848.51169384811681</v>
      </c>
      <c r="I53" s="36">
        <v>1.5520654762739842E-4</v>
      </c>
      <c r="J53" s="36">
        <v>6.7498336999327949E-4</v>
      </c>
    </row>
    <row r="54" spans="2:10" ht="15" x14ac:dyDescent="0.25">
      <c r="B54" s="11" t="s">
        <v>1152</v>
      </c>
      <c r="C54" s="3" t="s">
        <v>1153</v>
      </c>
      <c r="D54" s="3" t="s">
        <v>1154</v>
      </c>
      <c r="E54" s="26" t="s">
        <v>59</v>
      </c>
      <c r="F54" s="12">
        <v>14742.265412422652</v>
      </c>
      <c r="G54" s="12">
        <v>906.5</v>
      </c>
      <c r="H54" s="12">
        <v>133.63863597138635</v>
      </c>
      <c r="I54" s="36">
        <v>1.4461224245096538E-4</v>
      </c>
      <c r="J54" s="36">
        <v>1.0630832494503948E-4</v>
      </c>
    </row>
    <row r="55" spans="2:10" ht="15" x14ac:dyDescent="0.25">
      <c r="B55" s="11" t="s">
        <v>1155</v>
      </c>
      <c r="C55" s="3" t="s">
        <v>1156</v>
      </c>
      <c r="D55" s="3" t="s">
        <v>416</v>
      </c>
      <c r="E55" s="26" t="s">
        <v>59</v>
      </c>
      <c r="F55" s="12">
        <v>3547.2127094721263</v>
      </c>
      <c r="G55" s="12">
        <v>2127</v>
      </c>
      <c r="H55" s="12">
        <v>75.449214322492125</v>
      </c>
      <c r="I55" s="36">
        <v>1.3402024923672644E-4</v>
      </c>
      <c r="J55" s="36">
        <v>6.0019166872975171E-5</v>
      </c>
    </row>
    <row r="56" spans="2:10" ht="15" x14ac:dyDescent="0.25">
      <c r="B56" s="11" t="s">
        <v>1157</v>
      </c>
      <c r="C56" s="3" t="s">
        <v>1158</v>
      </c>
      <c r="D56" s="3" t="s">
        <v>416</v>
      </c>
      <c r="E56" s="26" t="s">
        <v>59</v>
      </c>
      <c r="F56" s="12">
        <v>1392.5528049255279</v>
      </c>
      <c r="G56" s="12">
        <v>36170</v>
      </c>
      <c r="H56" s="12">
        <v>503.68634967786335</v>
      </c>
      <c r="I56" s="36">
        <v>3.9240181236987554E-4</v>
      </c>
      <c r="J56" s="36">
        <v>4.006779307699604E-4</v>
      </c>
    </row>
    <row r="57" spans="2:10" ht="15" x14ac:dyDescent="0.25">
      <c r="B57" s="11" t="s">
        <v>1159</v>
      </c>
      <c r="C57" s="3" t="s">
        <v>1160</v>
      </c>
      <c r="D57" s="3" t="s">
        <v>416</v>
      </c>
      <c r="E57" s="26" t="s">
        <v>59</v>
      </c>
      <c r="F57" s="12">
        <v>1238.0489863804896</v>
      </c>
      <c r="G57" s="12">
        <v>7416</v>
      </c>
      <c r="H57" s="12">
        <v>91.813712819137109</v>
      </c>
      <c r="I57" s="36">
        <v>7.1969516499113934E-5</v>
      </c>
      <c r="J57" s="36">
        <v>7.3036977262153576E-5</v>
      </c>
    </row>
    <row r="58" spans="2:10" ht="15" x14ac:dyDescent="0.25">
      <c r="B58" s="11" t="s">
        <v>1161</v>
      </c>
      <c r="C58" s="3" t="s">
        <v>1162</v>
      </c>
      <c r="D58" s="3" t="s">
        <v>416</v>
      </c>
      <c r="E58" s="26" t="s">
        <v>59</v>
      </c>
      <c r="F58" s="12">
        <v>78821.231353212308</v>
      </c>
      <c r="G58" s="12">
        <v>1199</v>
      </c>
      <c r="H58" s="12">
        <v>945.06656392466539</v>
      </c>
      <c r="I58" s="36">
        <v>5.0054836148931436E-4</v>
      </c>
      <c r="J58" s="36">
        <v>7.517918949270536E-4</v>
      </c>
    </row>
    <row r="59" spans="2:10" ht="15" x14ac:dyDescent="0.25">
      <c r="B59" s="11" t="s">
        <v>1163</v>
      </c>
      <c r="C59" s="3" t="s">
        <v>1164</v>
      </c>
      <c r="D59" s="3" t="s">
        <v>416</v>
      </c>
      <c r="E59" s="26" t="s">
        <v>59</v>
      </c>
      <c r="F59" s="12">
        <v>2624.2135522421349</v>
      </c>
      <c r="G59" s="12">
        <v>7130</v>
      </c>
      <c r="H59" s="12">
        <v>187.10642631806425</v>
      </c>
      <c r="I59" s="36">
        <v>2.4992895626029036E-4</v>
      </c>
      <c r="J59" s="36">
        <v>1.488414680660521E-4</v>
      </c>
    </row>
    <row r="60" spans="2:10" ht="15" x14ac:dyDescent="0.25">
      <c r="B60" s="11" t="s">
        <v>1165</v>
      </c>
      <c r="C60" s="3" t="s">
        <v>1166</v>
      </c>
      <c r="D60" s="3" t="s">
        <v>492</v>
      </c>
      <c r="E60" s="26" t="s">
        <v>59</v>
      </c>
      <c r="F60" s="12">
        <v>618.95166318951647</v>
      </c>
      <c r="G60" s="12">
        <v>1619</v>
      </c>
      <c r="H60" s="12">
        <v>10.020827425208273</v>
      </c>
      <c r="I60" s="36">
        <v>6.360510431769303E-6</v>
      </c>
      <c r="J60" s="36">
        <v>7.9714774877326454E-6</v>
      </c>
    </row>
    <row r="61" spans="2:10" ht="15" x14ac:dyDescent="0.25">
      <c r="B61" s="11" t="s">
        <v>1167</v>
      </c>
      <c r="C61" s="3" t="s">
        <v>1168</v>
      </c>
      <c r="D61" s="3" t="s">
        <v>492</v>
      </c>
      <c r="E61" s="26" t="s">
        <v>59</v>
      </c>
      <c r="F61" s="12">
        <v>1736976.9220967689</v>
      </c>
      <c r="G61" s="12">
        <v>33.9</v>
      </c>
      <c r="H61" s="12">
        <v>588.83517663135171</v>
      </c>
      <c r="I61" s="36">
        <v>2.3567009530147271E-4</v>
      </c>
      <c r="J61" s="36">
        <v>4.6841305167016569E-4</v>
      </c>
    </row>
    <row r="62" spans="2:10" ht="15" x14ac:dyDescent="0.25">
      <c r="B62" s="11" t="s">
        <v>1169</v>
      </c>
      <c r="C62" s="3" t="s">
        <v>1170</v>
      </c>
      <c r="D62" s="3" t="s">
        <v>1171</v>
      </c>
      <c r="E62" s="26" t="s">
        <v>59</v>
      </c>
      <c r="F62" s="12">
        <v>3596.4393949643932</v>
      </c>
      <c r="G62" s="12">
        <v>4283</v>
      </c>
      <c r="H62" s="12">
        <v>154.03549936435499</v>
      </c>
      <c r="I62" s="36">
        <v>3.9113261853746385E-4</v>
      </c>
      <c r="J62" s="36">
        <v>1.2253384510003089E-4</v>
      </c>
    </row>
    <row r="63" spans="2:10" ht="15" x14ac:dyDescent="0.25">
      <c r="B63" s="11" t="s">
        <v>1172</v>
      </c>
      <c r="C63" s="3" t="s">
        <v>1173</v>
      </c>
      <c r="D63" s="3" t="s">
        <v>436</v>
      </c>
      <c r="E63" s="26" t="s">
        <v>59</v>
      </c>
      <c r="F63" s="12">
        <v>6130.004047300039</v>
      </c>
      <c r="G63" s="12">
        <v>10660</v>
      </c>
      <c r="H63" s="12">
        <v>653.45843153958424</v>
      </c>
      <c r="I63" s="36">
        <v>6.4202272081299492E-4</v>
      </c>
      <c r="J63" s="36">
        <v>5.1982026584781896E-4</v>
      </c>
    </row>
    <row r="64" spans="2:10" ht="15" x14ac:dyDescent="0.25">
      <c r="B64" s="11" t="s">
        <v>1174</v>
      </c>
      <c r="C64" s="3" t="s">
        <v>1175</v>
      </c>
      <c r="D64" s="3" t="s">
        <v>1096</v>
      </c>
      <c r="E64" s="26" t="s">
        <v>59</v>
      </c>
      <c r="F64" s="12">
        <v>105.28462505284622</v>
      </c>
      <c r="G64" s="12">
        <v>2969</v>
      </c>
      <c r="H64" s="12">
        <v>3.1259004592590038</v>
      </c>
      <c r="I64" s="36">
        <v>4.7191999914677233E-6</v>
      </c>
      <c r="J64" s="36">
        <v>2.4866255132977094E-6</v>
      </c>
    </row>
    <row r="65" spans="2:10" ht="15" x14ac:dyDescent="0.25">
      <c r="B65" s="11" t="s">
        <v>1176</v>
      </c>
      <c r="C65" s="3" t="s">
        <v>1177</v>
      </c>
      <c r="D65" s="3" t="s">
        <v>257</v>
      </c>
      <c r="E65" s="26" t="s">
        <v>59</v>
      </c>
      <c r="F65" s="12">
        <v>24563.755860637557</v>
      </c>
      <c r="G65" s="12">
        <v>4655</v>
      </c>
      <c r="H65" s="12">
        <v>1143.442835276428</v>
      </c>
      <c r="I65" s="36">
        <v>4.256235967595583E-4</v>
      </c>
      <c r="J65" s="36">
        <v>9.095984226797308E-4</v>
      </c>
    </row>
    <row r="66" spans="2:10" ht="15" x14ac:dyDescent="0.25">
      <c r="B66" s="11" t="s">
        <v>1178</v>
      </c>
      <c r="C66" s="3" t="s">
        <v>1179</v>
      </c>
      <c r="D66" s="3" t="s">
        <v>375</v>
      </c>
      <c r="E66" s="26" t="s">
        <v>59</v>
      </c>
      <c r="F66" s="12">
        <v>31938.213364382129</v>
      </c>
      <c r="G66" s="12">
        <v>1610</v>
      </c>
      <c r="H66" s="12">
        <v>514.20523519805226</v>
      </c>
      <c r="I66" s="36">
        <v>5.3234700446104944E-4</v>
      </c>
      <c r="J66" s="36">
        <v>4.0904560896280984E-4</v>
      </c>
    </row>
    <row r="67" spans="2:10" ht="15" x14ac:dyDescent="0.25">
      <c r="B67" s="11" t="s">
        <v>1180</v>
      </c>
      <c r="C67" s="3" t="s">
        <v>1181</v>
      </c>
      <c r="D67" s="3" t="s">
        <v>375</v>
      </c>
      <c r="E67" s="26" t="s">
        <v>59</v>
      </c>
      <c r="F67" s="12">
        <v>13206.395905063957</v>
      </c>
      <c r="G67" s="12">
        <v>5789</v>
      </c>
      <c r="H67" s="12">
        <v>764.51825893918249</v>
      </c>
      <c r="I67" s="36">
        <v>9.7134421190526316E-4</v>
      </c>
      <c r="J67" s="36">
        <v>6.0816735300354562E-4</v>
      </c>
    </row>
    <row r="68" spans="2:10" ht="15" x14ac:dyDescent="0.25">
      <c r="B68" s="11" t="s">
        <v>1182</v>
      </c>
      <c r="C68" s="3" t="s">
        <v>1183</v>
      </c>
      <c r="D68" s="3" t="s">
        <v>1184</v>
      </c>
      <c r="E68" s="26" t="s">
        <v>59</v>
      </c>
      <c r="F68" s="12">
        <v>3685.8472698584719</v>
      </c>
      <c r="G68" s="12">
        <v>6567</v>
      </c>
      <c r="H68" s="12">
        <v>242.04959017449585</v>
      </c>
      <c r="I68" s="36">
        <v>1.1917849921274494E-4</v>
      </c>
      <c r="J68" s="36">
        <v>1.9254825745597588E-4</v>
      </c>
    </row>
    <row r="69" spans="2:10" ht="15" x14ac:dyDescent="0.25">
      <c r="B69" s="11" t="s">
        <v>1185</v>
      </c>
      <c r="C69" s="3" t="s">
        <v>1186</v>
      </c>
      <c r="D69" s="3" t="s">
        <v>459</v>
      </c>
      <c r="E69" s="26" t="s">
        <v>59</v>
      </c>
      <c r="F69" s="12">
        <v>7221.456482214563</v>
      </c>
      <c r="G69" s="12">
        <v>2945</v>
      </c>
      <c r="H69" s="12">
        <v>212.67189338071893</v>
      </c>
      <c r="I69" s="36">
        <v>3.3421061269435785E-4</v>
      </c>
      <c r="J69" s="36">
        <v>1.6917856564350951E-4</v>
      </c>
    </row>
    <row r="70" spans="2:10" ht="15" x14ac:dyDescent="0.25">
      <c r="B70" s="11" t="s">
        <v>1187</v>
      </c>
      <c r="C70" s="3" t="s">
        <v>1188</v>
      </c>
      <c r="D70" s="3" t="s">
        <v>459</v>
      </c>
      <c r="E70" s="26" t="s">
        <v>59</v>
      </c>
      <c r="F70" s="12">
        <v>46938.343466383427</v>
      </c>
      <c r="G70" s="12">
        <v>949</v>
      </c>
      <c r="H70" s="12">
        <v>445.44487949244871</v>
      </c>
      <c r="I70" s="36">
        <v>1.1656417927970886E-3</v>
      </c>
      <c r="J70" s="36">
        <v>3.5434736855834387E-4</v>
      </c>
    </row>
    <row r="71" spans="2:10" ht="15" x14ac:dyDescent="0.25">
      <c r="B71" s="11" t="s">
        <v>1189</v>
      </c>
      <c r="C71" s="3" t="s">
        <v>1190</v>
      </c>
      <c r="D71" s="3" t="s">
        <v>459</v>
      </c>
      <c r="E71" s="26" t="s">
        <v>59</v>
      </c>
      <c r="F71" s="12">
        <v>20359.545676595451</v>
      </c>
      <c r="G71" s="12">
        <v>2903</v>
      </c>
      <c r="H71" s="12">
        <v>591.03761098937593</v>
      </c>
      <c r="I71" s="36">
        <v>2.1844781314530736E-4</v>
      </c>
      <c r="J71" s="36">
        <v>4.7016506826103456E-4</v>
      </c>
    </row>
    <row r="72" spans="2:10" ht="15" x14ac:dyDescent="0.25">
      <c r="B72" s="11" t="s">
        <v>1191</v>
      </c>
      <c r="C72" s="3" t="s">
        <v>1192</v>
      </c>
      <c r="D72" s="3" t="s">
        <v>459</v>
      </c>
      <c r="E72" s="26" t="s">
        <v>59</v>
      </c>
      <c r="F72" s="12">
        <v>2610.35502810355</v>
      </c>
      <c r="G72" s="12">
        <v>12690</v>
      </c>
      <c r="H72" s="12">
        <v>331.25405310954051</v>
      </c>
      <c r="I72" s="36">
        <v>1.9366420094472648E-4</v>
      </c>
      <c r="J72" s="36">
        <v>2.6350960005959927E-4</v>
      </c>
    </row>
    <row r="73" spans="2:10" ht="15" x14ac:dyDescent="0.25">
      <c r="B73" s="11" t="s">
        <v>1193</v>
      </c>
      <c r="C73" s="3" t="s">
        <v>1194</v>
      </c>
      <c r="D73" s="3" t="s">
        <v>459</v>
      </c>
      <c r="E73" s="26" t="s">
        <v>59</v>
      </c>
      <c r="F73" s="12">
        <v>58861.563617615626</v>
      </c>
      <c r="G73" s="12">
        <v>1046</v>
      </c>
      <c r="H73" s="12">
        <v>615.69195540491955</v>
      </c>
      <c r="I73" s="36">
        <v>2.6755956831040303E-4</v>
      </c>
      <c r="J73" s="36">
        <v>4.8977737602206044E-4</v>
      </c>
    </row>
    <row r="74" spans="2:10" ht="15" x14ac:dyDescent="0.25">
      <c r="B74" s="11" t="s">
        <v>1195</v>
      </c>
      <c r="C74" s="3" t="s">
        <v>1196</v>
      </c>
      <c r="D74" s="3" t="s">
        <v>301</v>
      </c>
      <c r="E74" s="26" t="s">
        <v>59</v>
      </c>
      <c r="F74" s="12">
        <v>101437.62128637619</v>
      </c>
      <c r="G74" s="12">
        <v>1773</v>
      </c>
      <c r="H74" s="12">
        <v>1798.48902526189</v>
      </c>
      <c r="I74" s="36">
        <v>1.3859039346355024E-3</v>
      </c>
      <c r="J74" s="36">
        <v>1.4306817359956093E-3</v>
      </c>
    </row>
    <row r="75" spans="2:10" ht="15" x14ac:dyDescent="0.25">
      <c r="B75" s="11" t="s">
        <v>1197</v>
      </c>
      <c r="C75" s="3" t="s">
        <v>1198</v>
      </c>
      <c r="D75" s="3" t="s">
        <v>301</v>
      </c>
      <c r="E75" s="26" t="s">
        <v>59</v>
      </c>
      <c r="F75" s="12">
        <v>32516.717695167172</v>
      </c>
      <c r="G75" s="12">
        <v>2350</v>
      </c>
      <c r="H75" s="12">
        <v>764.14286584942852</v>
      </c>
      <c r="I75" s="36">
        <v>2.6986451181036327E-4</v>
      </c>
      <c r="J75" s="36">
        <v>6.0786873119947219E-4</v>
      </c>
    </row>
    <row r="76" spans="2:10" ht="15" x14ac:dyDescent="0.25">
      <c r="B76" s="11" t="s">
        <v>1199</v>
      </c>
      <c r="C76" s="3" t="s">
        <v>1200</v>
      </c>
      <c r="D76" s="3" t="s">
        <v>301</v>
      </c>
      <c r="E76" s="26" t="s">
        <v>59</v>
      </c>
      <c r="F76" s="12">
        <v>39.182584391825834</v>
      </c>
      <c r="G76" s="12">
        <v>9072</v>
      </c>
      <c r="H76" s="12">
        <v>3.55464408254644</v>
      </c>
      <c r="I76" s="36">
        <v>2.877996100185106E-6</v>
      </c>
      <c r="J76" s="36">
        <v>2.827687183758888E-6</v>
      </c>
    </row>
    <row r="77" spans="2:10" ht="15" x14ac:dyDescent="0.25">
      <c r="B77" s="11" t="s">
        <v>1201</v>
      </c>
      <c r="C77" s="3" t="s">
        <v>1202</v>
      </c>
      <c r="D77" s="3" t="s">
        <v>301</v>
      </c>
      <c r="E77" s="26" t="s">
        <v>59</v>
      </c>
      <c r="F77" s="12">
        <v>3784.901385849013</v>
      </c>
      <c r="G77" s="12">
        <v>7056</v>
      </c>
      <c r="H77" s="12">
        <v>267.06264168462639</v>
      </c>
      <c r="I77" s="36">
        <v>1.6438838633975585E-4</v>
      </c>
      <c r="J77" s="36">
        <v>2.1244591346299553E-4</v>
      </c>
    </row>
    <row r="78" spans="2:10" ht="15" x14ac:dyDescent="0.25">
      <c r="B78" s="11" t="s">
        <v>1203</v>
      </c>
      <c r="C78" s="3" t="s">
        <v>1204</v>
      </c>
      <c r="D78" s="3" t="s">
        <v>301</v>
      </c>
      <c r="E78" s="26" t="s">
        <v>59</v>
      </c>
      <c r="F78" s="12">
        <v>52951.611296516101</v>
      </c>
      <c r="G78" s="12">
        <v>947.6</v>
      </c>
      <c r="H78" s="12">
        <v>501.76946875969458</v>
      </c>
      <c r="I78" s="36">
        <v>2.2705334524201294E-4</v>
      </c>
      <c r="J78" s="36">
        <v>3.9915306935508284E-4</v>
      </c>
    </row>
    <row r="79" spans="2:10" ht="15" x14ac:dyDescent="0.25">
      <c r="B79" s="11" t="s">
        <v>1205</v>
      </c>
      <c r="C79" s="3" t="s">
        <v>1206</v>
      </c>
      <c r="D79" s="3" t="s">
        <v>301</v>
      </c>
      <c r="E79" s="26" t="s">
        <v>59</v>
      </c>
      <c r="F79" s="12">
        <v>16984.019483840195</v>
      </c>
      <c r="G79" s="12">
        <v>3459</v>
      </c>
      <c r="H79" s="12">
        <v>587.4772339297723</v>
      </c>
      <c r="I79" s="36">
        <v>5.9680515233132534E-4</v>
      </c>
      <c r="J79" s="36">
        <v>4.6733282054593333E-4</v>
      </c>
    </row>
    <row r="80" spans="2:10" ht="15" x14ac:dyDescent="0.25">
      <c r="B80" s="11" t="s">
        <v>1207</v>
      </c>
      <c r="C80" s="3" t="s">
        <v>1208</v>
      </c>
      <c r="D80" s="3" t="s">
        <v>301</v>
      </c>
      <c r="E80" s="26" t="s">
        <v>59</v>
      </c>
      <c r="F80" s="12">
        <v>171567.57458667574</v>
      </c>
      <c r="G80" s="12">
        <v>768</v>
      </c>
      <c r="H80" s="12">
        <v>1317.6389728293896</v>
      </c>
      <c r="I80" s="36">
        <v>2.1863342351798672E-3</v>
      </c>
      <c r="J80" s="36">
        <v>1.0481698729234766E-3</v>
      </c>
    </row>
    <row r="81" spans="2:10" ht="15" x14ac:dyDescent="0.25">
      <c r="B81" s="11" t="s">
        <v>1209</v>
      </c>
      <c r="C81" s="3" t="s">
        <v>1210</v>
      </c>
      <c r="D81" s="3" t="s">
        <v>301</v>
      </c>
      <c r="E81" s="26" t="s">
        <v>59</v>
      </c>
      <c r="F81" s="12">
        <v>2765.1085506510849</v>
      </c>
      <c r="G81" s="12">
        <v>9487</v>
      </c>
      <c r="H81" s="12">
        <v>262.32584820125845</v>
      </c>
      <c r="I81" s="36">
        <v>2.3379732323575009E-4</v>
      </c>
      <c r="J81" s="36">
        <v>2.086778371341168E-4</v>
      </c>
    </row>
    <row r="82" spans="2:10" ht="15" x14ac:dyDescent="0.25">
      <c r="B82" s="11" t="s">
        <v>1211</v>
      </c>
      <c r="C82" s="3" t="s">
        <v>1212</v>
      </c>
      <c r="D82" s="3" t="s">
        <v>301</v>
      </c>
      <c r="E82" s="26" t="s">
        <v>59</v>
      </c>
      <c r="F82" s="12">
        <v>269.87374469873737</v>
      </c>
      <c r="G82" s="12">
        <v>75890</v>
      </c>
      <c r="H82" s="12">
        <v>204.80718558507181</v>
      </c>
      <c r="I82" s="36">
        <v>1.3451751399947532E-4</v>
      </c>
      <c r="J82" s="36">
        <v>1.6292226179948904E-4</v>
      </c>
    </row>
    <row r="83" spans="2:10" ht="15" x14ac:dyDescent="0.25">
      <c r="B83" s="11" t="s">
        <v>1213</v>
      </c>
      <c r="C83" s="3" t="s">
        <v>1214</v>
      </c>
      <c r="D83" s="3" t="s">
        <v>301</v>
      </c>
      <c r="E83" s="26" t="s">
        <v>59</v>
      </c>
      <c r="F83" s="12">
        <v>11357.303771573037</v>
      </c>
      <c r="G83" s="12">
        <v>6724</v>
      </c>
      <c r="H83" s="12">
        <v>763.66510549565101</v>
      </c>
      <c r="I83" s="36">
        <v>2.8291937513116866E-4</v>
      </c>
      <c r="J83" s="36">
        <v>6.0748867716370575E-4</v>
      </c>
    </row>
    <row r="84" spans="2:10" ht="15" x14ac:dyDescent="0.25">
      <c r="B84" s="11" t="s">
        <v>1215</v>
      </c>
      <c r="C84" s="3" t="s">
        <v>1216</v>
      </c>
      <c r="D84" s="3" t="s">
        <v>301</v>
      </c>
      <c r="E84" s="26" t="s">
        <v>59</v>
      </c>
      <c r="F84" s="12">
        <v>2500.2567520025673</v>
      </c>
      <c r="G84" s="12">
        <v>8999</v>
      </c>
      <c r="H84" s="12">
        <v>224.99810506398103</v>
      </c>
      <c r="I84" s="36">
        <v>1.045381169970206E-4</v>
      </c>
      <c r="J84" s="36">
        <v>1.7898395543547161E-4</v>
      </c>
    </row>
    <row r="85" spans="2:10" ht="15" x14ac:dyDescent="0.25">
      <c r="B85" s="11" t="s">
        <v>1217</v>
      </c>
      <c r="C85" s="3" t="s">
        <v>1218</v>
      </c>
      <c r="D85" s="3" t="s">
        <v>301</v>
      </c>
      <c r="E85" s="26" t="s">
        <v>59</v>
      </c>
      <c r="F85" s="12">
        <v>45084.880276848795</v>
      </c>
      <c r="G85" s="12">
        <v>3201</v>
      </c>
      <c r="H85" s="12">
        <v>1443.1670176926698</v>
      </c>
      <c r="I85" s="36">
        <v>7.8695482334678515E-4</v>
      </c>
      <c r="J85" s="36">
        <v>1.148026296075673E-3</v>
      </c>
    </row>
    <row r="86" spans="2:10" ht="15" x14ac:dyDescent="0.25">
      <c r="B86" s="11" t="s">
        <v>1219</v>
      </c>
      <c r="C86" s="3" t="s">
        <v>1220</v>
      </c>
      <c r="D86" s="3" t="s">
        <v>301</v>
      </c>
      <c r="E86" s="26" t="s">
        <v>59</v>
      </c>
      <c r="F86" s="12">
        <v>9574.7837427478353</v>
      </c>
      <c r="G86" s="12">
        <v>8084</v>
      </c>
      <c r="H86" s="12">
        <v>774.02551775025518</v>
      </c>
      <c r="I86" s="36">
        <v>7.6268193403841798E-4</v>
      </c>
      <c r="J86" s="36">
        <v>6.1573029130860657E-4</v>
      </c>
    </row>
    <row r="87" spans="2:10" ht="15" x14ac:dyDescent="0.25">
      <c r="B87" s="11" t="s">
        <v>1221</v>
      </c>
      <c r="C87" s="3" t="s">
        <v>1222</v>
      </c>
      <c r="D87" s="3" t="s">
        <v>301</v>
      </c>
      <c r="E87" s="26" t="s">
        <v>59</v>
      </c>
      <c r="F87" s="12">
        <v>38055.840875558402</v>
      </c>
      <c r="G87" s="12">
        <v>703.1</v>
      </c>
      <c r="H87" s="12">
        <v>267.57061715470604</v>
      </c>
      <c r="I87" s="36">
        <v>3.7237459086969618E-4</v>
      </c>
      <c r="J87" s="36">
        <v>2.1285000335021125E-4</v>
      </c>
    </row>
    <row r="88" spans="2:10" ht="15" x14ac:dyDescent="0.25">
      <c r="B88" s="11" t="s">
        <v>1223</v>
      </c>
      <c r="C88" s="3" t="s">
        <v>1224</v>
      </c>
      <c r="D88" s="3" t="s">
        <v>301</v>
      </c>
      <c r="E88" s="26" t="s">
        <v>59</v>
      </c>
      <c r="F88" s="12">
        <v>342124.20519724203</v>
      </c>
      <c r="G88" s="12">
        <v>690.9</v>
      </c>
      <c r="H88" s="12">
        <v>2363.7361338023607</v>
      </c>
      <c r="I88" s="36">
        <v>8.4331690217620027E-4</v>
      </c>
      <c r="J88" s="36">
        <v>1.8803306930669046E-3</v>
      </c>
    </row>
    <row r="89" spans="2:10" ht="15" x14ac:dyDescent="0.25">
      <c r="B89" s="11" t="s">
        <v>1225</v>
      </c>
      <c r="C89" s="3" t="s">
        <v>1226</v>
      </c>
      <c r="D89" s="3" t="s">
        <v>513</v>
      </c>
      <c r="E89" s="26" t="s">
        <v>59</v>
      </c>
      <c r="F89" s="12">
        <v>219627.81346027809</v>
      </c>
      <c r="G89" s="12">
        <v>348.5</v>
      </c>
      <c r="H89" s="12">
        <v>765.40293012102927</v>
      </c>
      <c r="I89" s="36">
        <v>7.3566903658743371E-4</v>
      </c>
      <c r="J89" s="36">
        <v>6.0887110091885214E-4</v>
      </c>
    </row>
    <row r="90" spans="2:10" ht="15" x14ac:dyDescent="0.25">
      <c r="B90" s="11" t="s">
        <v>1227</v>
      </c>
      <c r="C90" s="3" t="s">
        <v>1228</v>
      </c>
      <c r="D90" s="3" t="s">
        <v>513</v>
      </c>
      <c r="E90" s="26" t="s">
        <v>59</v>
      </c>
      <c r="F90" s="12">
        <v>2443.7406074374053</v>
      </c>
      <c r="G90" s="12">
        <v>18230</v>
      </c>
      <c r="H90" s="12">
        <v>445.49391265793906</v>
      </c>
      <c r="I90" s="36">
        <v>4.8012403750107919E-4</v>
      </c>
      <c r="J90" s="36">
        <v>3.5438637399754294E-4</v>
      </c>
    </row>
    <row r="91" spans="2:10" ht="15" x14ac:dyDescent="0.25">
      <c r="B91" s="11" t="s">
        <v>1229</v>
      </c>
      <c r="C91" s="3" t="s">
        <v>1230</v>
      </c>
      <c r="D91" s="3" t="s">
        <v>419</v>
      </c>
      <c r="E91" s="26" t="s">
        <v>59</v>
      </c>
      <c r="F91" s="12">
        <v>22808.511322085113</v>
      </c>
      <c r="G91" s="12">
        <v>1784</v>
      </c>
      <c r="H91" s="12">
        <v>406.90384210603838</v>
      </c>
      <c r="I91" s="36">
        <v>5.9482191906365736E-4</v>
      </c>
      <c r="J91" s="36">
        <v>3.2368832226973394E-4</v>
      </c>
    </row>
    <row r="92" spans="2:10" ht="15" x14ac:dyDescent="0.25">
      <c r="B92" s="11" t="s">
        <v>1231</v>
      </c>
      <c r="C92" s="3" t="s">
        <v>1232</v>
      </c>
      <c r="D92" s="3" t="s">
        <v>1233</v>
      </c>
      <c r="E92" s="26" t="s">
        <v>59</v>
      </c>
      <c r="F92" s="12">
        <v>24750.304915503046</v>
      </c>
      <c r="G92" s="12">
        <v>2129</v>
      </c>
      <c r="H92" s="12">
        <v>526.93399165134008</v>
      </c>
      <c r="I92" s="36">
        <v>5.2918433654834793E-4</v>
      </c>
      <c r="J92" s="36">
        <v>4.1917121947466899E-4</v>
      </c>
    </row>
    <row r="93" spans="2:10" ht="15" x14ac:dyDescent="0.25">
      <c r="B93" s="11" t="s">
        <v>1234</v>
      </c>
      <c r="C93" s="3" t="s">
        <v>1235</v>
      </c>
      <c r="D93" s="3" t="s">
        <v>1233</v>
      </c>
      <c r="E93" s="26" t="s">
        <v>59</v>
      </c>
      <c r="F93" s="12">
        <v>538.31835638318353</v>
      </c>
      <c r="G93" s="12">
        <v>1724</v>
      </c>
      <c r="H93" s="12">
        <v>9.2806084718060831</v>
      </c>
      <c r="I93" s="36">
        <v>1.4182923288340077E-5</v>
      </c>
      <c r="J93" s="36">
        <v>7.3826400122767758E-6</v>
      </c>
    </row>
    <row r="94" spans="2:10" ht="15" x14ac:dyDescent="0.25">
      <c r="B94" s="11" t="s">
        <v>1236</v>
      </c>
      <c r="C94" s="3" t="s">
        <v>1237</v>
      </c>
      <c r="D94" s="3" t="s">
        <v>1233</v>
      </c>
      <c r="E94" s="26" t="s">
        <v>59</v>
      </c>
      <c r="F94" s="12">
        <v>5996.6833779668323</v>
      </c>
      <c r="G94" s="12">
        <v>11090</v>
      </c>
      <c r="H94" s="12">
        <v>665.03218673432173</v>
      </c>
      <c r="I94" s="36">
        <v>2.4356337029272617E-4</v>
      </c>
      <c r="J94" s="36">
        <v>5.290270833159345E-4</v>
      </c>
    </row>
    <row r="95" spans="2:10" ht="15" x14ac:dyDescent="0.25">
      <c r="B95" s="11" t="s">
        <v>1238</v>
      </c>
      <c r="C95" s="3" t="s">
        <v>1239</v>
      </c>
      <c r="D95" s="3" t="s">
        <v>260</v>
      </c>
      <c r="E95" s="26" t="s">
        <v>59</v>
      </c>
      <c r="F95" s="12">
        <v>12399.092745990924</v>
      </c>
      <c r="G95" s="12">
        <v>5340</v>
      </c>
      <c r="H95" s="12">
        <v>662.1115526611153</v>
      </c>
      <c r="I95" s="36">
        <v>6.0496431722761087E-4</v>
      </c>
      <c r="J95" s="36">
        <v>5.2670374535425054E-4</v>
      </c>
    </row>
    <row r="96" spans="2:10" ht="15" x14ac:dyDescent="0.25">
      <c r="B96" s="11"/>
      <c r="C96" s="3"/>
      <c r="D96" s="3"/>
      <c r="E96" s="26"/>
      <c r="F96" s="12"/>
      <c r="G96" s="12"/>
      <c r="H96" s="12"/>
      <c r="I96" s="36"/>
      <c r="J96" s="36"/>
    </row>
    <row r="97" spans="2:10" ht="15" x14ac:dyDescent="0.25">
      <c r="B97" s="37" t="s">
        <v>1240</v>
      </c>
      <c r="C97" s="38"/>
      <c r="D97" s="38"/>
      <c r="E97" s="38"/>
      <c r="F97" s="39"/>
      <c r="G97" s="39"/>
      <c r="H97" s="39">
        <v>33193.585299664861</v>
      </c>
      <c r="I97" s="40"/>
      <c r="J97" s="40">
        <v>2.6405196569674706E-2</v>
      </c>
    </row>
    <row r="98" spans="2:10" x14ac:dyDescent="0.2">
      <c r="B98" s="41"/>
      <c r="C98" s="42"/>
      <c r="D98" s="42"/>
      <c r="E98" s="42"/>
      <c r="F98" s="14"/>
      <c r="G98" s="14"/>
      <c r="H98" s="14"/>
      <c r="I98" s="14"/>
      <c r="J98" s="14"/>
    </row>
    <row r="99" spans="2:10" ht="15" x14ac:dyDescent="0.25">
      <c r="B99" s="9" t="s">
        <v>1241</v>
      </c>
      <c r="C99" s="32"/>
      <c r="D99" s="32"/>
      <c r="E99" s="32"/>
      <c r="F99" s="4"/>
      <c r="G99" s="4"/>
      <c r="H99" s="4"/>
      <c r="I99" s="4"/>
      <c r="J99" s="4"/>
    </row>
    <row r="100" spans="2:10" ht="15" x14ac:dyDescent="0.25">
      <c r="B100" s="11" t="s">
        <v>1242</v>
      </c>
      <c r="C100" s="3" t="s">
        <v>1243</v>
      </c>
      <c r="D100" s="3" t="s">
        <v>1132</v>
      </c>
      <c r="E100" s="26" t="s">
        <v>59</v>
      </c>
      <c r="F100" s="12">
        <v>1706.4712720647124</v>
      </c>
      <c r="G100" s="12">
        <v>4696</v>
      </c>
      <c r="H100" s="12">
        <v>80.135890928358904</v>
      </c>
      <c r="I100" s="36">
        <v>1.325641200538214E-4</v>
      </c>
      <c r="J100" s="36">
        <v>6.3747375679562191E-5</v>
      </c>
    </row>
    <row r="101" spans="2:10" ht="15" x14ac:dyDescent="0.25">
      <c r="B101" s="11" t="s">
        <v>1244</v>
      </c>
      <c r="C101" s="3" t="s">
        <v>1245</v>
      </c>
      <c r="D101" s="3" t="s">
        <v>1135</v>
      </c>
      <c r="E101" s="26" t="s">
        <v>59</v>
      </c>
      <c r="F101" s="12">
        <v>89699.111748991083</v>
      </c>
      <c r="G101" s="12">
        <v>36.4</v>
      </c>
      <c r="H101" s="12">
        <v>32.650476594504752</v>
      </c>
      <c r="I101" s="36">
        <v>5.9127111681265274E-4</v>
      </c>
      <c r="J101" s="36">
        <v>2.5973158512050393E-5</v>
      </c>
    </row>
    <row r="102" spans="2:10" ht="15" x14ac:dyDescent="0.25">
      <c r="B102" s="11" t="s">
        <v>1246</v>
      </c>
      <c r="C102" s="3" t="s">
        <v>1247</v>
      </c>
      <c r="D102" s="3" t="s">
        <v>284</v>
      </c>
      <c r="E102" s="26" t="s">
        <v>59</v>
      </c>
      <c r="F102" s="12">
        <v>352.10223852102234</v>
      </c>
      <c r="G102" s="12">
        <v>5120</v>
      </c>
      <c r="H102" s="12">
        <v>18.027634622276342</v>
      </c>
      <c r="I102" s="36">
        <v>1.5833302089075243E-6</v>
      </c>
      <c r="J102" s="36">
        <v>1.434082011900915E-5</v>
      </c>
    </row>
    <row r="103" spans="2:10" ht="15" x14ac:dyDescent="0.25">
      <c r="B103" s="11" t="s">
        <v>1248</v>
      </c>
      <c r="C103" s="3" t="s">
        <v>1249</v>
      </c>
      <c r="D103" s="3" t="s">
        <v>769</v>
      </c>
      <c r="E103" s="26" t="s">
        <v>59</v>
      </c>
      <c r="F103" s="12">
        <v>1800.3388450033881</v>
      </c>
      <c r="G103" s="12">
        <v>1685</v>
      </c>
      <c r="H103" s="12">
        <v>30.335709531357089</v>
      </c>
      <c r="I103" s="36">
        <v>3.5938429195423908E-4</v>
      </c>
      <c r="J103" s="36">
        <v>2.4131782271321139E-5</v>
      </c>
    </row>
    <row r="104" spans="2:10" ht="15" x14ac:dyDescent="0.25">
      <c r="B104" s="11" t="s">
        <v>1250</v>
      </c>
      <c r="C104" s="3" t="s">
        <v>1251</v>
      </c>
      <c r="D104" s="3" t="s">
        <v>769</v>
      </c>
      <c r="E104" s="26" t="s">
        <v>59</v>
      </c>
      <c r="F104" s="12">
        <v>33100.482025004814</v>
      </c>
      <c r="G104" s="12">
        <v>241.9</v>
      </c>
      <c r="H104" s="12">
        <v>80.070066058700661</v>
      </c>
      <c r="I104" s="36">
        <v>3.2699342836754923E-3</v>
      </c>
      <c r="J104" s="36">
        <v>6.3695012591730385E-5</v>
      </c>
    </row>
    <row r="105" spans="2:10" ht="15" x14ac:dyDescent="0.25">
      <c r="B105" s="11" t="s">
        <v>1252</v>
      </c>
      <c r="C105" s="3" t="s">
        <v>1253</v>
      </c>
      <c r="D105" s="3" t="s">
        <v>769</v>
      </c>
      <c r="E105" s="26" t="s">
        <v>59</v>
      </c>
      <c r="F105" s="12">
        <v>8481.9579428195775</v>
      </c>
      <c r="G105" s="12">
        <v>107.9</v>
      </c>
      <c r="H105" s="12">
        <v>9.1520325785203234</v>
      </c>
      <c r="I105" s="36">
        <v>5.3549631118863779E-4</v>
      </c>
      <c r="J105" s="36">
        <v>7.2803590532998533E-6</v>
      </c>
    </row>
    <row r="106" spans="2:10" ht="15" x14ac:dyDescent="0.25">
      <c r="B106" s="11" t="s">
        <v>1254</v>
      </c>
      <c r="C106" s="3" t="s">
        <v>1255</v>
      </c>
      <c r="D106" s="3" t="s">
        <v>238</v>
      </c>
      <c r="E106" s="26" t="s">
        <v>59</v>
      </c>
      <c r="F106" s="12">
        <v>562.18581562185807</v>
      </c>
      <c r="G106" s="12">
        <v>55980</v>
      </c>
      <c r="H106" s="12">
        <v>314.71161948311618</v>
      </c>
      <c r="I106" s="36">
        <v>7.4676230870123319E-4</v>
      </c>
      <c r="J106" s="36">
        <v>2.5035024388571407E-4</v>
      </c>
    </row>
    <row r="107" spans="2:10" ht="15" x14ac:dyDescent="0.25">
      <c r="B107" s="11" t="s">
        <v>1256</v>
      </c>
      <c r="C107" s="3" t="s">
        <v>1257</v>
      </c>
      <c r="D107" s="3" t="s">
        <v>1258</v>
      </c>
      <c r="E107" s="26" t="s">
        <v>59</v>
      </c>
      <c r="F107" s="12">
        <v>86743.791831437906</v>
      </c>
      <c r="G107" s="12">
        <v>58</v>
      </c>
      <c r="H107" s="12">
        <v>50.311399261113991</v>
      </c>
      <c r="I107" s="36">
        <v>8.8268221082179999E-4</v>
      </c>
      <c r="J107" s="36">
        <v>4.0022262590552842E-5</v>
      </c>
    </row>
    <row r="108" spans="2:10" ht="15" x14ac:dyDescent="0.25">
      <c r="B108" s="11" t="s">
        <v>1259</v>
      </c>
      <c r="C108" s="3" t="s">
        <v>1260</v>
      </c>
      <c r="D108" s="3" t="s">
        <v>1154</v>
      </c>
      <c r="E108" s="26" t="s">
        <v>59</v>
      </c>
      <c r="F108" s="12">
        <v>23091.464518914639</v>
      </c>
      <c r="G108" s="12">
        <v>1740</v>
      </c>
      <c r="H108" s="12">
        <v>401.79148261191477</v>
      </c>
      <c r="I108" s="36">
        <v>7.7775181196139561E-4</v>
      </c>
      <c r="J108" s="36">
        <v>3.1962148657969057E-4</v>
      </c>
    </row>
    <row r="109" spans="2:10" ht="15" x14ac:dyDescent="0.25">
      <c r="B109" s="11" t="s">
        <v>1261</v>
      </c>
      <c r="C109" s="3" t="s">
        <v>1262</v>
      </c>
      <c r="D109" s="3" t="s">
        <v>416</v>
      </c>
      <c r="E109" s="26" t="s">
        <v>59</v>
      </c>
      <c r="F109" s="12">
        <v>24049.13849349138</v>
      </c>
      <c r="G109" s="12">
        <v>32.4</v>
      </c>
      <c r="H109" s="12">
        <v>7.7919207889192066</v>
      </c>
      <c r="I109" s="36">
        <v>2.1943413431174392E-3</v>
      </c>
      <c r="J109" s="36">
        <v>6.1984024391852536E-6</v>
      </c>
    </row>
    <row r="110" spans="2:10" ht="15" x14ac:dyDescent="0.25">
      <c r="B110" s="11" t="s">
        <v>1263</v>
      </c>
      <c r="C110" s="3" t="s">
        <v>1264</v>
      </c>
      <c r="D110" s="3" t="s">
        <v>416</v>
      </c>
      <c r="E110" s="26" t="s">
        <v>59</v>
      </c>
      <c r="F110" s="12">
        <v>1289.9040058990397</v>
      </c>
      <c r="G110" s="12">
        <v>3900</v>
      </c>
      <c r="H110" s="12">
        <v>50.306256209062553</v>
      </c>
      <c r="I110" s="36">
        <v>6.6738998804250274E-4</v>
      </c>
      <c r="J110" s="36">
        <v>4.0018171339211349E-5</v>
      </c>
    </row>
    <row r="111" spans="2:10" ht="15" x14ac:dyDescent="0.25">
      <c r="B111" s="11" t="s">
        <v>1265</v>
      </c>
      <c r="C111" s="3" t="s">
        <v>1266</v>
      </c>
      <c r="D111" s="3" t="s">
        <v>416</v>
      </c>
      <c r="E111" s="26" t="s">
        <v>59</v>
      </c>
      <c r="F111" s="12">
        <v>3041.7321884173211</v>
      </c>
      <c r="G111" s="12">
        <v>1682</v>
      </c>
      <c r="H111" s="12">
        <v>51.161935398619342</v>
      </c>
      <c r="I111" s="36">
        <v>3.5029808920066972E-4</v>
      </c>
      <c r="J111" s="36">
        <v>4.0698856387146048E-5</v>
      </c>
    </row>
    <row r="112" spans="2:10" ht="15" x14ac:dyDescent="0.25">
      <c r="B112" s="11" t="s">
        <v>1267</v>
      </c>
      <c r="C112" s="3" t="s">
        <v>1268</v>
      </c>
      <c r="D112" s="3" t="s">
        <v>416</v>
      </c>
      <c r="E112" s="26" t="s">
        <v>59</v>
      </c>
      <c r="F112" s="12">
        <v>785.04066785040652</v>
      </c>
      <c r="G112" s="12">
        <v>1230</v>
      </c>
      <c r="H112" s="12">
        <v>9.65600031456</v>
      </c>
      <c r="I112" s="36">
        <v>2.7970357512142657E-4</v>
      </c>
      <c r="J112" s="36">
        <v>7.6812608243729518E-6</v>
      </c>
    </row>
    <row r="113" spans="2:10" ht="15" x14ac:dyDescent="0.25">
      <c r="B113" s="11" t="s">
        <v>1269</v>
      </c>
      <c r="C113" s="3" t="s">
        <v>1270</v>
      </c>
      <c r="D113" s="3" t="s">
        <v>416</v>
      </c>
      <c r="E113" s="26" t="s">
        <v>59</v>
      </c>
      <c r="F113" s="12">
        <v>21458.472557584722</v>
      </c>
      <c r="G113" s="12">
        <v>7.9</v>
      </c>
      <c r="H113" s="12">
        <v>1.6952192319521922</v>
      </c>
      <c r="I113" s="36">
        <v>4.2431184429582696E-4</v>
      </c>
      <c r="J113" s="36">
        <v>1.3485315504270808E-6</v>
      </c>
    </row>
    <row r="114" spans="2:10" ht="15" x14ac:dyDescent="0.25">
      <c r="B114" s="11" t="s">
        <v>1271</v>
      </c>
      <c r="C114" s="3" t="s">
        <v>1272</v>
      </c>
      <c r="D114" s="3" t="s">
        <v>416</v>
      </c>
      <c r="E114" s="26" t="s">
        <v>59</v>
      </c>
      <c r="F114" s="12">
        <v>652.78643852786422</v>
      </c>
      <c r="G114" s="12">
        <v>65080</v>
      </c>
      <c r="H114" s="12">
        <v>424.83341434933408</v>
      </c>
      <c r="I114" s="36">
        <v>1.3218715533080164E-3</v>
      </c>
      <c r="J114" s="36">
        <v>3.3795113465412516E-4</v>
      </c>
    </row>
    <row r="115" spans="2:10" ht="15" x14ac:dyDescent="0.25">
      <c r="B115" s="11" t="s">
        <v>1273</v>
      </c>
      <c r="C115" s="3" t="s">
        <v>1274</v>
      </c>
      <c r="D115" s="3" t="s">
        <v>416</v>
      </c>
      <c r="E115" s="26" t="s">
        <v>59</v>
      </c>
      <c r="F115" s="12">
        <v>8850.3533115035316</v>
      </c>
      <c r="G115" s="12">
        <v>4666</v>
      </c>
      <c r="H115" s="12">
        <v>412.9574854755748</v>
      </c>
      <c r="I115" s="36">
        <v>1.8648124592951992E-4</v>
      </c>
      <c r="J115" s="36">
        <v>3.2850394076024185E-4</v>
      </c>
    </row>
    <row r="116" spans="2:10" ht="15" x14ac:dyDescent="0.25">
      <c r="B116" s="11" t="s">
        <v>1275</v>
      </c>
      <c r="C116" s="3" t="s">
        <v>1276</v>
      </c>
      <c r="D116" s="3" t="s">
        <v>416</v>
      </c>
      <c r="E116" s="26" t="s">
        <v>59</v>
      </c>
      <c r="F116" s="12">
        <v>397.09000397089994</v>
      </c>
      <c r="G116" s="12">
        <v>0</v>
      </c>
      <c r="H116" s="12">
        <v>0</v>
      </c>
      <c r="I116" s="36">
        <v>5.9653295209581592E-6</v>
      </c>
      <c r="J116" s="36">
        <v>0</v>
      </c>
    </row>
    <row r="117" spans="2:10" ht="15" x14ac:dyDescent="0.25">
      <c r="B117" s="11" t="s">
        <v>1277</v>
      </c>
      <c r="C117" s="3" t="s">
        <v>1278</v>
      </c>
      <c r="D117" s="3" t="s">
        <v>416</v>
      </c>
      <c r="E117" s="26" t="s">
        <v>59</v>
      </c>
      <c r="F117" s="12">
        <v>21.980000219800001</v>
      </c>
      <c r="G117" s="12">
        <v>0</v>
      </c>
      <c r="H117" s="12">
        <v>0</v>
      </c>
      <c r="I117" s="36">
        <v>1.9389444414618298E-6</v>
      </c>
      <c r="J117" s="36">
        <v>0</v>
      </c>
    </row>
    <row r="118" spans="2:10" ht="15" x14ac:dyDescent="0.25">
      <c r="B118" s="11" t="s">
        <v>1279</v>
      </c>
      <c r="C118" s="3" t="s">
        <v>1280</v>
      </c>
      <c r="D118" s="3" t="s">
        <v>416</v>
      </c>
      <c r="E118" s="26" t="s">
        <v>59</v>
      </c>
      <c r="F118" s="12">
        <v>56209.883552098821</v>
      </c>
      <c r="G118" s="12">
        <v>127.6</v>
      </c>
      <c r="H118" s="12">
        <v>71.723811370238096</v>
      </c>
      <c r="I118" s="36">
        <v>6.9251715677047401E-4</v>
      </c>
      <c r="J118" s="36">
        <v>5.7055642554422351E-5</v>
      </c>
    </row>
    <row r="119" spans="2:10" ht="15" x14ac:dyDescent="0.25">
      <c r="B119" s="11" t="s">
        <v>1281</v>
      </c>
      <c r="C119" s="3" t="s">
        <v>1282</v>
      </c>
      <c r="D119" s="3" t="s">
        <v>416</v>
      </c>
      <c r="E119" s="26" t="s">
        <v>59</v>
      </c>
      <c r="F119" s="12">
        <v>12677.865495778653</v>
      </c>
      <c r="G119" s="12">
        <v>375.4</v>
      </c>
      <c r="H119" s="12">
        <v>47.592706986927062</v>
      </c>
      <c r="I119" s="36">
        <v>1.1342197031188825E-4</v>
      </c>
      <c r="J119" s="36">
        <v>3.7859567501598812E-5</v>
      </c>
    </row>
    <row r="120" spans="2:10" ht="15" x14ac:dyDescent="0.25">
      <c r="B120" s="11" t="s">
        <v>1283</v>
      </c>
      <c r="C120" s="3" t="s">
        <v>1284</v>
      </c>
      <c r="D120" s="3" t="s">
        <v>492</v>
      </c>
      <c r="E120" s="26" t="s">
        <v>59</v>
      </c>
      <c r="F120" s="12">
        <v>663256.97010556969</v>
      </c>
      <c r="G120" s="12">
        <v>17.399999999999999</v>
      </c>
      <c r="H120" s="12">
        <v>115.40671275706713</v>
      </c>
      <c r="I120" s="36">
        <v>8.8868810665826187E-4</v>
      </c>
      <c r="J120" s="36">
        <v>9.1804995100698284E-5</v>
      </c>
    </row>
    <row r="121" spans="2:10" ht="15" x14ac:dyDescent="0.25">
      <c r="B121" s="11" t="s">
        <v>1285</v>
      </c>
      <c r="C121" s="3" t="s">
        <v>1286</v>
      </c>
      <c r="D121" s="3" t="s">
        <v>492</v>
      </c>
      <c r="E121" s="26" t="s">
        <v>59</v>
      </c>
      <c r="F121" s="12">
        <v>2619.3235331932351</v>
      </c>
      <c r="G121" s="12">
        <v>2325</v>
      </c>
      <c r="H121" s="12">
        <v>60.899272141992718</v>
      </c>
      <c r="I121" s="36">
        <v>8.3039898522916785E-5</v>
      </c>
      <c r="J121" s="36">
        <v>4.844481960421637E-5</v>
      </c>
    </row>
    <row r="122" spans="2:10" ht="15" x14ac:dyDescent="0.25">
      <c r="B122" s="11" t="s">
        <v>1287</v>
      </c>
      <c r="C122" s="3" t="s">
        <v>1288</v>
      </c>
      <c r="D122" s="3" t="s">
        <v>492</v>
      </c>
      <c r="E122" s="26" t="s">
        <v>59</v>
      </c>
      <c r="F122" s="12">
        <v>5354.8838775488375</v>
      </c>
      <c r="G122" s="12">
        <v>5981</v>
      </c>
      <c r="H122" s="12">
        <v>320.27560477275597</v>
      </c>
      <c r="I122" s="36">
        <v>8.1373793841729302E-4</v>
      </c>
      <c r="J122" s="36">
        <v>2.5477634380705039E-4</v>
      </c>
    </row>
    <row r="123" spans="2:10" ht="15" x14ac:dyDescent="0.25">
      <c r="B123" s="11" t="s">
        <v>1289</v>
      </c>
      <c r="C123" s="3" t="s">
        <v>1290</v>
      </c>
      <c r="D123" s="3" t="s">
        <v>492</v>
      </c>
      <c r="E123" s="26" t="s">
        <v>59</v>
      </c>
      <c r="F123" s="12">
        <v>153895.17805895177</v>
      </c>
      <c r="G123" s="12">
        <v>26.6</v>
      </c>
      <c r="H123" s="12">
        <v>40.936117301361165</v>
      </c>
      <c r="I123" s="36">
        <v>3.5767789466768031E-4</v>
      </c>
      <c r="J123" s="36">
        <v>3.2564310675792433E-5</v>
      </c>
    </row>
    <row r="124" spans="2:10" ht="15" x14ac:dyDescent="0.25">
      <c r="B124" s="11" t="s">
        <v>1291</v>
      </c>
      <c r="C124" s="3" t="s">
        <v>1292</v>
      </c>
      <c r="D124" s="3" t="s">
        <v>233</v>
      </c>
      <c r="E124" s="26" t="s">
        <v>59</v>
      </c>
      <c r="F124" s="12">
        <v>16778.282406782822</v>
      </c>
      <c r="G124" s="12">
        <v>374.3</v>
      </c>
      <c r="H124" s="12">
        <v>62.801111152011096</v>
      </c>
      <c r="I124" s="36">
        <v>1.8286184993377196E-3</v>
      </c>
      <c r="J124" s="36">
        <v>4.9957715317350372E-5</v>
      </c>
    </row>
    <row r="125" spans="2:10" ht="15" x14ac:dyDescent="0.25">
      <c r="B125" s="11" t="s">
        <v>1293</v>
      </c>
      <c r="C125" s="3" t="s">
        <v>1294</v>
      </c>
      <c r="D125" s="3" t="s">
        <v>233</v>
      </c>
      <c r="E125" s="26" t="s">
        <v>59</v>
      </c>
      <c r="F125" s="12">
        <v>1867.0335136703347</v>
      </c>
      <c r="G125" s="12">
        <v>3438</v>
      </c>
      <c r="H125" s="12">
        <v>64.188612254886124</v>
      </c>
      <c r="I125" s="36">
        <v>4.0764594558304539E-4</v>
      </c>
      <c r="J125" s="36">
        <v>5.1061459882190297E-5</v>
      </c>
    </row>
    <row r="126" spans="2:10" ht="15" x14ac:dyDescent="0.25">
      <c r="B126" s="11" t="s">
        <v>1295</v>
      </c>
      <c r="C126" s="3" t="s">
        <v>1296</v>
      </c>
      <c r="D126" s="3" t="s">
        <v>233</v>
      </c>
      <c r="E126" s="26" t="s">
        <v>59</v>
      </c>
      <c r="F126" s="12">
        <v>4466.4400446643995</v>
      </c>
      <c r="G126" s="12">
        <v>0</v>
      </c>
      <c r="H126" s="12">
        <v>0</v>
      </c>
      <c r="I126" s="36">
        <v>3.0258640118992946E-4</v>
      </c>
      <c r="J126" s="36">
        <v>0</v>
      </c>
    </row>
    <row r="127" spans="2:10" ht="15" x14ac:dyDescent="0.25">
      <c r="B127" s="11" t="s">
        <v>1297</v>
      </c>
      <c r="C127" s="3" t="s">
        <v>1298</v>
      </c>
      <c r="D127" s="3" t="s">
        <v>233</v>
      </c>
      <c r="E127" s="26" t="s">
        <v>59</v>
      </c>
      <c r="F127" s="12">
        <v>14967.10228367102</v>
      </c>
      <c r="G127" s="12">
        <v>1000</v>
      </c>
      <c r="H127" s="12">
        <v>149.67102283771021</v>
      </c>
      <c r="I127" s="36">
        <v>2.2010444534810328E-3</v>
      </c>
      <c r="J127" s="36">
        <v>1.1906194353925102E-4</v>
      </c>
    </row>
    <row r="128" spans="2:10" ht="15" x14ac:dyDescent="0.25">
      <c r="B128" s="11" t="s">
        <v>1299</v>
      </c>
      <c r="C128" s="3" t="s">
        <v>1300</v>
      </c>
      <c r="D128" s="3" t="s">
        <v>233</v>
      </c>
      <c r="E128" s="26" t="s">
        <v>59</v>
      </c>
      <c r="F128" s="12">
        <v>5688.3416148834149</v>
      </c>
      <c r="G128" s="12">
        <v>2090</v>
      </c>
      <c r="H128" s="12">
        <v>118.88633977386337</v>
      </c>
      <c r="I128" s="36">
        <v>6.4530228916353334E-4</v>
      </c>
      <c r="J128" s="36">
        <v>9.4573006887860756E-5</v>
      </c>
    </row>
    <row r="129" spans="2:10" ht="15" x14ac:dyDescent="0.25">
      <c r="B129" s="11" t="s">
        <v>1301</v>
      </c>
      <c r="C129" s="3" t="s">
        <v>1302</v>
      </c>
      <c r="D129" s="3" t="s">
        <v>1303</v>
      </c>
      <c r="E129" s="26" t="s">
        <v>59</v>
      </c>
      <c r="F129" s="12">
        <v>11631.380436313802</v>
      </c>
      <c r="G129" s="12">
        <v>2496</v>
      </c>
      <c r="H129" s="12">
        <v>290.31925569819253</v>
      </c>
      <c r="I129" s="36">
        <v>2.0388089223524752E-3</v>
      </c>
      <c r="J129" s="36">
        <v>2.3094633934436201E-4</v>
      </c>
    </row>
    <row r="130" spans="2:10" ht="15" x14ac:dyDescent="0.25">
      <c r="B130" s="11" t="s">
        <v>1304</v>
      </c>
      <c r="C130" s="3" t="s">
        <v>1305</v>
      </c>
      <c r="D130" s="3" t="s">
        <v>1303</v>
      </c>
      <c r="E130" s="26" t="s">
        <v>59</v>
      </c>
      <c r="F130" s="12">
        <v>10080.994437809943</v>
      </c>
      <c r="G130" s="12">
        <v>1719</v>
      </c>
      <c r="H130" s="12">
        <v>173.2922943729229</v>
      </c>
      <c r="I130" s="36">
        <v>4.1732997252227498E-4</v>
      </c>
      <c r="J130" s="36">
        <v>1.3785245117746179E-4</v>
      </c>
    </row>
    <row r="131" spans="2:10" ht="15" x14ac:dyDescent="0.25">
      <c r="B131" s="11" t="s">
        <v>1306</v>
      </c>
      <c r="C131" s="3" t="s">
        <v>1307</v>
      </c>
      <c r="D131" s="3" t="s">
        <v>1303</v>
      </c>
      <c r="E131" s="26" t="s">
        <v>59</v>
      </c>
      <c r="F131" s="12">
        <v>57236.704489367032</v>
      </c>
      <c r="G131" s="12">
        <v>428.8</v>
      </c>
      <c r="H131" s="12">
        <v>245.43098876130981</v>
      </c>
      <c r="I131" s="36">
        <v>5.583229503187461E-4</v>
      </c>
      <c r="J131" s="36">
        <v>1.9523812941645206E-4</v>
      </c>
    </row>
    <row r="132" spans="2:10" ht="15" x14ac:dyDescent="0.25">
      <c r="B132" s="11" t="s">
        <v>1308</v>
      </c>
      <c r="C132" s="3" t="s">
        <v>1309</v>
      </c>
      <c r="D132" s="3" t="s">
        <v>1171</v>
      </c>
      <c r="E132" s="26" t="s">
        <v>59</v>
      </c>
      <c r="F132" s="12">
        <v>27901.745843017456</v>
      </c>
      <c r="G132" s="12">
        <v>48</v>
      </c>
      <c r="H132" s="12">
        <v>13.392838004928377</v>
      </c>
      <c r="I132" s="36">
        <v>1.9169339277667168E-3</v>
      </c>
      <c r="J132" s="36">
        <v>1.06538813735651E-5</v>
      </c>
    </row>
    <row r="133" spans="2:10" ht="15" x14ac:dyDescent="0.25">
      <c r="B133" s="11" t="s">
        <v>1310</v>
      </c>
      <c r="C133" s="3" t="s">
        <v>1311</v>
      </c>
      <c r="D133" s="3" t="s">
        <v>1171</v>
      </c>
      <c r="E133" s="26" t="s">
        <v>59</v>
      </c>
      <c r="F133" s="12">
        <v>4478.3757007837557</v>
      </c>
      <c r="G133" s="12">
        <v>3215</v>
      </c>
      <c r="H133" s="12">
        <v>143.97977883879778</v>
      </c>
      <c r="I133" s="36">
        <v>7.4236933883677536E-4</v>
      </c>
      <c r="J133" s="36">
        <v>1.1453461046689437E-4</v>
      </c>
    </row>
    <row r="134" spans="2:10" ht="15" x14ac:dyDescent="0.25">
      <c r="B134" s="11" t="s">
        <v>1312</v>
      </c>
      <c r="C134" s="3" t="s">
        <v>1313</v>
      </c>
      <c r="D134" s="3" t="s">
        <v>1171</v>
      </c>
      <c r="E134" s="26" t="s">
        <v>59</v>
      </c>
      <c r="F134" s="12">
        <v>12482.030812820305</v>
      </c>
      <c r="G134" s="12">
        <v>7852</v>
      </c>
      <c r="H134" s="12">
        <v>980.08905951389045</v>
      </c>
      <c r="I134" s="36">
        <v>2.4648341025445678E-3</v>
      </c>
      <c r="J134" s="36">
        <v>7.7965197307303775E-4</v>
      </c>
    </row>
    <row r="135" spans="2:10" ht="15" x14ac:dyDescent="0.25">
      <c r="B135" s="11" t="s">
        <v>1314</v>
      </c>
      <c r="C135" s="3" t="s">
        <v>1315</v>
      </c>
      <c r="D135" s="3" t="s">
        <v>1171</v>
      </c>
      <c r="E135" s="26" t="s">
        <v>59</v>
      </c>
      <c r="F135" s="12">
        <v>32867.404949674048</v>
      </c>
      <c r="G135" s="12">
        <v>12.6</v>
      </c>
      <c r="H135" s="12">
        <v>4.141293106412931</v>
      </c>
      <c r="I135" s="36">
        <v>8.4467129026451291E-4</v>
      </c>
      <c r="J135" s="36">
        <v>3.2943611706981319E-6</v>
      </c>
    </row>
    <row r="136" spans="2:10" ht="15" x14ac:dyDescent="0.25">
      <c r="B136" s="11" t="s">
        <v>1316</v>
      </c>
      <c r="C136" s="3" t="s">
        <v>1317</v>
      </c>
      <c r="D136" s="3" t="s">
        <v>436</v>
      </c>
      <c r="E136" s="26" t="s">
        <v>59</v>
      </c>
      <c r="F136" s="12">
        <v>222.90895422908952</v>
      </c>
      <c r="G136" s="12">
        <v>34.799999999999997</v>
      </c>
      <c r="H136" s="12">
        <v>7.7572361775723603E-2</v>
      </c>
      <c r="I136" s="36">
        <v>1.9193891871441179E-5</v>
      </c>
      <c r="J136" s="36">
        <v>6.1708111448948629E-8</v>
      </c>
    </row>
    <row r="137" spans="2:10" ht="15" x14ac:dyDescent="0.25">
      <c r="B137" s="11" t="s">
        <v>1318</v>
      </c>
      <c r="C137" s="3" t="s">
        <v>1319</v>
      </c>
      <c r="D137" s="3" t="s">
        <v>436</v>
      </c>
      <c r="E137" s="26" t="s">
        <v>59</v>
      </c>
      <c r="F137" s="12">
        <v>5972.9380667293799</v>
      </c>
      <c r="G137" s="12">
        <v>751.5</v>
      </c>
      <c r="H137" s="12">
        <v>44.886629508866285</v>
      </c>
      <c r="I137" s="36">
        <v>2.9502829281658572E-4</v>
      </c>
      <c r="J137" s="36">
        <v>3.5706907368748212E-5</v>
      </c>
    </row>
    <row r="138" spans="2:10" ht="15" x14ac:dyDescent="0.25">
      <c r="B138" s="11" t="s">
        <v>1320</v>
      </c>
      <c r="C138" s="3" t="s">
        <v>1321</v>
      </c>
      <c r="D138" s="3" t="s">
        <v>436</v>
      </c>
      <c r="E138" s="26" t="s">
        <v>59</v>
      </c>
      <c r="F138" s="12">
        <v>12452.822619528224</v>
      </c>
      <c r="G138" s="12">
        <v>7390</v>
      </c>
      <c r="H138" s="12">
        <v>920.26359162063579</v>
      </c>
      <c r="I138" s="36">
        <v>1.0134132991152526E-3</v>
      </c>
      <c r="J138" s="36">
        <v>7.3206135502642069E-4</v>
      </c>
    </row>
    <row r="139" spans="2:10" ht="15" x14ac:dyDescent="0.25">
      <c r="B139" s="11" t="s">
        <v>1322</v>
      </c>
      <c r="C139" s="3" t="s">
        <v>1323</v>
      </c>
      <c r="D139" s="3" t="s">
        <v>436</v>
      </c>
      <c r="E139" s="26" t="s">
        <v>59</v>
      </c>
      <c r="F139" s="12">
        <v>21356.339810563393</v>
      </c>
      <c r="G139" s="12">
        <v>1696</v>
      </c>
      <c r="H139" s="12">
        <v>362.20352318603511</v>
      </c>
      <c r="I139" s="36">
        <v>1.2711939807555741E-3</v>
      </c>
      <c r="J139" s="36">
        <v>2.8812962328756184E-4</v>
      </c>
    </row>
    <row r="140" spans="2:10" ht="15" x14ac:dyDescent="0.25">
      <c r="B140" s="11" t="s">
        <v>1324</v>
      </c>
      <c r="C140" s="3" t="s">
        <v>1325</v>
      </c>
      <c r="D140" s="3" t="s">
        <v>436</v>
      </c>
      <c r="E140" s="26" t="s">
        <v>59</v>
      </c>
      <c r="F140" s="12">
        <v>2480.967183809671</v>
      </c>
      <c r="G140" s="12">
        <v>559.79999999999995</v>
      </c>
      <c r="H140" s="12">
        <v>13.888454210884539</v>
      </c>
      <c r="I140" s="36">
        <v>1.8902068495798072E-4</v>
      </c>
      <c r="J140" s="36">
        <v>1.1048139578071891E-5</v>
      </c>
    </row>
    <row r="141" spans="2:10" ht="15" x14ac:dyDescent="0.25">
      <c r="B141" s="11" t="s">
        <v>1326</v>
      </c>
      <c r="C141" s="3" t="s">
        <v>1327</v>
      </c>
      <c r="D141" s="3" t="s">
        <v>436</v>
      </c>
      <c r="E141" s="26" t="s">
        <v>59</v>
      </c>
      <c r="F141" s="12">
        <v>27757.896024578953</v>
      </c>
      <c r="G141" s="12">
        <v>1183</v>
      </c>
      <c r="H141" s="12">
        <v>328.37590998175904</v>
      </c>
      <c r="I141" s="36">
        <v>1.0790037142767775E-3</v>
      </c>
      <c r="J141" s="36">
        <v>2.61220063260286E-4</v>
      </c>
    </row>
    <row r="142" spans="2:10" ht="15" x14ac:dyDescent="0.25">
      <c r="B142" s="11" t="s">
        <v>1328</v>
      </c>
      <c r="C142" s="3" t="s">
        <v>1329</v>
      </c>
      <c r="D142" s="3" t="s">
        <v>1330</v>
      </c>
      <c r="E142" s="26" t="s">
        <v>59</v>
      </c>
      <c r="F142" s="12">
        <v>47268.128694681276</v>
      </c>
      <c r="G142" s="12">
        <v>642.1</v>
      </c>
      <c r="H142" s="12">
        <v>303.50865431008651</v>
      </c>
      <c r="I142" s="36">
        <v>1.5210811364853903E-3</v>
      </c>
      <c r="J142" s="36">
        <v>2.4143838652271763E-4</v>
      </c>
    </row>
    <row r="143" spans="2:10" ht="15" x14ac:dyDescent="0.25">
      <c r="B143" s="11" t="s">
        <v>1331</v>
      </c>
      <c r="C143" s="3" t="s">
        <v>1332</v>
      </c>
      <c r="D143" s="3" t="s">
        <v>257</v>
      </c>
      <c r="E143" s="26" t="s">
        <v>59</v>
      </c>
      <c r="F143" s="12">
        <v>5226.1202912612016</v>
      </c>
      <c r="G143" s="12">
        <v>1036</v>
      </c>
      <c r="H143" s="12">
        <v>54.142606221426057</v>
      </c>
      <c r="I143" s="36">
        <v>8.4237915719877524E-4</v>
      </c>
      <c r="J143" s="36">
        <v>4.30699530395616E-5</v>
      </c>
    </row>
    <row r="144" spans="2:10" ht="15" x14ac:dyDescent="0.25">
      <c r="B144" s="11" t="s">
        <v>1333</v>
      </c>
      <c r="C144" s="3" t="s">
        <v>1334</v>
      </c>
      <c r="D144" s="3" t="s">
        <v>257</v>
      </c>
      <c r="E144" s="26" t="s">
        <v>59</v>
      </c>
      <c r="F144" s="12">
        <v>8947.4878334748773</v>
      </c>
      <c r="G144" s="12">
        <v>3523</v>
      </c>
      <c r="H144" s="12">
        <v>315.21999635219993</v>
      </c>
      <c r="I144" s="36">
        <v>9.1308508408046633E-4</v>
      </c>
      <c r="J144" s="36">
        <v>2.5075465308220323E-4</v>
      </c>
    </row>
    <row r="145" spans="2:10" ht="15" x14ac:dyDescent="0.25">
      <c r="B145" s="11" t="s">
        <v>1335</v>
      </c>
      <c r="C145" s="3" t="s">
        <v>1336</v>
      </c>
      <c r="D145" s="3" t="s">
        <v>257</v>
      </c>
      <c r="E145" s="26" t="s">
        <v>59</v>
      </c>
      <c r="F145" s="12">
        <v>1263.081726630817</v>
      </c>
      <c r="G145" s="12">
        <v>13200</v>
      </c>
      <c r="H145" s="12">
        <v>166.72678786026788</v>
      </c>
      <c r="I145" s="36">
        <v>3.414420971759773E-4</v>
      </c>
      <c r="J145" s="36">
        <v>1.3262965019103488E-4</v>
      </c>
    </row>
    <row r="146" spans="2:10" ht="15" x14ac:dyDescent="0.25">
      <c r="B146" s="11" t="s">
        <v>1337</v>
      </c>
      <c r="C146" s="3" t="s">
        <v>1338</v>
      </c>
      <c r="D146" s="3" t="s">
        <v>257</v>
      </c>
      <c r="E146" s="26" t="s">
        <v>59</v>
      </c>
      <c r="F146" s="12">
        <v>15147.995979479956</v>
      </c>
      <c r="G146" s="12">
        <v>235</v>
      </c>
      <c r="H146" s="12">
        <v>35.597790612977903</v>
      </c>
      <c r="I146" s="36">
        <v>6.0605244345382601E-4</v>
      </c>
      <c r="J146" s="36">
        <v>2.8317720128632595E-5</v>
      </c>
    </row>
    <row r="147" spans="2:10" ht="15" x14ac:dyDescent="0.25">
      <c r="B147" s="11" t="s">
        <v>1339</v>
      </c>
      <c r="C147" s="3" t="s">
        <v>1340</v>
      </c>
      <c r="D147" s="3" t="s">
        <v>375</v>
      </c>
      <c r="E147" s="26" t="s">
        <v>59</v>
      </c>
      <c r="F147" s="12">
        <v>40871.743206717423</v>
      </c>
      <c r="G147" s="12">
        <v>59.6</v>
      </c>
      <c r="H147" s="12">
        <v>24.359559035595588</v>
      </c>
      <c r="I147" s="36">
        <v>1.7575985462100951E-3</v>
      </c>
      <c r="J147" s="36">
        <v>1.9377808660277244E-5</v>
      </c>
    </row>
    <row r="148" spans="2:10" ht="15" x14ac:dyDescent="0.25">
      <c r="B148" s="11" t="s">
        <v>1341</v>
      </c>
      <c r="C148" s="3" t="s">
        <v>1342</v>
      </c>
      <c r="D148" s="3" t="s">
        <v>375</v>
      </c>
      <c r="E148" s="26" t="s">
        <v>59</v>
      </c>
      <c r="F148" s="12">
        <v>22850.251283502508</v>
      </c>
      <c r="G148" s="12">
        <v>266.2</v>
      </c>
      <c r="H148" s="12">
        <v>60.827368873273677</v>
      </c>
      <c r="I148" s="36">
        <v>5.2605542959786682E-4</v>
      </c>
      <c r="J148" s="36">
        <v>4.8387621204965786E-5</v>
      </c>
    </row>
    <row r="149" spans="2:10" ht="15" x14ac:dyDescent="0.25">
      <c r="B149" s="11" t="s">
        <v>1343</v>
      </c>
      <c r="C149" s="3" t="s">
        <v>1344</v>
      </c>
      <c r="D149" s="3" t="s">
        <v>375</v>
      </c>
      <c r="E149" s="26" t="s">
        <v>59</v>
      </c>
      <c r="F149" s="12">
        <v>5200.9800520097997</v>
      </c>
      <c r="G149" s="12">
        <v>0</v>
      </c>
      <c r="H149" s="12">
        <v>0</v>
      </c>
      <c r="I149" s="36">
        <v>3.2026214502381466E-4</v>
      </c>
      <c r="J149" s="36">
        <v>0</v>
      </c>
    </row>
    <row r="150" spans="2:10" ht="15" x14ac:dyDescent="0.25">
      <c r="B150" s="11" t="s">
        <v>1345</v>
      </c>
      <c r="C150" s="3" t="s">
        <v>1346</v>
      </c>
      <c r="D150" s="3" t="s">
        <v>375</v>
      </c>
      <c r="E150" s="26" t="s">
        <v>59</v>
      </c>
      <c r="F150" s="12">
        <v>7455.2410485524097</v>
      </c>
      <c r="G150" s="12">
        <v>4681</v>
      </c>
      <c r="H150" s="12">
        <v>348.97983346579832</v>
      </c>
      <c r="I150" s="36">
        <v>1.1034884870207617E-3</v>
      </c>
      <c r="J150" s="36">
        <v>2.7761029784299275E-4</v>
      </c>
    </row>
    <row r="151" spans="2:10" ht="15" x14ac:dyDescent="0.25">
      <c r="B151" s="11" t="s">
        <v>1347</v>
      </c>
      <c r="C151" s="3" t="s">
        <v>1348</v>
      </c>
      <c r="D151" s="3" t="s">
        <v>375</v>
      </c>
      <c r="E151" s="26" t="s">
        <v>59</v>
      </c>
      <c r="F151" s="12">
        <v>16318.058707180582</v>
      </c>
      <c r="G151" s="12">
        <v>2031</v>
      </c>
      <c r="H151" s="12">
        <v>331.41977234719764</v>
      </c>
      <c r="I151" s="36">
        <v>7.2742360205964643E-4</v>
      </c>
      <c r="J151" s="36">
        <v>2.6364142821272613E-4</v>
      </c>
    </row>
    <row r="152" spans="2:10" ht="15" x14ac:dyDescent="0.25">
      <c r="B152" s="11" t="s">
        <v>1349</v>
      </c>
      <c r="C152" s="3" t="s">
        <v>1350</v>
      </c>
      <c r="D152" s="3" t="s">
        <v>459</v>
      </c>
      <c r="E152" s="26" t="s">
        <v>59</v>
      </c>
      <c r="F152" s="12">
        <v>10811.563405115632</v>
      </c>
      <c r="G152" s="12">
        <v>1440</v>
      </c>
      <c r="H152" s="12">
        <v>155.68651302586514</v>
      </c>
      <c r="I152" s="36">
        <v>8.4201761276619653E-4</v>
      </c>
      <c r="J152" s="36">
        <v>1.2384721151941056E-4</v>
      </c>
    </row>
    <row r="153" spans="2:10" ht="15" x14ac:dyDescent="0.25">
      <c r="B153" s="11" t="s">
        <v>1351</v>
      </c>
      <c r="C153" s="3" t="s">
        <v>1352</v>
      </c>
      <c r="D153" s="3" t="s">
        <v>459</v>
      </c>
      <c r="E153" s="26" t="s">
        <v>59</v>
      </c>
      <c r="F153" s="12">
        <v>8606.4973850649731</v>
      </c>
      <c r="G153" s="12">
        <v>1194</v>
      </c>
      <c r="H153" s="12">
        <v>102.76157876461576</v>
      </c>
      <c r="I153" s="36">
        <v>5.9788866943939908E-4</v>
      </c>
      <c r="J153" s="36">
        <v>8.1745905499313007E-5</v>
      </c>
    </row>
    <row r="154" spans="2:10" ht="15" x14ac:dyDescent="0.25">
      <c r="B154" s="11" t="s">
        <v>1353</v>
      </c>
      <c r="C154" s="3" t="s">
        <v>1354</v>
      </c>
      <c r="D154" s="3" t="s">
        <v>459</v>
      </c>
      <c r="E154" s="26" t="s">
        <v>59</v>
      </c>
      <c r="F154" s="12">
        <v>5339.4855173948536</v>
      </c>
      <c r="G154" s="12">
        <v>1274</v>
      </c>
      <c r="H154" s="12">
        <v>68.025045500250457</v>
      </c>
      <c r="I154" s="36">
        <v>7.2544006355614737E-4</v>
      </c>
      <c r="J154" s="36">
        <v>5.4113307793639109E-5</v>
      </c>
    </row>
    <row r="155" spans="2:10" ht="15" x14ac:dyDescent="0.25">
      <c r="B155" s="11" t="s">
        <v>1355</v>
      </c>
      <c r="C155" s="3" t="s">
        <v>1356</v>
      </c>
      <c r="D155" s="3" t="s">
        <v>459</v>
      </c>
      <c r="E155" s="26" t="s">
        <v>59</v>
      </c>
      <c r="F155" s="12">
        <v>12137.570322375701</v>
      </c>
      <c r="G155" s="12">
        <v>809.7</v>
      </c>
      <c r="H155" s="12">
        <v>98.277906859779051</v>
      </c>
      <c r="I155" s="36">
        <v>1.40999785465213E-3</v>
      </c>
      <c r="J155" s="36">
        <v>7.8179185094381741E-5</v>
      </c>
    </row>
    <row r="156" spans="2:10" ht="15" x14ac:dyDescent="0.25">
      <c r="B156" s="11" t="s">
        <v>1357</v>
      </c>
      <c r="C156" s="3" t="s">
        <v>1358</v>
      </c>
      <c r="D156" s="3" t="s">
        <v>459</v>
      </c>
      <c r="E156" s="26" t="s">
        <v>59</v>
      </c>
      <c r="F156" s="12">
        <v>11840.527626405274</v>
      </c>
      <c r="G156" s="12">
        <v>350.3</v>
      </c>
      <c r="H156" s="12">
        <v>41.47736821377368</v>
      </c>
      <c r="I156" s="36">
        <v>8.1411220045445748E-4</v>
      </c>
      <c r="J156" s="36">
        <v>3.2994870876106577E-5</v>
      </c>
    </row>
    <row r="157" spans="2:10" ht="15" x14ac:dyDescent="0.25">
      <c r="B157" s="11" t="s">
        <v>1359</v>
      </c>
      <c r="C157" s="3" t="s">
        <v>1360</v>
      </c>
      <c r="D157" s="3" t="s">
        <v>459</v>
      </c>
      <c r="E157" s="26" t="s">
        <v>59</v>
      </c>
      <c r="F157" s="12">
        <v>3233.4892193348919</v>
      </c>
      <c r="G157" s="12">
        <v>2749</v>
      </c>
      <c r="H157" s="12">
        <v>88.888618632886164</v>
      </c>
      <c r="I157" s="36">
        <v>2.7240230819792506E-4</v>
      </c>
      <c r="J157" s="36">
        <v>7.0710091320924786E-5</v>
      </c>
    </row>
    <row r="158" spans="2:10" ht="15" x14ac:dyDescent="0.25">
      <c r="B158" s="11" t="s">
        <v>1361</v>
      </c>
      <c r="C158" s="3" t="s">
        <v>1362</v>
      </c>
      <c r="D158" s="3" t="s">
        <v>1363</v>
      </c>
      <c r="E158" s="26" t="s">
        <v>59</v>
      </c>
      <c r="F158" s="12">
        <v>47731.217529312169</v>
      </c>
      <c r="G158" s="12">
        <v>441</v>
      </c>
      <c r="H158" s="12">
        <v>210.49466926194665</v>
      </c>
      <c r="I158" s="36">
        <v>1.5504491032445485E-3</v>
      </c>
      <c r="J158" s="36">
        <v>1.6744660356971092E-4</v>
      </c>
    </row>
    <row r="159" spans="2:10" ht="15" x14ac:dyDescent="0.25">
      <c r="B159" s="11" t="s">
        <v>1364</v>
      </c>
      <c r="C159" s="3" t="s">
        <v>1365</v>
      </c>
      <c r="D159" s="3" t="s">
        <v>301</v>
      </c>
      <c r="E159" s="26" t="s">
        <v>59</v>
      </c>
      <c r="F159" s="12">
        <v>45130.555144305545</v>
      </c>
      <c r="G159" s="12">
        <v>542</v>
      </c>
      <c r="H159" s="12">
        <v>244.60760888207605</v>
      </c>
      <c r="I159" s="36">
        <v>1.6128417917192349E-3</v>
      </c>
      <c r="J159" s="36">
        <v>1.9458313817743994E-4</v>
      </c>
    </row>
    <row r="160" spans="2:10" ht="15" x14ac:dyDescent="0.25">
      <c r="B160" s="11" t="s">
        <v>1366</v>
      </c>
      <c r="C160" s="3" t="s">
        <v>1367</v>
      </c>
      <c r="D160" s="3" t="s">
        <v>301</v>
      </c>
      <c r="E160" s="26" t="s">
        <v>59</v>
      </c>
      <c r="F160" s="12">
        <v>74717.464258174645</v>
      </c>
      <c r="G160" s="12">
        <v>407</v>
      </c>
      <c r="H160" s="12">
        <v>304.10007953100074</v>
      </c>
      <c r="I160" s="36">
        <v>6.6646229334563288E-4</v>
      </c>
      <c r="J160" s="36">
        <v>2.4190885993116446E-4</v>
      </c>
    </row>
    <row r="161" spans="2:10" ht="15" x14ac:dyDescent="0.25">
      <c r="B161" s="11" t="s">
        <v>1368</v>
      </c>
      <c r="C161" s="3" t="s">
        <v>1369</v>
      </c>
      <c r="D161" s="3" t="s">
        <v>301</v>
      </c>
      <c r="E161" s="26" t="s">
        <v>59</v>
      </c>
      <c r="F161" s="12">
        <v>19193.598472935981</v>
      </c>
      <c r="G161" s="12">
        <v>195.7</v>
      </c>
      <c r="H161" s="12">
        <v>37.561872293618713</v>
      </c>
      <c r="I161" s="36">
        <v>9.5967992364679908E-4</v>
      </c>
      <c r="J161" s="36">
        <v>2.9880129322698812E-5</v>
      </c>
    </row>
    <row r="162" spans="2:10" ht="15" x14ac:dyDescent="0.25">
      <c r="B162" s="11" t="s">
        <v>1370</v>
      </c>
      <c r="C162" s="3" t="s">
        <v>1371</v>
      </c>
      <c r="D162" s="3" t="s">
        <v>301</v>
      </c>
      <c r="E162" s="26" t="s">
        <v>59</v>
      </c>
      <c r="F162" s="12">
        <v>789569.69980969699</v>
      </c>
      <c r="G162" s="12">
        <v>7.7</v>
      </c>
      <c r="H162" s="12">
        <v>60.796866801968655</v>
      </c>
      <c r="I162" s="36">
        <v>6.5656069100729971E-4</v>
      </c>
      <c r="J162" s="36">
        <v>4.8363357083409761E-5</v>
      </c>
    </row>
    <row r="163" spans="2:10" ht="15" x14ac:dyDescent="0.25">
      <c r="B163" s="11" t="s">
        <v>1372</v>
      </c>
      <c r="C163" s="3" t="s">
        <v>1373</v>
      </c>
      <c r="D163" s="3" t="s">
        <v>301</v>
      </c>
      <c r="E163" s="26" t="s">
        <v>59</v>
      </c>
      <c r="F163" s="12">
        <v>163136.28432736281</v>
      </c>
      <c r="G163" s="12">
        <v>348.3</v>
      </c>
      <c r="H163" s="12">
        <v>568.20367822203673</v>
      </c>
      <c r="I163" s="36">
        <v>1.8591497995164622E-3</v>
      </c>
      <c r="J163" s="36">
        <v>4.5200088148406666E-4</v>
      </c>
    </row>
    <row r="164" spans="2:10" ht="15" x14ac:dyDescent="0.25">
      <c r="B164" s="11" t="s">
        <v>1374</v>
      </c>
      <c r="C164" s="3" t="s">
        <v>1375</v>
      </c>
      <c r="D164" s="3" t="s">
        <v>301</v>
      </c>
      <c r="E164" s="26" t="s">
        <v>59</v>
      </c>
      <c r="F164" s="12">
        <v>3328917.0332891699</v>
      </c>
      <c r="G164" s="12">
        <v>22.9</v>
      </c>
      <c r="H164" s="12">
        <v>762.32199762321989</v>
      </c>
      <c r="I164" s="36">
        <v>2.5303165555823578E-3</v>
      </c>
      <c r="J164" s="36">
        <v>6.0642024701174568E-4</v>
      </c>
    </row>
    <row r="165" spans="2:10" ht="15" x14ac:dyDescent="0.25">
      <c r="B165" s="11" t="s">
        <v>1376</v>
      </c>
      <c r="C165" s="3" t="s">
        <v>1377</v>
      </c>
      <c r="D165" s="3" t="s">
        <v>301</v>
      </c>
      <c r="E165" s="26" t="s">
        <v>59</v>
      </c>
      <c r="F165" s="12">
        <v>26424.148311241479</v>
      </c>
      <c r="G165" s="12">
        <v>1636</v>
      </c>
      <c r="H165" s="12">
        <v>432.2990663549906</v>
      </c>
      <c r="I165" s="36">
        <v>2.3380457034086999E-4</v>
      </c>
      <c r="J165" s="36">
        <v>3.4388999323027716E-4</v>
      </c>
    </row>
    <row r="166" spans="2:10" ht="15" x14ac:dyDescent="0.25">
      <c r="B166" s="11" t="s">
        <v>1378</v>
      </c>
      <c r="C166" s="3" t="s">
        <v>1379</v>
      </c>
      <c r="D166" s="3" t="s">
        <v>301</v>
      </c>
      <c r="E166" s="26" t="s">
        <v>59</v>
      </c>
      <c r="F166" s="12">
        <v>9712.9944321299427</v>
      </c>
      <c r="G166" s="12">
        <v>4119</v>
      </c>
      <c r="H166" s="12">
        <v>400.07824063978228</v>
      </c>
      <c r="I166" s="36">
        <v>7.9031379146199767E-4</v>
      </c>
      <c r="J166" s="36">
        <v>3.1825861810262873E-4</v>
      </c>
    </row>
    <row r="167" spans="2:10" ht="15" x14ac:dyDescent="0.25">
      <c r="B167" s="11" t="s">
        <v>1380</v>
      </c>
      <c r="C167" s="3" t="s">
        <v>1381</v>
      </c>
      <c r="D167" s="3" t="s">
        <v>301</v>
      </c>
      <c r="E167" s="26" t="s">
        <v>59</v>
      </c>
      <c r="F167" s="12">
        <v>220088.14120288138</v>
      </c>
      <c r="G167" s="12">
        <v>86.8</v>
      </c>
      <c r="H167" s="12">
        <v>191.03650656336507</v>
      </c>
      <c r="I167" s="36">
        <v>1.0929323373619936E-3</v>
      </c>
      <c r="J167" s="36">
        <v>1.5196781131806623E-4</v>
      </c>
    </row>
    <row r="168" spans="2:10" ht="15" x14ac:dyDescent="0.25">
      <c r="B168" s="11" t="s">
        <v>1382</v>
      </c>
      <c r="C168" s="3" t="s">
        <v>1383</v>
      </c>
      <c r="D168" s="3" t="s">
        <v>301</v>
      </c>
      <c r="E168" s="26" t="s">
        <v>59</v>
      </c>
      <c r="F168" s="12">
        <v>14335.16834635168</v>
      </c>
      <c r="G168" s="12">
        <v>774.7</v>
      </c>
      <c r="H168" s="12">
        <v>111.05454909254549</v>
      </c>
      <c r="I168" s="36">
        <v>6.6157996854228492E-4</v>
      </c>
      <c r="J168" s="36">
        <v>8.8342888310256152E-5</v>
      </c>
    </row>
    <row r="169" spans="2:10" ht="15" x14ac:dyDescent="0.25">
      <c r="B169" s="11" t="s">
        <v>1384</v>
      </c>
      <c r="C169" s="3" t="s">
        <v>1385</v>
      </c>
      <c r="D169" s="3" t="s">
        <v>301</v>
      </c>
      <c r="E169" s="26" t="s">
        <v>59</v>
      </c>
      <c r="F169" s="12">
        <v>1.9144000191440001E-2</v>
      </c>
      <c r="G169" s="12">
        <v>273</v>
      </c>
      <c r="H169" s="12">
        <v>5.2230000522299997E-5</v>
      </c>
      <c r="I169" s="36">
        <v>4.5299020362411087E-9</v>
      </c>
      <c r="J169" s="36">
        <v>4.1548492522724519E-11</v>
      </c>
    </row>
    <row r="170" spans="2:10" ht="15" x14ac:dyDescent="0.25">
      <c r="B170" s="11" t="s">
        <v>1386</v>
      </c>
      <c r="C170" s="3" t="s">
        <v>1387</v>
      </c>
      <c r="D170" s="3" t="s">
        <v>301</v>
      </c>
      <c r="E170" s="26" t="s">
        <v>59</v>
      </c>
      <c r="F170" s="12">
        <v>19106.431269064313</v>
      </c>
      <c r="G170" s="12">
        <v>2589</v>
      </c>
      <c r="H170" s="12">
        <v>494.66550551365492</v>
      </c>
      <c r="I170" s="36">
        <v>1.1953521625972774E-3</v>
      </c>
      <c r="J170" s="36">
        <v>3.9350193091245984E-4</v>
      </c>
    </row>
    <row r="171" spans="2:10" ht="15" x14ac:dyDescent="0.25">
      <c r="B171" s="11" t="s">
        <v>1388</v>
      </c>
      <c r="C171" s="3" t="s">
        <v>1389</v>
      </c>
      <c r="D171" s="3" t="s">
        <v>301</v>
      </c>
      <c r="E171" s="26" t="s">
        <v>59</v>
      </c>
      <c r="F171" s="12">
        <v>730.4024983040249</v>
      </c>
      <c r="G171" s="12">
        <v>4550</v>
      </c>
      <c r="H171" s="12">
        <v>33.233313691333137</v>
      </c>
      <c r="I171" s="36">
        <v>4.8509976942167387E-5</v>
      </c>
      <c r="J171" s="36">
        <v>2.6436800145544181E-5</v>
      </c>
    </row>
    <row r="172" spans="2:10" ht="15" x14ac:dyDescent="0.25">
      <c r="B172" s="11" t="s">
        <v>1390</v>
      </c>
      <c r="C172" s="3" t="s">
        <v>1391</v>
      </c>
      <c r="D172" s="3" t="s">
        <v>301</v>
      </c>
      <c r="E172" s="26" t="s">
        <v>59</v>
      </c>
      <c r="F172" s="12">
        <v>2720.4533052045326</v>
      </c>
      <c r="G172" s="12">
        <v>1880</v>
      </c>
      <c r="H172" s="12">
        <v>51.144522141445215</v>
      </c>
      <c r="I172" s="36">
        <v>6.6724975195801069E-4</v>
      </c>
      <c r="J172" s="36">
        <v>4.0685004298724443E-5</v>
      </c>
    </row>
    <row r="173" spans="2:10" ht="15" x14ac:dyDescent="0.25">
      <c r="B173" s="11" t="s">
        <v>1392</v>
      </c>
      <c r="C173" s="3" t="s">
        <v>1393</v>
      </c>
      <c r="D173" s="3" t="s">
        <v>301</v>
      </c>
      <c r="E173" s="26" t="s">
        <v>59</v>
      </c>
      <c r="F173" s="12">
        <v>7240.1426004014247</v>
      </c>
      <c r="G173" s="12">
        <v>2318</v>
      </c>
      <c r="H173" s="12">
        <v>167.82650546826503</v>
      </c>
      <c r="I173" s="36">
        <v>6.1165609387565413E-4</v>
      </c>
      <c r="J173" s="36">
        <v>1.3350446559130409E-4</v>
      </c>
    </row>
    <row r="174" spans="2:10" ht="15" x14ac:dyDescent="0.25">
      <c r="B174" s="11" t="s">
        <v>1394</v>
      </c>
      <c r="C174" s="3" t="s">
        <v>1395</v>
      </c>
      <c r="D174" s="3" t="s">
        <v>301</v>
      </c>
      <c r="E174" s="26" t="s">
        <v>59</v>
      </c>
      <c r="F174" s="12">
        <v>70880.858717808587</v>
      </c>
      <c r="G174" s="12">
        <v>446.8</v>
      </c>
      <c r="H174" s="12">
        <v>316.69567679095667</v>
      </c>
      <c r="I174" s="36">
        <v>2.4241021451535386E-4</v>
      </c>
      <c r="J174" s="36">
        <v>2.5192854351035738E-4</v>
      </c>
    </row>
    <row r="175" spans="2:10" ht="15" x14ac:dyDescent="0.25">
      <c r="B175" s="11" t="s">
        <v>1396</v>
      </c>
      <c r="C175" s="3" t="s">
        <v>1397</v>
      </c>
      <c r="D175" s="3" t="s">
        <v>301</v>
      </c>
      <c r="E175" s="26" t="s">
        <v>59</v>
      </c>
      <c r="F175" s="12">
        <v>5988.172662881726</v>
      </c>
      <c r="G175" s="12">
        <v>783.7</v>
      </c>
      <c r="H175" s="12">
        <v>46.929309206293084</v>
      </c>
      <c r="I175" s="36">
        <v>4.9538159024501371E-4</v>
      </c>
      <c r="J175" s="36">
        <v>3.7331840573537715E-5</v>
      </c>
    </row>
    <row r="176" spans="2:10" ht="15" x14ac:dyDescent="0.25">
      <c r="B176" s="11" t="s">
        <v>1398</v>
      </c>
      <c r="C176" s="3" t="s">
        <v>1399</v>
      </c>
      <c r="D176" s="3" t="s">
        <v>301</v>
      </c>
      <c r="E176" s="26" t="s">
        <v>59</v>
      </c>
      <c r="F176" s="12">
        <v>28413.599725135991</v>
      </c>
      <c r="G176" s="12">
        <v>1250</v>
      </c>
      <c r="H176" s="12">
        <v>355.16999656069993</v>
      </c>
      <c r="I176" s="36">
        <v>7.3244175261226354E-4</v>
      </c>
      <c r="J176" s="36">
        <v>2.8253451653897297E-4</v>
      </c>
    </row>
    <row r="177" spans="2:10" ht="15" x14ac:dyDescent="0.25">
      <c r="B177" s="11" t="s">
        <v>1400</v>
      </c>
      <c r="C177" s="3" t="s">
        <v>1401</v>
      </c>
      <c r="D177" s="3" t="s">
        <v>301</v>
      </c>
      <c r="E177" s="26" t="s">
        <v>59</v>
      </c>
      <c r="F177" s="12">
        <v>42331.73666831736</v>
      </c>
      <c r="G177" s="12">
        <v>87</v>
      </c>
      <c r="H177" s="12">
        <v>36.828610902286108</v>
      </c>
      <c r="I177" s="36">
        <v>2.3159857869366679E-4</v>
      </c>
      <c r="J177" s="36">
        <v>2.9296826524875219E-5</v>
      </c>
    </row>
    <row r="178" spans="2:10" ht="15" x14ac:dyDescent="0.25">
      <c r="B178" s="11" t="s">
        <v>1402</v>
      </c>
      <c r="C178" s="3" t="s">
        <v>1403</v>
      </c>
      <c r="D178" s="3" t="s">
        <v>301</v>
      </c>
      <c r="E178" s="26" t="s">
        <v>59</v>
      </c>
      <c r="F178" s="12">
        <v>2441.1395324113951</v>
      </c>
      <c r="G178" s="12">
        <v>361.2</v>
      </c>
      <c r="H178" s="12">
        <v>8.8173960341739601</v>
      </c>
      <c r="I178" s="36">
        <v>9.3277204595402979E-5</v>
      </c>
      <c r="J178" s="36">
        <v>7.0141587120865886E-6</v>
      </c>
    </row>
    <row r="179" spans="2:10" ht="15" x14ac:dyDescent="0.25">
      <c r="B179" s="11" t="s">
        <v>1404</v>
      </c>
      <c r="C179" s="3" t="s">
        <v>1405</v>
      </c>
      <c r="D179" s="3" t="s">
        <v>301</v>
      </c>
      <c r="E179" s="26" t="s">
        <v>59</v>
      </c>
      <c r="F179" s="12">
        <v>431112.80746512796</v>
      </c>
      <c r="G179" s="12">
        <v>4.4000000000000004</v>
      </c>
      <c r="H179" s="12">
        <v>18.968963446689632</v>
      </c>
      <c r="I179" s="36">
        <v>1.6454588203477461E-3</v>
      </c>
      <c r="J179" s="36">
        <v>1.5089638675996566E-5</v>
      </c>
    </row>
    <row r="180" spans="2:10" ht="15" x14ac:dyDescent="0.25">
      <c r="B180" s="11" t="s">
        <v>1406</v>
      </c>
      <c r="C180" s="3" t="s">
        <v>1407</v>
      </c>
      <c r="D180" s="3" t="s">
        <v>301</v>
      </c>
      <c r="E180" s="26" t="s">
        <v>59</v>
      </c>
      <c r="F180" s="12">
        <v>45362.737448627369</v>
      </c>
      <c r="G180" s="12">
        <v>142.30000000000001</v>
      </c>
      <c r="H180" s="12">
        <v>64.551175390511744</v>
      </c>
      <c r="I180" s="36">
        <v>2.0642051678201904E-3</v>
      </c>
      <c r="J180" s="36">
        <v>5.1349875573917601E-5</v>
      </c>
    </row>
    <row r="181" spans="2:10" ht="15" x14ac:dyDescent="0.25">
      <c r="B181" s="11" t="s">
        <v>1408</v>
      </c>
      <c r="C181" s="3" t="s">
        <v>1409</v>
      </c>
      <c r="D181" s="3" t="s">
        <v>1410</v>
      </c>
      <c r="E181" s="26" t="s">
        <v>59</v>
      </c>
      <c r="F181" s="12">
        <v>2972.8800297287999</v>
      </c>
      <c r="G181" s="12">
        <v>0</v>
      </c>
      <c r="H181" s="12">
        <v>0</v>
      </c>
      <c r="I181" s="36">
        <v>2.2382964162741603E-5</v>
      </c>
      <c r="J181" s="36">
        <v>0</v>
      </c>
    </row>
    <row r="182" spans="2:10" ht="15" x14ac:dyDescent="0.25">
      <c r="B182" s="11" t="s">
        <v>1411</v>
      </c>
      <c r="C182" s="3" t="s">
        <v>1412</v>
      </c>
      <c r="D182" s="3" t="s">
        <v>1413</v>
      </c>
      <c r="E182" s="26" t="s">
        <v>59</v>
      </c>
      <c r="F182" s="12">
        <v>9641.2047794120463</v>
      </c>
      <c r="G182" s="12">
        <v>621.5</v>
      </c>
      <c r="H182" s="12">
        <v>59.920087697200863</v>
      </c>
      <c r="I182" s="36">
        <v>3.6345138634333361E-4</v>
      </c>
      <c r="J182" s="36">
        <v>4.7665887243964284E-5</v>
      </c>
    </row>
    <row r="183" spans="2:10" ht="15" x14ac:dyDescent="0.25">
      <c r="B183" s="11" t="s">
        <v>1414</v>
      </c>
      <c r="C183" s="3" t="s">
        <v>1415</v>
      </c>
      <c r="D183" s="3" t="s">
        <v>489</v>
      </c>
      <c r="E183" s="26" t="s">
        <v>59</v>
      </c>
      <c r="F183" s="12">
        <v>12441.375811413756</v>
      </c>
      <c r="G183" s="12">
        <v>773</v>
      </c>
      <c r="H183" s="12">
        <v>96.171835024718334</v>
      </c>
      <c r="I183" s="36">
        <v>2.733832959614668E-3</v>
      </c>
      <c r="J183" s="36">
        <v>7.6503824018059715E-5</v>
      </c>
    </row>
    <row r="184" spans="2:10" ht="15" x14ac:dyDescent="0.25">
      <c r="B184" s="11" t="s">
        <v>1416</v>
      </c>
      <c r="C184" s="3" t="s">
        <v>1417</v>
      </c>
      <c r="D184" s="3" t="s">
        <v>489</v>
      </c>
      <c r="E184" s="26" t="s">
        <v>59</v>
      </c>
      <c r="F184" s="12">
        <v>1020.952913209529</v>
      </c>
      <c r="G184" s="12">
        <v>5125</v>
      </c>
      <c r="H184" s="12">
        <v>52.323836787238363</v>
      </c>
      <c r="I184" s="36">
        <v>2.5185878709711317E-4</v>
      </c>
      <c r="J184" s="36">
        <v>4.1623138421885239E-5</v>
      </c>
    </row>
    <row r="185" spans="2:10" ht="15" x14ac:dyDescent="0.25">
      <c r="B185" s="11" t="s">
        <v>1418</v>
      </c>
      <c r="C185" s="3" t="s">
        <v>1419</v>
      </c>
      <c r="D185" s="3" t="s">
        <v>489</v>
      </c>
      <c r="E185" s="26" t="s">
        <v>59</v>
      </c>
      <c r="F185" s="12">
        <v>455.22000455220001</v>
      </c>
      <c r="G185" s="12">
        <v>0</v>
      </c>
      <c r="H185" s="12">
        <v>0</v>
      </c>
      <c r="I185" s="36">
        <v>1.1914402354933084E-4</v>
      </c>
      <c r="J185" s="36">
        <v>0</v>
      </c>
    </row>
    <row r="186" spans="2:10" ht="15" x14ac:dyDescent="0.25">
      <c r="B186" s="11" t="s">
        <v>1420</v>
      </c>
      <c r="C186" s="3" t="s">
        <v>1421</v>
      </c>
      <c r="D186" s="3" t="s">
        <v>489</v>
      </c>
      <c r="E186" s="26" t="s">
        <v>59</v>
      </c>
      <c r="F186" s="12">
        <v>1225.5900122558999</v>
      </c>
      <c r="G186" s="12">
        <v>0</v>
      </c>
      <c r="H186" s="12">
        <v>0</v>
      </c>
      <c r="I186" s="36">
        <v>1.8156889070457776E-4</v>
      </c>
      <c r="J186" s="36">
        <v>0</v>
      </c>
    </row>
    <row r="187" spans="2:10" ht="15" x14ac:dyDescent="0.25">
      <c r="B187" s="11" t="s">
        <v>1422</v>
      </c>
      <c r="C187" s="3" t="s">
        <v>1423</v>
      </c>
      <c r="D187" s="3" t="s">
        <v>489</v>
      </c>
      <c r="E187" s="26" t="s">
        <v>59</v>
      </c>
      <c r="F187" s="12">
        <v>19637.500950375008</v>
      </c>
      <c r="G187" s="12">
        <v>575</v>
      </c>
      <c r="H187" s="12">
        <v>112.91563051415629</v>
      </c>
      <c r="I187" s="36">
        <v>4.769107210150255E-4</v>
      </c>
      <c r="J187" s="36">
        <v>8.9823361730832961E-5</v>
      </c>
    </row>
    <row r="188" spans="2:10" ht="15" x14ac:dyDescent="0.25">
      <c r="B188" s="11" t="s">
        <v>1424</v>
      </c>
      <c r="C188" s="3" t="s">
        <v>1425</v>
      </c>
      <c r="D188" s="3" t="s">
        <v>489</v>
      </c>
      <c r="E188" s="26" t="s">
        <v>59</v>
      </c>
      <c r="F188" s="12">
        <v>2709.3207070932062</v>
      </c>
      <c r="G188" s="12">
        <v>300</v>
      </c>
      <c r="H188" s="12">
        <v>8.1279621212796194</v>
      </c>
      <c r="I188" s="36">
        <v>3.3866508838665079E-4</v>
      </c>
      <c r="J188" s="36">
        <v>6.4657202765446812E-6</v>
      </c>
    </row>
    <row r="189" spans="2:10" ht="15" x14ac:dyDescent="0.25">
      <c r="B189" s="11" t="s">
        <v>1426</v>
      </c>
      <c r="C189" s="3" t="s">
        <v>1427</v>
      </c>
      <c r="D189" s="3" t="s">
        <v>419</v>
      </c>
      <c r="E189" s="26" t="s">
        <v>59</v>
      </c>
      <c r="F189" s="12">
        <v>5738.3446693834458</v>
      </c>
      <c r="G189" s="12">
        <v>2050</v>
      </c>
      <c r="H189" s="12">
        <v>117.63606573736065</v>
      </c>
      <c r="I189" s="36">
        <v>5.2961715441034814E-4</v>
      </c>
      <c r="J189" s="36">
        <v>9.3578425211860003E-5</v>
      </c>
    </row>
    <row r="190" spans="2:10" ht="15" x14ac:dyDescent="0.25">
      <c r="B190" s="11" t="s">
        <v>1428</v>
      </c>
      <c r="C190" s="3" t="s">
        <v>1429</v>
      </c>
      <c r="D190" s="3" t="s">
        <v>419</v>
      </c>
      <c r="E190" s="26" t="s">
        <v>59</v>
      </c>
      <c r="F190" s="12">
        <v>3715.7700291576998</v>
      </c>
      <c r="G190" s="12">
        <v>4336</v>
      </c>
      <c r="H190" s="12">
        <v>161.11578846315783</v>
      </c>
      <c r="I190" s="36">
        <v>2.1826300235215263E-4</v>
      </c>
      <c r="J190" s="36">
        <v>1.281661509728738E-4</v>
      </c>
    </row>
    <row r="191" spans="2:10" ht="15" x14ac:dyDescent="0.25">
      <c r="B191" s="11" t="s">
        <v>1430</v>
      </c>
      <c r="C191" s="3" t="s">
        <v>1431</v>
      </c>
      <c r="D191" s="3" t="s">
        <v>419</v>
      </c>
      <c r="E191" s="26" t="s">
        <v>59</v>
      </c>
      <c r="F191" s="12">
        <v>18099.149601991492</v>
      </c>
      <c r="G191" s="12">
        <v>1570</v>
      </c>
      <c r="H191" s="12">
        <v>284.15664874356645</v>
      </c>
      <c r="I191" s="36">
        <v>1.3042371685850777E-3</v>
      </c>
      <c r="J191" s="36">
        <v>2.2604404130847648E-4</v>
      </c>
    </row>
    <row r="192" spans="2:10" ht="15" x14ac:dyDescent="0.25">
      <c r="B192" s="11" t="s">
        <v>1432</v>
      </c>
      <c r="C192" s="3" t="s">
        <v>1433</v>
      </c>
      <c r="D192" s="3" t="s">
        <v>419</v>
      </c>
      <c r="E192" s="26" t="s">
        <v>59</v>
      </c>
      <c r="F192" s="12">
        <v>25444.125904441255</v>
      </c>
      <c r="G192" s="12">
        <v>718.1</v>
      </c>
      <c r="H192" s="12">
        <v>182.71426811614265</v>
      </c>
      <c r="I192" s="36">
        <v>1.3509748859472149E-3</v>
      </c>
      <c r="J192" s="36">
        <v>1.4534754598322062E-4</v>
      </c>
    </row>
    <row r="193" spans="2:10" ht="15" x14ac:dyDescent="0.25">
      <c r="B193" s="11" t="s">
        <v>1434</v>
      </c>
      <c r="C193" s="3" t="s">
        <v>1435</v>
      </c>
      <c r="D193" s="3" t="s">
        <v>1233</v>
      </c>
      <c r="E193" s="26" t="s">
        <v>59</v>
      </c>
      <c r="F193" s="12">
        <v>8392.7098779270982</v>
      </c>
      <c r="G193" s="12">
        <v>227.3</v>
      </c>
      <c r="H193" s="12">
        <v>19.07662961476629</v>
      </c>
      <c r="I193" s="36">
        <v>1.6399509771806012E-3</v>
      </c>
      <c r="J193" s="36">
        <v>1.5175286137887238E-5</v>
      </c>
    </row>
    <row r="194" spans="2:10" ht="15" x14ac:dyDescent="0.25">
      <c r="B194" s="11" t="s">
        <v>1436</v>
      </c>
      <c r="C194" s="3" t="s">
        <v>1437</v>
      </c>
      <c r="D194" s="3" t="s">
        <v>1438</v>
      </c>
      <c r="E194" s="26" t="s">
        <v>59</v>
      </c>
      <c r="F194" s="12">
        <v>6599.9807359998058</v>
      </c>
      <c r="G194" s="12">
        <v>1645</v>
      </c>
      <c r="H194" s="12">
        <v>108.56968321069682</v>
      </c>
      <c r="I194" s="36">
        <v>7.021256102127453E-4</v>
      </c>
      <c r="J194" s="36">
        <v>8.6366199999332585E-5</v>
      </c>
    </row>
    <row r="195" spans="2:10" ht="15" x14ac:dyDescent="0.25">
      <c r="B195" s="11" t="s">
        <v>1439</v>
      </c>
      <c r="C195" s="3" t="s">
        <v>1440</v>
      </c>
      <c r="D195" s="3" t="s">
        <v>260</v>
      </c>
      <c r="E195" s="26" t="s">
        <v>59</v>
      </c>
      <c r="F195" s="12">
        <v>9457.4856925748554</v>
      </c>
      <c r="G195" s="12">
        <v>2280</v>
      </c>
      <c r="H195" s="12">
        <v>215.63067376930672</v>
      </c>
      <c r="I195" s="36">
        <v>3.2769584833332605E-3</v>
      </c>
      <c r="J195" s="36">
        <v>1.7153224865370088E-4</v>
      </c>
    </row>
    <row r="196" spans="2:10" ht="15" x14ac:dyDescent="0.25">
      <c r="B196" s="11"/>
      <c r="C196" s="3"/>
      <c r="D196" s="3"/>
      <c r="E196" s="26"/>
      <c r="F196" s="12"/>
      <c r="G196" s="12"/>
      <c r="H196" s="12"/>
      <c r="I196" s="36"/>
      <c r="J196" s="36"/>
    </row>
    <row r="197" spans="2:10" ht="15" x14ac:dyDescent="0.25">
      <c r="B197" s="37" t="s">
        <v>1441</v>
      </c>
      <c r="C197" s="38"/>
      <c r="D197" s="38"/>
      <c r="E197" s="38"/>
      <c r="F197" s="39"/>
      <c r="G197" s="39"/>
      <c r="H197" s="39">
        <v>15079.955716471553</v>
      </c>
      <c r="I197" s="40"/>
      <c r="J197" s="40">
        <v>1.1995968237858338E-2</v>
      </c>
    </row>
    <row r="198" spans="2:10" x14ac:dyDescent="0.2">
      <c r="B198" s="41"/>
      <c r="C198" s="42"/>
      <c r="D198" s="42"/>
      <c r="E198" s="42"/>
      <c r="F198" s="14"/>
      <c r="G198" s="14"/>
      <c r="H198" s="14"/>
      <c r="I198" s="14"/>
      <c r="J198" s="14"/>
    </row>
    <row r="199" spans="2:10" ht="15" x14ac:dyDescent="0.25">
      <c r="B199" s="9" t="s">
        <v>1442</v>
      </c>
      <c r="C199" s="32"/>
      <c r="D199" s="32"/>
      <c r="E199" s="32"/>
      <c r="F199" s="4"/>
      <c r="G199" s="4"/>
      <c r="H199" s="4"/>
      <c r="I199" s="4"/>
      <c r="J199" s="4"/>
    </row>
    <row r="200" spans="2:10" ht="15" x14ac:dyDescent="0.25">
      <c r="B200" s="11"/>
      <c r="C200" s="3"/>
      <c r="D200" s="3"/>
      <c r="E200" s="26"/>
      <c r="F200" s="12"/>
      <c r="G200" s="12"/>
      <c r="H200" s="12"/>
      <c r="I200" s="36"/>
      <c r="J200" s="36"/>
    </row>
    <row r="201" spans="2:10" ht="15" x14ac:dyDescent="0.25">
      <c r="B201" s="37" t="s">
        <v>1443</v>
      </c>
      <c r="C201" s="38"/>
      <c r="D201" s="38"/>
      <c r="E201" s="38"/>
      <c r="F201" s="39"/>
      <c r="G201" s="39"/>
      <c r="H201" s="39"/>
      <c r="I201" s="40"/>
      <c r="J201" s="40"/>
    </row>
    <row r="202" spans="2:10" x14ac:dyDescent="0.2">
      <c r="B202" s="41"/>
      <c r="C202" s="42"/>
      <c r="D202" s="42"/>
      <c r="E202" s="42"/>
      <c r="F202" s="14"/>
      <c r="G202" s="14"/>
      <c r="H202" s="14"/>
      <c r="I202" s="14"/>
      <c r="J202" s="14"/>
    </row>
    <row r="203" spans="2:10" ht="15" x14ac:dyDescent="0.25">
      <c r="B203" s="43" t="s">
        <v>95</v>
      </c>
      <c r="C203" s="38"/>
      <c r="D203" s="38"/>
      <c r="E203" s="38"/>
      <c r="F203" s="39"/>
      <c r="G203" s="39"/>
      <c r="H203" s="39">
        <v>152564.38109400676</v>
      </c>
      <c r="I203" s="40"/>
      <c r="J203" s="40">
        <v>0.12136358383553962</v>
      </c>
    </row>
    <row r="204" spans="2:10" x14ac:dyDescent="0.2">
      <c r="B204" s="44"/>
      <c r="C204" s="42"/>
      <c r="D204" s="42"/>
      <c r="E204" s="42"/>
      <c r="F204" s="14"/>
      <c r="G204" s="14"/>
      <c r="H204" s="14"/>
      <c r="I204" s="14"/>
      <c r="J204" s="14"/>
    </row>
    <row r="205" spans="2:10" ht="15" x14ac:dyDescent="0.25">
      <c r="B205" s="15" t="s">
        <v>96</v>
      </c>
      <c r="C205" s="32"/>
      <c r="D205" s="32"/>
      <c r="E205" s="32"/>
      <c r="F205" s="4"/>
      <c r="G205" s="4"/>
      <c r="H205" s="4"/>
      <c r="I205" s="4"/>
      <c r="J205" s="4"/>
    </row>
    <row r="206" spans="2:10" ht="15" x14ac:dyDescent="0.25">
      <c r="B206" s="9" t="s">
        <v>224</v>
      </c>
      <c r="C206" s="32"/>
      <c r="D206" s="32"/>
      <c r="E206" s="32"/>
      <c r="F206" s="4"/>
      <c r="G206" s="4"/>
      <c r="H206" s="4"/>
      <c r="I206" s="4"/>
      <c r="J206" s="4"/>
    </row>
    <row r="207" spans="2:10" ht="15" x14ac:dyDescent="0.25">
      <c r="B207" s="11" t="s">
        <v>1444</v>
      </c>
      <c r="C207" s="3" t="s">
        <v>1445</v>
      </c>
      <c r="D207" s="3" t="s">
        <v>1446</v>
      </c>
      <c r="E207" s="26" t="s">
        <v>41</v>
      </c>
      <c r="F207" s="12">
        <v>11920.307386751074</v>
      </c>
      <c r="G207" s="12">
        <v>15.9869</v>
      </c>
      <c r="H207" s="12">
        <v>190.56876222168756</v>
      </c>
      <c r="I207" s="36">
        <v>9.2920161731174526E-5</v>
      </c>
      <c r="J207" s="36">
        <v>1.5159572492924001E-4</v>
      </c>
    </row>
    <row r="208" spans="2:10" ht="15" x14ac:dyDescent="0.25">
      <c r="B208" s="11" t="s">
        <v>1447</v>
      </c>
      <c r="C208" s="3" t="s">
        <v>1448</v>
      </c>
      <c r="D208" s="3" t="s">
        <v>1118</v>
      </c>
      <c r="E208" s="26" t="s">
        <v>41</v>
      </c>
      <c r="F208" s="12">
        <v>2592.1310705833112</v>
      </c>
      <c r="G208" s="12">
        <v>13.57</v>
      </c>
      <c r="H208" s="12">
        <v>35.175218610752182</v>
      </c>
      <c r="I208" s="36">
        <v>3.3116122043551269E-5</v>
      </c>
      <c r="J208" s="36">
        <v>2.7981567926847876E-5</v>
      </c>
    </row>
    <row r="209" spans="2:10" ht="15" x14ac:dyDescent="0.25">
      <c r="B209" s="11" t="s">
        <v>1449</v>
      </c>
      <c r="C209" s="3" t="s">
        <v>1450</v>
      </c>
      <c r="D209" s="3" t="s">
        <v>1118</v>
      </c>
      <c r="E209" s="26" t="s">
        <v>41</v>
      </c>
      <c r="F209" s="12">
        <v>81188.621147039215</v>
      </c>
      <c r="G209" s="12">
        <v>847</v>
      </c>
      <c r="H209" s="12">
        <v>687.66762110867614</v>
      </c>
      <c r="I209" s="36">
        <v>5.0196558853182109E-4</v>
      </c>
      <c r="J209" s="36">
        <v>5.4703336641849629E-4</v>
      </c>
    </row>
    <row r="210" spans="2:10" ht="15" x14ac:dyDescent="0.25">
      <c r="B210" s="11" t="s">
        <v>1451</v>
      </c>
      <c r="C210" s="3" t="s">
        <v>1452</v>
      </c>
      <c r="D210" s="3" t="s">
        <v>1062</v>
      </c>
      <c r="E210" s="26" t="s">
        <v>41</v>
      </c>
      <c r="F210" s="12">
        <v>61237.756549503545</v>
      </c>
      <c r="G210" s="12">
        <v>3734</v>
      </c>
      <c r="H210" s="12">
        <v>2286.6178295981781</v>
      </c>
      <c r="I210" s="36">
        <v>1.8903420059338785E-5</v>
      </c>
      <c r="J210" s="36">
        <v>1.8189837803050594E-3</v>
      </c>
    </row>
    <row r="211" spans="2:10" ht="15" x14ac:dyDescent="0.25">
      <c r="B211" s="11" t="s">
        <v>1453</v>
      </c>
      <c r="C211" s="3" t="s">
        <v>1454</v>
      </c>
      <c r="D211" s="3" t="s">
        <v>633</v>
      </c>
      <c r="E211" s="26" t="s">
        <v>41</v>
      </c>
      <c r="F211" s="12">
        <v>1042783.3951187389</v>
      </c>
      <c r="G211" s="12">
        <v>57.15</v>
      </c>
      <c r="H211" s="12">
        <v>595.95071028850691</v>
      </c>
      <c r="I211" s="36">
        <v>5.3325097228469219E-4</v>
      </c>
      <c r="J211" s="36">
        <v>4.7407339427007203E-4</v>
      </c>
    </row>
    <row r="212" spans="2:10" ht="15" x14ac:dyDescent="0.25">
      <c r="B212" s="11" t="s">
        <v>1455</v>
      </c>
      <c r="C212" s="3" t="s">
        <v>1456</v>
      </c>
      <c r="D212" s="3" t="s">
        <v>1067</v>
      </c>
      <c r="E212" s="26" t="s">
        <v>41</v>
      </c>
      <c r="F212" s="12">
        <v>58808.594944938945</v>
      </c>
      <c r="G212" s="12">
        <v>59.38</v>
      </c>
      <c r="H212" s="12">
        <v>3492.054367785543</v>
      </c>
      <c r="I212" s="36">
        <v>3.6983782282438505E-4</v>
      </c>
      <c r="J212" s="36">
        <v>2.7778976323566762E-3</v>
      </c>
    </row>
    <row r="213" spans="2:10" ht="15" x14ac:dyDescent="0.25">
      <c r="B213" s="11" t="s">
        <v>1457</v>
      </c>
      <c r="C213" s="3" t="s">
        <v>1458</v>
      </c>
      <c r="D213" s="3" t="s">
        <v>1067</v>
      </c>
      <c r="E213" s="26" t="s">
        <v>41</v>
      </c>
      <c r="F213" s="12">
        <v>39383.147627678474</v>
      </c>
      <c r="G213" s="12">
        <v>798</v>
      </c>
      <c r="H213" s="12">
        <v>314.2775180617752</v>
      </c>
      <c r="I213" s="36">
        <v>3.9552777521798991E-4</v>
      </c>
      <c r="J213" s="36">
        <v>2.5000492013541102E-4</v>
      </c>
    </row>
    <row r="214" spans="2:10" ht="15" x14ac:dyDescent="0.25">
      <c r="B214" s="11" t="s">
        <v>1459</v>
      </c>
      <c r="C214" s="3" t="s">
        <v>1460</v>
      </c>
      <c r="D214" s="3" t="s">
        <v>1461</v>
      </c>
      <c r="E214" s="26" t="s">
        <v>41</v>
      </c>
      <c r="F214" s="12">
        <v>13494.8502900235</v>
      </c>
      <c r="G214" s="12">
        <v>4764</v>
      </c>
      <c r="H214" s="12">
        <v>642.89466791394671</v>
      </c>
      <c r="I214" s="36">
        <v>1.755774391030554E-5</v>
      </c>
      <c r="J214" s="36">
        <v>5.114168875284135E-4</v>
      </c>
    </row>
    <row r="215" spans="2:10" ht="15" x14ac:dyDescent="0.25">
      <c r="B215" s="11" t="s">
        <v>1462</v>
      </c>
      <c r="C215" s="3" t="s">
        <v>1463</v>
      </c>
      <c r="D215" s="3" t="s">
        <v>1461</v>
      </c>
      <c r="E215" s="26" t="s">
        <v>41</v>
      </c>
      <c r="F215" s="12">
        <v>11375.082095274818</v>
      </c>
      <c r="G215" s="12">
        <v>4.7</v>
      </c>
      <c r="H215" s="12">
        <v>53.462885760628858</v>
      </c>
      <c r="I215" s="36">
        <v>8.0282907341267998E-5</v>
      </c>
      <c r="J215" s="36">
        <v>4.2529241567216933E-5</v>
      </c>
    </row>
    <row r="216" spans="2:10" ht="15" x14ac:dyDescent="0.25">
      <c r="B216" s="11" t="s">
        <v>1464</v>
      </c>
      <c r="C216" s="3" t="s">
        <v>1465</v>
      </c>
      <c r="D216" s="3" t="s">
        <v>1011</v>
      </c>
      <c r="E216" s="26" t="s">
        <v>41</v>
      </c>
      <c r="F216" s="12">
        <v>42309.995290863953</v>
      </c>
      <c r="G216" s="12">
        <v>17.82</v>
      </c>
      <c r="H216" s="12">
        <v>753.96411596064104</v>
      </c>
      <c r="I216" s="36">
        <v>3.6862391769906192E-4</v>
      </c>
      <c r="J216" s="36">
        <v>5.9977162782179924E-4</v>
      </c>
    </row>
    <row r="217" spans="2:10" ht="15" x14ac:dyDescent="0.25">
      <c r="B217" s="11" t="s">
        <v>1466</v>
      </c>
      <c r="C217" s="3" t="s">
        <v>1467</v>
      </c>
      <c r="D217" s="3" t="s">
        <v>1011</v>
      </c>
      <c r="E217" s="26" t="s">
        <v>41</v>
      </c>
      <c r="F217" s="12">
        <v>47124.896224893964</v>
      </c>
      <c r="G217" s="12">
        <v>441</v>
      </c>
      <c r="H217" s="12">
        <v>207.8207924582079</v>
      </c>
      <c r="I217" s="36">
        <v>3.4622077267609937E-4</v>
      </c>
      <c r="J217" s="36">
        <v>1.6531955878173712E-4</v>
      </c>
    </row>
    <row r="218" spans="2:10" ht="15" x14ac:dyDescent="0.25">
      <c r="B218" s="11" t="s">
        <v>1468</v>
      </c>
      <c r="C218" s="3" t="s">
        <v>1469</v>
      </c>
      <c r="D218" s="3" t="s">
        <v>1011</v>
      </c>
      <c r="E218" s="26" t="s">
        <v>41</v>
      </c>
      <c r="F218" s="12">
        <v>35327.864601761641</v>
      </c>
      <c r="G218" s="12">
        <v>384</v>
      </c>
      <c r="H218" s="12">
        <v>135.65900011458996</v>
      </c>
      <c r="I218" s="36">
        <v>4.3144193247753044E-5</v>
      </c>
      <c r="J218" s="36">
        <v>1.0791550632849046E-4</v>
      </c>
    </row>
    <row r="219" spans="2:10" ht="15" x14ac:dyDescent="0.25">
      <c r="B219" s="11" t="s">
        <v>1470</v>
      </c>
      <c r="C219" s="3" t="s">
        <v>1471</v>
      </c>
      <c r="D219" s="3" t="s">
        <v>1011</v>
      </c>
      <c r="E219" s="26" t="s">
        <v>41</v>
      </c>
      <c r="F219" s="12">
        <v>3532.7398532973989</v>
      </c>
      <c r="G219" s="12">
        <v>28.53</v>
      </c>
      <c r="H219" s="12">
        <v>100.78906793989066</v>
      </c>
      <c r="I219" s="36">
        <v>4.316473909533653E-5</v>
      </c>
      <c r="J219" s="36">
        <v>8.0176790997445589E-5</v>
      </c>
    </row>
    <row r="220" spans="2:10" ht="15" x14ac:dyDescent="0.25">
      <c r="B220" s="11" t="s">
        <v>1472</v>
      </c>
      <c r="C220" s="3" t="s">
        <v>1473</v>
      </c>
      <c r="D220" s="3" t="s">
        <v>1011</v>
      </c>
      <c r="E220" s="26" t="s">
        <v>41</v>
      </c>
      <c r="F220" s="12">
        <v>30249.245200688452</v>
      </c>
      <c r="G220" s="12">
        <v>33.07</v>
      </c>
      <c r="H220" s="12">
        <v>1000.3425387884253</v>
      </c>
      <c r="I220" s="36">
        <v>2.8773309669347677E-4</v>
      </c>
      <c r="J220" s="36">
        <v>7.9576343246002125E-4</v>
      </c>
    </row>
    <row r="221" spans="2:10" ht="15" x14ac:dyDescent="0.25">
      <c r="B221" s="11" t="s">
        <v>1474</v>
      </c>
      <c r="C221" s="3" t="s">
        <v>1475</v>
      </c>
      <c r="D221" s="3" t="s">
        <v>1011</v>
      </c>
      <c r="E221" s="26" t="s">
        <v>41</v>
      </c>
      <c r="F221" s="12">
        <v>67306.931997548309</v>
      </c>
      <c r="G221" s="12">
        <v>3348</v>
      </c>
      <c r="H221" s="12">
        <v>2253.4360831443601</v>
      </c>
      <c r="I221" s="36">
        <v>2.9427917127220214E-4</v>
      </c>
      <c r="J221" s="36">
        <v>1.7925880014300663E-3</v>
      </c>
    </row>
    <row r="222" spans="2:10" ht="15" x14ac:dyDescent="0.25">
      <c r="B222" s="11" t="s">
        <v>1476</v>
      </c>
      <c r="C222" s="3" t="s">
        <v>1477</v>
      </c>
      <c r="D222" s="3" t="s">
        <v>1011</v>
      </c>
      <c r="E222" s="26" t="s">
        <v>41</v>
      </c>
      <c r="F222" s="12">
        <v>55555.80835344908</v>
      </c>
      <c r="G222" s="12">
        <v>668.35</v>
      </c>
      <c r="H222" s="12">
        <v>371.30724528207236</v>
      </c>
      <c r="I222" s="36">
        <v>8.5794237450096636E-4</v>
      </c>
      <c r="J222" s="36">
        <v>2.953715517894517E-4</v>
      </c>
    </row>
    <row r="223" spans="2:10" ht="15" x14ac:dyDescent="0.25">
      <c r="B223" s="11" t="s">
        <v>1478</v>
      </c>
      <c r="C223" s="3" t="s">
        <v>1479</v>
      </c>
      <c r="D223" s="3" t="s">
        <v>416</v>
      </c>
      <c r="E223" s="26" t="s">
        <v>41</v>
      </c>
      <c r="F223" s="12">
        <v>772.74557762645566</v>
      </c>
      <c r="G223" s="12">
        <v>284</v>
      </c>
      <c r="H223" s="12">
        <v>2.1945974249459743</v>
      </c>
      <c r="I223" s="36">
        <v>7.3754010100916034E-5</v>
      </c>
      <c r="J223" s="36">
        <v>1.7457823815610984E-6</v>
      </c>
    </row>
    <row r="224" spans="2:10" ht="15" x14ac:dyDescent="0.25">
      <c r="B224" s="11" t="s">
        <v>1480</v>
      </c>
      <c r="C224" s="3" t="s">
        <v>1481</v>
      </c>
      <c r="D224" s="3" t="s">
        <v>260</v>
      </c>
      <c r="E224" s="26" t="s">
        <v>41</v>
      </c>
      <c r="F224" s="12">
        <v>3635.042416947424</v>
      </c>
      <c r="G224" s="12">
        <v>598</v>
      </c>
      <c r="H224" s="12">
        <v>21.737553690375535</v>
      </c>
      <c r="I224" s="36">
        <v>6.2562539070310966E-6</v>
      </c>
      <c r="J224" s="36">
        <v>1.7292027147908575E-5</v>
      </c>
    </row>
    <row r="225" spans="2:10" ht="15" x14ac:dyDescent="0.25">
      <c r="B225" s="11"/>
      <c r="C225" s="3"/>
      <c r="D225" s="3"/>
      <c r="E225" s="26"/>
      <c r="F225" s="12"/>
      <c r="G225" s="12"/>
      <c r="H225" s="12"/>
      <c r="I225" s="36"/>
      <c r="J225" s="36"/>
    </row>
    <row r="226" spans="2:10" ht="15" x14ac:dyDescent="0.25">
      <c r="B226" s="37" t="s">
        <v>225</v>
      </c>
      <c r="C226" s="38"/>
      <c r="D226" s="38"/>
      <c r="E226" s="38"/>
      <c r="F226" s="39"/>
      <c r="G226" s="39"/>
      <c r="H226" s="39">
        <v>13145.920576153207</v>
      </c>
      <c r="I226" s="40"/>
      <c r="J226" s="40">
        <v>1.0457460794575917E-2</v>
      </c>
    </row>
    <row r="227" spans="2:10" x14ac:dyDescent="0.2">
      <c r="B227" s="41"/>
      <c r="C227" s="42"/>
      <c r="D227" s="42"/>
      <c r="E227" s="42"/>
      <c r="F227" s="14"/>
      <c r="G227" s="14"/>
      <c r="H227" s="14"/>
      <c r="I227" s="14"/>
      <c r="J227" s="14"/>
    </row>
    <row r="228" spans="2:10" ht="15" x14ac:dyDescent="0.25">
      <c r="B228" s="9" t="s">
        <v>226</v>
      </c>
      <c r="C228" s="32"/>
      <c r="D228" s="32"/>
      <c r="E228" s="32"/>
      <c r="F228" s="4"/>
      <c r="G228" s="4"/>
      <c r="H228" s="4"/>
      <c r="I228" s="4"/>
      <c r="J228" s="4"/>
    </row>
    <row r="229" spans="2:10" ht="15" x14ac:dyDescent="0.25">
      <c r="B229" s="11" t="s">
        <v>1482</v>
      </c>
      <c r="C229" s="3" t="s">
        <v>1483</v>
      </c>
      <c r="D229" s="3" t="s">
        <v>921</v>
      </c>
      <c r="E229" s="26" t="s">
        <v>41</v>
      </c>
      <c r="F229" s="12">
        <v>17999.44147098541</v>
      </c>
      <c r="G229" s="12">
        <v>4396.91</v>
      </c>
      <c r="H229" s="12">
        <v>791.41924216619225</v>
      </c>
      <c r="I229" s="36">
        <v>1.2684029406037808E-6</v>
      </c>
      <c r="J229" s="36">
        <v>6.2956684159792429E-4</v>
      </c>
    </row>
    <row r="230" spans="2:10" ht="15" x14ac:dyDescent="0.25">
      <c r="B230" s="11" t="s">
        <v>1484</v>
      </c>
      <c r="C230" s="3" t="s">
        <v>1485</v>
      </c>
      <c r="D230" s="3" t="s">
        <v>921</v>
      </c>
      <c r="E230" s="26" t="s">
        <v>41</v>
      </c>
      <c r="F230" s="12">
        <v>25316.010827104103</v>
      </c>
      <c r="G230" s="12">
        <v>3418</v>
      </c>
      <c r="H230" s="12">
        <v>865.30124995201231</v>
      </c>
      <c r="I230" s="36">
        <v>1.288246228076849E-6</v>
      </c>
      <c r="J230" s="36">
        <v>6.8833930986053507E-4</v>
      </c>
    </row>
    <row r="231" spans="2:10" ht="15" x14ac:dyDescent="0.25">
      <c r="B231" s="11" t="s">
        <v>1486</v>
      </c>
      <c r="C231" s="3" t="s">
        <v>1487</v>
      </c>
      <c r="D231" s="3" t="s">
        <v>1488</v>
      </c>
      <c r="E231" s="26" t="s">
        <v>41</v>
      </c>
      <c r="F231" s="12">
        <v>11857.95749864557</v>
      </c>
      <c r="G231" s="12">
        <v>4.87</v>
      </c>
      <c r="H231" s="12">
        <v>0.57748251477482504</v>
      </c>
      <c r="I231" s="36">
        <v>7.3765855455354282E-5</v>
      </c>
      <c r="J231" s="36">
        <v>4.5938211195080783E-7</v>
      </c>
    </row>
    <row r="232" spans="2:10" ht="15" x14ac:dyDescent="0.25">
      <c r="B232" s="11" t="s">
        <v>1489</v>
      </c>
      <c r="C232" s="3" t="s">
        <v>1490</v>
      </c>
      <c r="D232" s="3" t="s">
        <v>1488</v>
      </c>
      <c r="E232" s="26" t="s">
        <v>41</v>
      </c>
      <c r="F232" s="12">
        <v>55294.575605271755</v>
      </c>
      <c r="G232" s="12">
        <v>519</v>
      </c>
      <c r="H232" s="12">
        <v>286.97884733978844</v>
      </c>
      <c r="I232" s="36">
        <v>1.5848010087740378E-4</v>
      </c>
      <c r="J232" s="36">
        <v>2.2828907473945853E-4</v>
      </c>
    </row>
    <row r="233" spans="2:10" ht="15" x14ac:dyDescent="0.25">
      <c r="B233" s="11" t="s">
        <v>1491</v>
      </c>
      <c r="C233" s="3" t="s">
        <v>1492</v>
      </c>
      <c r="D233" s="3" t="s">
        <v>1115</v>
      </c>
      <c r="E233" s="26" t="s">
        <v>41</v>
      </c>
      <c r="F233" s="12">
        <v>7236.527731863277</v>
      </c>
      <c r="G233" s="12">
        <v>13.14</v>
      </c>
      <c r="H233" s="12">
        <v>95.08797440087973</v>
      </c>
      <c r="I233" s="36">
        <v>3.4698255400529121E-5</v>
      </c>
      <c r="J233" s="36">
        <v>7.5641622705118755E-5</v>
      </c>
    </row>
    <row r="234" spans="2:10" ht="15" x14ac:dyDescent="0.25">
      <c r="B234" s="11" t="s">
        <v>1493</v>
      </c>
      <c r="C234" s="3" t="s">
        <v>1494</v>
      </c>
      <c r="D234" s="3" t="s">
        <v>1495</v>
      </c>
      <c r="E234" s="26" t="s">
        <v>41</v>
      </c>
      <c r="F234" s="12">
        <v>5368.2774438687729</v>
      </c>
      <c r="G234" s="12">
        <v>1E-4</v>
      </c>
      <c r="H234" s="12">
        <v>5.3780000537799997E-6</v>
      </c>
      <c r="I234" s="36">
        <v>8.1712589146008192E-7</v>
      </c>
      <c r="J234" s="36">
        <v>4.2781503501285172E-12</v>
      </c>
    </row>
    <row r="235" spans="2:10" ht="15" x14ac:dyDescent="0.25">
      <c r="B235" s="11" t="s">
        <v>1496</v>
      </c>
      <c r="C235" s="3" t="s">
        <v>1497</v>
      </c>
      <c r="D235" s="3" t="s">
        <v>1123</v>
      </c>
      <c r="E235" s="26" t="s">
        <v>41</v>
      </c>
      <c r="F235" s="12">
        <v>2727.369311214693</v>
      </c>
      <c r="G235" s="12">
        <v>14.5297</v>
      </c>
      <c r="H235" s="12">
        <v>39.627857826278564</v>
      </c>
      <c r="I235" s="36">
        <v>3.4016220292393059E-5</v>
      </c>
      <c r="J235" s="36">
        <v>3.1523602108404133E-5</v>
      </c>
    </row>
    <row r="236" spans="2:10" ht="15" x14ac:dyDescent="0.25">
      <c r="B236" s="11" t="s">
        <v>1498</v>
      </c>
      <c r="C236" s="3" t="s">
        <v>1499</v>
      </c>
      <c r="D236" s="3" t="s">
        <v>915</v>
      </c>
      <c r="E236" s="26" t="s">
        <v>41</v>
      </c>
      <c r="F236" s="12">
        <v>495.97646405976445</v>
      </c>
      <c r="G236" s="12">
        <v>3530</v>
      </c>
      <c r="H236" s="12">
        <v>17.507969318079692</v>
      </c>
      <c r="I236" s="36">
        <v>8.9996844368522315E-8</v>
      </c>
      <c r="J236" s="36">
        <v>1.3927431074593666E-5</v>
      </c>
    </row>
    <row r="237" spans="2:10" ht="15" x14ac:dyDescent="0.25">
      <c r="B237" s="11" t="s">
        <v>1500</v>
      </c>
      <c r="C237" s="3" t="s">
        <v>1501</v>
      </c>
      <c r="D237" s="3" t="s">
        <v>915</v>
      </c>
      <c r="E237" s="26" t="s">
        <v>39</v>
      </c>
      <c r="F237" s="12">
        <v>8304.7153941935521</v>
      </c>
      <c r="G237" s="12">
        <v>21.48</v>
      </c>
      <c r="H237" s="12">
        <v>178.38528654285284</v>
      </c>
      <c r="I237" s="36">
        <v>6.6808106256704846E-6</v>
      </c>
      <c r="J237" s="36">
        <v>1.4190388033646171E-4</v>
      </c>
    </row>
    <row r="238" spans="2:10" ht="15" x14ac:dyDescent="0.25">
      <c r="B238" s="11" t="s">
        <v>1502</v>
      </c>
      <c r="C238" s="3" t="s">
        <v>1503</v>
      </c>
      <c r="D238" s="3" t="s">
        <v>1504</v>
      </c>
      <c r="E238" s="26" t="s">
        <v>43</v>
      </c>
      <c r="F238" s="12">
        <v>121390.72454667625</v>
      </c>
      <c r="G238" s="12">
        <v>1.325</v>
      </c>
      <c r="H238" s="12">
        <v>1.6084271590842714</v>
      </c>
      <c r="I238" s="36">
        <v>4.0364990715588807E-4</v>
      </c>
      <c r="J238" s="36">
        <v>1.2794892422799668E-6</v>
      </c>
    </row>
    <row r="239" spans="2:10" ht="15" x14ac:dyDescent="0.25">
      <c r="B239" s="11" t="s">
        <v>1505</v>
      </c>
      <c r="C239" s="3" t="s">
        <v>1506</v>
      </c>
      <c r="D239" s="3" t="s">
        <v>1062</v>
      </c>
      <c r="E239" s="26" t="s">
        <v>41</v>
      </c>
      <c r="F239" s="12">
        <v>28036.573535370731</v>
      </c>
      <c r="G239" s="12">
        <v>10403</v>
      </c>
      <c r="H239" s="12">
        <v>2916.6447446394468</v>
      </c>
      <c r="I239" s="36">
        <v>8.028555357299988E-5</v>
      </c>
      <c r="J239" s="36">
        <v>2.3201644869284685E-3</v>
      </c>
    </row>
    <row r="240" spans="2:10" ht="15" x14ac:dyDescent="0.25">
      <c r="B240" s="11" t="s">
        <v>1507</v>
      </c>
      <c r="C240" s="3" t="s">
        <v>1508</v>
      </c>
      <c r="D240" s="3" t="s">
        <v>633</v>
      </c>
      <c r="E240" s="26" t="s">
        <v>41</v>
      </c>
      <c r="F240" s="12">
        <v>501431.15305569157</v>
      </c>
      <c r="G240" s="12">
        <v>53.5</v>
      </c>
      <c r="H240" s="12">
        <v>268.26566689065658</v>
      </c>
      <c r="I240" s="36">
        <v>2.5641820837618443E-4</v>
      </c>
      <c r="J240" s="36">
        <v>2.1340290912214843E-4</v>
      </c>
    </row>
    <row r="241" spans="2:10" ht="15" x14ac:dyDescent="0.25">
      <c r="B241" s="11" t="s">
        <v>1509</v>
      </c>
      <c r="C241" s="3" t="s">
        <v>1510</v>
      </c>
      <c r="D241" s="3" t="s">
        <v>633</v>
      </c>
      <c r="E241" s="26" t="s">
        <v>39</v>
      </c>
      <c r="F241" s="12">
        <v>134556.87535062816</v>
      </c>
      <c r="G241" s="12">
        <v>445</v>
      </c>
      <c r="H241" s="12">
        <v>598.77809619678089</v>
      </c>
      <c r="I241" s="36">
        <v>7.324876253385446E-5</v>
      </c>
      <c r="J241" s="36">
        <v>4.763225541608253E-4</v>
      </c>
    </row>
    <row r="242" spans="2:10" ht="15" x14ac:dyDescent="0.25">
      <c r="B242" s="11" t="s">
        <v>1511</v>
      </c>
      <c r="C242" s="3" t="s">
        <v>1512</v>
      </c>
      <c r="D242" s="3" t="s">
        <v>633</v>
      </c>
      <c r="E242" s="26" t="s">
        <v>43</v>
      </c>
      <c r="F242" s="12">
        <v>70402.500745438505</v>
      </c>
      <c r="G242" s="12">
        <v>116</v>
      </c>
      <c r="H242" s="12">
        <v>81.666900794669004</v>
      </c>
      <c r="I242" s="36">
        <v>1.170270647443519E-4</v>
      </c>
      <c r="J242" s="36">
        <v>6.4965280166379949E-5</v>
      </c>
    </row>
    <row r="243" spans="2:10" ht="15" x14ac:dyDescent="0.25">
      <c r="B243" s="11" t="s">
        <v>1513</v>
      </c>
      <c r="C243" s="3" t="s">
        <v>1514</v>
      </c>
      <c r="D243" s="3" t="s">
        <v>1515</v>
      </c>
      <c r="E243" s="26" t="s">
        <v>41</v>
      </c>
      <c r="F243" s="12">
        <v>18679.859725535593</v>
      </c>
      <c r="G243" s="12">
        <v>4835</v>
      </c>
      <c r="H243" s="12">
        <v>903.17121783071218</v>
      </c>
      <c r="I243" s="36">
        <v>4.013803429585155E-6</v>
      </c>
      <c r="J243" s="36">
        <v>7.1846452643165471E-4</v>
      </c>
    </row>
    <row r="244" spans="2:10" ht="15" x14ac:dyDescent="0.25">
      <c r="B244" s="11" t="s">
        <v>1516</v>
      </c>
      <c r="C244" s="3" t="s">
        <v>1517</v>
      </c>
      <c r="D244" s="3" t="s">
        <v>1515</v>
      </c>
      <c r="E244" s="26" t="s">
        <v>41</v>
      </c>
      <c r="F244" s="12">
        <v>13961.885812703855</v>
      </c>
      <c r="G244" s="12">
        <v>6823</v>
      </c>
      <c r="H244" s="12">
        <v>952.61946883319456</v>
      </c>
      <c r="I244" s="36">
        <v>1.118044450768898E-6</v>
      </c>
      <c r="J244" s="36">
        <v>7.578001623974491E-4</v>
      </c>
    </row>
    <row r="245" spans="2:10" ht="15" x14ac:dyDescent="0.25">
      <c r="B245" s="11" t="s">
        <v>1518</v>
      </c>
      <c r="C245" s="3" t="s">
        <v>1519</v>
      </c>
      <c r="D245" s="3" t="s">
        <v>1461</v>
      </c>
      <c r="E245" s="26" t="s">
        <v>41</v>
      </c>
      <c r="F245" s="12">
        <v>4710.5543475445438</v>
      </c>
      <c r="G245" s="12">
        <v>2670.97</v>
      </c>
      <c r="H245" s="12">
        <v>125.81749344617492</v>
      </c>
      <c r="I245" s="36">
        <v>1.4992859180243229E-7</v>
      </c>
      <c r="J245" s="36">
        <v>1.0008667687920867E-4</v>
      </c>
    </row>
    <row r="246" spans="2:10" ht="15" x14ac:dyDescent="0.25">
      <c r="B246" s="11" t="s">
        <v>1520</v>
      </c>
      <c r="C246" s="3" t="s">
        <v>1521</v>
      </c>
      <c r="D246" s="3" t="s">
        <v>1522</v>
      </c>
      <c r="E246" s="26" t="s">
        <v>41</v>
      </c>
      <c r="F246" s="12">
        <v>15.712032905120322</v>
      </c>
      <c r="G246" s="12">
        <v>6513.01</v>
      </c>
      <c r="H246" s="12">
        <v>1.0233261992332618</v>
      </c>
      <c r="I246" s="36">
        <v>9.0117889778172763E-9</v>
      </c>
      <c r="J246" s="36">
        <v>8.1404672624879724E-7</v>
      </c>
    </row>
    <row r="247" spans="2:10" ht="15" x14ac:dyDescent="0.25">
      <c r="B247" s="11"/>
      <c r="C247" s="3"/>
      <c r="D247" s="3"/>
      <c r="E247" s="26"/>
      <c r="F247" s="12"/>
      <c r="G247" s="12"/>
      <c r="H247" s="12"/>
      <c r="I247" s="36"/>
      <c r="J247" s="36"/>
    </row>
    <row r="248" spans="2:10" ht="15" x14ac:dyDescent="0.25">
      <c r="B248" s="37" t="s">
        <v>227</v>
      </c>
      <c r="C248" s="38"/>
      <c r="D248" s="38"/>
      <c r="E248" s="38"/>
      <c r="F248" s="39"/>
      <c r="G248" s="39"/>
      <c r="H248" s="39">
        <v>8124.4812574288107</v>
      </c>
      <c r="I248" s="40"/>
      <c r="J248" s="40">
        <v>6.4629512808672606E-3</v>
      </c>
    </row>
    <row r="249" spans="2:10" x14ac:dyDescent="0.2">
      <c r="B249" s="41"/>
      <c r="C249" s="42"/>
      <c r="D249" s="42"/>
      <c r="E249" s="42"/>
      <c r="F249" s="14"/>
      <c r="G249" s="14"/>
      <c r="H249" s="14"/>
      <c r="I249" s="14"/>
      <c r="J249" s="14"/>
    </row>
    <row r="250" spans="2:10" ht="15" x14ac:dyDescent="0.25">
      <c r="B250" s="43" t="s">
        <v>97</v>
      </c>
      <c r="C250" s="38"/>
      <c r="D250" s="38"/>
      <c r="E250" s="38"/>
      <c r="F250" s="39"/>
      <c r="G250" s="39"/>
      <c r="H250" s="39">
        <v>21270.401833582018</v>
      </c>
      <c r="I250" s="40"/>
      <c r="J250" s="40">
        <v>1.6920412075443179E-2</v>
      </c>
    </row>
    <row r="251" spans="2:10" x14ac:dyDescent="0.2">
      <c r="B251" s="44"/>
      <c r="C251" s="42"/>
      <c r="D251" s="42"/>
      <c r="E251" s="42"/>
      <c r="F251" s="14"/>
      <c r="G251" s="14"/>
      <c r="H251" s="14"/>
      <c r="I251" s="14"/>
      <c r="J251" s="14"/>
    </row>
    <row r="252" spans="2:10" ht="15" x14ac:dyDescent="0.25">
      <c r="B252" s="45" t="s">
        <v>1523</v>
      </c>
      <c r="C252" s="38"/>
      <c r="D252" s="38"/>
      <c r="E252" s="38"/>
      <c r="F252" s="39"/>
      <c r="G252" s="39"/>
      <c r="H252" s="39">
        <v>173834.78292758879</v>
      </c>
      <c r="I252" s="40"/>
      <c r="J252" s="40">
        <v>0.13828399591098281</v>
      </c>
    </row>
    <row r="253" spans="2:10" x14ac:dyDescent="0.2">
      <c r="B253" s="27"/>
      <c r="C253" s="46"/>
      <c r="D253" s="46"/>
      <c r="E253" s="46"/>
      <c r="F253" s="47"/>
      <c r="G253" s="47"/>
      <c r="H253" s="47"/>
      <c r="I253" s="47"/>
      <c r="J253" s="47"/>
    </row>
    <row r="255" spans="2:10" x14ac:dyDescent="0.2">
      <c r="B255" s="30" t="s">
        <v>45</v>
      </c>
    </row>
    <row r="257" spans="2:2" x14ac:dyDescent="0.2">
      <c r="B257" s="31" t="s">
        <v>46</v>
      </c>
    </row>
  </sheetData>
  <hyperlinks>
    <hyperlink ref="B25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2832</v>
      </c>
    </row>
    <row r="3" spans="2:9" ht="30" x14ac:dyDescent="0.2">
      <c r="B3" s="19" t="s">
        <v>5</v>
      </c>
      <c r="C3" s="20" t="s">
        <v>47</v>
      </c>
      <c r="D3" s="20" t="s">
        <v>50</v>
      </c>
      <c r="E3" s="20" t="s">
        <v>110</v>
      </c>
      <c r="F3" s="20" t="s">
        <v>111</v>
      </c>
      <c r="G3" s="20" t="s">
        <v>51</v>
      </c>
      <c r="H3" s="20" t="s">
        <v>112</v>
      </c>
      <c r="I3" s="20" t="s">
        <v>2</v>
      </c>
    </row>
    <row r="4" spans="2:9" ht="15" x14ac:dyDescent="0.2">
      <c r="B4" s="49" t="s">
        <v>1582</v>
      </c>
      <c r="C4" s="50"/>
      <c r="D4" s="50"/>
      <c r="E4" s="50" t="s">
        <v>212</v>
      </c>
      <c r="F4" s="50" t="s">
        <v>213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</row>
    <row r="6" spans="2:9" ht="15" x14ac:dyDescent="0.25">
      <c r="B6" s="6" t="s">
        <v>52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1525</v>
      </c>
      <c r="C7" s="32"/>
      <c r="D7" s="32"/>
      <c r="E7" s="4"/>
      <c r="F7" s="4"/>
      <c r="G7" s="4"/>
      <c r="H7" s="4"/>
      <c r="I7" s="4"/>
    </row>
    <row r="8" spans="2:9" ht="15" x14ac:dyDescent="0.25">
      <c r="B8" s="11" t="s">
        <v>1526</v>
      </c>
      <c r="C8" s="3" t="s">
        <v>1527</v>
      </c>
      <c r="D8" s="26" t="s">
        <v>59</v>
      </c>
      <c r="E8" s="12">
        <v>183645.23696445234</v>
      </c>
      <c r="F8" s="12">
        <v>1093</v>
      </c>
      <c r="G8" s="12">
        <v>2007.2424400194243</v>
      </c>
      <c r="H8" s="36">
        <v>2.5720621423592767E-3</v>
      </c>
      <c r="I8" s="36">
        <v>1.5967431873724566E-3</v>
      </c>
    </row>
    <row r="9" spans="2:9" ht="15" x14ac:dyDescent="0.25">
      <c r="B9" s="11" t="s">
        <v>1528</v>
      </c>
      <c r="C9" s="3" t="s">
        <v>1529</v>
      </c>
      <c r="D9" s="26" t="s">
        <v>59</v>
      </c>
      <c r="E9" s="12">
        <v>57000.131571001308</v>
      </c>
      <c r="F9" s="12">
        <v>1101</v>
      </c>
      <c r="G9" s="12">
        <v>627.57144858171444</v>
      </c>
      <c r="H9" s="36">
        <v>4.6805823264083849E-4</v>
      </c>
      <c r="I9" s="36">
        <v>4.992274052867372E-4</v>
      </c>
    </row>
    <row r="10" spans="2:9" ht="15" x14ac:dyDescent="0.25">
      <c r="B10" s="11"/>
      <c r="C10" s="3"/>
      <c r="D10" s="26"/>
      <c r="E10" s="12"/>
      <c r="F10" s="12"/>
      <c r="G10" s="12"/>
      <c r="H10" s="36"/>
      <c r="I10" s="36"/>
    </row>
    <row r="11" spans="2:9" ht="15" x14ac:dyDescent="0.25">
      <c r="B11" s="37" t="s">
        <v>1530</v>
      </c>
      <c r="C11" s="38"/>
      <c r="D11" s="38"/>
      <c r="E11" s="39"/>
      <c r="F11" s="39"/>
      <c r="G11" s="39">
        <v>2634.8138886011388</v>
      </c>
      <c r="H11" s="40"/>
      <c r="I11" s="40">
        <v>2.0959705926591938E-3</v>
      </c>
    </row>
    <row r="12" spans="2:9" x14ac:dyDescent="0.2">
      <c r="B12" s="41"/>
      <c r="C12" s="42"/>
      <c r="D12" s="42"/>
      <c r="E12" s="14"/>
      <c r="F12" s="14"/>
      <c r="G12" s="14"/>
      <c r="H12" s="14"/>
      <c r="I12" s="14"/>
    </row>
    <row r="13" spans="2:9" ht="15" x14ac:dyDescent="0.25">
      <c r="B13" s="9" t="s">
        <v>1531</v>
      </c>
      <c r="C13" s="32"/>
      <c r="D13" s="32"/>
      <c r="E13" s="4"/>
      <c r="F13" s="4"/>
      <c r="G13" s="4"/>
      <c r="H13" s="4"/>
      <c r="I13" s="4"/>
    </row>
    <row r="14" spans="2:9" ht="15" x14ac:dyDescent="0.25">
      <c r="B14" s="11"/>
      <c r="C14" s="3"/>
      <c r="D14" s="26"/>
      <c r="E14" s="12"/>
      <c r="F14" s="12"/>
      <c r="G14" s="12"/>
      <c r="H14" s="36"/>
      <c r="I14" s="36"/>
    </row>
    <row r="15" spans="2:9" ht="15" x14ac:dyDescent="0.25">
      <c r="B15" s="37" t="s">
        <v>1532</v>
      </c>
      <c r="C15" s="38"/>
      <c r="D15" s="38"/>
      <c r="E15" s="39"/>
      <c r="F15" s="39"/>
      <c r="G15" s="39"/>
      <c r="H15" s="40"/>
      <c r="I15" s="40"/>
    </row>
    <row r="16" spans="2:9" x14ac:dyDescent="0.2">
      <c r="B16" s="41"/>
      <c r="C16" s="42"/>
      <c r="D16" s="42"/>
      <c r="E16" s="14"/>
      <c r="F16" s="14"/>
      <c r="G16" s="14"/>
      <c r="H16" s="14"/>
      <c r="I16" s="14"/>
    </row>
    <row r="17" spans="2:9" ht="15" x14ac:dyDescent="0.25">
      <c r="B17" s="9" t="s">
        <v>1533</v>
      </c>
      <c r="C17" s="32"/>
      <c r="D17" s="32"/>
      <c r="E17" s="4"/>
      <c r="F17" s="4"/>
      <c r="G17" s="4"/>
      <c r="H17" s="4"/>
      <c r="I17" s="4"/>
    </row>
    <row r="18" spans="2:9" ht="15" x14ac:dyDescent="0.25">
      <c r="B18" s="11"/>
      <c r="C18" s="3"/>
      <c r="D18" s="26"/>
      <c r="E18" s="12"/>
      <c r="F18" s="12"/>
      <c r="G18" s="12"/>
      <c r="H18" s="36"/>
      <c r="I18" s="36"/>
    </row>
    <row r="19" spans="2:9" ht="15" x14ac:dyDescent="0.25">
      <c r="B19" s="37" t="s">
        <v>1534</v>
      </c>
      <c r="C19" s="38"/>
      <c r="D19" s="38"/>
      <c r="E19" s="39"/>
      <c r="F19" s="39"/>
      <c r="G19" s="39"/>
      <c r="H19" s="40"/>
      <c r="I19" s="40"/>
    </row>
    <row r="20" spans="2:9" x14ac:dyDescent="0.2">
      <c r="B20" s="41"/>
      <c r="C20" s="42"/>
      <c r="D20" s="42"/>
      <c r="E20" s="14"/>
      <c r="F20" s="14"/>
      <c r="G20" s="14"/>
      <c r="H20" s="14"/>
      <c r="I20" s="14"/>
    </row>
    <row r="21" spans="2:9" ht="15" x14ac:dyDescent="0.25">
      <c r="B21" s="9" t="s">
        <v>1535</v>
      </c>
      <c r="C21" s="32"/>
      <c r="D21" s="32"/>
      <c r="E21" s="4"/>
      <c r="F21" s="4"/>
      <c r="G21" s="4"/>
      <c r="H21" s="4"/>
      <c r="I21" s="4"/>
    </row>
    <row r="22" spans="2:9" ht="15" x14ac:dyDescent="0.25">
      <c r="B22" s="11"/>
      <c r="C22" s="3"/>
      <c r="D22" s="26"/>
      <c r="E22" s="12"/>
      <c r="F22" s="12"/>
      <c r="G22" s="12"/>
      <c r="H22" s="36"/>
      <c r="I22" s="36"/>
    </row>
    <row r="23" spans="2:9" ht="15" x14ac:dyDescent="0.25">
      <c r="B23" s="37" t="s">
        <v>1536</v>
      </c>
      <c r="C23" s="38"/>
      <c r="D23" s="38"/>
      <c r="E23" s="39"/>
      <c r="F23" s="39"/>
      <c r="G23" s="39"/>
      <c r="H23" s="40"/>
      <c r="I23" s="40"/>
    </row>
    <row r="24" spans="2:9" x14ac:dyDescent="0.2">
      <c r="B24" s="41"/>
      <c r="C24" s="42"/>
      <c r="D24" s="42"/>
      <c r="E24" s="14"/>
      <c r="F24" s="14"/>
      <c r="G24" s="14"/>
      <c r="H24" s="14"/>
      <c r="I24" s="14"/>
    </row>
    <row r="25" spans="2:9" ht="15" x14ac:dyDescent="0.25">
      <c r="B25" s="9" t="s">
        <v>1537</v>
      </c>
      <c r="C25" s="32"/>
      <c r="D25" s="32"/>
      <c r="E25" s="4"/>
      <c r="F25" s="4"/>
      <c r="G25" s="4"/>
      <c r="H25" s="4"/>
      <c r="I25" s="4"/>
    </row>
    <row r="26" spans="2:9" ht="15" x14ac:dyDescent="0.25">
      <c r="B26" s="11"/>
      <c r="C26" s="3"/>
      <c r="D26" s="26"/>
      <c r="E26" s="12"/>
      <c r="F26" s="12"/>
      <c r="G26" s="12"/>
      <c r="H26" s="36"/>
      <c r="I26" s="36"/>
    </row>
    <row r="27" spans="2:9" ht="15" x14ac:dyDescent="0.25">
      <c r="B27" s="37" t="s">
        <v>1538</v>
      </c>
      <c r="C27" s="38"/>
      <c r="D27" s="38"/>
      <c r="E27" s="39"/>
      <c r="F27" s="39"/>
      <c r="G27" s="39"/>
      <c r="H27" s="40"/>
      <c r="I27" s="40"/>
    </row>
    <row r="28" spans="2:9" x14ac:dyDescent="0.2">
      <c r="B28" s="41"/>
      <c r="C28" s="42"/>
      <c r="D28" s="42"/>
      <c r="E28" s="14"/>
      <c r="F28" s="14"/>
      <c r="G28" s="14"/>
      <c r="H28" s="14"/>
      <c r="I28" s="14"/>
    </row>
    <row r="29" spans="2:9" ht="15" x14ac:dyDescent="0.25">
      <c r="B29" s="43" t="s">
        <v>95</v>
      </c>
      <c r="C29" s="38"/>
      <c r="D29" s="38"/>
      <c r="E29" s="39"/>
      <c r="F29" s="39"/>
      <c r="G29" s="39">
        <v>2634.8138886011388</v>
      </c>
      <c r="H29" s="40"/>
      <c r="I29" s="40">
        <v>2.0959705926591938E-3</v>
      </c>
    </row>
    <row r="30" spans="2:9" x14ac:dyDescent="0.2">
      <c r="B30" s="44"/>
      <c r="C30" s="42"/>
      <c r="D30" s="42"/>
      <c r="E30" s="14"/>
      <c r="F30" s="14"/>
      <c r="G30" s="14"/>
      <c r="H30" s="14"/>
      <c r="I30" s="14"/>
    </row>
    <row r="31" spans="2:9" ht="15" x14ac:dyDescent="0.25">
      <c r="B31" s="15" t="s">
        <v>96</v>
      </c>
      <c r="C31" s="32"/>
      <c r="D31" s="32"/>
      <c r="E31" s="4"/>
      <c r="F31" s="4"/>
      <c r="G31" s="4"/>
      <c r="H31" s="4"/>
      <c r="I31" s="4"/>
    </row>
    <row r="32" spans="2:9" ht="15" x14ac:dyDescent="0.25">
      <c r="B32" s="9" t="s">
        <v>1539</v>
      </c>
      <c r="C32" s="32"/>
      <c r="D32" s="32"/>
      <c r="E32" s="4"/>
      <c r="F32" s="4"/>
      <c r="G32" s="4"/>
      <c r="H32" s="4"/>
      <c r="I32" s="4"/>
    </row>
    <row r="33" spans="2:9" ht="15" x14ac:dyDescent="0.25">
      <c r="B33" s="11" t="s">
        <v>1540</v>
      </c>
      <c r="C33" s="3" t="s">
        <v>1541</v>
      </c>
      <c r="D33" s="26" t="s">
        <v>41</v>
      </c>
      <c r="E33" s="12">
        <v>35487.369033684685</v>
      </c>
      <c r="F33" s="12">
        <v>3490</v>
      </c>
      <c r="G33" s="12">
        <v>1238.5091792370915</v>
      </c>
      <c r="H33" s="36">
        <v>5.9950092400186793E-5</v>
      </c>
      <c r="I33" s="36">
        <v>9.8522283856550047E-4</v>
      </c>
    </row>
    <row r="34" spans="2:9" ht="15" x14ac:dyDescent="0.25">
      <c r="B34" s="11" t="s">
        <v>1542</v>
      </c>
      <c r="C34" s="3" t="s">
        <v>1543</v>
      </c>
      <c r="D34" s="26" t="s">
        <v>41</v>
      </c>
      <c r="E34" s="12">
        <v>57.610781097107797</v>
      </c>
      <c r="F34" s="12">
        <v>13058</v>
      </c>
      <c r="G34" s="12">
        <v>7.5228159012281575</v>
      </c>
      <c r="H34" s="36">
        <v>1.8472955447099636E-7</v>
      </c>
      <c r="I34" s="36">
        <v>5.9843319375147357E-6</v>
      </c>
    </row>
    <row r="35" spans="2:9" ht="15" x14ac:dyDescent="0.25">
      <c r="B35" s="11" t="s">
        <v>1544</v>
      </c>
      <c r="C35" s="3" t="s">
        <v>1545</v>
      </c>
      <c r="D35" s="26" t="s">
        <v>41</v>
      </c>
      <c r="E35" s="12">
        <v>25936.19962716199</v>
      </c>
      <c r="F35" s="12">
        <v>7142</v>
      </c>
      <c r="G35" s="12">
        <v>1852.3633775466335</v>
      </c>
      <c r="H35" s="36">
        <v>7.3270501301125307E-5</v>
      </c>
      <c r="I35" s="36">
        <v>1.4735382954573233E-3</v>
      </c>
    </row>
    <row r="36" spans="2:9" ht="15" x14ac:dyDescent="0.25">
      <c r="B36" s="11" t="s">
        <v>1546</v>
      </c>
      <c r="C36" s="3" t="s">
        <v>1547</v>
      </c>
      <c r="D36" s="26" t="s">
        <v>80</v>
      </c>
      <c r="E36" s="12">
        <v>10224.488665244886</v>
      </c>
      <c r="F36" s="12">
        <v>11450</v>
      </c>
      <c r="G36" s="12">
        <v>562.99153055691511</v>
      </c>
      <c r="H36" s="36">
        <v>6.3153930132786693E-5</v>
      </c>
      <c r="I36" s="36">
        <v>4.4785466520748092E-4</v>
      </c>
    </row>
    <row r="37" spans="2:9" ht="15" x14ac:dyDescent="0.25">
      <c r="B37" s="11" t="s">
        <v>1548</v>
      </c>
      <c r="C37" s="3" t="s">
        <v>1549</v>
      </c>
      <c r="D37" s="26" t="s">
        <v>41</v>
      </c>
      <c r="E37" s="12">
        <v>125465.80924607806</v>
      </c>
      <c r="F37" s="12">
        <v>3988.05</v>
      </c>
      <c r="G37" s="12">
        <v>5003.6392053703912</v>
      </c>
      <c r="H37" s="36">
        <v>2.4090486187607475E-4</v>
      </c>
      <c r="I37" s="36">
        <v>3.9803496846985706E-3</v>
      </c>
    </row>
    <row r="38" spans="2:9" ht="15" x14ac:dyDescent="0.25">
      <c r="B38" s="11" t="s">
        <v>1550</v>
      </c>
      <c r="C38" s="3" t="s">
        <v>1551</v>
      </c>
      <c r="D38" s="26" t="s">
        <v>41</v>
      </c>
      <c r="E38" s="12">
        <v>33848.516850315173</v>
      </c>
      <c r="F38" s="12">
        <v>3790</v>
      </c>
      <c r="G38" s="12">
        <v>1282.8587885525876</v>
      </c>
      <c r="H38" s="36">
        <v>8.8612636091255052E-5</v>
      </c>
      <c r="I38" s="36">
        <v>1.0205025512326276E-3</v>
      </c>
    </row>
    <row r="39" spans="2:9" ht="15" x14ac:dyDescent="0.25">
      <c r="B39" s="11" t="s">
        <v>1552</v>
      </c>
      <c r="C39" s="3" t="s">
        <v>1553</v>
      </c>
      <c r="D39" s="26" t="s">
        <v>39</v>
      </c>
      <c r="E39" s="12">
        <v>28.764705990847055</v>
      </c>
      <c r="F39" s="12">
        <v>6890</v>
      </c>
      <c r="G39" s="12">
        <v>1.9818882638188824</v>
      </c>
      <c r="H39" s="36">
        <v>2.9764623515568836E-8</v>
      </c>
      <c r="I39" s="36">
        <v>1.5765741697627729E-6</v>
      </c>
    </row>
    <row r="40" spans="2:9" ht="15" x14ac:dyDescent="0.25">
      <c r="B40" s="11" t="s">
        <v>1554</v>
      </c>
      <c r="C40" s="3" t="s">
        <v>1555</v>
      </c>
      <c r="D40" s="26" t="s">
        <v>41</v>
      </c>
      <c r="E40" s="12">
        <v>99800.118409294169</v>
      </c>
      <c r="F40" s="12">
        <v>4435</v>
      </c>
      <c r="G40" s="12">
        <v>4426.1352519893526</v>
      </c>
      <c r="H40" s="36">
        <v>2.4179949883186912E-5</v>
      </c>
      <c r="I40" s="36">
        <v>3.5209505185306257E-3</v>
      </c>
    </row>
    <row r="41" spans="2:9" ht="15" x14ac:dyDescent="0.25">
      <c r="B41" s="11" t="s">
        <v>1556</v>
      </c>
      <c r="C41" s="3" t="s">
        <v>1557</v>
      </c>
      <c r="D41" s="26" t="s">
        <v>41</v>
      </c>
      <c r="E41" s="12">
        <v>10522.696679919964</v>
      </c>
      <c r="F41" s="12">
        <v>3930</v>
      </c>
      <c r="G41" s="12">
        <v>413.54197975841964</v>
      </c>
      <c r="H41" s="36">
        <v>9.0930037070590668E-5</v>
      </c>
      <c r="I41" s="36">
        <v>3.2896890067020748E-4</v>
      </c>
    </row>
    <row r="42" spans="2:9" ht="15" x14ac:dyDescent="0.25">
      <c r="B42" s="11" t="s">
        <v>1558</v>
      </c>
      <c r="C42" s="3" t="s">
        <v>1559</v>
      </c>
      <c r="D42" s="26" t="s">
        <v>41</v>
      </c>
      <c r="E42" s="12">
        <v>39418.868477322678</v>
      </c>
      <c r="F42" s="12">
        <v>6070</v>
      </c>
      <c r="G42" s="12">
        <v>2392.7253166672526</v>
      </c>
      <c r="H42" s="36">
        <v>1.045501812237196E-3</v>
      </c>
      <c r="I42" s="36">
        <v>1.9033913255665656E-3</v>
      </c>
    </row>
    <row r="43" spans="2:9" ht="15" x14ac:dyDescent="0.25">
      <c r="B43" s="11" t="s">
        <v>1560</v>
      </c>
      <c r="C43" s="3" t="s">
        <v>1561</v>
      </c>
      <c r="D43" s="26" t="s">
        <v>39</v>
      </c>
      <c r="E43" s="12">
        <v>78642.817428822367</v>
      </c>
      <c r="F43" s="12">
        <v>136.44</v>
      </c>
      <c r="G43" s="12">
        <v>10730.026009797262</v>
      </c>
      <c r="H43" s="36">
        <v>2.9214048850115765E-3</v>
      </c>
      <c r="I43" s="36">
        <v>8.5356385406574233E-3</v>
      </c>
    </row>
    <row r="44" spans="2:9" ht="15" x14ac:dyDescent="0.25">
      <c r="B44" s="11" t="s">
        <v>1562</v>
      </c>
      <c r="C44" s="3" t="s">
        <v>1563</v>
      </c>
      <c r="D44" s="26" t="s">
        <v>41</v>
      </c>
      <c r="E44" s="12">
        <v>24285.650715319502</v>
      </c>
      <c r="F44" s="12">
        <v>6335.2</v>
      </c>
      <c r="G44" s="12">
        <v>1538.544544069445</v>
      </c>
      <c r="H44" s="36">
        <v>1.212612465248212E-4</v>
      </c>
      <c r="I44" s="36">
        <v>1.2238982547560001E-3</v>
      </c>
    </row>
    <row r="45" spans="2:9" ht="15" x14ac:dyDescent="0.25">
      <c r="B45" s="11" t="s">
        <v>1564</v>
      </c>
      <c r="C45" s="3" t="s">
        <v>1565</v>
      </c>
      <c r="D45" s="26" t="s">
        <v>41</v>
      </c>
      <c r="E45" s="12">
        <v>189.41726732817267</v>
      </c>
      <c r="F45" s="12">
        <v>5816</v>
      </c>
      <c r="G45" s="12">
        <v>11.016508433165084</v>
      </c>
      <c r="H45" s="36">
        <v>3.1379182113589838E-7</v>
      </c>
      <c r="I45" s="36">
        <v>8.7635327146218271E-6</v>
      </c>
    </row>
    <row r="46" spans="2:9" ht="15" x14ac:dyDescent="0.25">
      <c r="B46" s="11" t="s">
        <v>1566</v>
      </c>
      <c r="C46" s="3" t="s">
        <v>1567</v>
      </c>
      <c r="D46" s="26" t="s">
        <v>41</v>
      </c>
      <c r="E46" s="12">
        <v>20.076484830764844</v>
      </c>
      <c r="F46" s="12">
        <v>14241</v>
      </c>
      <c r="G46" s="12">
        <v>2.859092149590921</v>
      </c>
      <c r="H46" s="36">
        <v>6.2262346647159039E-9</v>
      </c>
      <c r="I46" s="36">
        <v>2.2743819186511409E-6</v>
      </c>
    </row>
    <row r="47" spans="2:9" ht="15" x14ac:dyDescent="0.25">
      <c r="B47" s="11" t="s">
        <v>1568</v>
      </c>
      <c r="C47" s="3" t="s">
        <v>1569</v>
      </c>
      <c r="D47" s="26" t="s">
        <v>80</v>
      </c>
      <c r="E47" s="12">
        <v>63661.670552616684</v>
      </c>
      <c r="F47" s="12">
        <v>2285</v>
      </c>
      <c r="G47" s="12">
        <v>699.55040492750368</v>
      </c>
      <c r="H47" s="36">
        <v>2.556700784002874E-5</v>
      </c>
      <c r="I47" s="36">
        <v>5.5648601335911646E-4</v>
      </c>
    </row>
    <row r="48" spans="2:9" ht="15" x14ac:dyDescent="0.25">
      <c r="B48" s="11" t="s">
        <v>1570</v>
      </c>
      <c r="C48" s="3" t="s">
        <v>1571</v>
      </c>
      <c r="D48" s="26" t="s">
        <v>41</v>
      </c>
      <c r="E48" s="12">
        <v>276895.57604685478</v>
      </c>
      <c r="F48" s="12">
        <v>4453</v>
      </c>
      <c r="G48" s="12">
        <v>12330.160000981597</v>
      </c>
      <c r="H48" s="36">
        <v>5.4950080596883389E-5</v>
      </c>
      <c r="I48" s="36">
        <v>9.8085306429597039E-3</v>
      </c>
    </row>
    <row r="49" spans="2:9" ht="15" x14ac:dyDescent="0.25">
      <c r="B49" s="11" t="s">
        <v>1572</v>
      </c>
      <c r="C49" s="3" t="s">
        <v>1573</v>
      </c>
      <c r="D49" s="26" t="s">
        <v>41</v>
      </c>
      <c r="E49" s="12">
        <v>194577.62409489922</v>
      </c>
      <c r="F49" s="12">
        <v>5339</v>
      </c>
      <c r="G49" s="12">
        <v>10388.499350312992</v>
      </c>
      <c r="H49" s="36">
        <v>1.6337037227536382E-3</v>
      </c>
      <c r="I49" s="36">
        <v>8.2639571752353633E-3</v>
      </c>
    </row>
    <row r="50" spans="2:9" ht="15" x14ac:dyDescent="0.25">
      <c r="B50" s="11" t="s">
        <v>1574</v>
      </c>
      <c r="C50" s="3" t="s">
        <v>1575</v>
      </c>
      <c r="D50" s="26" t="s">
        <v>41</v>
      </c>
      <c r="E50" s="12">
        <v>94534.492919213924</v>
      </c>
      <c r="F50" s="12">
        <v>4884</v>
      </c>
      <c r="G50" s="12">
        <v>4617.0646341136462</v>
      </c>
      <c r="H50" s="36">
        <v>2.3915158272412194E-4</v>
      </c>
      <c r="I50" s="36">
        <v>3.6728331133273201E-3</v>
      </c>
    </row>
    <row r="51" spans="2:9" ht="15" x14ac:dyDescent="0.25">
      <c r="B51" s="11"/>
      <c r="C51" s="3"/>
      <c r="D51" s="26"/>
      <c r="E51" s="12"/>
      <c r="F51" s="12"/>
      <c r="G51" s="12"/>
      <c r="H51" s="36"/>
      <c r="I51" s="36"/>
    </row>
    <row r="52" spans="2:9" ht="15" x14ac:dyDescent="0.25">
      <c r="B52" s="37" t="s">
        <v>1576</v>
      </c>
      <c r="C52" s="38"/>
      <c r="D52" s="38"/>
      <c r="E52" s="39"/>
      <c r="F52" s="39"/>
      <c r="G52" s="39">
        <v>57499.98987862889</v>
      </c>
      <c r="H52" s="40"/>
      <c r="I52" s="40">
        <v>4.5740721340964373E-2</v>
      </c>
    </row>
    <row r="53" spans="2:9" x14ac:dyDescent="0.2">
      <c r="B53" s="41"/>
      <c r="C53" s="42"/>
      <c r="D53" s="42"/>
      <c r="E53" s="14"/>
      <c r="F53" s="14"/>
      <c r="G53" s="14"/>
      <c r="H53" s="14"/>
      <c r="I53" s="14"/>
    </row>
    <row r="54" spans="2:9" ht="15" x14ac:dyDescent="0.25">
      <c r="B54" s="9" t="s">
        <v>1577</v>
      </c>
      <c r="C54" s="32"/>
      <c r="D54" s="32"/>
      <c r="E54" s="4"/>
      <c r="F54" s="4"/>
      <c r="G54" s="4"/>
      <c r="H54" s="4"/>
      <c r="I54" s="4"/>
    </row>
    <row r="55" spans="2:9" ht="15" x14ac:dyDescent="0.25">
      <c r="B55" s="11"/>
      <c r="C55" s="3"/>
      <c r="D55" s="26"/>
      <c r="E55" s="12"/>
      <c r="F55" s="12"/>
      <c r="G55" s="12"/>
      <c r="H55" s="36"/>
      <c r="I55" s="36"/>
    </row>
    <row r="56" spans="2:9" ht="15" x14ac:dyDescent="0.25">
      <c r="B56" s="37" t="s">
        <v>1578</v>
      </c>
      <c r="C56" s="38"/>
      <c r="D56" s="38"/>
      <c r="E56" s="39"/>
      <c r="F56" s="39"/>
      <c r="G56" s="39"/>
      <c r="H56" s="40"/>
      <c r="I56" s="40"/>
    </row>
    <row r="57" spans="2:9" x14ac:dyDescent="0.2">
      <c r="B57" s="41"/>
      <c r="C57" s="42"/>
      <c r="D57" s="42"/>
      <c r="E57" s="14"/>
      <c r="F57" s="14"/>
      <c r="G57" s="14"/>
      <c r="H57" s="14"/>
      <c r="I57" s="14"/>
    </row>
    <row r="58" spans="2:9" ht="15" x14ac:dyDescent="0.25">
      <c r="B58" s="9" t="s">
        <v>1537</v>
      </c>
      <c r="C58" s="32"/>
      <c r="D58" s="32"/>
      <c r="E58" s="4"/>
      <c r="F58" s="4"/>
      <c r="G58" s="4"/>
      <c r="H58" s="4"/>
      <c r="I58" s="4"/>
    </row>
    <row r="59" spans="2:9" ht="15" x14ac:dyDescent="0.25">
      <c r="B59" s="11"/>
      <c r="C59" s="3"/>
      <c r="D59" s="26"/>
      <c r="E59" s="12"/>
      <c r="F59" s="12"/>
      <c r="G59" s="12"/>
      <c r="H59" s="36"/>
      <c r="I59" s="36"/>
    </row>
    <row r="60" spans="2:9" ht="15" x14ac:dyDescent="0.25">
      <c r="B60" s="37" t="s">
        <v>1538</v>
      </c>
      <c r="C60" s="38"/>
      <c r="D60" s="38"/>
      <c r="E60" s="39"/>
      <c r="F60" s="39"/>
      <c r="G60" s="39"/>
      <c r="H60" s="40"/>
      <c r="I60" s="40"/>
    </row>
    <row r="61" spans="2:9" x14ac:dyDescent="0.2">
      <c r="B61" s="41"/>
      <c r="C61" s="42"/>
      <c r="D61" s="42"/>
      <c r="E61" s="14"/>
      <c r="F61" s="14"/>
      <c r="G61" s="14"/>
      <c r="H61" s="14"/>
      <c r="I61" s="14"/>
    </row>
    <row r="62" spans="2:9" ht="15" x14ac:dyDescent="0.25">
      <c r="B62" s="9" t="s">
        <v>1579</v>
      </c>
      <c r="C62" s="32"/>
      <c r="D62" s="32"/>
      <c r="E62" s="4"/>
      <c r="F62" s="4"/>
      <c r="G62" s="4"/>
      <c r="H62" s="4"/>
      <c r="I62" s="4"/>
    </row>
    <row r="63" spans="2:9" ht="15" x14ac:dyDescent="0.25">
      <c r="B63" s="11"/>
      <c r="C63" s="3"/>
      <c r="D63" s="26"/>
      <c r="E63" s="12"/>
      <c r="F63" s="12"/>
      <c r="G63" s="12"/>
      <c r="H63" s="36"/>
      <c r="I63" s="36"/>
    </row>
    <row r="64" spans="2:9" ht="15" x14ac:dyDescent="0.25">
      <c r="B64" s="37" t="s">
        <v>1580</v>
      </c>
      <c r="C64" s="38"/>
      <c r="D64" s="38"/>
      <c r="E64" s="39"/>
      <c r="F64" s="39"/>
      <c r="G64" s="39"/>
      <c r="H64" s="40"/>
      <c r="I64" s="40"/>
    </row>
    <row r="65" spans="2:9" x14ac:dyDescent="0.2">
      <c r="B65" s="41"/>
      <c r="C65" s="42"/>
      <c r="D65" s="42"/>
      <c r="E65" s="14"/>
      <c r="F65" s="14"/>
      <c r="G65" s="14"/>
      <c r="H65" s="14"/>
      <c r="I65" s="14"/>
    </row>
    <row r="66" spans="2:9" ht="15" x14ac:dyDescent="0.25">
      <c r="B66" s="43" t="s">
        <v>97</v>
      </c>
      <c r="C66" s="38"/>
      <c r="D66" s="38"/>
      <c r="E66" s="39"/>
      <c r="F66" s="39"/>
      <c r="G66" s="39">
        <v>57499.98987862889</v>
      </c>
      <c r="H66" s="40"/>
      <c r="I66" s="40">
        <v>4.5740721340964373E-2</v>
      </c>
    </row>
    <row r="67" spans="2:9" x14ac:dyDescent="0.2">
      <c r="B67" s="44"/>
      <c r="C67" s="42"/>
      <c r="D67" s="42"/>
      <c r="E67" s="14"/>
      <c r="F67" s="14"/>
      <c r="G67" s="14"/>
      <c r="H67" s="14"/>
      <c r="I67" s="14"/>
    </row>
    <row r="68" spans="2:9" ht="15" x14ac:dyDescent="0.25">
      <c r="B68" s="45" t="s">
        <v>1581</v>
      </c>
      <c r="C68" s="38"/>
      <c r="D68" s="38"/>
      <c r="E68" s="39"/>
      <c r="F68" s="39"/>
      <c r="G68" s="39">
        <v>60134.803767230027</v>
      </c>
      <c r="H68" s="40"/>
      <c r="I68" s="40">
        <v>4.7836691933623568E-2</v>
      </c>
    </row>
    <row r="69" spans="2:9" x14ac:dyDescent="0.2">
      <c r="B69" s="27"/>
      <c r="C69" s="46"/>
      <c r="D69" s="46"/>
      <c r="E69" s="47"/>
      <c r="F69" s="47"/>
      <c r="G69" s="47"/>
      <c r="H69" s="47"/>
      <c r="I69" s="47"/>
    </row>
    <row r="71" spans="2:9" x14ac:dyDescent="0.2">
      <c r="B71" s="30" t="s">
        <v>45</v>
      </c>
    </row>
    <row r="73" spans="2:9" x14ac:dyDescent="0.2">
      <c r="B73" s="31" t="s">
        <v>46</v>
      </c>
    </row>
  </sheetData>
  <hyperlinks>
    <hyperlink ref="B7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2832</v>
      </c>
    </row>
    <row r="3" spans="2:10" ht="30" x14ac:dyDescent="0.2">
      <c r="B3" s="19" t="s">
        <v>5</v>
      </c>
      <c r="C3" s="20" t="s">
        <v>47</v>
      </c>
      <c r="D3" s="20" t="s">
        <v>219</v>
      </c>
      <c r="E3" s="20" t="s">
        <v>50</v>
      </c>
      <c r="F3" s="20" t="s">
        <v>110</v>
      </c>
      <c r="G3" s="20" t="s">
        <v>111</v>
      </c>
      <c r="H3" s="20" t="s">
        <v>51</v>
      </c>
      <c r="I3" s="20" t="s">
        <v>112</v>
      </c>
      <c r="J3" s="20" t="s">
        <v>2</v>
      </c>
    </row>
    <row r="4" spans="2:10" ht="15" x14ac:dyDescent="0.2">
      <c r="B4" s="49" t="s">
        <v>1630</v>
      </c>
      <c r="C4" s="50"/>
      <c r="D4" s="50"/>
      <c r="E4" s="50"/>
      <c r="F4" s="50" t="s">
        <v>212</v>
      </c>
      <c r="G4" s="50" t="s">
        <v>213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106</v>
      </c>
      <c r="F5" s="50" t="s">
        <v>107</v>
      </c>
      <c r="G5" s="50" t="s">
        <v>108</v>
      </c>
      <c r="H5" s="50" t="s">
        <v>109</v>
      </c>
      <c r="I5" s="50" t="s">
        <v>214</v>
      </c>
      <c r="J5" s="50" t="s">
        <v>215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/>
      <c r="E7" s="26"/>
      <c r="F7" s="12"/>
      <c r="G7" s="12"/>
      <c r="H7" s="12"/>
      <c r="I7" s="36"/>
      <c r="J7" s="36"/>
    </row>
    <row r="8" spans="2:10" ht="15" x14ac:dyDescent="0.25">
      <c r="B8" s="43" t="s">
        <v>95</v>
      </c>
      <c r="C8" s="38"/>
      <c r="D8" s="38"/>
      <c r="E8" s="38"/>
      <c r="F8" s="39"/>
      <c r="G8" s="39"/>
      <c r="H8" s="39"/>
      <c r="I8" s="40"/>
      <c r="J8" s="40"/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96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 t="s">
        <v>1583</v>
      </c>
      <c r="C11" s="3" t="s">
        <v>1584</v>
      </c>
      <c r="D11" s="3" t="s">
        <v>1585</v>
      </c>
      <c r="E11" s="26" t="s">
        <v>41</v>
      </c>
      <c r="F11" s="12">
        <v>195090.88379664777</v>
      </c>
      <c r="G11" s="12">
        <v>1819.3</v>
      </c>
      <c r="H11" s="12">
        <v>3549.2884489188841</v>
      </c>
      <c r="I11" s="36">
        <v>1.6276836556052105E-3</v>
      </c>
      <c r="J11" s="36">
        <v>2.8234268256983139E-3</v>
      </c>
    </row>
    <row r="12" spans="2:10" ht="15" x14ac:dyDescent="0.25">
      <c r="B12" s="41" t="s">
        <v>1586</v>
      </c>
      <c r="C12" s="3" t="s">
        <v>1587</v>
      </c>
      <c r="D12" s="3" t="s">
        <v>1588</v>
      </c>
      <c r="E12" s="26" t="s">
        <v>41</v>
      </c>
      <c r="F12" s="12">
        <v>32188.238691402381</v>
      </c>
      <c r="G12" s="12">
        <v>11279</v>
      </c>
      <c r="H12" s="12">
        <v>3630.5114426791138</v>
      </c>
      <c r="I12" s="36">
        <v>3.1472000983189538E-4</v>
      </c>
      <c r="J12" s="36">
        <v>2.8880389818379515E-3</v>
      </c>
    </row>
    <row r="13" spans="2:10" ht="15" x14ac:dyDescent="0.25">
      <c r="B13" s="41" t="s">
        <v>1589</v>
      </c>
      <c r="C13" s="3" t="s">
        <v>1590</v>
      </c>
      <c r="D13" s="3" t="s">
        <v>1588</v>
      </c>
      <c r="E13" s="26" t="s">
        <v>39</v>
      </c>
      <c r="F13" s="12">
        <v>6776.6995937669953</v>
      </c>
      <c r="G13" s="12">
        <v>13723</v>
      </c>
      <c r="H13" s="12">
        <v>929.96648929966489</v>
      </c>
      <c r="I13" s="36">
        <v>1.6221759605665364E-4</v>
      </c>
      <c r="J13" s="36">
        <v>7.39779922279618E-4</v>
      </c>
    </row>
    <row r="14" spans="2:10" ht="15" x14ac:dyDescent="0.25">
      <c r="B14" s="41" t="s">
        <v>1591</v>
      </c>
      <c r="C14" s="3" t="s">
        <v>1592</v>
      </c>
      <c r="D14" s="3" t="s">
        <v>1588</v>
      </c>
      <c r="E14" s="26" t="s">
        <v>41</v>
      </c>
      <c r="F14" s="12">
        <v>22920.319692839188</v>
      </c>
      <c r="G14" s="12">
        <v>17104</v>
      </c>
      <c r="H14" s="12">
        <v>3920.2914800639142</v>
      </c>
      <c r="I14" s="36">
        <v>1.4691909887380736E-3</v>
      </c>
      <c r="J14" s="36">
        <v>3.1185563778961169E-3</v>
      </c>
    </row>
    <row r="15" spans="2:10" ht="15" x14ac:dyDescent="0.25">
      <c r="B15" s="41" t="s">
        <v>1593</v>
      </c>
      <c r="C15" s="3" t="s">
        <v>1594</v>
      </c>
      <c r="D15" s="3" t="s">
        <v>1588</v>
      </c>
      <c r="E15" s="26" t="s">
        <v>41</v>
      </c>
      <c r="F15" s="12">
        <v>225.82476499924763</v>
      </c>
      <c r="G15" s="12">
        <v>5543835</v>
      </c>
      <c r="H15" s="12">
        <v>1277.7829941508298</v>
      </c>
      <c r="I15" s="36">
        <v>3.4278356237373172E-3</v>
      </c>
      <c r="J15" s="36">
        <v>1.0164648027424993E-3</v>
      </c>
    </row>
    <row r="16" spans="2:10" ht="15" x14ac:dyDescent="0.25">
      <c r="B16" s="41" t="s">
        <v>1595</v>
      </c>
      <c r="C16" s="3" t="s">
        <v>1596</v>
      </c>
      <c r="D16" s="3" t="s">
        <v>1588</v>
      </c>
      <c r="E16" s="26" t="s">
        <v>41</v>
      </c>
      <c r="F16" s="12">
        <v>298026.34771287144</v>
      </c>
      <c r="G16" s="12">
        <v>4927274</v>
      </c>
      <c r="H16" s="12">
        <v>2255.9295856532958</v>
      </c>
      <c r="I16" s="36">
        <v>1.1185397573042234E-3</v>
      </c>
      <c r="J16" s="36">
        <v>1.7945715600996414E-3</v>
      </c>
    </row>
    <row r="17" spans="2:10" ht="15" x14ac:dyDescent="0.25">
      <c r="B17" s="41" t="s">
        <v>1597</v>
      </c>
      <c r="C17" s="3" t="s">
        <v>1598</v>
      </c>
      <c r="D17" s="3" t="s">
        <v>1585</v>
      </c>
      <c r="E17" s="26" t="s">
        <v>39</v>
      </c>
      <c r="F17" s="12">
        <v>19156.717967955974</v>
      </c>
      <c r="G17" s="12">
        <v>13132</v>
      </c>
      <c r="H17" s="12">
        <v>2515.6602034616017</v>
      </c>
      <c r="I17" s="36">
        <v>3.6460716038434282E-4</v>
      </c>
      <c r="J17" s="36">
        <v>2.0011849149534967E-3</v>
      </c>
    </row>
    <row r="18" spans="2:10" ht="15" x14ac:dyDescent="0.25">
      <c r="B18" s="41" t="s">
        <v>1599</v>
      </c>
      <c r="C18" s="3" t="s">
        <v>1600</v>
      </c>
      <c r="D18" s="3" t="s">
        <v>1588</v>
      </c>
      <c r="E18" s="26" t="s">
        <v>39</v>
      </c>
      <c r="F18" s="12">
        <v>125168.40342968403</v>
      </c>
      <c r="G18" s="12">
        <v>1094</v>
      </c>
      <c r="H18" s="12">
        <v>1369.3423336934231</v>
      </c>
      <c r="I18" s="36">
        <v>4.4166014910496505E-4</v>
      </c>
      <c r="J18" s="36">
        <v>1.0892994283662693E-3</v>
      </c>
    </row>
    <row r="19" spans="2:10" ht="15" x14ac:dyDescent="0.25">
      <c r="B19" s="41" t="s">
        <v>1601</v>
      </c>
      <c r="C19" s="3" t="s">
        <v>1602</v>
      </c>
      <c r="D19" s="3" t="s">
        <v>1588</v>
      </c>
      <c r="E19" s="26" t="s">
        <v>41</v>
      </c>
      <c r="F19" s="12">
        <v>103314.03070518529</v>
      </c>
      <c r="G19" s="12">
        <v>2650</v>
      </c>
      <c r="H19" s="12">
        <v>2737.8218136832184</v>
      </c>
      <c r="I19" s="36">
        <v>2.6206863703355763E-5</v>
      </c>
      <c r="J19" s="36">
        <v>2.1779124644236186E-3</v>
      </c>
    </row>
    <row r="20" spans="2:10" ht="15" x14ac:dyDescent="0.25">
      <c r="B20" s="41" t="s">
        <v>1603</v>
      </c>
      <c r="C20" s="3" t="s">
        <v>1604</v>
      </c>
      <c r="D20" s="3" t="s">
        <v>1605</v>
      </c>
      <c r="E20" s="26" t="s">
        <v>39</v>
      </c>
      <c r="F20" s="12">
        <v>34700.146039964864</v>
      </c>
      <c r="G20" s="12">
        <v>9430</v>
      </c>
      <c r="H20" s="12">
        <v>3272.2237735042372</v>
      </c>
      <c r="I20" s="36">
        <v>3.2925230308140046E-4</v>
      </c>
      <c r="J20" s="36">
        <v>2.6030243849619488E-3</v>
      </c>
    </row>
    <row r="21" spans="2:10" ht="15" x14ac:dyDescent="0.25">
      <c r="B21" s="41" t="s">
        <v>1606</v>
      </c>
      <c r="C21" s="3" t="s">
        <v>1607</v>
      </c>
      <c r="D21" s="3" t="s">
        <v>1605</v>
      </c>
      <c r="E21" s="26" t="s">
        <v>42</v>
      </c>
      <c r="F21" s="12">
        <v>1162.0770120167197</v>
      </c>
      <c r="G21" s="12">
        <v>243200</v>
      </c>
      <c r="H21" s="12">
        <v>2826.1712932657124</v>
      </c>
      <c r="I21" s="36">
        <v>3.3658144474724573E-4</v>
      </c>
      <c r="J21" s="36">
        <v>2.2481936755113455E-3</v>
      </c>
    </row>
    <row r="22" spans="2:10" ht="15" x14ac:dyDescent="0.25">
      <c r="B22" s="41" t="s">
        <v>1608</v>
      </c>
      <c r="C22" s="3" t="s">
        <v>1609</v>
      </c>
      <c r="D22" s="3" t="s">
        <v>1588</v>
      </c>
      <c r="E22" s="26" t="s">
        <v>41</v>
      </c>
      <c r="F22" s="12">
        <v>2739.8204043352043</v>
      </c>
      <c r="G22" s="12">
        <v>20991</v>
      </c>
      <c r="H22" s="12">
        <v>575.1157011981569</v>
      </c>
      <c r="I22" s="36">
        <v>1.303628429554603E-5</v>
      </c>
      <c r="J22" s="36">
        <v>4.5749933317980454E-4</v>
      </c>
    </row>
    <row r="23" spans="2:10" ht="15" x14ac:dyDescent="0.25">
      <c r="B23" s="41" t="s">
        <v>1610</v>
      </c>
      <c r="C23" s="3" t="s">
        <v>1611</v>
      </c>
      <c r="D23" s="3" t="s">
        <v>1612</v>
      </c>
      <c r="E23" s="26" t="s">
        <v>41</v>
      </c>
      <c r="F23" s="12">
        <v>5392.2549025395483</v>
      </c>
      <c r="G23" s="12">
        <v>346.49</v>
      </c>
      <c r="H23" s="12">
        <v>1868.3624009566238</v>
      </c>
      <c r="I23" s="36">
        <v>7.9813782675787723E-5</v>
      </c>
      <c r="J23" s="36">
        <v>1.4862653737240956E-3</v>
      </c>
    </row>
    <row r="24" spans="2:10" ht="15" x14ac:dyDescent="0.25">
      <c r="B24" s="41" t="s">
        <v>1613</v>
      </c>
      <c r="C24" s="3" t="s">
        <v>1614</v>
      </c>
      <c r="D24" s="3" t="s">
        <v>1588</v>
      </c>
      <c r="E24" s="26" t="s">
        <v>39</v>
      </c>
      <c r="F24" s="12">
        <v>67003.823004237813</v>
      </c>
      <c r="G24" s="12">
        <v>1255</v>
      </c>
      <c r="H24" s="12">
        <v>840.8979785069796</v>
      </c>
      <c r="I24" s="36">
        <v>2.8641856281632218E-5</v>
      </c>
      <c r="J24" s="36">
        <v>6.6892672837432464E-4</v>
      </c>
    </row>
    <row r="25" spans="2:10" ht="15" x14ac:dyDescent="0.25">
      <c r="B25" s="41" t="s">
        <v>1615</v>
      </c>
      <c r="C25" s="3" t="s">
        <v>1616</v>
      </c>
      <c r="D25" s="3" t="s">
        <v>1588</v>
      </c>
      <c r="E25" s="26" t="s">
        <v>41</v>
      </c>
      <c r="F25" s="12">
        <v>105896.60287295601</v>
      </c>
      <c r="G25" s="12">
        <v>1541</v>
      </c>
      <c r="H25" s="12">
        <v>1631.8666503436662</v>
      </c>
      <c r="I25" s="36">
        <v>1.9811305770987635E-5</v>
      </c>
      <c r="J25" s="36">
        <v>1.2981351453546111E-3</v>
      </c>
    </row>
    <row r="26" spans="2:10" ht="15" x14ac:dyDescent="0.25">
      <c r="B26" s="41" t="s">
        <v>1617</v>
      </c>
      <c r="C26" s="3" t="s">
        <v>1618</v>
      </c>
      <c r="D26" s="3" t="s">
        <v>1612</v>
      </c>
      <c r="E26" s="26" t="s">
        <v>41</v>
      </c>
      <c r="F26" s="12">
        <v>47002.635109350347</v>
      </c>
      <c r="G26" s="12">
        <v>40.049999999999997</v>
      </c>
      <c r="H26" s="12">
        <v>1882.455536064555</v>
      </c>
      <c r="I26" s="36">
        <v>7.6685056908733831E-5</v>
      </c>
      <c r="J26" s="36">
        <v>1.497476335102578E-3</v>
      </c>
    </row>
    <row r="27" spans="2:10" ht="15" x14ac:dyDescent="0.25">
      <c r="B27" s="41" t="s">
        <v>1619</v>
      </c>
      <c r="C27" s="3" t="s">
        <v>1620</v>
      </c>
      <c r="D27" s="3" t="s">
        <v>1588</v>
      </c>
      <c r="E27" s="26" t="s">
        <v>39</v>
      </c>
      <c r="F27" s="12">
        <v>9685.8075488580762</v>
      </c>
      <c r="G27" s="12">
        <v>49679</v>
      </c>
      <c r="H27" s="12">
        <v>4811.8123281181233</v>
      </c>
      <c r="I27" s="36">
        <v>1.2011799194613518E-3</v>
      </c>
      <c r="J27" s="36">
        <v>3.8277531406535337E-3</v>
      </c>
    </row>
    <row r="28" spans="2:10" ht="15" x14ac:dyDescent="0.25">
      <c r="B28" s="41" t="s">
        <v>1621</v>
      </c>
      <c r="C28" s="3" t="s">
        <v>1622</v>
      </c>
      <c r="D28" s="3" t="s">
        <v>1588</v>
      </c>
      <c r="E28" s="26" t="s">
        <v>39</v>
      </c>
      <c r="F28" s="12">
        <v>6447.0677599686769</v>
      </c>
      <c r="G28" s="12">
        <v>17022</v>
      </c>
      <c r="H28" s="12">
        <v>1097.4198738251985</v>
      </c>
      <c r="I28" s="36">
        <v>3.4835555857116998E-3</v>
      </c>
      <c r="J28" s="36">
        <v>8.7298757353923291E-4</v>
      </c>
    </row>
    <row r="29" spans="2:10" ht="15" x14ac:dyDescent="0.25">
      <c r="B29" s="41" t="s">
        <v>1623</v>
      </c>
      <c r="C29" s="3" t="s">
        <v>1624</v>
      </c>
      <c r="D29" s="3" t="s">
        <v>1588</v>
      </c>
      <c r="E29" s="26" t="s">
        <v>39</v>
      </c>
      <c r="F29" s="12">
        <v>34405.071959198314</v>
      </c>
      <c r="G29" s="12">
        <v>119.93</v>
      </c>
      <c r="H29" s="12">
        <v>4126.2002812710025</v>
      </c>
      <c r="I29" s="36">
        <v>5.3994752920853587E-4</v>
      </c>
      <c r="J29" s="36">
        <v>3.282354964948843E-3</v>
      </c>
    </row>
    <row r="30" spans="2:10" ht="15" x14ac:dyDescent="0.25">
      <c r="B30" s="41" t="s">
        <v>1625</v>
      </c>
      <c r="C30" s="3" t="s">
        <v>1626</v>
      </c>
      <c r="D30" s="3" t="s">
        <v>1588</v>
      </c>
      <c r="E30" s="26" t="s">
        <v>39</v>
      </c>
      <c r="F30" s="12">
        <v>4477.7460447774602</v>
      </c>
      <c r="G30" s="12">
        <v>115202</v>
      </c>
      <c r="H30" s="12">
        <v>5158.4530015845294</v>
      </c>
      <c r="I30" s="36">
        <v>8.3979859110590912E-4</v>
      </c>
      <c r="J30" s="36">
        <v>4.1035026578958691E-3</v>
      </c>
    </row>
    <row r="31" spans="2:10" ht="15" x14ac:dyDescent="0.25">
      <c r="B31" s="41" t="s">
        <v>1627</v>
      </c>
      <c r="C31" s="3" t="s">
        <v>1628</v>
      </c>
      <c r="D31" s="3" t="s">
        <v>1588</v>
      </c>
      <c r="E31" s="26" t="s">
        <v>39</v>
      </c>
      <c r="F31" s="12">
        <v>31795.933397959336</v>
      </c>
      <c r="G31" s="12">
        <v>11695</v>
      </c>
      <c r="H31" s="12">
        <v>3718.5344071853438</v>
      </c>
      <c r="I31" s="36">
        <v>1.2209721382444509E-3</v>
      </c>
      <c r="J31" s="36">
        <v>2.9580604531387928E-3</v>
      </c>
    </row>
    <row r="32" spans="2:10" ht="15" x14ac:dyDescent="0.25">
      <c r="B32" s="41"/>
      <c r="C32" s="3"/>
      <c r="D32" s="3"/>
      <c r="E32" s="26"/>
      <c r="F32" s="12"/>
      <c r="G32" s="12"/>
      <c r="H32" s="12"/>
      <c r="I32" s="36"/>
      <c r="J32" s="36"/>
    </row>
    <row r="33" spans="2:10" ht="15" x14ac:dyDescent="0.25">
      <c r="B33" s="43" t="s">
        <v>97</v>
      </c>
      <c r="C33" s="38"/>
      <c r="D33" s="38"/>
      <c r="E33" s="38"/>
      <c r="F33" s="39"/>
      <c r="G33" s="39"/>
      <c r="H33" s="39">
        <v>53996.108017428065</v>
      </c>
      <c r="I33" s="40"/>
      <c r="J33" s="40">
        <v>4.2953415044682496E-2</v>
      </c>
    </row>
    <row r="34" spans="2:10" x14ac:dyDescent="0.2">
      <c r="B34" s="44"/>
      <c r="C34" s="42"/>
      <c r="D34" s="42"/>
      <c r="E34" s="42"/>
      <c r="F34" s="14"/>
      <c r="G34" s="14"/>
      <c r="H34" s="14"/>
      <c r="I34" s="14"/>
      <c r="J34" s="14"/>
    </row>
    <row r="35" spans="2:10" ht="15" x14ac:dyDescent="0.25">
      <c r="B35" s="45" t="s">
        <v>1629</v>
      </c>
      <c r="C35" s="38"/>
      <c r="D35" s="38"/>
      <c r="E35" s="38"/>
      <c r="F35" s="39"/>
      <c r="G35" s="39"/>
      <c r="H35" s="39">
        <v>53996.108017428065</v>
      </c>
      <c r="I35" s="40"/>
      <c r="J35" s="40">
        <v>4.2953415044682496E-2</v>
      </c>
    </row>
    <row r="36" spans="2:10" x14ac:dyDescent="0.2">
      <c r="B36" s="27"/>
      <c r="C36" s="46"/>
      <c r="D36" s="46"/>
      <c r="E36" s="46"/>
      <c r="F36" s="47"/>
      <c r="G36" s="47"/>
      <c r="H36" s="47"/>
      <c r="I36" s="47"/>
      <c r="J36" s="47"/>
    </row>
    <row r="38" spans="2:10" x14ac:dyDescent="0.2">
      <c r="B38" s="30" t="s">
        <v>45</v>
      </c>
    </row>
    <row r="40" spans="2:10" x14ac:dyDescent="0.2">
      <c r="B40" s="31" t="s">
        <v>46</v>
      </c>
    </row>
  </sheetData>
  <hyperlinks>
    <hyperlink ref="B40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2832</v>
      </c>
    </row>
    <row r="3" spans="2:10" ht="30" x14ac:dyDescent="0.2">
      <c r="B3" s="19" t="s">
        <v>5</v>
      </c>
      <c r="C3" s="20" t="s">
        <v>47</v>
      </c>
      <c r="D3" s="20" t="s">
        <v>219</v>
      </c>
      <c r="E3" s="20" t="s">
        <v>50</v>
      </c>
      <c r="F3" s="20" t="s">
        <v>110</v>
      </c>
      <c r="G3" s="20" t="s">
        <v>111</v>
      </c>
      <c r="H3" s="20" t="s">
        <v>51</v>
      </c>
      <c r="I3" s="20" t="s">
        <v>112</v>
      </c>
      <c r="J3" s="20" t="s">
        <v>2</v>
      </c>
    </row>
    <row r="4" spans="2:10" ht="15" x14ac:dyDescent="0.2">
      <c r="B4" s="49" t="s">
        <v>1648</v>
      </c>
      <c r="C4" s="50"/>
      <c r="D4" s="50"/>
      <c r="E4" s="50"/>
      <c r="F4" s="50" t="s">
        <v>212</v>
      </c>
      <c r="G4" s="50" t="s">
        <v>213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104</v>
      </c>
      <c r="F5" s="50" t="s">
        <v>105</v>
      </c>
      <c r="G5" s="50" t="s">
        <v>106</v>
      </c>
      <c r="H5" s="50" t="s">
        <v>107</v>
      </c>
      <c r="I5" s="50" t="s">
        <v>108</v>
      </c>
      <c r="J5" s="50" t="s">
        <v>109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1631</v>
      </c>
      <c r="C7" s="3" t="s">
        <v>1632</v>
      </c>
      <c r="D7" s="3" t="s">
        <v>1413</v>
      </c>
      <c r="E7" s="26" t="s">
        <v>59</v>
      </c>
      <c r="F7" s="12">
        <v>1805.145630051456</v>
      </c>
      <c r="G7" s="12">
        <v>3.4</v>
      </c>
      <c r="H7" s="12">
        <v>6.13749516137495E-2</v>
      </c>
      <c r="I7" s="36">
        <v>2.2951133034015236E-3</v>
      </c>
      <c r="J7" s="36">
        <v>4.8823218317175633E-8</v>
      </c>
    </row>
    <row r="8" spans="2:10" ht="15" x14ac:dyDescent="0.25">
      <c r="B8" s="41" t="s">
        <v>1633</v>
      </c>
      <c r="C8" s="3" t="s">
        <v>1634</v>
      </c>
      <c r="D8" s="3" t="s">
        <v>1413</v>
      </c>
      <c r="E8" s="26" t="s">
        <v>59</v>
      </c>
      <c r="F8" s="12">
        <v>3312.3121781231212</v>
      </c>
      <c r="G8" s="12">
        <v>36.9</v>
      </c>
      <c r="H8" s="12">
        <v>1.2222431932224316</v>
      </c>
      <c r="I8" s="36">
        <v>2.1056851179365732E-3</v>
      </c>
      <c r="J8" s="36">
        <v>9.7228339396380469E-7</v>
      </c>
    </row>
    <row r="9" spans="2:10" ht="15" x14ac:dyDescent="0.25">
      <c r="B9" s="41" t="s">
        <v>1635</v>
      </c>
      <c r="C9" s="3" t="s">
        <v>1636</v>
      </c>
      <c r="D9" s="3" t="s">
        <v>492</v>
      </c>
      <c r="E9" s="26" t="s">
        <v>59</v>
      </c>
      <c r="F9" s="12">
        <v>66325.697010256961</v>
      </c>
      <c r="G9" s="12">
        <v>2.1</v>
      </c>
      <c r="H9" s="12">
        <v>1.3928395479283953</v>
      </c>
      <c r="I9" s="36">
        <v>0</v>
      </c>
      <c r="J9" s="36">
        <v>1.1079912495453591E-6</v>
      </c>
    </row>
    <row r="10" spans="2:10" ht="15" x14ac:dyDescent="0.25">
      <c r="B10" s="41" t="s">
        <v>1637</v>
      </c>
      <c r="C10" s="3" t="s">
        <v>1638</v>
      </c>
      <c r="D10" s="3" t="s">
        <v>1096</v>
      </c>
      <c r="E10" s="26" t="s">
        <v>59</v>
      </c>
      <c r="F10" s="12">
        <v>16001.809678018095</v>
      </c>
      <c r="G10" s="12">
        <v>43.1</v>
      </c>
      <c r="H10" s="12">
        <v>6.8967799719677991</v>
      </c>
      <c r="I10" s="36">
        <v>6.0209692957835764E-4</v>
      </c>
      <c r="J10" s="36">
        <v>5.4863260239454772E-6</v>
      </c>
    </row>
    <row r="11" spans="2:10" ht="15" x14ac:dyDescent="0.25">
      <c r="B11" s="41" t="s">
        <v>1639</v>
      </c>
      <c r="C11" s="3" t="s">
        <v>1640</v>
      </c>
      <c r="D11" s="3" t="s">
        <v>301</v>
      </c>
      <c r="E11" s="26" t="s">
        <v>59</v>
      </c>
      <c r="F11" s="12">
        <v>800.00000799999998</v>
      </c>
      <c r="G11" s="12">
        <v>20</v>
      </c>
      <c r="H11" s="12">
        <v>0.1600000016</v>
      </c>
      <c r="I11" s="36">
        <v>1.3557966372854239E-3</v>
      </c>
      <c r="J11" s="36">
        <v>1.2727855262561599E-7</v>
      </c>
    </row>
    <row r="12" spans="2:10" ht="15" x14ac:dyDescent="0.25">
      <c r="B12" s="41" t="s">
        <v>1641</v>
      </c>
      <c r="C12" s="3" t="s">
        <v>1642</v>
      </c>
      <c r="D12" s="3" t="s">
        <v>416</v>
      </c>
      <c r="E12" s="26" t="s">
        <v>59</v>
      </c>
      <c r="F12" s="12">
        <v>9363.1669896316689</v>
      </c>
      <c r="G12" s="12">
        <v>1.8</v>
      </c>
      <c r="H12" s="12">
        <v>0.16853692768536924</v>
      </c>
      <c r="I12" s="36">
        <v>5.1257491352302493E-4</v>
      </c>
      <c r="J12" s="36">
        <v>1.3406960003281592E-7</v>
      </c>
    </row>
    <row r="13" spans="2:10" ht="15" x14ac:dyDescent="0.25">
      <c r="B13" s="41" t="s">
        <v>1643</v>
      </c>
      <c r="C13" s="3" t="s">
        <v>1644</v>
      </c>
      <c r="D13" s="3" t="s">
        <v>492</v>
      </c>
      <c r="E13" s="26" t="s">
        <v>59</v>
      </c>
      <c r="F13" s="12">
        <v>225.581402255814</v>
      </c>
      <c r="G13" s="12">
        <v>1854</v>
      </c>
      <c r="H13" s="12">
        <v>4.182279171822791</v>
      </c>
      <c r="I13" s="36">
        <v>0</v>
      </c>
      <c r="J13" s="36">
        <v>3.3269652146420026E-6</v>
      </c>
    </row>
    <row r="14" spans="2:10" ht="15" x14ac:dyDescent="0.25">
      <c r="B14" s="41"/>
      <c r="C14" s="3"/>
      <c r="D14" s="3"/>
      <c r="E14" s="26"/>
      <c r="F14" s="12"/>
      <c r="G14" s="12"/>
      <c r="H14" s="12"/>
      <c r="I14" s="36"/>
      <c r="J14" s="36"/>
    </row>
    <row r="15" spans="2:10" ht="15" x14ac:dyDescent="0.25">
      <c r="B15" s="43" t="s">
        <v>95</v>
      </c>
      <c r="C15" s="38"/>
      <c r="D15" s="38"/>
      <c r="E15" s="38"/>
      <c r="F15" s="39"/>
      <c r="G15" s="39"/>
      <c r="H15" s="39">
        <v>14.084053765840537</v>
      </c>
      <c r="I15" s="40"/>
      <c r="J15" s="40">
        <v>1.1203737253072252E-5</v>
      </c>
    </row>
    <row r="16" spans="2:10" x14ac:dyDescent="0.2">
      <c r="B16" s="44"/>
      <c r="C16" s="42"/>
      <c r="D16" s="42"/>
      <c r="E16" s="42"/>
      <c r="F16" s="14"/>
      <c r="G16" s="14"/>
      <c r="H16" s="14"/>
      <c r="I16" s="14"/>
      <c r="J16" s="14"/>
    </row>
    <row r="17" spans="2:10" ht="15" x14ac:dyDescent="0.25">
      <c r="B17" s="15" t="s">
        <v>96</v>
      </c>
      <c r="C17" s="32"/>
      <c r="D17" s="32"/>
      <c r="E17" s="32"/>
      <c r="F17" s="4"/>
      <c r="G17" s="4"/>
      <c r="H17" s="4"/>
      <c r="I17" s="4"/>
      <c r="J17" s="4"/>
    </row>
    <row r="18" spans="2:10" ht="15" x14ac:dyDescent="0.25">
      <c r="B18" s="41" t="s">
        <v>1645</v>
      </c>
      <c r="C18" s="3" t="s">
        <v>1646</v>
      </c>
      <c r="D18" s="3" t="s">
        <v>924</v>
      </c>
      <c r="E18" s="26" t="s">
        <v>41</v>
      </c>
      <c r="F18" s="12">
        <v>254.01117747911172</v>
      </c>
      <c r="G18" s="12">
        <v>1380</v>
      </c>
      <c r="H18" s="12">
        <v>3.5053541440535412</v>
      </c>
      <c r="I18" s="36">
        <v>0</v>
      </c>
      <c r="J18" s="36">
        <v>2.7884774839610984E-6</v>
      </c>
    </row>
    <row r="19" spans="2:10" ht="15" x14ac:dyDescent="0.25">
      <c r="B19" s="41"/>
      <c r="C19" s="3"/>
      <c r="D19" s="3"/>
      <c r="E19" s="26"/>
      <c r="F19" s="12"/>
      <c r="G19" s="12"/>
      <c r="H19" s="12"/>
      <c r="I19" s="36"/>
      <c r="J19" s="36"/>
    </row>
    <row r="20" spans="2:10" ht="15" x14ac:dyDescent="0.25">
      <c r="B20" s="43" t="s">
        <v>97</v>
      </c>
      <c r="C20" s="38"/>
      <c r="D20" s="38"/>
      <c r="E20" s="38"/>
      <c r="F20" s="39"/>
      <c r="G20" s="39"/>
      <c r="H20" s="39">
        <v>3.5053541440535412</v>
      </c>
      <c r="I20" s="40"/>
      <c r="J20" s="40">
        <v>2.7884774839610984E-6</v>
      </c>
    </row>
    <row r="21" spans="2:10" x14ac:dyDescent="0.2">
      <c r="B21" s="44"/>
      <c r="C21" s="42"/>
      <c r="D21" s="42"/>
      <c r="E21" s="42"/>
      <c r="F21" s="14"/>
      <c r="G21" s="14"/>
      <c r="H21" s="14"/>
      <c r="I21" s="14"/>
      <c r="J21" s="14"/>
    </row>
    <row r="22" spans="2:10" ht="15" x14ac:dyDescent="0.25">
      <c r="B22" s="45" t="s">
        <v>1647</v>
      </c>
      <c r="C22" s="38"/>
      <c r="D22" s="38"/>
      <c r="E22" s="38"/>
      <c r="F22" s="39"/>
      <c r="G22" s="39"/>
      <c r="H22" s="39">
        <v>17.589407909894078</v>
      </c>
      <c r="I22" s="40"/>
      <c r="J22" s="40">
        <v>1.399221473703335E-5</v>
      </c>
    </row>
    <row r="23" spans="2:10" x14ac:dyDescent="0.2">
      <c r="B23" s="27"/>
      <c r="C23" s="46"/>
      <c r="D23" s="46"/>
      <c r="E23" s="46"/>
      <c r="F23" s="47"/>
      <c r="G23" s="47"/>
      <c r="H23" s="47"/>
      <c r="I23" s="47"/>
      <c r="J23" s="47"/>
    </row>
    <row r="25" spans="2:10" x14ac:dyDescent="0.2">
      <c r="B25" s="30" t="s">
        <v>45</v>
      </c>
    </row>
    <row r="27" spans="2:10" x14ac:dyDescent="0.2">
      <c r="B27" s="31" t="s">
        <v>46</v>
      </c>
    </row>
  </sheetData>
  <hyperlinks>
    <hyperlink ref="B2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kerenav</cp:lastModifiedBy>
  <dcterms:created xsi:type="dcterms:W3CDTF">2013-03-24T21:40:08Z</dcterms:created>
  <dcterms:modified xsi:type="dcterms:W3CDTF">2013-04-02T06:44:39Z</dcterms:modified>
</cp:coreProperties>
</file>