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85" yWindow="135" windowWidth="16140" windowHeight="9990"/>
  </bookViews>
  <sheets>
    <sheet name="סכום נכסי הקרן" sheetId="1" r:id="rId1"/>
    <sheet name="מזומנים" sheetId="3" r:id="rId2"/>
    <sheet name="תעודות התחייבות ממשלתיו" sheetId="4" r:id="rId3"/>
    <sheet name="תעודות חוב מסחריות " sheetId="5" r:id="rId4"/>
    <sheet name="אג&quot;ח קונצרני" sheetId="6" r:id="rId5"/>
    <sheet name="מניות" sheetId="7" r:id="rId6"/>
    <sheet name="תעודות סל" sheetId="8" r:id="rId7"/>
    <sheet name="קרנות נאמנות" sheetId="9" r:id="rId8"/>
    <sheet name="כתבי אופציה" sheetId="10" r:id="rId9"/>
    <sheet name="אופציות" sheetId="11" r:id="rId10"/>
    <sheet name="חוזים עתידיים" sheetId="12" r:id="rId11"/>
    <sheet name="מוצרים מובנים" sheetId="13" r:id="rId12"/>
    <sheet name="לא סחירים- תעודות התחייבות" sheetId="14" r:id="rId13"/>
    <sheet name="לא סחיר - תעודות חוב" sheetId="15" r:id="rId14"/>
    <sheet name="לא סחיר - אג&quot;ח קונצרני" sheetId="16" r:id="rId15"/>
    <sheet name="לא סחיר - מניות" sheetId="17" r:id="rId16"/>
    <sheet name="לא סחיר - קרנות השקעה" sheetId="18" r:id="rId17"/>
    <sheet name="לא סחיר - כתבי אופציה" sheetId="19" r:id="rId18"/>
    <sheet name="לא סחיר - אופציות" sheetId="20" r:id="rId19"/>
    <sheet name="לא סחיר - חוזים עתידיים" sheetId="21" r:id="rId20"/>
    <sheet name="לא סחיר - מוצרים מובנים" sheetId="22" r:id="rId21"/>
    <sheet name="הלוואות" sheetId="23" r:id="rId22"/>
    <sheet name="פקדונות מעל 3 חודשים" sheetId="24" r:id="rId23"/>
    <sheet name="מקרקעין" sheetId="25" r:id="rId24"/>
    <sheet name="השקעה בחברות מוחזקות" sheetId="26" r:id="rId25"/>
    <sheet name="השקעות אחרות" sheetId="27" r:id="rId26"/>
    <sheet name="יתרות השקעה" sheetId="28" r:id="rId27"/>
    <sheet name="עלות מתואמת אג&quot;ח קונצרני סחיר" sheetId="29" r:id="rId28"/>
    <sheet name="עלות מתואמת אג&quot;ח קונצרני ל.סחיר" sheetId="30" r:id="rId29"/>
    <sheet name="עלות מתואמת מסגרות אשראי ללווים" sheetId="31" r:id="rId30"/>
  </sheets>
  <calcPr calcId="152511" iterate="1"/>
  <fileRecoveryPr autoRecover="0"/>
</workbook>
</file>

<file path=xl/calcChain.xml><?xml version="1.0" encoding="utf-8"?>
<calcChain xmlns="http://schemas.openxmlformats.org/spreadsheetml/2006/main">
  <c r="C122" i="28" l="1"/>
  <c r="C66" i="28"/>
  <c r="C123" i="28" l="1"/>
</calcChain>
</file>

<file path=xl/sharedStrings.xml><?xml version="1.0" encoding="utf-8"?>
<sst xmlns="http://schemas.openxmlformats.org/spreadsheetml/2006/main" count="6707" uniqueCount="1936">
  <si>
    <t>סכום נכסי ההשקעה</t>
  </si>
  <si>
    <t>שעור מנכסי השקעה*</t>
  </si>
  <si>
    <t>שווי הוגן  
 (אלפי ש''ח)</t>
  </si>
  <si>
    <t>סעיף 1. נכסים המוצגים לפי שווי הוגן:</t>
  </si>
  <si>
    <t>א.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</si>
  <si>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</si>
  <si>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</si>
  <si>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</si>
  <si>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</si>
  <si>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</si>
  <si>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</si>
  <si>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</si>
  <si>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</si>
  <si>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</si>
  <si>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</si>
  <si>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</si>
  <si>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</si>
  <si>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</si>
  <si>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</si>
  <si>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</si>
  <si>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</si>
  <si>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</si>
  <si>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</si>
  <si>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</si>
  <si>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</si>
  <si>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</si>
  <si>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</si>
  <si>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</si>
  <si>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</si>
  <si>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</si>
  <si>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</si>
  <si>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סה"כ סכום נכסי ההשקעה</t>
  </si>
  <si>
    <t>* בהתאם לשיטה שיושמה בדוח הכספי</t>
  </si>
  <si>
    <t>שער</t>
  </si>
  <si>
    <t>סוג מטבע</t>
  </si>
  <si>
    <t>דולר אוסטרלי</t>
  </si>
  <si>
    <t>יין יפני</t>
  </si>
  <si>
    <t>פרנק שווצרי</t>
  </si>
  <si>
    <t>דולר אמריקאי</t>
  </si>
  <si>
    <t>לירה שטרלינג</t>
  </si>
  <si>
    <t>אירו</t>
  </si>
  <si>
    <t>בעל ענין/צד קשור *</t>
  </si>
  <si>
    <t>** בהתאם לשיטה שיושמה בדוח הכספי</t>
  </si>
  <si>
    <t>מזומנים ושווי מזומנים</t>
  </si>
  <si>
    <t>שעור מסך נכסי השקעה  
 (אחוזים)</t>
  </si>
  <si>
    <t>שעור מנכסי אפיק ההשקעה
(אחוזים)</t>
  </si>
  <si>
    <t>שווי שוק  
 (אלפי ש''ח)</t>
  </si>
  <si>
    <t>תשואה לפדיון 
  (אחוזים)</t>
  </si>
  <si>
    <t>שיעור ריבית  
  (אחוזים)</t>
  </si>
  <si>
    <t>שם מדרג</t>
  </si>
  <si>
    <t>דירוג</t>
  </si>
  <si>
    <t>מספר מנפיק</t>
  </si>
  <si>
    <t>מספר ני''ע</t>
  </si>
  <si>
    <t>שם ני''ע</t>
  </si>
  <si>
    <t>בישראל</t>
  </si>
  <si>
    <t>יתרת מזומנים ועו"ש בש"ח</t>
  </si>
  <si>
    <t>שקל חדש</t>
  </si>
  <si>
    <t>לא מדורג</t>
  </si>
  <si>
    <t>531- 31- בנק הבינלאומי</t>
  </si>
  <si>
    <t>יתרת ח-ן קשר</t>
  </si>
  <si>
    <t>1111111111- 10- בנק לאומי</t>
  </si>
  <si>
    <t>1111111111- 20- בנק מזרחי</t>
  </si>
  <si>
    <t>1111111111- 26- יו בנק</t>
  </si>
  <si>
    <t>1111111111- 31- בנק הבינלאומי</t>
  </si>
  <si>
    <t>111111100- 52- פנימי</t>
  </si>
  <si>
    <t>10101010- 52- פנימי</t>
  </si>
  <si>
    <t>530- 31- בנק הבינלאומי</t>
  </si>
  <si>
    <t>סה"כ יתרת מזומנים ועו"ש בש"ח</t>
  </si>
  <si>
    <t>יתרת מזומנים ועו"ש נקובים במט"ח</t>
  </si>
  <si>
    <t>20202020- 52- פנימי</t>
  </si>
  <si>
    <t>40404040- 52- פנימי</t>
  </si>
  <si>
    <t>30303030- 52- פנימי</t>
  </si>
  <si>
    <t>40001- 31- בנק הבינלאומי</t>
  </si>
  <si>
    <t>248- 31- בנק הבינלאומי</t>
  </si>
  <si>
    <t>30001- 20- בנק מזרחי</t>
  </si>
  <si>
    <t>30001- 26- יו בנק</t>
  </si>
  <si>
    <t>30001- 31- בנק הבינלאומי</t>
  </si>
  <si>
    <t>20001- 10- בנק לאומי</t>
  </si>
  <si>
    <t>20001- 20- בנק מזרחי</t>
  </si>
  <si>
    <t>20001- 26- יו בנק</t>
  </si>
  <si>
    <t>20001- 31- בנק הבינלאומי</t>
  </si>
  <si>
    <t>20001- 80- CITIBANK</t>
  </si>
  <si>
    <t>סה"כ יתרת מזומנים ועו"ש נקובים במט"ח</t>
  </si>
  <si>
    <t>פח"ק/פר"י</t>
  </si>
  <si>
    <t>1111111110- 10- בנק לאומי</t>
  </si>
  <si>
    <t>1111111110- 20- בנק מזרחי</t>
  </si>
  <si>
    <t>1111111110- 31- בנק הבינלאומי</t>
  </si>
  <si>
    <t>10101011- 52- פנימי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</si>
  <si>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</si>
  <si>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</si>
  <si>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</si>
  <si>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</si>
  <si>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</si>
  <si>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</si>
  <si>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</si>
  <si>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</si>
  <si>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</si>
  <si>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</si>
  <si>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</si>
  <si>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</si>
  <si>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</si>
  <si>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</si>
  <si>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סה"כ מזומנים ושווי מזומנים</t>
  </si>
  <si>
    <t>ניירות ערך סחירים - תעודות התחייבות ממשלתיות</t>
  </si>
  <si>
    <t>שעור מערך נקוב מונפק  
 (אחוזים)</t>
  </si>
  <si>
    <t>שער 
 (אג')</t>
  </si>
  <si>
    <t>ערך נקוב 
 (ש''ח)</t>
  </si>
  <si>
    <t>מח''מ  
  (שנים)</t>
  </si>
  <si>
    <t>תאריך רכישה  
 (תאריך)</t>
  </si>
  <si>
    <t>זירת מסחר</t>
  </si>
  <si>
    <t>צמודות למדד</t>
  </si>
  <si>
    <t>גליל</t>
  </si>
  <si>
    <t>30/09/15</t>
  </si>
  <si>
    <t>TASE</t>
  </si>
  <si>
    <t>גליל 5903- מדינת ישראל</t>
  </si>
  <si>
    <t>גליל 5904- מדינת ישראל</t>
  </si>
  <si>
    <t>ממשל צמודה  536- מדינת ישראל</t>
  </si>
  <si>
    <t>ממשל צמודה 1016- מדינת ישראל</t>
  </si>
  <si>
    <t>ממשל צמודה 1019- מדינת ישראל</t>
  </si>
  <si>
    <t>ממשל צמודה 1025- מדינת ישראל</t>
  </si>
  <si>
    <t>ממשל צמודה 418- מדינת ישראל</t>
  </si>
  <si>
    <t>ממשל צמודה 517- מדינת ישראל</t>
  </si>
  <si>
    <t>ממשל צמודה 545- מדינת ישראל</t>
  </si>
  <si>
    <t>ממשל צמודה 922- מדינת ישראל</t>
  </si>
  <si>
    <t>ממשל צמודה 923- מדינת ישראל</t>
  </si>
  <si>
    <t>סה"כ גליל</t>
  </si>
  <si>
    <t>סה"כ צמודות למדד</t>
  </si>
  <si>
    <t>לא צמודות</t>
  </si>
  <si>
    <t>מלווה קצר מועד</t>
  </si>
  <si>
    <t>מקמ 1115- מדינת ישראל</t>
  </si>
  <si>
    <t>מקמ 516- מדינת ישראל</t>
  </si>
  <si>
    <t>מקמ 626- מדינת ישראל</t>
  </si>
  <si>
    <t>מקמ 716- מדינת ישראל</t>
  </si>
  <si>
    <t>מקמ 816- מדינת ישראל</t>
  </si>
  <si>
    <t>מקמ 916- מדינת ישראל</t>
  </si>
  <si>
    <t>סה"כ מלווה קצר מועד</t>
  </si>
  <si>
    <t>שחר</t>
  </si>
  <si>
    <t>ממשל שקלית  120- מדינת ישראל</t>
  </si>
  <si>
    <t>ממשל שקלית 0142- מדינת ישראל</t>
  </si>
  <si>
    <t>ממשל שקלית 0324- מדינת ישראל</t>
  </si>
  <si>
    <t>ממשל שקלית 1026- מדינת ישראל</t>
  </si>
  <si>
    <t>ממשל שקלית 118- מדינת ישראל</t>
  </si>
  <si>
    <t>ממשל שקלית 122- מדינת ישראל</t>
  </si>
  <si>
    <t>ממשל שקלית 217- מדינת ישראל</t>
  </si>
  <si>
    <t>ממשל שקלית 219- מדינת ישראל</t>
  </si>
  <si>
    <t>ממשל שקלית 323- מדינת ישראל</t>
  </si>
  <si>
    <t>ממשל שקלית 519- מדינת ישראל</t>
  </si>
  <si>
    <t>ממשל שקלית 816- מדינת ישראל</t>
  </si>
  <si>
    <t>ממשל שקלית 825- מדינת ישראל</t>
  </si>
  <si>
    <t>סה"כ שחר</t>
  </si>
  <si>
    <t>גילון</t>
  </si>
  <si>
    <t>ממשל משתנה 1121- מדינת ישראל</t>
  </si>
  <si>
    <t>ממשל משתנה 520- מדינת ישראל</t>
  </si>
  <si>
    <t>סה"כ גילון</t>
  </si>
  <si>
    <t>סה"כ לא צמודות</t>
  </si>
  <si>
    <t>צמודות לדולר</t>
  </si>
  <si>
    <t xml:space="preserve">סה"כ </t>
  </si>
  <si>
    <t>סה"כ צמודות לדולר</t>
  </si>
  <si>
    <t>אג"ח של ממשלת ישראל שהונפקו בחו"ל</t>
  </si>
  <si>
    <t>מעלות</t>
  </si>
  <si>
    <t>A</t>
  </si>
  <si>
    <t>US4651387N91</t>
  </si>
  <si>
    <t>ISRAEL 4 1/2 01/30/43- מדינת ישראל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</si>
  <si>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</si>
  <si>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</si>
  <si>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</si>
  <si>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תעודות התחייבות ממשלתיות</t>
  </si>
  <si>
    <t>ניירות ערך סחירים - תעודות חוב מסחריות</t>
  </si>
  <si>
    <t>ענף מסחר</t>
  </si>
  <si>
    <t>ספק מידע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</si>
  <si>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</si>
  <si>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</si>
  <si>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</si>
  <si>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</si>
  <si>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</si>
  <si>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</si>
  <si>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</si>
  <si>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</si>
  <si>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</si>
  <si>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ניירות ערך סחירים - אג''ח קונצרני</t>
  </si>
  <si>
    <t>AAA</t>
  </si>
  <si>
    <t>בנקים</t>
  </si>
  <si>
    <t>לאומי  177- לאומי</t>
  </si>
  <si>
    <t>לאומי אג"ח 176- לאומי</t>
  </si>
  <si>
    <t>מזרחי הנפקות  38- מזרחי טפחות הנפ</t>
  </si>
  <si>
    <t>מזרחי הנפקות 33- מזרחי טפחות הנפ</t>
  </si>
  <si>
    <t>מזרחי הנפקות 35- מזרחי טפחות הנפ</t>
  </si>
  <si>
    <t>מזרחי הנפקות 39- מזרחי טפחות הנפ</t>
  </si>
  <si>
    <t>פועלים הנפקות 32- פועלים הנפקות</t>
  </si>
  <si>
    <t>פועלים הנפקות 33- פועלים הנפקות</t>
  </si>
  <si>
    <t>AA+</t>
  </si>
  <si>
    <t>לאומי התח נד ז- לאומי</t>
  </si>
  <si>
    <t>לאומי התח נד ח- לאומי</t>
  </si>
  <si>
    <t>לאומי התח נד יב- לאומי</t>
  </si>
  <si>
    <t>לאומי התח נד יד- לאומי</t>
  </si>
  <si>
    <t>נדל"ן ובינוי</t>
  </si>
  <si>
    <t>עזריאלי אג"ח ב- עזריאלי קבוצה</t>
  </si>
  <si>
    <t>עזריאלי אג"ח ג- עזריאלי קבוצה</t>
  </si>
  <si>
    <t>פועלים הנפקות י- פועלים הנפקות</t>
  </si>
  <si>
    <t>פועלים הנפקות יד- פועלים הנפקות</t>
  </si>
  <si>
    <t>שירותים</t>
  </si>
  <si>
    <t>רכבת ישראל אג"ח ב- רכבת ישראל</t>
  </si>
  <si>
    <t>AA</t>
  </si>
  <si>
    <t>איירפורט אג"ח ה- איירפורט סיטי</t>
  </si>
  <si>
    <t>תקשורת ומדיה</t>
  </si>
  <si>
    <t>בזק אג"ח 6- בזק</t>
  </si>
  <si>
    <t>בזק אג"ח 6 חסום 211113- בזק</t>
  </si>
  <si>
    <t>בינל הנפק ש"ה ב'- בינלאומי הנפקות</t>
  </si>
  <si>
    <t>בינלאומי הנפקות אג"ח כ- בינלאומי הנפקות</t>
  </si>
  <si>
    <t>בינלאומי הנפקות אג"ח כא- בינלאומי הנפקות</t>
  </si>
  <si>
    <t>בינלאמי הנפקות ש"ה ד- בינלאומי הנפקות</t>
  </si>
  <si>
    <t>ביטוח</t>
  </si>
  <si>
    <t>הראל הנפקות אג"ח א'- הראל הנפקות</t>
  </si>
  <si>
    <t>וילאר     ו- וילאר</t>
  </si>
  <si>
    <t>כלל ביטוח אג"ח א- כללביט</t>
  </si>
  <si>
    <t>נצבא אג"ח ה- נצבא</t>
  </si>
  <si>
    <t>נצבא אג"ח ו- נצבא</t>
  </si>
  <si>
    <t>פועלים הנפ 1 ש.ה- פועלים הנפקות</t>
  </si>
  <si>
    <t>מידרוג</t>
  </si>
  <si>
    <t>Aa2</t>
  </si>
  <si>
    <t>מזון</t>
  </si>
  <si>
    <t>שטראוס אג"ח ב- שטראוס גרופ</t>
  </si>
  <si>
    <t>Aa3</t>
  </si>
  <si>
    <t>אגוד הנפקות ו- אגוד הנפקות</t>
  </si>
  <si>
    <t>AA-</t>
  </si>
  <si>
    <t>כימיה, גומי ופלסטיק</t>
  </si>
  <si>
    <t>אדמה אג"ח ב- אדמה</t>
  </si>
  <si>
    <t>אלוני חץ אג"ח ו- אלוני חץ</t>
  </si>
  <si>
    <t>אלוני חץ אג"ח ח'- אלוני חץ</t>
  </si>
  <si>
    <t>אמות אג"ח א- אמות</t>
  </si>
  <si>
    <t>אמות אג"ח ב- אמות</t>
  </si>
  <si>
    <t>אמות אג"ח ג- אמות</t>
  </si>
  <si>
    <t>בריטיש ישראל אג"ח ג- בריטיש ישראל</t>
  </si>
  <si>
    <t>גב ים אג"ח ו- גב ים</t>
  </si>
  <si>
    <t>גזית גלוב אג"ח י- גזית גלוב</t>
  </si>
  <si>
    <t>גזית גלוב אג"ח יא- גזית גלוב</t>
  </si>
  <si>
    <t>גזית גלוב אגח ד- גזית גלוב</t>
  </si>
  <si>
    <t>גזית גלוב ט- גזית גלוב</t>
  </si>
  <si>
    <t>דיסקונט מנ הת ח- דיסקונט מנפיקים</t>
  </si>
  <si>
    <t>דקסיה הנפקות אג"ח ב'- דקסיה ישראל הנפ</t>
  </si>
  <si>
    <t>דקסיה הנפקות אג"ח ז- דקסיה ישראל הנפ</t>
  </si>
  <si>
    <t>הראל הנפק ו שה- הראל הנפקות</t>
  </si>
  <si>
    <t>הראל הנפקות אג"ח ה- הראל הנפקות</t>
  </si>
  <si>
    <t>הראל הנפקות אג"ח ז שה- הראל הנפקות</t>
  </si>
  <si>
    <t>הראל הנפקות ט שה- הראל הנפקות</t>
  </si>
  <si>
    <t>הראל הנפקות י שה- הראל הנפקות</t>
  </si>
  <si>
    <t>חשמל סדרה 27- חשמל</t>
  </si>
  <si>
    <t>כלל ביטוח אג"ח ג- כללביט</t>
  </si>
  <si>
    <t>כללביט אג"ח ט - כללביט</t>
  </si>
  <si>
    <t>מליסרון אג"ח ה- מליסרון</t>
  </si>
  <si>
    <t>מליסרון אג"ח ז- מליסרון</t>
  </si>
  <si>
    <t>מליסרון אג"ח ח- מליסרון</t>
  </si>
  <si>
    <t>מליסרון אג"ח ט- מליסרון</t>
  </si>
  <si>
    <t>פניקס אג"ח 2- הפניקס</t>
  </si>
  <si>
    <t>פניקס הון ה שה- הפניקס גיוסי הו</t>
  </si>
  <si>
    <t>ריט 1 אג"ח ג- ריט 1</t>
  </si>
  <si>
    <t>ריט 1 אג"ח ד חסום 090215- ריט 1</t>
  </si>
  <si>
    <t>ריט 1 אג"ח ד חסום 200814- ריט 1</t>
  </si>
  <si>
    <t>ריט 1 אג"ח ד- ריט 1</t>
  </si>
  <si>
    <t>A1</t>
  </si>
  <si>
    <t>השקעות ואחזקות</t>
  </si>
  <si>
    <t>אלקטרה אג"ח ג- אלקטרה</t>
  </si>
  <si>
    <t>דלק קבוצה י"ח- דלק קבוצה</t>
  </si>
  <si>
    <t>A+</t>
  </si>
  <si>
    <t>חברה לישראל אג"ח 7- חברה לישראל</t>
  </si>
  <si>
    <t>ירושלים הנפקות ט- ירושלים הנפקות</t>
  </si>
  <si>
    <t>ישרס אג"ח יב- ישרס</t>
  </si>
  <si>
    <t>מזרחי טפחות ש"ה א- מזרחי טפחות</t>
  </si>
  <si>
    <t>שירותים פיננסיים</t>
  </si>
  <si>
    <t>מיטב דש  אג"ח ג- מיטב דש השקעות</t>
  </si>
  <si>
    <t>מיטב דש  ג חסום 191113- מיטב דש השקעות</t>
  </si>
  <si>
    <t>נכסים ובנין אג"ח ו- נכסים ובנין</t>
  </si>
  <si>
    <t>סלקום אג"ח ו- סלקום</t>
  </si>
  <si>
    <t>סלקום אג"ח ח- סלקום</t>
  </si>
  <si>
    <t>פרטנר אג"ח ב- פרטנר</t>
  </si>
  <si>
    <t>פרטנר אג"ח ג- פרטנר</t>
  </si>
  <si>
    <t>שיכון בנוי 6- שיכון ובינוי</t>
  </si>
  <si>
    <t>A2</t>
  </si>
  <si>
    <t>איי די איי הנפקות ג- איידיאיי הנפקות</t>
  </si>
  <si>
    <t>אפריקה מגורים אג"ח א- אפריקה מגורים</t>
  </si>
  <si>
    <t>אפריקה מגורים ב- אפריקה מגורים</t>
  </si>
  <si>
    <t>אשטרום קבוצה אג"ח א- אשטרום קבוצה</t>
  </si>
  <si>
    <t>דיסקונט מנפיקים 1 ש"ה- דיסקונט מנפיקים</t>
  </si>
  <si>
    <t>דלק קבוצה  אג"ח כ"ב- דלק קבוצה</t>
  </si>
  <si>
    <t>דלק קבוצה אג"ח יג- דלק קבוצה</t>
  </si>
  <si>
    <t>ישפרו    ב- ישפרו</t>
  </si>
  <si>
    <t>נכסים ובנין אג"ח ג- נכסים ובנין</t>
  </si>
  <si>
    <t>מסחר</t>
  </si>
  <si>
    <t>שופרסל אג"ח ד- שופרסל</t>
  </si>
  <si>
    <t>שופרסל אג"ח ו- שופרסל</t>
  </si>
  <si>
    <t>שופרסל אגח ב'- שופרסל</t>
  </si>
  <si>
    <t>שלמה החזקות אג"ח י"א- שלמה החזקות</t>
  </si>
  <si>
    <t>A3</t>
  </si>
  <si>
    <t>אדגר השקעות אג"ח ח- אדגר השקעות</t>
  </si>
  <si>
    <t>אזורים אג"ח 9- אזורים</t>
  </si>
  <si>
    <t>אלבר אג"ח יא- אלבר</t>
  </si>
  <si>
    <t>אלבר אג"ח יג- אלבר</t>
  </si>
  <si>
    <t>אפריקה נכסים אג"ח 5- אפריקה נכסים</t>
  </si>
  <si>
    <t>אפריקה נכסים אג"ח ו'- אפריקה נכסים</t>
  </si>
  <si>
    <t>אשדר אג"ח 1- אשדר</t>
  </si>
  <si>
    <t>אשדר אג"ח 1 חסום 090214- אשדר</t>
  </si>
  <si>
    <t>A-</t>
  </si>
  <si>
    <t>מבני תעש יד'- מבני תעשיה</t>
  </si>
  <si>
    <t>מבני תעשיה אג"ח ח- מבני תעשיה</t>
  </si>
  <si>
    <t>רבוע נדל"ן אג"ח ה- רבוע כחול נדל"ן</t>
  </si>
  <si>
    <t>Baa1</t>
  </si>
  <si>
    <t>אפריקה אג"ח כו- אפריקה השקעות</t>
  </si>
  <si>
    <t>אפריקה השקעות אג"ח כז- אפריקה השקעות</t>
  </si>
  <si>
    <t>אפריקה השקעות אג"ח כח- אפריקה השקעות</t>
  </si>
  <si>
    <t>BBB+</t>
  </si>
  <si>
    <t>דיסקונט שטר הון א- דיסקונט</t>
  </si>
  <si>
    <t>הכשרת הישוב אג"ח יג- הכשרת הישוב</t>
  </si>
  <si>
    <t>כרמל אולפינים אג"ח א'- כרמל אולפינים</t>
  </si>
  <si>
    <t>BBB-</t>
  </si>
  <si>
    <t>דסקש אג"ח ו'- דיסקונט השקעות</t>
  </si>
  <si>
    <t>פלאזה סנטר אג"ח ב- פלאזה סנטרס</t>
  </si>
  <si>
    <t>פלאזה סנטר אגח א- פלאזה סנטרס</t>
  </si>
  <si>
    <t>B</t>
  </si>
  <si>
    <t>אידיבי פת ז- אידיבי פתוח</t>
  </si>
  <si>
    <t>קרדן אן וי אגח 2- קרדן אן.וי.</t>
  </si>
  <si>
    <t>אלביט הדמיה אג"ח ח- אלביט הדמיה</t>
  </si>
  <si>
    <t>אלביט הדמיה אג"ח ט- אלביט הדמיה</t>
  </si>
  <si>
    <t>אלרן השקעות אג"ח ג- אלרן השקעות</t>
  </si>
  <si>
    <t>אלרן נדלן אגח ג- אלרן נדל"ן</t>
  </si>
  <si>
    <t>אנגל משאב אגח ו- אנגל משאבים</t>
  </si>
  <si>
    <t>ארזים  אג"ח ב- ארזים</t>
  </si>
  <si>
    <t>ארזים אגח 4- ארזים</t>
  </si>
  <si>
    <t>ביטוח ישיר ט- ביטוח ישיר</t>
  </si>
  <si>
    <t>גמול השקעות אג"ח ב- גמול השקעות</t>
  </si>
  <si>
    <t>חיפושי נפט וגז</t>
  </si>
  <si>
    <t>דלק אנרגיה אג"ח ה- דלק אנרגיה</t>
  </si>
  <si>
    <t>חלל  אג"ח  ה- חלל תקשורת</t>
  </si>
  <si>
    <t>חלל אג"ח ג- חלל תקשורת</t>
  </si>
  <si>
    <t>חלל תקשורת אג"ח ב'- חלל תקשורת</t>
  </si>
  <si>
    <t>חלל תקשורת אג"ח י'- חלל תקשורת</t>
  </si>
  <si>
    <t>חלל תקשורת יב- חלל תקשורת</t>
  </si>
  <si>
    <t>לוי  אגח ו- לוי</t>
  </si>
  <si>
    <t>לוי אג"ח ה- לוי</t>
  </si>
  <si>
    <t>לידר השקעות  אג"ח ה- לידר השקעות</t>
  </si>
  <si>
    <t>לידר השקעות אג"ח ו- לידר השקעות</t>
  </si>
  <si>
    <t>נאו סיטי אג"ח א'- נאוסיטי</t>
  </si>
  <si>
    <t>מתכת ומוצרי בניה</t>
  </si>
  <si>
    <t>סינרגי כבל אג"ח ג- סינרגי</t>
  </si>
  <si>
    <t>סקורפיו נדל"ן אג"ח א'- סקורפיו</t>
  </si>
  <si>
    <t>פרופיט    ד- פרופיט</t>
  </si>
  <si>
    <t>לאומי  178- לאומי</t>
  </si>
  <si>
    <t>מזרחי הנפקות 37 חסום 230715- מזרחי טפחות הנפ</t>
  </si>
  <si>
    <t>מזרחי הנפקות 37- מזרחי טפחות הנפ</t>
  </si>
  <si>
    <t>מזרחי הנפקות 40- מזרחי טפחות הנפ</t>
  </si>
  <si>
    <t>פועלים הנפקות 26- פועלים הנפקות</t>
  </si>
  <si>
    <t>פועלים הנפקות 29- פועלים הנפקות</t>
  </si>
  <si>
    <t>Aa1</t>
  </si>
  <si>
    <t>ביטחוניות</t>
  </si>
  <si>
    <t>אלביט מערכות אג"ח א- אלביט מערכות</t>
  </si>
  <si>
    <t>לאומי התח נד יג- לאומי</t>
  </si>
  <si>
    <t>פועלים הנפקות י"א- פועלים הנפקות</t>
  </si>
  <si>
    <t>בזק אג"ח 7- בזק</t>
  </si>
  <si>
    <t>מגדל הון ג שה- מגדל ביטוח הון</t>
  </si>
  <si>
    <t>תעש אוירית אג"ח ג- תעשיה אוירית</t>
  </si>
  <si>
    <t>תעש אוירית אג"ח ד- תעשיה אוירית</t>
  </si>
  <si>
    <t>אדמה אג"ח ד- אדמה</t>
  </si>
  <si>
    <t>אדמה אג"ח ד חסום 100214- אדמה</t>
  </si>
  <si>
    <t>גב ים אג"ח ז- גב ים</t>
  </si>
  <si>
    <t>גזית גלוב אג"ח ו'- גזית גלוב</t>
  </si>
  <si>
    <t>גזית גלוב ה'- גזית גלוב</t>
  </si>
  <si>
    <t>דיסקונט מנפיקים ה'- דיסקונט מנפיקים</t>
  </si>
  <si>
    <t>הראל הנפקות אג"ח ב- הראל הנפקות</t>
  </si>
  <si>
    <t>חשמל סדרה 26- חשמל</t>
  </si>
  <si>
    <t>כלל ביטוח אג"ח ו- כללביט</t>
  </si>
  <si>
    <t>מויניאן אג"ח א- מויניאן לימיטד</t>
  </si>
  <si>
    <t>פז נפט  אג"ח  ד- פז נפט</t>
  </si>
  <si>
    <t>פז נפט אג"ח ג- פז נפט</t>
  </si>
  <si>
    <t>דלק קבוצה אג"ח ט"ו- דלק קבוצה</t>
  </si>
  <si>
    <t>דלק קבוצה אג"ח י"ד- דלק קבוצה</t>
  </si>
  <si>
    <t>אופנה והלבשה</t>
  </si>
  <si>
    <t>דלתא אג"ח א- דלתא</t>
  </si>
  <si>
    <t>דלתא אג"ח א חסום 271013- דלתא</t>
  </si>
  <si>
    <t>שירותי מידע</t>
  </si>
  <si>
    <t>וואן טכנו אג"ח ג- וואן טכנולוגיות</t>
  </si>
  <si>
    <t>חברה לישראל אג"ח 9- חברה לישראל</t>
  </si>
  <si>
    <t>ישרס אג"ח יא- ישרס</t>
  </si>
  <si>
    <t>ישרס אג"ח יד- ישרס</t>
  </si>
  <si>
    <t>ממן אגח ב- ממן</t>
  </si>
  <si>
    <t>מנרב אג"ח א- מנרב</t>
  </si>
  <si>
    <t>נכסים ובנין אג"ח ז- נכסים ובנין</t>
  </si>
  <si>
    <t>סלקום אג"ח ז'- סלקום</t>
  </si>
  <si>
    <t>סלקום אג"ח ט- סלקום</t>
  </si>
  <si>
    <t>פרטנר אג"ח ד- פרטנר</t>
  </si>
  <si>
    <t>פרטנר אג"ח ה- פרטנר</t>
  </si>
  <si>
    <t>שיכון בנוי 7- שיכון ובינוי</t>
  </si>
  <si>
    <t>עץ, נייר ודפוס</t>
  </si>
  <si>
    <t>אבגול אג"ח ב- אבגול</t>
  </si>
  <si>
    <t>אבגול אג"ח ג- אבגול</t>
  </si>
  <si>
    <t>אקסטל אג"ח ב- אקסטל לימיטד</t>
  </si>
  <si>
    <t>אשטרום קבוצה אג"ח ב- אשטרום קבוצה</t>
  </si>
  <si>
    <t>דלק קבוצה אג"ח ל"א- דלק קבוצה</t>
  </si>
  <si>
    <t>טמפו משקאות אג"ח ב- טמפו משקאות</t>
  </si>
  <si>
    <t>לוינשטיין נכסים אג"ח א- לוינשטין נכסים</t>
  </si>
  <si>
    <t>לוינשטן הנ אג"ח ג- לוינשטין הנדסה</t>
  </si>
  <si>
    <t>קרדן רכב אג"ח ח- קרדן רכב</t>
  </si>
  <si>
    <t>שופרסל אג"ח ג'- שופרסל</t>
  </si>
  <si>
    <t>שופרסל אג"ח ה- שופרסל</t>
  </si>
  <si>
    <t>אלבר אג"ח יד- אלבר</t>
  </si>
  <si>
    <t>אשדר אג"ח ד- אשדר</t>
  </si>
  <si>
    <t>דור אלון אג"ח ד- דור אלון</t>
  </si>
  <si>
    <t>ויתניה אגח ב- ויתניה</t>
  </si>
  <si>
    <t>מבני תעשיה אג"ח טו- מבני תעשיה</t>
  </si>
  <si>
    <t>נייר חדרה 6- נייר חדרה</t>
  </si>
  <si>
    <t>נייר חדרה אג"ח 5- נייר חדרה</t>
  </si>
  <si>
    <t>אלדן אג"ח א- אלדן תחבורה</t>
  </si>
  <si>
    <t>בזן אג"ח ד- בתי זיקוק</t>
  </si>
  <si>
    <t>בזן אג"ח ה- בתי זיקוק</t>
  </si>
  <si>
    <t>הכשרת ישוב אג"ח 14- הכשרת הישוב</t>
  </si>
  <si>
    <t>דיסקונט השקעות אג"ח ט- דיסקונט השקעות</t>
  </si>
  <si>
    <t>אידיבי פיתוח אג"ח י- אידיבי פתוח</t>
  </si>
  <si>
    <t>אפריל נדלן אג"ח 1- אפריל נדל"ן</t>
  </si>
  <si>
    <t>דלק אנרגיה אג"ח ד- דלק אנרגיה</t>
  </si>
  <si>
    <t>חלל תקשורת אג"ח ו- חלל תקשורת</t>
  </si>
  <si>
    <t>30/06/15</t>
  </si>
  <si>
    <t>פטרוכימים אג"ח 1- פטרוכימיים</t>
  </si>
  <si>
    <t>פרופיט אגח ז- פרופיט</t>
  </si>
  <si>
    <t>גזית גלוב אג"ח א- גזית גלוב</t>
  </si>
  <si>
    <t>אחר</t>
  </si>
  <si>
    <t>סה"כ אחר</t>
  </si>
  <si>
    <t>BBB</t>
  </si>
  <si>
    <t>Materials</t>
  </si>
  <si>
    <t>IL0028102734</t>
  </si>
  <si>
    <t>ICL 4.5 12/02/2024- כיל</t>
  </si>
  <si>
    <t>S&amp;P</t>
  </si>
  <si>
    <t>Other</t>
  </si>
  <si>
    <t>US46507NAE04</t>
  </si>
  <si>
    <t>ISRELE 6 7/8 06/21/23- חשמל</t>
  </si>
  <si>
    <t>US46507WAB63</t>
  </si>
  <si>
    <t>ISRELE 7 3/4 12/15/27- חשמל</t>
  </si>
  <si>
    <t>Diversified Financials</t>
  </si>
  <si>
    <t>XS0932235194</t>
  </si>
  <si>
    <t>MS 4 3/4 11/16/18- MORGAN STANLEY</t>
  </si>
  <si>
    <t>Insurance</t>
  </si>
  <si>
    <t>XS0873630742</t>
  </si>
  <si>
    <t>PRUFIN 5 1/4 12/31/49 PERP- PRUDENTIAL PLC</t>
  </si>
  <si>
    <t>XS0901578681</t>
  </si>
  <si>
    <t>SRENVX 6 3/8 9/1/24- AQUAIRUS + INV  FOR SWISS</t>
  </si>
  <si>
    <t>Banks</t>
  </si>
  <si>
    <t>XS0957135212</t>
  </si>
  <si>
    <t>CS 6 1/2 08/08/23- CREDIT SUISSE</t>
  </si>
  <si>
    <t>Utilities</t>
  </si>
  <si>
    <t>USF2893TAF33</t>
  </si>
  <si>
    <t>EDF 5 1/4 12/29/49 PERP- ELECTRICITE DE FRANCE</t>
  </si>
  <si>
    <t>XS1194054166</t>
  </si>
  <si>
    <t>SHBASS 5 1/4 12/29/49- SVENSKA HANDELSBANKEN AB</t>
  </si>
  <si>
    <t>CH0244100266</t>
  </si>
  <si>
    <t>UBS 5 1/8 05/15/24- UBS AG</t>
  </si>
  <si>
    <t>Moodys</t>
  </si>
  <si>
    <t>Baa3</t>
  </si>
  <si>
    <t>US06051GFM69</t>
  </si>
  <si>
    <t>BAC 4 01/22/25- BANK OF AMERICA CORP</t>
  </si>
  <si>
    <t>USP1728MAA10</t>
  </si>
  <si>
    <t>BVMFBZ 5 1/2 07/16/20- BM&amp; FBOVESPA SA</t>
  </si>
  <si>
    <t>US172967JL61</t>
  </si>
  <si>
    <t>C 3 7/8 03/26/25- CITIGROUP INC</t>
  </si>
  <si>
    <t>USG30376AB69</t>
  </si>
  <si>
    <t>EMBRBZ 5.696 09/16/23- EMBRAER OVERSEAS LTD</t>
  </si>
  <si>
    <t>USG3925DAB67</t>
  </si>
  <si>
    <t>GGBRBZ 4 3/4 04/15/23- GERDAU TRACE INC</t>
  </si>
  <si>
    <t>US404280AS86</t>
  </si>
  <si>
    <t>HSBC 6 3/8 12/29/49 PERP- HSBC HOLDINGS PLC</t>
  </si>
  <si>
    <t>Ba1</t>
  </si>
  <si>
    <t>Media</t>
  </si>
  <si>
    <t>US161175AM60</t>
  </si>
  <si>
    <t>CHTRIG 4.908 07/23/25- CCO SAFARI II LLC</t>
  </si>
  <si>
    <t>BB+</t>
  </si>
  <si>
    <t>US29265WAA62</t>
  </si>
  <si>
    <t>ENELIM 8 3/4 09/24/73 PERP- ENEL SPA</t>
  </si>
  <si>
    <t>US31572UAE64</t>
  </si>
  <si>
    <t>FIBRBZ 5 1/4 05/12/24- FIBRIA OVERSEAS FINANCE</t>
  </si>
  <si>
    <t>Technology Hardware &amp; Equipment</t>
  </si>
  <si>
    <t>US33938EAT47</t>
  </si>
  <si>
    <t>FLEX 4 3/4 06/15/25- FLEXTRONICS INTL LTD</t>
  </si>
  <si>
    <t>Retailing</t>
  </si>
  <si>
    <t>US501797AJ37</t>
  </si>
  <si>
    <t>LB 5 5/8 10/15/23- L BRANDS INC</t>
  </si>
  <si>
    <t>XS0919504562</t>
  </si>
  <si>
    <t>LUKOIL 4.563 04/24/23- LUKOIL INTL FINANCE BV</t>
  </si>
  <si>
    <t>Telecommunication Services</t>
  </si>
  <si>
    <t>XS0921331509</t>
  </si>
  <si>
    <t>MOBTEL 5 05/30/23- MTS INTL FUNDING LTD</t>
  </si>
  <si>
    <t>USP84050AA46</t>
  </si>
  <si>
    <t>SAMMIN 4 1/8 11/01/22- SAMARCO MINERACAO SA</t>
  </si>
  <si>
    <t>Software &amp; Services</t>
  </si>
  <si>
    <t>US92343EAH53</t>
  </si>
  <si>
    <t>VRSN 5 1/4 04/01/25- VERISIGN INC</t>
  </si>
  <si>
    <t>BB</t>
  </si>
  <si>
    <t>XS0989394589</t>
  </si>
  <si>
    <t>CS 7 1/2 12/11/49 PERP- CREDIT SUISSE</t>
  </si>
  <si>
    <t>XS0863583281</t>
  </si>
  <si>
    <t>EUCHEM 5 1/8 12/12/17- EUROCHEM M &amp; C OJSC VIA</t>
  </si>
  <si>
    <t>USU0901CAC48</t>
  </si>
  <si>
    <t>JBSSBZ 7 1/4 06/01/21- JBS USA LLC/JBS USA FINA</t>
  </si>
  <si>
    <t>Ba2</t>
  </si>
  <si>
    <t>US55354GAA85</t>
  </si>
  <si>
    <t>MSCI 5 1/4 11/15/24- MSCI INC</t>
  </si>
  <si>
    <t>XS0867620725</t>
  </si>
  <si>
    <t>SOCGEN 6 3/4 04/07/49 PERP- SOCIETE GENERALE</t>
  </si>
  <si>
    <t>USF8586CRW49</t>
  </si>
  <si>
    <t>SOCGEN 7 7/8 29/12/49 PERA- SOCIETE GENERALE</t>
  </si>
  <si>
    <t>CH0271428333</t>
  </si>
  <si>
    <t>UBS 7 12/29/49 PERP- UBS GROUP AG</t>
  </si>
  <si>
    <t>Ba3</t>
  </si>
  <si>
    <t>Semiconductors &amp; Semiconductor Equipment</t>
  </si>
  <si>
    <t>US595112BC66</t>
  </si>
  <si>
    <t>MU 5 1/2 02/01/25- MICRON TECHNOLOGY INC</t>
  </si>
  <si>
    <t>XS0643183220</t>
  </si>
  <si>
    <t>VIP 7.5043 03/01/22- VIMPELCOM HLDGS</t>
  </si>
  <si>
    <t>XS1064674127</t>
  </si>
  <si>
    <t>LENOVO 4.7 05/08/19- LENOVO GROUP LTD</t>
  </si>
  <si>
    <t>סה"כ אג"ח קונצרני</t>
  </si>
  <si>
    <t>ניירות ערך סחירים - מניות</t>
  </si>
  <si>
    <t>תל אביב 25</t>
  </si>
  <si>
    <t>אלביט מערכות- אלביט מערכות</t>
  </si>
  <si>
    <t>בינלאומי- בינלאומי</t>
  </si>
  <si>
    <t>דיסקונט- דיסקונט</t>
  </si>
  <si>
    <t>לאומי- לאומי</t>
  </si>
  <si>
    <t>מזרחי- מזרחי טפחות</t>
  </si>
  <si>
    <t>פועלים- פועלים</t>
  </si>
  <si>
    <t>השקעות במדעי החיים</t>
  </si>
  <si>
    <t>אופקו- אופקו</t>
  </si>
  <si>
    <t>דלק קבוצה- דלק קבוצה</t>
  </si>
  <si>
    <t>חברה לישראל- חברה לישראל</t>
  </si>
  <si>
    <t>פז נפט- פז נפט</t>
  </si>
  <si>
    <t>אבנר יהש- אבנר יהש</t>
  </si>
  <si>
    <t>דלק קדוחים- דלק קידוחים יהש</t>
  </si>
  <si>
    <t>ישראמקו- ישראמקו יהש</t>
  </si>
  <si>
    <t>טבע- טבע</t>
  </si>
  <si>
    <t>כיל- כיל</t>
  </si>
  <si>
    <t>פריגו- פריגו</t>
  </si>
  <si>
    <t>אסם- אסם</t>
  </si>
  <si>
    <t>פרוטרום- פרוטרום</t>
  </si>
  <si>
    <t>שטראוס עלית- שטראוס גרופ</t>
  </si>
  <si>
    <t>גזית גלוב- גזית גלוב</t>
  </si>
  <si>
    <t>עזריאלי- עזריאלי קבוצה</t>
  </si>
  <si>
    <t>קלינטק</t>
  </si>
  <si>
    <t>אורמת טכנולוגיות- אורמת טכנו</t>
  </si>
  <si>
    <t>תוכנה ואינטרנט</t>
  </si>
  <si>
    <t>נייס- נייס</t>
  </si>
  <si>
    <t>בזק- בזק</t>
  </si>
  <si>
    <t>סה"כ תל אביב 25</t>
  </si>
  <si>
    <t>תל אביב 75</t>
  </si>
  <si>
    <t>דלתא     1- דלתא</t>
  </si>
  <si>
    <t>פוקס- פוקס</t>
  </si>
  <si>
    <t>ביוטכנולוגיה</t>
  </si>
  <si>
    <t>אבוג'ן- אבוג'ן</t>
  </si>
  <si>
    <t>פלוריסטם- פלוריסטם</t>
  </si>
  <si>
    <t>פרוטליקס- פרוטליקס</t>
  </si>
  <si>
    <t>איידיאיי- איידיאיי ביטוח</t>
  </si>
  <si>
    <t>הפניקס 1- הפניקס</t>
  </si>
  <si>
    <t>הראל- הראל השקעות</t>
  </si>
  <si>
    <t>כלל ביטוח- כלל עסקי ביטוח</t>
  </si>
  <si>
    <t>מגדל ביטוח- מגדל ביטוח</t>
  </si>
  <si>
    <t>אגוד- אגוד</t>
  </si>
  <si>
    <t>פיבי- פיבי</t>
  </si>
  <si>
    <t>אלקטרה- אלקטרה</t>
  </si>
  <si>
    <t>אקויטל- אקויטל</t>
  </si>
  <si>
    <t>ביטוח ישיר- ביטוח ישיר</t>
  </si>
  <si>
    <t>יואל- יואל</t>
  </si>
  <si>
    <t>מבטח שמיר- מבטח שמיר</t>
  </si>
  <si>
    <t>קנון- קנון הולדינגס</t>
  </si>
  <si>
    <t>נפטא- נפטא</t>
  </si>
  <si>
    <t>רציו יהש- רציו יהש</t>
  </si>
  <si>
    <t>בזן- בתי זיקוק</t>
  </si>
  <si>
    <t>מוליכים למחצה</t>
  </si>
  <si>
    <t>איזיצ'יפ- איזיצ'יפ</t>
  </si>
  <si>
    <t>טאואר- טאואר</t>
  </si>
  <si>
    <t>נובה- נובה</t>
  </si>
  <si>
    <t>קרור 1- קרור</t>
  </si>
  <si>
    <t>מכשור רפואי</t>
  </si>
  <si>
    <t>מזור רובוטיקה- מזור רובוטיקה</t>
  </si>
  <si>
    <t>אלון רבוע כחול- אלון רבוע כחול</t>
  </si>
  <si>
    <t>דלק רכב- דלק רכב</t>
  </si>
  <si>
    <t>רמי לוי- רמי לוי</t>
  </si>
  <si>
    <t>שופרסל- שופרסל</t>
  </si>
  <si>
    <t>שפיר הנדסה- שפיר הנדסה</t>
  </si>
  <si>
    <t>אירפורט סיטי- איירפורט סיטי</t>
  </si>
  <si>
    <t>אלוני חץ- אלוני חץ</t>
  </si>
  <si>
    <t>אמות- אמות</t>
  </si>
  <si>
    <t>אפריקה נכסים- אפריקה נכסים</t>
  </si>
  <si>
    <t>אשטרום נכסים- אשטרום נכסים</t>
  </si>
  <si>
    <t>אשטרום נכסים חסום 240315- אשטרום נכסים</t>
  </si>
  <si>
    <t>ביג - ביג</t>
  </si>
  <si>
    <t>בראק אן וי- בראק אן וי</t>
  </si>
  <si>
    <t>וילאר- וילאר</t>
  </si>
  <si>
    <t>כלכלית  - כלכלית ירושלים</t>
  </si>
  <si>
    <t>מבני תעשיה- מבני תעשיה</t>
  </si>
  <si>
    <t>נורסטאר החזקות- נורסטאר החזקות</t>
  </si>
  <si>
    <t>נכסים בנין- נכסים ובנין</t>
  </si>
  <si>
    <t>נצבא- נצבא</t>
  </si>
  <si>
    <t>סאמיט- סאמיט</t>
  </si>
  <si>
    <t>רבוע נדלן- רבוע כחול נדל"ן</t>
  </si>
  <si>
    <t>ריט1- ריט 1</t>
  </si>
  <si>
    <t>שיכון ובינוי- שיכון ובינוי</t>
  </si>
  <si>
    <t>ציוד תקשורת</t>
  </si>
  <si>
    <t>איתוראן- איתוראן</t>
  </si>
  <si>
    <t>פורמולה- פורמולה מערכות</t>
  </si>
  <si>
    <t>מיטב דש השקעות- מיטב דש השקעות</t>
  </si>
  <si>
    <t>אלוט תקשורת- אלוט</t>
  </si>
  <si>
    <t>לייבפרסון- לייבפרסון</t>
  </si>
  <si>
    <t>מג'יק- מג'יק</t>
  </si>
  <si>
    <t>סאפינס- סאפיינס</t>
  </si>
  <si>
    <t>פריון נטוורק- פריון נטוורק</t>
  </si>
  <si>
    <t>בי קומיוניקיישנס- בי קומיונקיישנס</t>
  </si>
  <si>
    <t>חלל- חלל תקשורת</t>
  </si>
  <si>
    <t>סלקום- סלקום</t>
  </si>
  <si>
    <t>פרטנר- פרטנר</t>
  </si>
  <si>
    <t>סה"כ תל אביב 75</t>
  </si>
  <si>
    <t>מניות היתר</t>
  </si>
  <si>
    <t>פמס- פמס</t>
  </si>
  <si>
    <t>אלקטרוניקה ואופטיקה</t>
  </si>
  <si>
    <t>או.אר.טי  טכנולוגיות- או.אר.טי.</t>
  </si>
  <si>
    <t>ארד- ארד</t>
  </si>
  <si>
    <t>ננו דיימנשן- ננו דיימנשן</t>
  </si>
  <si>
    <t>קמהדע- קמהדע</t>
  </si>
  <si>
    <t>רדהיל- רדהיל ביופארמה</t>
  </si>
  <si>
    <t>אוצר התישבות- אוהה</t>
  </si>
  <si>
    <t>דקסיה- דקסיה ישראל</t>
  </si>
  <si>
    <t>ירושלים- ירושלים</t>
  </si>
  <si>
    <t>השקעות בהיי-טק</t>
  </si>
  <si>
    <t>קסניה- קסניה</t>
  </si>
  <si>
    <t>תמיר הון- תמיר הון</t>
  </si>
  <si>
    <t>אלרון- אלרון</t>
  </si>
  <si>
    <t>כלל ביוטכנולוגיה- כלל ביוטכנו</t>
  </si>
  <si>
    <t>אורד- אורד</t>
  </si>
  <si>
    <t>אלביט הדמיה- אלביט הדמיה</t>
  </si>
  <si>
    <t>ביג'יאיי- בי ג'י איי</t>
  </si>
  <si>
    <t>הכשרת ישוב- הכשרת הישוב</t>
  </si>
  <si>
    <t>יצוא- יצוא</t>
  </si>
  <si>
    <t>לפידות- לפידות</t>
  </si>
  <si>
    <t>קלע- קלע השקעות</t>
  </si>
  <si>
    <t>קרדן יזמות- קרדן יזמות</t>
  </si>
  <si>
    <t>אלון גז- אלון חיפושי גז</t>
  </si>
  <si>
    <t>כהן פיתוח- כהן פיתוח</t>
  </si>
  <si>
    <t>חשמל</t>
  </si>
  <si>
    <t>אלספק- אלספק</t>
  </si>
  <si>
    <t>אפקון החזקות- אפקון החזקות</t>
  </si>
  <si>
    <t>מר- מר</t>
  </si>
  <si>
    <t>שנפ- שנפ</t>
  </si>
  <si>
    <t>גולן פלסטיק- גולן פלסטיק</t>
  </si>
  <si>
    <t>מקסימה 1- מקסימה</t>
  </si>
  <si>
    <t>פטרוכימיים- פטרוכימיים</t>
  </si>
  <si>
    <t>פלרם- פלרם</t>
  </si>
  <si>
    <t>רימוני- מ"ר- רימוני</t>
  </si>
  <si>
    <t>נטו אחזקות- נטו אחזקות</t>
  </si>
  <si>
    <t>בריינסוויי מניות- בריינסוויי</t>
  </si>
  <si>
    <t>מלונאות ותיירות</t>
  </si>
  <si>
    <t>איסתא חסום 151013- איסתא</t>
  </si>
  <si>
    <t>אלקטרה צריכה- אלקטרה צריכה</t>
  </si>
  <si>
    <t>אסטיגי- אסטיגי</t>
  </si>
  <si>
    <t>וויליפוד- וילי פוד</t>
  </si>
  <si>
    <t>ויקטורי- ויקטורי</t>
  </si>
  <si>
    <t>טלסיס- טלסיס</t>
  </si>
  <si>
    <t>מדטכניקה- מדטכניקה</t>
  </si>
  <si>
    <t>נעמן- נעמן</t>
  </si>
  <si>
    <t>סקופ- סקופ</t>
  </si>
  <si>
    <t>קרסו- קרסו מוטורס</t>
  </si>
  <si>
    <t>אינרום- אינרום בנייה</t>
  </si>
  <si>
    <t>אפריקה תעשיות- אפריקה תעשיות</t>
  </si>
  <si>
    <t>חמת- חמת</t>
  </si>
  <si>
    <t>צנורות המזה"ת- צנורות המזה"ת</t>
  </si>
  <si>
    <t>אדגר- אדגר השקעות</t>
  </si>
  <si>
    <t>אורון קבוצה- אורון קבוצה</t>
  </si>
  <si>
    <t>אזורים- אזורים</t>
  </si>
  <si>
    <t>אלרוב נדלן ומלונאות- אלרוב נדל"ן</t>
  </si>
  <si>
    <t>אנגל משאבים- אנגל משאבים</t>
  </si>
  <si>
    <t>אספן גרופ- אספן גרופ</t>
  </si>
  <si>
    <t>אפריקה ישראל מגורים בע"מ- אפריקה מגורים</t>
  </si>
  <si>
    <t>אשטרום קבוצה- אשטרום קבוצה</t>
  </si>
  <si>
    <t>גמול השקעות- גמול השקעות</t>
  </si>
  <si>
    <t>דורסל- דורסל</t>
  </si>
  <si>
    <t>וויי בוקס נדלן- וויי-בוקס</t>
  </si>
  <si>
    <t>לוי- לוי</t>
  </si>
  <si>
    <t>לוינשטין- לוינשטין הנדסה</t>
  </si>
  <si>
    <t>לוינשטיין נכסים- לוינשטין נכסים</t>
  </si>
  <si>
    <t>מהדרין- מהדרין</t>
  </si>
  <si>
    <t>מנרב- מנרב</t>
  </si>
  <si>
    <t>נאוסיטי- נאוסיטי</t>
  </si>
  <si>
    <t>סלע נדל"ן- סלע קפיטל נדל"ן</t>
  </si>
  <si>
    <t>סקייליין- סקייליין</t>
  </si>
  <si>
    <t>פרופיט- פרופיט</t>
  </si>
  <si>
    <t>נייר חדרה- נייר חדרה</t>
  </si>
  <si>
    <t>על בד- על בד</t>
  </si>
  <si>
    <t>אנלייט אנרגיה- אנלייט אנרגיה</t>
  </si>
  <si>
    <t>סאנפלאואר- סאנפלאואר</t>
  </si>
  <si>
    <t>ברן- ברן</t>
  </si>
  <si>
    <t>איביאי השקעות- איביאי בית השק</t>
  </si>
  <si>
    <t>אנליסט- אנליסט</t>
  </si>
  <si>
    <t>אקסלנס- אקסלנס השקעות</t>
  </si>
  <si>
    <t>לידר שוקי הון- לידר שוקי הון</t>
  </si>
  <si>
    <t>סינאל- סינאל מלל</t>
  </si>
  <si>
    <t>אינטרנט זהב מ"ר- אינטרנט זהב</t>
  </si>
  <si>
    <t>סטקום מערכות בע"מ- סאטקום מערכות</t>
  </si>
  <si>
    <t>*תיא השקעות- תיא השקעות</t>
  </si>
  <si>
    <t>סה"כ מניות היתר</t>
  </si>
  <si>
    <t xml:space="preserve">call 001 אופציות </t>
  </si>
  <si>
    <t xml:space="preserve">סה"כ call 001 אופציות </t>
  </si>
  <si>
    <t>Commercial &amp; Professional Services</t>
  </si>
  <si>
    <t>NASDAQ</t>
  </si>
  <si>
    <t>IL0010826274</t>
  </si>
  <si>
    <t>PNTR US-Pointer Telocation LTD- Pointer Telocation Ltd</t>
  </si>
  <si>
    <t>Health Care Equipment &amp; Services</t>
  </si>
  <si>
    <t>IL0010909351</t>
  </si>
  <si>
    <t>ELOS US Syneron Medical Ltd- SYNERON MEDICAL LTD</t>
  </si>
  <si>
    <t>US7193583017</t>
  </si>
  <si>
    <t>PHMD US PhotoMedex inc- פוטומדיקס</t>
  </si>
  <si>
    <t>NYSE</t>
  </si>
  <si>
    <t>IL0002810146</t>
  </si>
  <si>
    <t>ICL US Israel Chemicals Ltd- כיל</t>
  </si>
  <si>
    <t>IL0010994981</t>
  </si>
  <si>
    <t>RRM US RRSat Global Communica- RRSat Global Communications Ne</t>
  </si>
  <si>
    <t>Pharmaceuticals &amp; Biotechnology</t>
  </si>
  <si>
    <t>IL0011334385</t>
  </si>
  <si>
    <t>FOMX US Foamix Pharmaceut Ltd- FOAMIX PHARMACEUTICALS LTD</t>
  </si>
  <si>
    <t>IL0011334955</t>
  </si>
  <si>
    <t>NDRM US Neuroderm Ltd- Neuroderm Ltd</t>
  </si>
  <si>
    <t>IL0011050551</t>
  </si>
  <si>
    <t>EVGN US Evogene Ltd- אבוג'ן</t>
  </si>
  <si>
    <t>US8816242098</t>
  </si>
  <si>
    <t>Teva US-Teva Pharmacutical- טבע</t>
  </si>
  <si>
    <t>IL0010941198</t>
  </si>
  <si>
    <t>KMDA US Kamada Ltd- קמהדע</t>
  </si>
  <si>
    <t>US7574681034</t>
  </si>
  <si>
    <t>RDHL US Redhill  Biopharma Ltd- רדהיל ביופארמה</t>
  </si>
  <si>
    <t>US23332B1061</t>
  </si>
  <si>
    <t>DSPG US DSP Gour Inc- DSPG</t>
  </si>
  <si>
    <t>IL0010825441</t>
  </si>
  <si>
    <t>EZCH US EZchip Semiconductor l- איזיצ'יפ</t>
  </si>
  <si>
    <t>IL0010823792</t>
  </si>
  <si>
    <t>TSEM US-Tower Semiconductor- טאואר</t>
  </si>
  <si>
    <t>IL0011017329</t>
  </si>
  <si>
    <t>MLNX US Mellanox- מלאנוקס</t>
  </si>
  <si>
    <t>IL0010845571</t>
  </si>
  <si>
    <t>NVMI US Nova Measur Inst Ltd- נובה</t>
  </si>
  <si>
    <t>IL0010824113</t>
  </si>
  <si>
    <t>CHKP US-Check Point Software T- Check Point Software Technolog</t>
  </si>
  <si>
    <t>LSE</t>
  </si>
  <si>
    <t>IL0011316978</t>
  </si>
  <si>
    <t>MTMY LN Matomy Media GR Ltd- MATOMY MEDIA GROUP LTD</t>
  </si>
  <si>
    <t>IL0011301780</t>
  </si>
  <si>
    <t>WIX US Wix.com Ltd- WIX.COM LTD</t>
  </si>
  <si>
    <t>IL0010996549</t>
  </si>
  <si>
    <t>ALLT US-Allot Communications L- אלוט</t>
  </si>
  <si>
    <t>IL0010823123</t>
  </si>
  <si>
    <t>MGIC US Magic software Enterpr- מג'יק</t>
  </si>
  <si>
    <t>US6536561086</t>
  </si>
  <si>
    <t>NICE US-NICE sys- נייס</t>
  </si>
  <si>
    <t>IL0010958192</t>
  </si>
  <si>
    <t>PERI US Perion Network Ltd- פריון נטוורק</t>
  </si>
  <si>
    <t>IL0010823388</t>
  </si>
  <si>
    <t>ORBK US- Orbotech LTD- Orbotech Ltd</t>
  </si>
  <si>
    <t>IL0010826357</t>
  </si>
  <si>
    <t>ELLO US Ellomany Cap Ltd- אלומי קפיטל</t>
  </si>
  <si>
    <t>Automobiles &amp; Components</t>
  </si>
  <si>
    <t>DE0005190003</t>
  </si>
  <si>
    <t>BMW GY Bayerische Motoren Werk- Bayerische Motoren Werke AG</t>
  </si>
  <si>
    <t>US3453708600</t>
  </si>
  <si>
    <t>F US- Ford Motor Corp- Ford Motor Co</t>
  </si>
  <si>
    <t>US37045V1008</t>
  </si>
  <si>
    <t>GM US GENERAL MOTORS CO- GENERAL MOTORS CO</t>
  </si>
  <si>
    <t>Capital Goods</t>
  </si>
  <si>
    <t>NL0000235190</t>
  </si>
  <si>
    <t>AIR FP Airbus Group NV- AIRBUS GROUP NV</t>
  </si>
  <si>
    <t>US3696041033</t>
  </si>
  <si>
    <t>GE US - General Electric- General Electric Co</t>
  </si>
  <si>
    <t>NL0000009538</t>
  </si>
  <si>
    <t>PHIA NA Koninklijke Philips NV- KONINKLIJKE PHILIPS NV</t>
  </si>
  <si>
    <t>US9130171096</t>
  </si>
  <si>
    <t>UTX US - United Technologies- United Technologies Corp</t>
  </si>
  <si>
    <t>FR0000125486</t>
  </si>
  <si>
    <t>DG FP-Vinci SA- Vinci SA</t>
  </si>
  <si>
    <t>US70450Y1038</t>
  </si>
  <si>
    <t>PYPL  US PayPal Holdings Inc- PAYPAL HOLDINGS INC</t>
  </si>
  <si>
    <t>Consumer Durables &amp; Apparel</t>
  </si>
  <si>
    <t>DE000A1EWWW0</t>
  </si>
  <si>
    <t>ADS GY Adidas AG- ADIDAS AG</t>
  </si>
  <si>
    <t>VGG607541015</t>
  </si>
  <si>
    <t>KORS US Michael Kors Hold LTD- MICHAEL KORS HOLDINGS LTD</t>
  </si>
  <si>
    <t>US6541061031</t>
  </si>
  <si>
    <t>NKE US NIKE INC- NIKE INC</t>
  </si>
  <si>
    <t>US0605051046</t>
  </si>
  <si>
    <t>BAC US-Bank of America- BANK OF AMERICA CORP</t>
  </si>
  <si>
    <t>US1729674242</t>
  </si>
  <si>
    <t>C US-CITIGOUP- CITIGROUP INC</t>
  </si>
  <si>
    <t>US46625H1005</t>
  </si>
  <si>
    <t>JPM-JPMorgan Chase &amp; Co- JPMORGAN CHASE &amp; CO</t>
  </si>
  <si>
    <t>Energy</t>
  </si>
  <si>
    <t>US0325111070</t>
  </si>
  <si>
    <t>APC US Anadarko petroleum corp- Anadarko Petroleum Corp</t>
  </si>
  <si>
    <t>GB0007980591</t>
  </si>
  <si>
    <t>BP LN-BP Plc-Spons Adr- BP PLC</t>
  </si>
  <si>
    <t>US6370711011</t>
  </si>
  <si>
    <t>NOV US National Oilwell Varco- National Oilwell Varco Inc</t>
  </si>
  <si>
    <t>CH0048265513</t>
  </si>
  <si>
    <t>RIG US-Transocean Inc- Transocean Ltd/Switzerland</t>
  </si>
  <si>
    <t>US91913Y1001</t>
  </si>
  <si>
    <t>VLO US Valero Energy Corp- VALERO ENERGY</t>
  </si>
  <si>
    <t>Food &amp; Staples Retailing</t>
  </si>
  <si>
    <t>US1266501006</t>
  </si>
  <si>
    <t>CVS US-CVS Caremark Corp- CVS CAREMARK CORP</t>
  </si>
  <si>
    <t>Food, Beverage &amp; Tobacco</t>
  </si>
  <si>
    <t>US7134481081</t>
  </si>
  <si>
    <t>PEP US Pepsi co- PepsiCo Inc</t>
  </si>
  <si>
    <t>US91324P1021</t>
  </si>
  <si>
    <t>UNH US UnitedHealth Group Inc- UNITEDHEALTH GROUP INC</t>
  </si>
  <si>
    <t>DE0008430026</t>
  </si>
  <si>
    <t>MUV2_GY -Muenchener Rueckversi- MUNICH RE</t>
  </si>
  <si>
    <t>SIX</t>
  </si>
  <si>
    <t>CH0126881561</t>
  </si>
  <si>
    <t>SREN VX Swiss Re Ltd- Swiss Re AG</t>
  </si>
  <si>
    <t>KYG303371028</t>
  </si>
  <si>
    <t>EMEXF US Emerald Plantion Holding- Emerald Plantation Holding Limites</t>
  </si>
  <si>
    <t>US20030N1019</t>
  </si>
  <si>
    <t>CMCSA US - COMCAST CORP A- COMCAST CORP</t>
  </si>
  <si>
    <t>US2546871060</t>
  </si>
  <si>
    <t>DIS US-Walt Disney- Walt Disney Co/The</t>
  </si>
  <si>
    <t>GI000A0F6407</t>
  </si>
  <si>
    <t>888LN 888 Holdings PLC- 888 HOLDINGS PLC</t>
  </si>
  <si>
    <t>US0268747849</t>
  </si>
  <si>
    <t>AIG-American International Gro- AMERICAN INTERNATIONAL GROUP</t>
  </si>
  <si>
    <t>US4370761029</t>
  </si>
  <si>
    <t>HD US- Home Depot- HOME DEPOT INC</t>
  </si>
  <si>
    <t>US4781601046</t>
  </si>
  <si>
    <t>JNJ US - Johnson&amp;Johnson- JOHNSON&amp;JOHNSON</t>
  </si>
  <si>
    <t>US8552441094</t>
  </si>
  <si>
    <t>SBUX - STARBUCKS CORP- Starbucks Corp</t>
  </si>
  <si>
    <t>US0320157037</t>
  </si>
  <si>
    <t>AMPLQ US Ampal-Amerrican Israel- אמפל</t>
  </si>
  <si>
    <t>US0311621009</t>
  </si>
  <si>
    <t>AMGN US Amgen inc- Amgen Inc</t>
  </si>
  <si>
    <t>DE000BAY0017</t>
  </si>
  <si>
    <t>BAYN GY Bayer AG- BAYER AG</t>
  </si>
  <si>
    <t>US3755581036</t>
  </si>
  <si>
    <t>GILD US Gilead Sciences Inc- Gilead Sciences</t>
  </si>
  <si>
    <t>GB0009252882</t>
  </si>
  <si>
    <t>GSK LN - GlaxoSmithKline PLC- GLAXOSMITHKLINE PLC</t>
  </si>
  <si>
    <t>US49803L1098</t>
  </si>
  <si>
    <t>KITE US Kite Pharma inc- Kite Pharma inc</t>
  </si>
  <si>
    <t>US58933Y1055</t>
  </si>
  <si>
    <t>MRK US Merck &amp; Co Inc- Merck &amp; Co Inc</t>
  </si>
  <si>
    <t>CH0012005267</t>
  </si>
  <si>
    <t>NOVN VX -Novartis AG- Novartis AG</t>
  </si>
  <si>
    <t>US7170811035</t>
  </si>
  <si>
    <t>PFE US- Pfizer Inc- Pfizer Inc</t>
  </si>
  <si>
    <t>CH0012032048</t>
  </si>
  <si>
    <t>ROG VX Roche Holding AG- Roche Holding AG</t>
  </si>
  <si>
    <t>FR0000120578</t>
  </si>
  <si>
    <t>SAN FP - Sanofi-Aventis- Sanofi</t>
  </si>
  <si>
    <t>US68375N1037</t>
  </si>
  <si>
    <t>OPK US Opko Health Inc- אופקו</t>
  </si>
  <si>
    <t>US74365A1016</t>
  </si>
  <si>
    <t>PLX US-Protalix Bio Therapeut- פרוטליקס</t>
  </si>
  <si>
    <t>IE00BGH1M568</t>
  </si>
  <si>
    <t>PRGO US Perrigo Plc- פריגו</t>
  </si>
  <si>
    <t>Real Estate</t>
  </si>
  <si>
    <t>US00106J2006</t>
  </si>
  <si>
    <t>AFID LI- AFI Devlpment PLC- AFI Development PLC</t>
  </si>
  <si>
    <t>CY0101380612</t>
  </si>
  <si>
    <t>AFRB LN - AFI Dev. B Shares- AFI Development PLC</t>
  </si>
  <si>
    <t>AT0000660659</t>
  </si>
  <si>
    <t>ATRS AV - Atrium- Atrium European Real Estate Lt</t>
  </si>
  <si>
    <t>AT0000697750</t>
  </si>
  <si>
    <t>CWI AV Conwert Immobillien Invest SE- Conwert Immobilien Invest SE</t>
  </si>
  <si>
    <t>GG00BSSWD593</t>
  </si>
  <si>
    <t>MKT LN Market Teach Holdings Ltd- MARKET TECH HOLDINGS LTD</t>
  </si>
  <si>
    <t>GB0032089863</t>
  </si>
  <si>
    <t>NXT LN Next PLC- NEXT PLC</t>
  </si>
  <si>
    <t>US7960508882</t>
  </si>
  <si>
    <t>SMSN LI Samsung Electronics- SAMSUNG ELECTRONICS CO LTD</t>
  </si>
  <si>
    <t>US38259P5089</t>
  </si>
  <si>
    <t>GOOGL US-Alphabet Inc- GOOGLE INC</t>
  </si>
  <si>
    <t>US92343X1000</t>
  </si>
  <si>
    <t>VRNT US-Verint Sys Inc- Verint Systems Inc</t>
  </si>
  <si>
    <t>US92826C8394</t>
  </si>
  <si>
    <t>V US Visa Inc- Visa Inc</t>
  </si>
  <si>
    <t>US5381461012</t>
  </si>
  <si>
    <t>LPSN US livePerson inc- לייבפרסון</t>
  </si>
  <si>
    <t>GB00B06GM726</t>
  </si>
  <si>
    <t>TCM LN Telit Communications PLC- TELIT COMMUNICATION PLC</t>
  </si>
  <si>
    <t>US00206R1023</t>
  </si>
  <si>
    <t>T US- AT &amp;T- AT&amp;T INC</t>
  </si>
  <si>
    <t>Transportation</t>
  </si>
  <si>
    <t>GB00B7KR2P84</t>
  </si>
  <si>
    <t>EZJ LN easyJet PLC- easyjet plc</t>
  </si>
  <si>
    <t>US31428X1063</t>
  </si>
  <si>
    <t>FDX US  FedEx Corp- Fedex Corp</t>
  </si>
  <si>
    <t>US6866881021</t>
  </si>
  <si>
    <t>ORA US Ormat Technologies Inc- אורמת טכנו</t>
  </si>
  <si>
    <t>סה"כ מניות</t>
  </si>
  <si>
    <t>ניירות ערך סחירים - תעודות סל</t>
  </si>
  <si>
    <t>שמחקות מדדי מניות בישראל</t>
  </si>
  <si>
    <t>תעודות סל</t>
  </si>
  <si>
    <t>הראל סל בנקים- הראל סל</t>
  </si>
  <si>
    <t>הראל סל ת"א 25- הראל סל</t>
  </si>
  <si>
    <t>פסגות סל בנקים- פסגות מדדים</t>
  </si>
  <si>
    <t>פסגות סל יתר סדרה 2- פסגות מוצרי מדד</t>
  </si>
  <si>
    <t>פסגות סל ת"א 100 - סד' 2- פסגות מוצרי מדד</t>
  </si>
  <si>
    <t>פסגות סל ת"א 25 - סד' 2- פסגות מוצרי מדד</t>
  </si>
  <si>
    <t>פסגות סל ת"א 100- פסגות תעודות סל</t>
  </si>
  <si>
    <t>קסם בנקים- קסם סל ומוצרים</t>
  </si>
  <si>
    <t>קסם יתר 50- קסם סל ומוצרים</t>
  </si>
  <si>
    <t>קסם ת"א 100- קסם סל ומוצרים</t>
  </si>
  <si>
    <t>קסם ת"א 75- קסם סל ומוצרים</t>
  </si>
  <si>
    <t>תכלית יתר 50- תכלית מורכבות</t>
  </si>
  <si>
    <t>תכלית ת"א 25- תכלית סל</t>
  </si>
  <si>
    <t>תכלית ת"א בנקים- תכלית סל</t>
  </si>
  <si>
    <t>סה"כ שמחקות מדדי מניות בישראל</t>
  </si>
  <si>
    <t>שמחקות מדדים אחרים בישראל</t>
  </si>
  <si>
    <t>הראל סל תל בונד 20- הראל סל</t>
  </si>
  <si>
    <t>הראל סל תל בונד 60- הראל סל</t>
  </si>
  <si>
    <t>הראל סל תל בונד צמודות- הראל סל</t>
  </si>
  <si>
    <t>הראל סל תל בונד תשואות- הראל סל</t>
  </si>
  <si>
    <t>פסגות מדד תל בונד צמוד יתר- פסגות מדדים</t>
  </si>
  <si>
    <t>פסגות סל בונד 20 סד 1- פסגות מדדים</t>
  </si>
  <si>
    <t>פסגות סל בונד 60 סד 1- פסגות מדדים</t>
  </si>
  <si>
    <t>פסגות סל תל בונד 20 סד' 2- פסגות מוצרי מדד</t>
  </si>
  <si>
    <t>פסגות סל תל בונד 40 סד' 2- פסגות מוצרי מדד</t>
  </si>
  <si>
    <t>פסגות סל תל בונד 60 סד' 2- פסגות מוצרי מדד</t>
  </si>
  <si>
    <t>קסם תל בונד 20- קסם סל ומוצרים</t>
  </si>
  <si>
    <t>קסם תל בונד 40- קסם סל ומוצרים</t>
  </si>
  <si>
    <t>קסם תל בונד 60- קסם סל ומוצרים</t>
  </si>
  <si>
    <t>תכלית תל בונד 20 סד' 3- תכלית אינדקססל</t>
  </si>
  <si>
    <t>תכלית תל בונד 40 סד' 2- תכלית אינדקססל</t>
  </si>
  <si>
    <t>תכלית תל בונד 60 סד' 2- תכלית אינדקססל</t>
  </si>
  <si>
    <t>תכלית מקמ סד 1- תכלית גלובל</t>
  </si>
  <si>
    <t>תכלית תל בונד שקלי- תכלית גלובל</t>
  </si>
  <si>
    <t>תכלית תל בונד 20 סד' 1- תכלית מורכבות</t>
  </si>
  <si>
    <t>תכלית תל בונד 40 סד 1- תכלית מורכבות</t>
  </si>
  <si>
    <t>תכלית תל בונד 60 סד 1- תכלית מורכבות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</si>
  <si>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</si>
  <si>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</si>
  <si>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</si>
  <si>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</si>
  <si>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</si>
  <si>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</si>
  <si>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קסם MSCI טייוואן- קסם סל ומוצרים</t>
  </si>
  <si>
    <t>קסם ניקיי 225- קסם סל ומוצרים</t>
  </si>
  <si>
    <t>קסם סנגפור- קסם סל ומוצרים</t>
  </si>
  <si>
    <t>קסם קנדה- קסם סל ומוצרים</t>
  </si>
  <si>
    <t>תכלית ברזיל- תכלית גלובל</t>
  </si>
  <si>
    <t>סה"כ שמחקות מדדי מניות בחו"ל</t>
  </si>
  <si>
    <t>שמחקות מדדי מניות</t>
  </si>
  <si>
    <t>FR0012205623</t>
  </si>
  <si>
    <t>JPNY FP AMUNDI ETF JPX-NIKKEI 400 UCIT- AMUNDI ETF JPX-NIKKEI 400 UCIT</t>
  </si>
  <si>
    <t>FR0011018316</t>
  </si>
  <si>
    <t>AASU FP Amundi ETF MSCI Em Asia UCITS- AMUNDI ETF MSCI EM ASIA UCITS</t>
  </si>
  <si>
    <t>US81369Y4070</t>
  </si>
  <si>
    <t>XLY - SPDR Discritionary- Consumer Discretionary Select</t>
  </si>
  <si>
    <t>US81369Y3080</t>
  </si>
  <si>
    <t>XLP-SPDR Consumer Stapels- Consumer Staples Select Sector</t>
  </si>
  <si>
    <t>LU0274211480</t>
  </si>
  <si>
    <t>XDAX GY db x-trackers DAX  ETF- db x-trackers - DAX ETF</t>
  </si>
  <si>
    <t>LU0322252502</t>
  </si>
  <si>
    <t>XMRD LN -MSCI RUSSIA db x-trac- db x-trackers - MSCI RUSSIA CA</t>
  </si>
  <si>
    <t>LU0292103651</t>
  </si>
  <si>
    <t>XS7R GY  Banks db x-Eur- DB X-TRACKERS - STOXX 600 BANKS</t>
  </si>
  <si>
    <t>LU0328475792</t>
  </si>
  <si>
    <t>XSX6 GY -DB TRACKERS- DB X-TRACKERS - STOXX 600 INDEX</t>
  </si>
  <si>
    <t>LU0592216393</t>
  </si>
  <si>
    <t>DXIBX SM db x-track IBEX 35 Ind UC- db x-trackers IBEX 35  Index UC</t>
  </si>
  <si>
    <t>LU0514695690</t>
  </si>
  <si>
    <t>XCS6 LN db x-trackers MSCI china TRN- db x-trackers MSCI China TRN I</t>
  </si>
  <si>
    <t>LU0292100046</t>
  </si>
  <si>
    <t>XKSD LN db x-trackers MSCI Korea TRN- DB X-TRACKERS MSCI KOREA TRN</t>
  </si>
  <si>
    <t>LU0292109187</t>
  </si>
  <si>
    <t>XMTD LN db x-trac MSCI Taiwan- DB X-TRACKERS MSCI TAIWAN INDEX</t>
  </si>
  <si>
    <t>LU0292109344</t>
  </si>
  <si>
    <t>XMBD LN MSCI BRAZIL IND UC- DBX - MSCI BRAZIL INDEX UCITS ETF</t>
  </si>
  <si>
    <t>US81369Y5069</t>
  </si>
  <si>
    <t>XLE-SPDR Eenrgy- ENERGY SELECT SECTOR SPDR FUND</t>
  </si>
  <si>
    <t>US81369Y6059</t>
  </si>
  <si>
    <t>XLF-SPDR Financial- Financial Select Sector SPDR F</t>
  </si>
  <si>
    <t>US81369Y2090</t>
  </si>
  <si>
    <t>XLV-SPDR Health Care- Health Care Select Sector SPDR</t>
  </si>
  <si>
    <t>DE0005933956</t>
  </si>
  <si>
    <t>SX5EEX GY- Ishares Eurostoxx 5- ISHARES EUROSTOXX 5</t>
  </si>
  <si>
    <t>IE00B4WXJD03</t>
  </si>
  <si>
    <t>IPXJ LN iS MSCI Pacific ex-Japan- ISHARES MSCI PACIFIC EX JAPAN</t>
  </si>
  <si>
    <t>IE00B5V87390</t>
  </si>
  <si>
    <t>CSRU LN iSh MSCI Russia ADR/GDR- ISHARES MSCI RUSSIA ADR/GDR UC</t>
  </si>
  <si>
    <t>FR0010345371</t>
  </si>
  <si>
    <t>BNK FP Lyxor ETF STOXX Euro 600 Ban- Lyxor ETF STOXX Europe 600 Ban</t>
  </si>
  <si>
    <t>US57060U1916</t>
  </si>
  <si>
    <t>OIH US Market Vectors Oil Serv- Market Vectors Oil Service ETF</t>
  </si>
  <si>
    <t>US73935A1043</t>
  </si>
  <si>
    <t>QQQ- PowerShares Nasdaq 100- Powershares QQQ Trust Series 1</t>
  </si>
  <si>
    <t>US78462F1030</t>
  </si>
  <si>
    <t>SPY - S&amp;P500- SPDR S&amp;P 500 ETF Trust</t>
  </si>
  <si>
    <t>US78464A8889</t>
  </si>
  <si>
    <t>XHB US SPDR SP Homebuilders- SPDR S&amp;P Homebuilders ETF</t>
  </si>
  <si>
    <t>IE00B5MJYY16</t>
  </si>
  <si>
    <t>XDPS GY- Health Care DJ600 Sou- SRCE STX 600 OPT HEALTH</t>
  </si>
  <si>
    <t>US81369Y8030</t>
  </si>
  <si>
    <t>XLK US Techology SPDR- Technology Select Sector SPDR</t>
  </si>
  <si>
    <t>US81369Y8865</t>
  </si>
  <si>
    <t>XLU-SPDR Utilities- Utilities Select Sector SPDR F</t>
  </si>
  <si>
    <t>US9229084135</t>
  </si>
  <si>
    <t>VOO US Vanguard S&amp;P 500 ETF- Vanguard S&amp;P 500 ETF</t>
  </si>
  <si>
    <t>סה"כ שמחקות מדדי מניות</t>
  </si>
  <si>
    <t>שמחקות מדדים אחרים</t>
  </si>
  <si>
    <t>סה"כ שמחקות מדדים אחרים</t>
  </si>
  <si>
    <t>סה"כ תעודות סל</t>
  </si>
  <si>
    <t>ניירות ערך סחירים - קרנות נאמנות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</si>
  <si>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</si>
  <si>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</si>
  <si>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</si>
  <si>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lu0407242659</t>
  </si>
  <si>
    <t>BBH Core Select- BBH Luxembourg Funds - BBH Cor</t>
  </si>
  <si>
    <t>IE00B5WN3467</t>
  </si>
  <si>
    <t>COMEEIA ID Comgest Gr PLC - EUR- COMGEST GROWTH PLC - EUROPE</t>
  </si>
  <si>
    <t>LU0116737916</t>
  </si>
  <si>
    <t>CSBFHYI LX Credit Suisse Bond- CREDIT SUISSE BOND FUND LUX</t>
  </si>
  <si>
    <t>LU0635707705</t>
  </si>
  <si>
    <t>CSNGSMU LX CS Nova Lux- Credit Suisse Nova</t>
  </si>
  <si>
    <t>FR0010612317</t>
  </si>
  <si>
    <t>Global Horizon - LCFGLHR FP- EDRAM Global Horizon</t>
  </si>
  <si>
    <t>IE00B6RSJ564</t>
  </si>
  <si>
    <t>HDMEIUS ID Heptagon Fund plc - Oppen- Heptagon fund plc - oppenheime</t>
  </si>
  <si>
    <t>LU0828814763</t>
  </si>
  <si>
    <t>HHPEM2E LX Henderson Horizon- Henderson Horizon - Pan Europe</t>
  </si>
  <si>
    <t>LU0426533492</t>
  </si>
  <si>
    <t>INGSIUH LX ING Flex Sen Loan- ING L FLEX - SENIOR LOANS</t>
  </si>
  <si>
    <t>LU0107852435</t>
  </si>
  <si>
    <t>JBLEMBC LX Jul Bear Muit Loc- JULIUS BEAR MULTIBOND - LOCAL</t>
  </si>
  <si>
    <t>GB0006664683</t>
  </si>
  <si>
    <t>JUPEURI LN Jupiter European Fund- JUPITER EUROPEAN FUND</t>
  </si>
  <si>
    <t>GB0004911540</t>
  </si>
  <si>
    <t>Jupiter European Special Situa- Jupiter European Special Situa</t>
  </si>
  <si>
    <t>IE00B12VW565</t>
  </si>
  <si>
    <t>NB High Yield NBIUSHY ID- Neuberger Berman High Yield Bo</t>
  </si>
  <si>
    <t>LU0188497985</t>
  </si>
  <si>
    <t>PFEMKII LX Pictet- Emerging M- PICTET EMERGING MARKET INDEX</t>
  </si>
  <si>
    <t>LU0188802960</t>
  </si>
  <si>
    <t>Pictet Japan-PTFJPNI LX- Pictet - Japan Index</t>
  </si>
  <si>
    <t>IE00B29K0P99</t>
  </si>
  <si>
    <t>PIMEMLC ID PIMCO Fun Glo- PIMCO FUNDS GLOBAL INVESTORS S</t>
  </si>
  <si>
    <t>LU0704154458</t>
  </si>
  <si>
    <t>REYEEIP LX RAM Lux Sys Fund-Eme- RAM LUX SYSTEMATIC FUND-EME</t>
  </si>
  <si>
    <t>LU0189893794</t>
  </si>
  <si>
    <t>Schroder Global HY-SCHHYDC LX- Schroder International selecti</t>
  </si>
  <si>
    <t>LU0218863602</t>
  </si>
  <si>
    <t>SENIRSU LX Natixis Loomis- NATIXIS LOOMIS SAYLES SENIOR L</t>
  </si>
  <si>
    <t>LU0569863243</t>
  </si>
  <si>
    <t>UBGICUS LX UBAM - Glob High Yield- UBAM - GLOBAL HIGH YEILD SOLUT</t>
  </si>
  <si>
    <t>LU0181362285</t>
  </si>
  <si>
    <t>UBUSEQI LX UBAM - Neuberger B- UBAM - Neuberger Berman US Equ</t>
  </si>
  <si>
    <t>סה"כ תעודות השתתפות בקרנות נאמנות בחו"ל</t>
  </si>
  <si>
    <t>סה"כ קרנות נאמנות</t>
  </si>
  <si>
    <t>ניירות ערך סחירים - כתבי אופציה</t>
  </si>
  <si>
    <t>כתבי אופציות בישראל</t>
  </si>
  <si>
    <t>אאורה אופ' 5- אאורה</t>
  </si>
  <si>
    <t>אלוני חץ אופ' 10- אלוני חץ</t>
  </si>
  <si>
    <t>לוי אופ סדרה 4- לוי</t>
  </si>
  <si>
    <t>סאמיט אפ' 6- סאמיט</t>
  </si>
  <si>
    <t>סה"כ כתבי אופציות בישראל</t>
  </si>
  <si>
    <t>כתבי אופציה בחו"ל</t>
  </si>
  <si>
    <t>סה"כ כתבי אופציה בחו"ל</t>
  </si>
  <si>
    <t>סה"כ כתבי אופציה</t>
  </si>
  <si>
    <t>ניירות ערך סחירים - אופציות</t>
  </si>
  <si>
    <t>מדדים כולל מניות</t>
  </si>
  <si>
    <t>Bankim C 01 NOV15- אופציות על מדד הבנקים</t>
  </si>
  <si>
    <t>Bankim C 01 OCT15- אופציות על מדד הבנקים</t>
  </si>
  <si>
    <t>Discount C 100 NOV15- אופציות על מניות דיסקונט</t>
  </si>
  <si>
    <t>Poalim C 100 NOV15- אופציות על מניות פועלים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</si>
  <si>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</si>
  <si>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</si>
  <si>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</si>
  <si>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</si>
  <si>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</si>
  <si>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</si>
  <si>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</si>
  <si>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סה"כ אופציות</t>
  </si>
  <si>
    <t>ניירות ערך סחירים - חוזים עתידיים</t>
  </si>
  <si>
    <t>FUT LONG GILT G Z5 DEC15מש- Futures</t>
  </si>
  <si>
    <t>FUT LONG GILT G Z5 DEC15קב- Futures</t>
  </si>
  <si>
    <t>סה"כ חוזים עתידיים</t>
  </si>
  <si>
    <t>ניירות ערך סחירים - מוצרים מובנים</t>
  </si>
  <si>
    <t>נכס בסיס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</si>
  <si>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</si>
  <si>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</si>
  <si>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</si>
  <si>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</si>
  <si>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</si>
  <si>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</si>
  <si>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</si>
  <si>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</si>
  <si>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אשראי</t>
  </si>
  <si>
    <t>גלובל פיננסיים 8 ד- גלובל פיננס 8</t>
  </si>
  <si>
    <t>סה"כ שכבת חוב (Tranch) בדרוג BBB- עד A+</t>
  </si>
  <si>
    <t>שכבת חוב (Tranch) בדרוג BB+ ומטה</t>
  </si>
  <si>
    <t>Caa1</t>
  </si>
  <si>
    <t>גליל מור אג"ח א'- גליל מור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</si>
  <si>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</si>
  <si>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</si>
  <si>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</si>
  <si>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</si>
  <si>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סה"כ מוצרים מובנים</t>
  </si>
  <si>
    <t>ניירות ערך לא סחירים - תעודות התחייבות ממשלתיות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</si>
  <si>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</si>
  <si>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</si>
  <si>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</si>
  <si>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</si>
  <si>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</si>
  <si>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</si>
  <si>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</si>
  <si>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</si>
  <si>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</si>
  <si>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</si>
  <si>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ניירות ערך לא סחירים - תעודות חוב מסחריות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</si>
  <si>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</si>
  <si>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</si>
  <si>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</si>
  <si>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</si>
  <si>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</si>
  <si>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</si>
  <si>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</si>
  <si>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</si>
  <si>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ניירות ערך לא סחירים - אג''ח קונצרני</t>
  </si>
  <si>
    <t>22/02/09</t>
  </si>
  <si>
    <t>מקורות אג"ח 5 רצף- מקורות</t>
  </si>
  <si>
    <t>30/05/10</t>
  </si>
  <si>
    <t>מקורות אג"ח 6 רצף- מקורות</t>
  </si>
  <si>
    <t>06/09/15</t>
  </si>
  <si>
    <t>מקורות אג"ח 8 רצף- מקורות</t>
  </si>
  <si>
    <t>07/12/04</t>
  </si>
  <si>
    <t>מניב ראשון נשר- מניב ראשון</t>
  </si>
  <si>
    <t>04/07/07</t>
  </si>
  <si>
    <t>סופר גז אג"ח א' נשר- סופר גז</t>
  </si>
  <si>
    <t>31/12/04</t>
  </si>
  <si>
    <t>פועלים כ.ה נדחה (משני תחתון)- פועלים</t>
  </si>
  <si>
    <t>07/08/08</t>
  </si>
  <si>
    <t>XS0381706190</t>
  </si>
  <si>
    <t>CFI אג"ח ב- CITIGROUP INC</t>
  </si>
  <si>
    <t>25/05/05</t>
  </si>
  <si>
    <t>דור גז בטוחות נשר- דור אנרגיה</t>
  </si>
  <si>
    <t>18/02/04</t>
  </si>
  <si>
    <t>הראל ביטוח  אגח 1לס רצף- הראל השקעות</t>
  </si>
  <si>
    <t>05/07/07</t>
  </si>
  <si>
    <t>חברת החשמל 2018 צמוד רצף- חשמל</t>
  </si>
  <si>
    <t>04/09/12</t>
  </si>
  <si>
    <t>חברת החשמל סדרה יא רצף- חשמל</t>
  </si>
  <si>
    <t>13/12/06</t>
  </si>
  <si>
    <t>חברת החשמל סדרה יב רצף- חשמל</t>
  </si>
  <si>
    <t>05/01/12</t>
  </si>
  <si>
    <t>מגדל ביטוח - כתב התחייבות א' רצף- מגדל ביטוח הון</t>
  </si>
  <si>
    <t>15/01/13</t>
  </si>
  <si>
    <t>מגדל ביטוח - כתב התחייבות ב' רצף- מגדל ביטוח הון</t>
  </si>
  <si>
    <t>25/09/07</t>
  </si>
  <si>
    <t>נתיבי גז אג"ח א' רצף- נתיבי גז</t>
  </si>
  <si>
    <t>23/11/14</t>
  </si>
  <si>
    <t>נתיבי גז אג"ח ג רצף- נתיבי גז</t>
  </si>
  <si>
    <t>30/07/14</t>
  </si>
  <si>
    <t>נתיבי גז אג"ח ד רצף- נתיבי גז</t>
  </si>
  <si>
    <t>29/07/12</t>
  </si>
  <si>
    <t>דיסקונט כ.התחיבות נדחה  6.8% 11/00- דיסקונט</t>
  </si>
  <si>
    <t>20/06/11</t>
  </si>
  <si>
    <t>חברת החשמל 2022 צמוד רצף- חשמל</t>
  </si>
  <si>
    <t>14/05/14</t>
  </si>
  <si>
    <t>חברת החשמל 2029 צמוד רצף- חשמל</t>
  </si>
  <si>
    <t>27/10/05</t>
  </si>
  <si>
    <t>קניון אבנת נשר- קניון אבנת</t>
  </si>
  <si>
    <t>לאומי ש.ה נדחה משני עליון- לאומי</t>
  </si>
  <si>
    <t>15/06/11</t>
  </si>
  <si>
    <t>פועלים ש"ה ג' הון ראשוני רצף- פועלים</t>
  </si>
  <si>
    <t>פועלים ש.ה ב הון ראשוני נשר- פועלים</t>
  </si>
  <si>
    <t>20/10/04</t>
  </si>
  <si>
    <t>דור אנרגיה אג"ח א' נשר- דור אנרגיה</t>
  </si>
  <si>
    <t>דור אנרגיה אג"ח ב' הרחבה נשר- דור אנרגיה</t>
  </si>
  <si>
    <t>דור אנרגיה אג"ח ב' נשר- דור אנרגיה</t>
  </si>
  <si>
    <t>23/04/14</t>
  </si>
  <si>
    <t>די.בי.אס שירותי לוין אג"ח א' רצף- די. בי. אס.</t>
  </si>
  <si>
    <t>27/05/15</t>
  </si>
  <si>
    <t>דיביאס אגח ב רצף- די. בי. אס.</t>
  </si>
  <si>
    <t>09/12/07</t>
  </si>
  <si>
    <t>יצחקי אג"ח א' רצף- יצחקי מחסנים</t>
  </si>
  <si>
    <t>31/07/14</t>
  </si>
  <si>
    <t>נוי חוצה ישראל- מזנין 2- דרך ארץ</t>
  </si>
  <si>
    <t>23/06/13</t>
  </si>
  <si>
    <t>אלון אג"ח א רצף- אלון חברת הדלק</t>
  </si>
  <si>
    <t>01/07/12</t>
  </si>
  <si>
    <t>B1</t>
  </si>
  <si>
    <t>פנומנל החזקות אג"ח א רצף- פנומנל החזקות</t>
  </si>
  <si>
    <t>פנומנל החזקות החדשה אג"ח א רצף- פנומנל החזקות החדשה</t>
  </si>
  <si>
    <t>11/03/14</t>
  </si>
  <si>
    <t>אמפל אמריקן אג"ח ג- אמפל</t>
  </si>
  <si>
    <t>23/04/15</t>
  </si>
  <si>
    <t>בסר אירופה  אגח ט- בסר אירופה</t>
  </si>
  <si>
    <t>20/11/12</t>
  </si>
  <si>
    <t>דוראה     אגח ב- דוראה השקעות</t>
  </si>
  <si>
    <t>דוראה אג"ח ד- דוראה השקעות</t>
  </si>
  <si>
    <t>22/07/15</t>
  </si>
  <si>
    <t>הום סנטר אג"ח א' רצף- הום סנטר</t>
  </si>
  <si>
    <t>29/07/09</t>
  </si>
  <si>
    <t>לגנא הולדינגס בע"מ- לגנא הולידנגס</t>
  </si>
  <si>
    <t>31/12/14</t>
  </si>
  <si>
    <t>לוי השקעות ובניין אג"ח ז' נשר- לוי</t>
  </si>
  <si>
    <t>12/04/15</t>
  </si>
  <si>
    <t>לידקום אג"ח א'- לידקום</t>
  </si>
  <si>
    <t>23/12/13</t>
  </si>
  <si>
    <t>מטיס אג"ח א'- מטיס</t>
  </si>
  <si>
    <t>01/04/12</t>
  </si>
  <si>
    <t>סיביל אירופה אג"ח א'- סיביל אירופה</t>
  </si>
  <si>
    <t>סיביל גרמניה אג"ח א- סיביל גרמניה</t>
  </si>
  <si>
    <t>26/10/14</t>
  </si>
  <si>
    <t>פטרו גרופ אג"ח א- פטרו גרופ</t>
  </si>
  <si>
    <t>10/09/13</t>
  </si>
  <si>
    <t>קלע אג"ח ה- קלע השקעות</t>
  </si>
  <si>
    <t>12/07/09</t>
  </si>
  <si>
    <t>חברת החשמל סדרה יג רצף- חשמל</t>
  </si>
  <si>
    <t>אוברלנד אג"ח א- אוברלנד דיירקט</t>
  </si>
  <si>
    <t>02/02/11</t>
  </si>
  <si>
    <t>פנימי</t>
  </si>
  <si>
    <t>נתיבים אג"ח קונצרן (נסחר $ ) רצף- דרך ארץ</t>
  </si>
  <si>
    <t>31/03/15</t>
  </si>
  <si>
    <t>A1 צים אגח רצף- צים</t>
  </si>
  <si>
    <t>צים אג"ח ד רצף- צים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</si>
  <si>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</si>
  <si>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</si>
  <si>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</si>
  <si>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</si>
  <si>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ניירות ערך לא סחירים - מניות</t>
  </si>
  <si>
    <t>פריקסו- פריסקו</t>
  </si>
  <si>
    <t>אלרן השקעות- אלרן השקעות</t>
  </si>
  <si>
    <t>קמן אחזקות- קמן אחזקות</t>
  </si>
  <si>
    <t>אלרן נדל"ן- אלרן נדל"ן</t>
  </si>
  <si>
    <t>גול פרטנרס- גול פרטנרס</t>
  </si>
  <si>
    <t>לידקום- לידקום</t>
  </si>
  <si>
    <t>צים- צים</t>
  </si>
  <si>
    <t>IL0010948797</t>
  </si>
  <si>
    <t>ORPK LN-Orpak Sys.- Orpak Systems Ltd</t>
  </si>
  <si>
    <t>JE00B1S0VN88</t>
  </si>
  <si>
    <t>DGRE LN-Delek Global Real Esta- Delek Global Real Estate LTD</t>
  </si>
  <si>
    <t>USC83ESC9F91</t>
  </si>
  <si>
    <t>Emerald ESCROW- Emerald Plantation Holding Limites</t>
  </si>
  <si>
    <t>IRONOS COOP 2- IRONOS</t>
  </si>
  <si>
    <t>Tower Vision- טאואר ויזן</t>
  </si>
  <si>
    <t>ניירות ערך לא סחירים - קרנות השקעה</t>
  </si>
  <si>
    <t>קרנות הון סיכון</t>
  </si>
  <si>
    <t>05/05/14</t>
  </si>
  <si>
    <t>Infinity Israel -China Fund- Infinity Israel -China Fund</t>
  </si>
  <si>
    <t>21/09/15</t>
  </si>
  <si>
    <t>lool Ventures  L.P- lool Ventures, L.P.</t>
  </si>
  <si>
    <t>20/10/14</t>
  </si>
  <si>
    <t>Pontifax  Mangement II- Pontifax</t>
  </si>
  <si>
    <t>07/05/15</t>
  </si>
  <si>
    <t>Pontifax 3- Pontifax</t>
  </si>
  <si>
    <t>14/01/13</t>
  </si>
  <si>
    <t>Pontifax- Pontifax</t>
  </si>
  <si>
    <t>15/04/15</t>
  </si>
  <si>
    <t>Vintage Venture Partners III- Vintage</t>
  </si>
  <si>
    <t>31/01/13</t>
  </si>
  <si>
    <t>Vintage- Vintage</t>
  </si>
  <si>
    <t>וינטג 3 - רכישה משנית- Vintage</t>
  </si>
  <si>
    <t>08/06/15</t>
  </si>
  <si>
    <t>אורבימד - מדעי החיים- אורבימד</t>
  </si>
  <si>
    <t>08/04/15</t>
  </si>
  <si>
    <t>GLILOT CAPITAL PARTNERS 1- גלילות</t>
  </si>
  <si>
    <t>16/07/15</t>
  </si>
  <si>
    <t>Vitalife 2- ויטה לייף</t>
  </si>
  <si>
    <t>27/09/11</t>
  </si>
  <si>
    <t>Vitalife- ויטה לייף</t>
  </si>
  <si>
    <t>03/07/14</t>
  </si>
  <si>
    <t>Medica III (Israel ) LP- מדיקה</t>
  </si>
  <si>
    <t>24/12/12</t>
  </si>
  <si>
    <t>Plenus II- פלנוס</t>
  </si>
  <si>
    <t>24/09/15</t>
  </si>
  <si>
    <t>Plenus III- פלנוס</t>
  </si>
  <si>
    <t>AVIV venture capital- קרן אביב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</si>
  <si>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</si>
  <si>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</si>
  <si>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</si>
  <si>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</si>
  <si>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</si>
  <si>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</si>
  <si>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03/12/07</t>
  </si>
  <si>
    <t>EMG מרחב אמפל אחזקות באנרגיה- EMG</t>
  </si>
  <si>
    <t>06/03/07</t>
  </si>
  <si>
    <t>FITE- FITE</t>
  </si>
  <si>
    <t>פורטיסימו 3- Fortissimo Capital</t>
  </si>
  <si>
    <t>09/05/12</t>
  </si>
  <si>
    <t>מרקסטון קרן השקעות- Markstone Capital Partners</t>
  </si>
  <si>
    <t>25/07/13</t>
  </si>
  <si>
    <t>SCR- טנא להשקעה במערכות בקרה- SCR- טנא להשקעה במערכות בקרה שותפות מוגבלת</t>
  </si>
  <si>
    <t>12/03/15</t>
  </si>
  <si>
    <t>SKY 2- SKY</t>
  </si>
  <si>
    <t>24/05/12</t>
  </si>
  <si>
    <t>SKY- SKY</t>
  </si>
  <si>
    <t>04/10/10</t>
  </si>
  <si>
    <t>טנא - נטפים עסקה משותפת- טנא - נטפים</t>
  </si>
  <si>
    <t>03/09/15</t>
  </si>
  <si>
    <t>טנא 3- טנא קרנות</t>
  </si>
  <si>
    <t>02/10/11</t>
  </si>
  <si>
    <t>טנא הון צמיחה- טנא קרנות</t>
  </si>
  <si>
    <t>26/07/10</t>
  </si>
  <si>
    <t>FIMI OPPORTUNITY 2- פימי</t>
  </si>
  <si>
    <t>19/12/12</t>
  </si>
  <si>
    <t>FIMI OPPORTUNITY 4- פימי</t>
  </si>
  <si>
    <t>10/08/15</t>
  </si>
  <si>
    <t>פימי 5- פימי</t>
  </si>
  <si>
    <t>07/05/14</t>
  </si>
  <si>
    <t>קרן פלנוס מיזנין- פלנוס</t>
  </si>
  <si>
    <t>09/09/15</t>
  </si>
  <si>
    <t>NOY WASTE TO ENERGY- קרן נוי</t>
  </si>
  <si>
    <t>26/08/15</t>
  </si>
  <si>
    <t>קרן מנוף 1- בראשית</t>
  </si>
  <si>
    <t>10/02/15</t>
  </si>
  <si>
    <t>נוי חוצה ישראל - חדש- נוי חוצה ישראל</t>
  </si>
  <si>
    <t>02/09/15</t>
  </si>
  <si>
    <t>נוי מגלים- נוי מגלים</t>
  </si>
  <si>
    <t>נוי-קרן תשתיות בישראל- פנסיה וביטוח- נוי-קרן תשתיות בישראל</t>
  </si>
  <si>
    <t>23/07/15</t>
  </si>
  <si>
    <t>קרן נוי 2- נוי-קרן תשתיות בישראל</t>
  </si>
  <si>
    <t>25/05/15</t>
  </si>
  <si>
    <t>קרן קדמה קפיטל 2- קדמה</t>
  </si>
  <si>
    <t>18/05/15</t>
  </si>
  <si>
    <t>קרן מנוף 2- קיי סי פי אס קרן מנוף 2</t>
  </si>
  <si>
    <t>סה"כ קרנות השקעה אחרות</t>
  </si>
  <si>
    <t>קרנות הון סיכון בחו"ל</t>
  </si>
  <si>
    <t>29/09/14</t>
  </si>
  <si>
    <t>Lool Opportunity Ventures- Lool Opportunity Ventures</t>
  </si>
  <si>
    <t>21/05/15</t>
  </si>
  <si>
    <t>Vintage 5 - קרן הון סיכון- Vintage</t>
  </si>
  <si>
    <t>VINTAGE 6- Vintage</t>
  </si>
  <si>
    <t>וינטג 8- Vintage</t>
  </si>
  <si>
    <t>23/06/15</t>
  </si>
  <si>
    <t>גלילות 2- גלילות</t>
  </si>
  <si>
    <t>19/05/15</t>
  </si>
  <si>
    <t>פיטנגו 2 בשיתוף עם וינטג 6- פיטנגו</t>
  </si>
  <si>
    <t>סה"כ קרנות הון סיכון בחו"ל</t>
  </si>
  <si>
    <t>קרנות נדל"ן בחו"ל</t>
  </si>
  <si>
    <t>20/12/12</t>
  </si>
  <si>
    <t>Apollo European Real Estate- apollo</t>
  </si>
  <si>
    <t>24/12/13</t>
  </si>
  <si>
    <t>SUN Apollo India Real Estate- apollo</t>
  </si>
  <si>
    <t>20/08/15</t>
  </si>
  <si>
    <t>Blackstone Real Estate Debt Strategies 2- Blackstone</t>
  </si>
  <si>
    <t>HSBC NF CHINA REALESTATE PUND- HSBC NF CHINA REALESTATE PUND</t>
  </si>
  <si>
    <t>18/01/05</t>
  </si>
  <si>
    <t>Poalim Real Estate Ltd- Poalim Real Estate Ltd</t>
  </si>
  <si>
    <t>18/08/15</t>
  </si>
  <si>
    <t>Blackstone Real Estate Partners VIII- בלקסטון</t>
  </si>
  <si>
    <t>ג'וניור B הון AVIVA- Aviva - Norwich UK</t>
  </si>
  <si>
    <t>21/07/11</t>
  </si>
  <si>
    <t>Metro Baltimore- BALTIMORE</t>
  </si>
  <si>
    <t>Bavaria Retail Portfolio- Bavaria</t>
  </si>
  <si>
    <t>26/02/13</t>
  </si>
  <si>
    <t>Bridgewater &amp; Mariners (Autumn Vista)- Bridgewater &amp; Mariners פלורידה</t>
  </si>
  <si>
    <t>30/04/11</t>
  </si>
  <si>
    <t>Broadway- BROADWAY</t>
  </si>
  <si>
    <t>24/03/14</t>
  </si>
  <si>
    <t>Fenwick- Fenwiek</t>
  </si>
  <si>
    <t>02/08/11</t>
  </si>
  <si>
    <t>Journal Square- GAIA JOURNAL</t>
  </si>
  <si>
    <t>06/10/14</t>
  </si>
  <si>
    <t>Haarlem - הון- HAARLEM</t>
  </si>
  <si>
    <t>26/06/15</t>
  </si>
  <si>
    <t>Hema- הון- Hema Holland</t>
  </si>
  <si>
    <t>30/12/14</t>
  </si>
  <si>
    <t>IDS Minneapolis- IDS מינאפוליס</t>
  </si>
  <si>
    <t>24/08/15</t>
  </si>
  <si>
    <t>Brooklyn Livingston- IVC ארה"ב</t>
  </si>
  <si>
    <t>19/02/15</t>
  </si>
  <si>
    <t>IVC Houston- IVC ארה"ב</t>
  </si>
  <si>
    <t>22/05/14</t>
  </si>
  <si>
    <t>KPN - הון- KPN</t>
  </si>
  <si>
    <t>29/04/11</t>
  </si>
  <si>
    <t>Maple Glen-Wellington- Maple Glen-Wellington</t>
  </si>
  <si>
    <t>19/09/12</t>
  </si>
  <si>
    <t>OCC Houston- One City Center</t>
  </si>
  <si>
    <t>02/06/14</t>
  </si>
  <si>
    <t>Palermo &amp; Westshore- PALERMO</t>
  </si>
  <si>
    <t>29/12/11</t>
  </si>
  <si>
    <t>Atlanta Peachtree- PEACHTREE</t>
  </si>
  <si>
    <t>06/06/13</t>
  </si>
  <si>
    <t>PLAZA 200- PLAZA 2000</t>
  </si>
  <si>
    <t>26/09/11</t>
  </si>
  <si>
    <t>Boulder Creek - San Antonio- San Antonio</t>
  </si>
  <si>
    <t>18/11/14</t>
  </si>
  <si>
    <t>Shell Alaska - הון- SHELL</t>
  </si>
  <si>
    <t>14/06/11</t>
  </si>
  <si>
    <t>Sienna Bay- Sienna Bay</t>
  </si>
  <si>
    <t>27/10/14</t>
  </si>
  <si>
    <t>Terraces- Terraces ארה"ב</t>
  </si>
  <si>
    <t>Texas Retail Portfolio- Texas</t>
  </si>
  <si>
    <t>27/09/12</t>
  </si>
  <si>
    <t>VBG- VBG</t>
  </si>
  <si>
    <t>29/05/13</t>
  </si>
  <si>
    <t>Wall Street 120- Wall Street</t>
  </si>
  <si>
    <t>09/12/13</t>
  </si>
  <si>
    <t>SMC Houston- יוסטון SMC</t>
  </si>
  <si>
    <t>26/06/13</t>
  </si>
  <si>
    <t>BBW Frankfurt- פרנקפורט BBW</t>
  </si>
  <si>
    <t>סה"כ קרנות נדל"ן בחו"ל</t>
  </si>
  <si>
    <t>קרנות השקעה אחרות בחו"ל</t>
  </si>
  <si>
    <t>27/03/15</t>
  </si>
  <si>
    <t>AIG Highstar- AIG Highstar</t>
  </si>
  <si>
    <t>30/03/15</t>
  </si>
  <si>
    <t>AG Opportunistic Whole Loan Fund- ANGELO GORDON</t>
  </si>
  <si>
    <t>08/07/11</t>
  </si>
  <si>
    <t>Apax Europe VI- APAX</t>
  </si>
  <si>
    <t>06/08/14</t>
  </si>
  <si>
    <t>Apax Europe VII- APAX</t>
  </si>
  <si>
    <t>19/08/14</t>
  </si>
  <si>
    <t>Avenue europe special situatio- AVENUE</t>
  </si>
  <si>
    <t>AVENUE SPECIAL SITUATIONS FUND- AVENUE</t>
  </si>
  <si>
    <t>11/05/15</t>
  </si>
  <si>
    <t>AVISTA 3 דרך ק.סוויס- AVISTA</t>
  </si>
  <si>
    <t>30/06/11</t>
  </si>
  <si>
    <t>BLACKSTONE CREDIT- Blackstone</t>
  </si>
  <si>
    <t>29/09/15</t>
  </si>
  <si>
    <t>GSO 2- Blackstone</t>
  </si>
  <si>
    <t>GSO Capital Solutions- Blackstone</t>
  </si>
  <si>
    <t>06/05/13</t>
  </si>
  <si>
    <t>KYG166621014</t>
  </si>
  <si>
    <t>BSP ABS RET FD- BSP absoltue return funds</t>
  </si>
  <si>
    <t>31/08/15</t>
  </si>
  <si>
    <t>Carlyle Europe Partners 3- Carlyle Europe Partners</t>
  </si>
  <si>
    <t>09/08/15</t>
  </si>
  <si>
    <t>Carlyle Europe Partners IV- Carlyle Europe Partners</t>
  </si>
  <si>
    <t>09/07/09</t>
  </si>
  <si>
    <t>KYG2099Q1038</t>
  </si>
  <si>
    <t>Cheyne Special Situations- CHEYNE SPECIAL</t>
  </si>
  <si>
    <t>CICC Growth Capital Fund- CICC Growth Capital Fund</t>
  </si>
  <si>
    <t>ClearView דרך ק. סוויס- CLEARVIEW</t>
  </si>
  <si>
    <t>13/08/15</t>
  </si>
  <si>
    <t>COLLER PARTNERS 6- COLLER PARTNERS</t>
  </si>
  <si>
    <t>20/05/15</t>
  </si>
  <si>
    <t>CVC European Equity Partners V (C) - ביטוח- CVC European Equity Partners</t>
  </si>
  <si>
    <t>18/05/11</t>
  </si>
  <si>
    <t>Diamnond Back Master fund- Diamond back</t>
  </si>
  <si>
    <t>פורטיסימו 2- Fortissimo Capital</t>
  </si>
  <si>
    <t>GoldenTree COF- GoldenTree</t>
  </si>
  <si>
    <t>11/09/15</t>
  </si>
  <si>
    <t>GoldenTree Distressed Fund 2014- GoldenTree</t>
  </si>
  <si>
    <t>06/08/15</t>
  </si>
  <si>
    <t>Golden Tree Distressed Debt- GOLDENTREE HY OPPORT</t>
  </si>
  <si>
    <t>18/09/15</t>
  </si>
  <si>
    <t>harvest partners 6 דרך ק.סוויס- HARVEST</t>
  </si>
  <si>
    <t>20/07/15</t>
  </si>
  <si>
    <t>Roark Capital Partners דרך ק.ס- HARVEST</t>
  </si>
  <si>
    <t>17/07/15</t>
  </si>
  <si>
    <t>ICG - NORTH AMERICAN PRIVATE DEBT- ICG</t>
  </si>
  <si>
    <t>21/04/15</t>
  </si>
  <si>
    <t>ICG Europe Fund VI- ICG</t>
  </si>
  <si>
    <t>23/04/10</t>
  </si>
  <si>
    <t>L CAPITAL- L CAPITAL</t>
  </si>
  <si>
    <t>03/08/15</t>
  </si>
  <si>
    <t>LEXINGTON CAPITAL PARTNERS 8- Lexington Capital Partners</t>
  </si>
  <si>
    <t>LMMI 3- Lexington Capital Partners</t>
  </si>
  <si>
    <t>Lombard Co Investment- Lombard</t>
  </si>
  <si>
    <t>MARLIN 6  דרך ק. סוויס- MARLIN</t>
  </si>
  <si>
    <t>Msouth דרך ק.סוויס- MSOUTH</t>
  </si>
  <si>
    <t>09/12/08</t>
  </si>
  <si>
    <t>Oak Hill COF- Oak Hill COF</t>
  </si>
  <si>
    <t>29/07/15</t>
  </si>
  <si>
    <t>Pantheon Global Secondary Fund V- pantheon</t>
  </si>
  <si>
    <t>Partners Group Secondary- PARTNER GROUP</t>
  </si>
  <si>
    <t>קרן Partners Group Secondary 2015- PARTNER GROUP</t>
  </si>
  <si>
    <t>PERMIRA V- PERMIRA</t>
  </si>
  <si>
    <t>30/07/15</t>
  </si>
  <si>
    <t>Praesidian Capital Opportunity- Praesidian</t>
  </si>
  <si>
    <t>25/12/12</t>
  </si>
  <si>
    <t>QVT S.I.- QVT Overseas fund</t>
  </si>
  <si>
    <t>QVT SLV- QVT Overseas fund</t>
  </si>
  <si>
    <t>11/08/15</t>
  </si>
  <si>
    <t>Riverside 6 דרך ק.סוויס- Riverside</t>
  </si>
  <si>
    <t>07/04/08</t>
  </si>
  <si>
    <t>SPHERA GLOBAL HEALTHCARE- SPHERA GLOBAL HEALTHCARE</t>
  </si>
  <si>
    <t>Sterling 3 דרך ק.סוויס- sterling</t>
  </si>
  <si>
    <t>01/07/15</t>
  </si>
  <si>
    <t>TSG6 ארה"ב דרך ק.סוויס- TSG6</t>
  </si>
  <si>
    <t>WHITE DEER דרך ק. סוויס- WHITE DEER</t>
  </si>
  <si>
    <t>15/07/09</t>
  </si>
  <si>
    <t>York Credit Opp Trust- YORK</t>
  </si>
  <si>
    <t>Hamilton Co Investment 2- המילטון</t>
  </si>
  <si>
    <t>19/08/15</t>
  </si>
  <si>
    <t>Hamilton Co Investment- המילטון</t>
  </si>
  <si>
    <t>24/07/15</t>
  </si>
  <si>
    <t>Hamilton Lane Co-Investment Fund III- המילטון</t>
  </si>
  <si>
    <t>25/03/14</t>
  </si>
  <si>
    <t>Hamilton Secondary Fund- המילטון</t>
  </si>
  <si>
    <t>27/09/13</t>
  </si>
  <si>
    <t>HL Secondary Fund II- המילטון</t>
  </si>
  <si>
    <t>02/10/12</t>
  </si>
  <si>
    <t>KYG710401442</t>
  </si>
  <si>
    <t>PI פיננסים- PI פיננסים</t>
  </si>
  <si>
    <t>06/09/12</t>
  </si>
  <si>
    <t>KLIRMARK OPPORTUNITY FUND L/P- קלירמארק</t>
  </si>
  <si>
    <t>10/06/14</t>
  </si>
  <si>
    <t>LM PARTNERS (LUMENIS- LM PARTNERS (LUMENIS</t>
  </si>
  <si>
    <t>סה"כ קרנות השקעה אחרות בחו"ל</t>
  </si>
  <si>
    <t>סה"כ קרנות השקעה</t>
  </si>
  <si>
    <t>ניירות ערך לא סחירים - כתבי אופציה</t>
  </si>
  <si>
    <t>כתבי אופציה בישראל</t>
  </si>
  <si>
    <t>15/09/13</t>
  </si>
  <si>
    <t>אופציית צים שירותי ספנות משולבים בע"מ- צים</t>
  </si>
  <si>
    <t>איסתא אופציה- איסתא</t>
  </si>
  <si>
    <t>סה"כ כתבי אופציה בישראל</t>
  </si>
  <si>
    <t>24/05/13</t>
  </si>
  <si>
    <t>כתבי אופ' CORE DYNMICS LIMITED</t>
  </si>
  <si>
    <t>כתבי אופ' IMPULSE DDYNAMICS</t>
  </si>
  <si>
    <t>כתבי אופ' METACURE LIMITED</t>
  </si>
  <si>
    <t>כתבי אופ' MOTORIKA LIMITED</t>
  </si>
  <si>
    <t>כתבי אופ' SPECTRUM DDNAMICS</t>
  </si>
  <si>
    <t>ניירות ערך לא סחירים - אופציות</t>
  </si>
  <si>
    <t>10/05/12</t>
  </si>
  <si>
    <t>אופציית אידיבי פיתוח-דסק"ש- אידיבי פתוח</t>
  </si>
  <si>
    <t>מט"ח/מט"ח</t>
  </si>
  <si>
    <t>סה"כ מט"ח/מט"ח</t>
  </si>
  <si>
    <t>מטבע</t>
  </si>
  <si>
    <t>סה"כ מטבע</t>
  </si>
  <si>
    <t>אופ' PUT לכתבי האופציה בMEDINVEST- MEDINVEST</t>
  </si>
  <si>
    <t>ניירות ערך לא סחירים - חוזים עתידיים</t>
  </si>
  <si>
    <t>CH ES לאומי IXTTR 02.09.16 אקוויטי- לאומי</t>
  </si>
  <si>
    <t>CH ES לאומי IXTTR 02.09.16 מימונית- לאומי</t>
  </si>
  <si>
    <t>12/11/14</t>
  </si>
  <si>
    <t>DAX ES לאומי DAX 12.11.15 אקוויטי- לאומי</t>
  </si>
  <si>
    <t>DAX ES לאומי DAX 12.11.15 מימונית- לאומי</t>
  </si>
  <si>
    <t>08/09/15</t>
  </si>
  <si>
    <t>FIN ES לאומי IXMTR 08.09.16 אקוויטי- לאומי</t>
  </si>
  <si>
    <t>FIN ES לאומי IXMTR 08.09.16 מימונית- לאומי</t>
  </si>
  <si>
    <t>HLC ES לאומי IXVTR 02.09.16 אקוויטי- לאומי</t>
  </si>
  <si>
    <t>HLC ES לאומי IXVTR 02.09.16 מימונית- לאומי</t>
  </si>
  <si>
    <t>28/08/15</t>
  </si>
  <si>
    <t>IND ES לאומי IXITR 26.8.16 אקוויטי- לאומי</t>
  </si>
  <si>
    <t>IND ES לאומי IXITR 26.8.16 מימונית- לאומי</t>
  </si>
  <si>
    <t>26/02/15</t>
  </si>
  <si>
    <t>S&amp;P 500 ES  לאומי SPTR 26.2.16 אקוויטי- לאומי</t>
  </si>
  <si>
    <t>S&amp;P 500 ES  לאומי SPTR 26.2.16 מימונית- לאומי</t>
  </si>
  <si>
    <t>S&amp;P500 ES לאומי IXTTR 26.8.15מימונית- לאומי</t>
  </si>
  <si>
    <t>S&amp;P500 ES לאומי IXTTR 26.8.16 אקוויטי- לאומי</t>
  </si>
  <si>
    <t>16/12/14</t>
  </si>
  <si>
    <t>STXE ES  לאומי SXXGR 16.12.15 אקוויטי- לאומי</t>
  </si>
  <si>
    <t>STXE ES  לאומי SXXGR 16.12.15 מימונית- לאומי</t>
  </si>
  <si>
    <t>04/03/15</t>
  </si>
  <si>
    <t>FIN ES מזרחי IXMTR 04.03.16 אקוויטי- מזרחי טפחות</t>
  </si>
  <si>
    <t>FIN ES מזרחי IXMTR 04.03.16 מימונית- מזרחי טפחות</t>
  </si>
  <si>
    <t>FIN ES מזרחי IXMTR 12.11.15 אקוויטי- מזרחי טפחות</t>
  </si>
  <si>
    <t>FIN ES מזרחי IXMTR 12.11.15 מימונית- מזרחי טפחות</t>
  </si>
  <si>
    <t>01/05/15</t>
  </si>
  <si>
    <t>RU20INTR ES מזרחי RUSS2000 02.05.16 אקוויטי- מזרחי טפחות</t>
  </si>
  <si>
    <t>RU20INTR ES מזרחי RUSS2000 02.05.16 מימונית- מזרחי טפחות</t>
  </si>
  <si>
    <t>S&amp;P 500 ES  מזרחי SPTR 12.11.15 אקוויטי- מזרחי טפחות</t>
  </si>
  <si>
    <t>S&amp;P 500 ES  מזרחי SPTR 12.11.15 מימונית- מזרחי טפחות</t>
  </si>
  <si>
    <t>03/11/14</t>
  </si>
  <si>
    <t>STXE 600 ES   מזרחי SXXGR 03.11.15אקוויטי- מזרחי טפחות</t>
  </si>
  <si>
    <t>STXE 600 ES   מזרחי SXXGR 03.11.15מימונית- מזרחי טפחות</t>
  </si>
  <si>
    <t>STXE 600 ES   מזרחי SXXGR 12.11.15 מימונית- מזרחי טפחות</t>
  </si>
  <si>
    <t>STXE 600 ES   מזרחי SXXGR 12.11.15אקוויטי- מזרחי טפחות</t>
  </si>
  <si>
    <t>STXE ES  מזרחי SXXGR 29.03.16 מימונית- מזרחי טפחות</t>
  </si>
  <si>
    <t>STXE ES מזרחי SXXGR 29.03.16 אקוויטי- מזרחי טפחות</t>
  </si>
  <si>
    <t>15/09/15</t>
  </si>
  <si>
    <t>TELC ES  מזרחי DJSTELT 15.09.16 אקוויטי- מזרחי טפחות</t>
  </si>
  <si>
    <t>TELC ES  מזרחי DJSTELT 15.09.16 מימונית- מזרחי טפחות</t>
  </si>
  <si>
    <t>09/02/15</t>
  </si>
  <si>
    <t>FW בינלאומי 3.2757 090216 שקל- בינלאומי</t>
  </si>
  <si>
    <t>FW בינלאומי 3.927 071015 דולר- בינלאומי</t>
  </si>
  <si>
    <t>FW בינלאומי 3.927 071015 שקל- בינלאומי</t>
  </si>
  <si>
    <t>FW בינלאומי 3.92705 061015 דולר- בינלאומי</t>
  </si>
  <si>
    <t>FW בינלאומי 3.92705 061015 שקל- בינלאומי</t>
  </si>
  <si>
    <t>FW בינלאומי 4.1447 061015 יורו- בינלאומי</t>
  </si>
  <si>
    <t>FW בינלאומי 4.1447 061015 שקל- בינלאומי</t>
  </si>
  <si>
    <t>FW בינלאומי 4.1693 061015 יורו- בינלאומי</t>
  </si>
  <si>
    <t>FW בינלאומי 4.1693 061015 שקל- בינלאומי</t>
  </si>
  <si>
    <t>FW בינלאומי 4.23275 170216 יורו- בינלאומי</t>
  </si>
  <si>
    <t>FW בינלאומי 4.23275 170216 שקל- בינלאומי</t>
  </si>
  <si>
    <t>FW7 בינלאומי 3.2757 090216 ין יפני- בינלאומי</t>
  </si>
  <si>
    <t>10/09/15</t>
  </si>
  <si>
    <t>FW לאומי  3.9047 151015 דולר- לאומי</t>
  </si>
  <si>
    <t>FW לאומי  3.9047 151015 שקל- לאומי</t>
  </si>
  <si>
    <t>FW לאומי 3.8763 081015 דולר- לאומי</t>
  </si>
  <si>
    <t>FW לאומי 3.8763 081015 שקל- לאומי</t>
  </si>
  <si>
    <t>FW לאומי 3.88145 061015 דולר- לאומי</t>
  </si>
  <si>
    <t>FW לאומי 3.88145 061015 שקל- לאומי</t>
  </si>
  <si>
    <t>FW לאומי 6.0706 061015 שקל- לאומי</t>
  </si>
  <si>
    <t>FW6 לאומי 6.0706 061015 ליש"ט- לאומי</t>
  </si>
  <si>
    <t>22/06/15</t>
  </si>
  <si>
    <t>FW מזרחי 3.1245 090216  שקל- מזרחי טפחות</t>
  </si>
  <si>
    <t>FW7 מזרחי 3.1245 090216 ין יפני- מזרחי טפחות</t>
  </si>
  <si>
    <t>04/03/10</t>
  </si>
  <si>
    <t>SWAPמזרחי קבוע שקל VLO 150319- מזרחי טפחות</t>
  </si>
  <si>
    <t>14/02/11</t>
  </si>
  <si>
    <t>SWAPמזרחימשתנה דולר1.8.17 ORMT- מזרחי טפחות</t>
  </si>
  <si>
    <t>SWAPמזרחיקבוע שקל 1.8.17 ORMT- מזרחי טפחות</t>
  </si>
  <si>
    <t>SWAPמשתנה דולר15.3.19 VLO- מזרחי טפחות</t>
  </si>
  <si>
    <t>09/03/11</t>
  </si>
  <si>
    <t>IRS מזרחי 09/03/2021- דולר נכס- מזרחי טפחות</t>
  </si>
  <si>
    <t>29/11/11</t>
  </si>
  <si>
    <t>IRS מזרחי 1/12/21 דולר התחיבות- מזרחי טפחות</t>
  </si>
  <si>
    <t>IRS מזרחי 1/12/21-דולר נכס- מזרחי טפחות</t>
  </si>
  <si>
    <t>28/02/12</t>
  </si>
  <si>
    <t>IRS מזרחי 1/3/22 דולר התחיבות- מזרחי טפחות</t>
  </si>
  <si>
    <t>IRS מזרחי 1/3/22-דולר נכס- מזרחי טפחות</t>
  </si>
  <si>
    <t>IRS מזרחי 9.3.21דולר התחייבות- מזרחי טפחות</t>
  </si>
  <si>
    <t>30/05/13</t>
  </si>
  <si>
    <t>CC SWAP ברקליס דולר 01.04.20 משתנה- Barclays Bank PLC</t>
  </si>
  <si>
    <t>20/06/13</t>
  </si>
  <si>
    <t>CC SWAP ברקליס דולר 21.06.23 משתנה- Barclays Bank PLC</t>
  </si>
  <si>
    <t>29/08/13</t>
  </si>
  <si>
    <t>23/05/14</t>
  </si>
  <si>
    <t>CC SWAP ברקליס יורו 25.01.19 משתנה- Barclays Bank PLC</t>
  </si>
  <si>
    <t>29/07/13</t>
  </si>
  <si>
    <t>CC SWAP ברקליס יורו 25.07.19 משתנה- Barclays Bank PLC</t>
  </si>
  <si>
    <t>CC SWAP ברקליס מדדי 21.06.23 קבוע- Barclays Bank PLC</t>
  </si>
  <si>
    <t>CC SWAP ברקליס מדדי 25.01.19 קבוע- Barclays Bank PLC</t>
  </si>
  <si>
    <t>CC SWAP ברקליס מדדי 25.07.19 קבוע- Barclays Bank PLC</t>
  </si>
  <si>
    <t>CC SWAP ברקליס שקל 01.04.20 קבוע- Barclays Bank PLC</t>
  </si>
  <si>
    <t>ניירות ערך לא סחירים - מוצרים מובנים</t>
  </si>
  <si>
    <t>05/12/12</t>
  </si>
  <si>
    <t>מניות</t>
  </si>
  <si>
    <t>אפריל נדלן החזקות 2 נשר- אפריל נדל"ן</t>
  </si>
  <si>
    <t>18/02/07</t>
  </si>
  <si>
    <t>ויטליטי אג"ח 1 (ענבר ב.ח) נשר- ויטליטי</t>
  </si>
  <si>
    <t>14/05/15</t>
  </si>
  <si>
    <t>USG0489TAA72</t>
  </si>
  <si>
    <t>APID2015-21X A1 CLO- Apidos CLO XVIII</t>
  </si>
  <si>
    <t>26/06/14</t>
  </si>
  <si>
    <t>USG0488NAA12</t>
  </si>
  <si>
    <t>APIDOS 18 CLO- Apidos CLO XVIII</t>
  </si>
  <si>
    <t>18/09/14</t>
  </si>
  <si>
    <t>USG0623UAA19</t>
  </si>
  <si>
    <t>ATRM 11X A1 CLO- ATRIUM CDO CORP</t>
  </si>
  <si>
    <t>15/08/14</t>
  </si>
  <si>
    <t>USG07605AA95</t>
  </si>
  <si>
    <t>BABSN 2014- || X A CLO- BABSON CLO LTD</t>
  </si>
  <si>
    <t>18/08/14</t>
  </si>
  <si>
    <t>USG11485AA01</t>
  </si>
  <si>
    <t>BLACK 2014 - 1X A1 CLO- Black Diamond CLO Ltd</t>
  </si>
  <si>
    <t>29/01/15</t>
  </si>
  <si>
    <t>USG2850PAA24</t>
  </si>
  <si>
    <t>DRSLF 2015-37X A CLO- DRYDEN SENIOR LOAN FUND</t>
  </si>
  <si>
    <t>21/07/14</t>
  </si>
  <si>
    <t>Aaa</t>
  </si>
  <si>
    <t>USG28470AA36</t>
  </si>
  <si>
    <t>DRSLF-2014-34X Prudential CLO- DRYDEN 34 SENIOR LOAN FUND LLC</t>
  </si>
  <si>
    <t>03/10/14</t>
  </si>
  <si>
    <t>USG39638AA24</t>
  </si>
  <si>
    <t>GOLD9 2014-9X A CLO- GOLDENTREE HY OPPORT</t>
  </si>
  <si>
    <t>21/08/15</t>
  </si>
  <si>
    <t>USG8102QAA34</t>
  </si>
  <si>
    <t>SHACK 2015-8X A1 CLO- SHACKLETON 2015-VIII CLO, LTD</t>
  </si>
  <si>
    <t>10/07/14</t>
  </si>
  <si>
    <t>USG94008AA05</t>
  </si>
  <si>
    <t>Voya 2014-3 CLO ING- Voya CLO 2014-3</t>
  </si>
  <si>
    <t>19/03/15</t>
  </si>
  <si>
    <t>USG9618HAA89</t>
  </si>
  <si>
    <t>WITEH 2015-10X A1 CLO- WHITEHORSE III</t>
  </si>
  <si>
    <t>03/11/09</t>
  </si>
  <si>
    <t>XS0462113753</t>
  </si>
  <si>
    <t>CLN BACR CPI+4.05 ISRAEL State- Barclays Bank PLC</t>
  </si>
  <si>
    <t>10/01/10</t>
  </si>
  <si>
    <t>XS0476294466</t>
  </si>
  <si>
    <t>CLN UBS CPI+4.10 ISRAEL State- UBS AG JERSEY BRANCH</t>
  </si>
  <si>
    <t>הלוואות</t>
  </si>
  <si>
    <t>שיעור ריבית  
 ממוצע</t>
  </si>
  <si>
    <t>קונסורציום כן/לא</t>
  </si>
  <si>
    <t>כנגד חסכון עמיתים/מבוטחים</t>
  </si>
  <si>
    <t>לא</t>
  </si>
  <si>
    <t>בשעבוד פוליסות ביטוח חיים 1992</t>
  </si>
  <si>
    <t>סה"כ כנגד חסכון עמיתים/מבוטחים</t>
  </si>
  <si>
    <t>מבוטחות במשכנתא או תיקי משכנתאות</t>
  </si>
  <si>
    <t>בשעבוד משכנתאות וזכויות מקרקעי</t>
  </si>
  <si>
    <t>גורם 31</t>
  </si>
  <si>
    <t>גורם 45</t>
  </si>
  <si>
    <t>כן</t>
  </si>
  <si>
    <t>גורם 62</t>
  </si>
  <si>
    <t>גורם 69</t>
  </si>
  <si>
    <t>גורם 73</t>
  </si>
  <si>
    <t>גורם 61</t>
  </si>
  <si>
    <t>גורם 92</t>
  </si>
  <si>
    <t>גורם 83</t>
  </si>
  <si>
    <t>גורם 78</t>
  </si>
  <si>
    <t>גורם 80</t>
  </si>
  <si>
    <t>גורם 81</t>
  </si>
  <si>
    <t>גורם 93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</si>
  <si>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</si>
  <si>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</si>
  <si>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</si>
  <si>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</si>
  <si>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גורם 29</t>
  </si>
  <si>
    <t>גורם 53</t>
  </si>
  <si>
    <t>גורם 7</t>
  </si>
  <si>
    <t>גורם 74</t>
  </si>
  <si>
    <t>גורם 44</t>
  </si>
  <si>
    <t>גורם 6</t>
  </si>
  <si>
    <t>גורם 49</t>
  </si>
  <si>
    <t>גורם 54</t>
  </si>
  <si>
    <t>גורם 70</t>
  </si>
  <si>
    <t>גורם 84</t>
  </si>
  <si>
    <t>גורם 97</t>
  </si>
  <si>
    <t>גורם 51</t>
  </si>
  <si>
    <t>גורם 71</t>
  </si>
  <si>
    <t>גורם 87</t>
  </si>
  <si>
    <t>גורם 91</t>
  </si>
  <si>
    <t>גורם 99</t>
  </si>
  <si>
    <t>גורם 89</t>
  </si>
  <si>
    <t>גורם 50</t>
  </si>
  <si>
    <t>גורם 82</t>
  </si>
  <si>
    <t>גורם 48</t>
  </si>
  <si>
    <t>גורם 67</t>
  </si>
  <si>
    <t>גורם 68</t>
  </si>
  <si>
    <t>גורם 85</t>
  </si>
  <si>
    <t>גורם 101</t>
  </si>
  <si>
    <t>גורם 15</t>
  </si>
  <si>
    <t>גורם 41</t>
  </si>
  <si>
    <t>גורם 55</t>
  </si>
  <si>
    <t>גורם 65</t>
  </si>
  <si>
    <t>גורם 77</t>
  </si>
  <si>
    <t>גורם 88</t>
  </si>
  <si>
    <t>גורם 90</t>
  </si>
  <si>
    <t>גורם 98</t>
  </si>
  <si>
    <t>סה"כ מובטחות בבטחונות אחרים</t>
  </si>
  <si>
    <t>מובטחות בשיעבוד כלי רכב</t>
  </si>
  <si>
    <t>גורם 28</t>
  </si>
  <si>
    <t>גורם 42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</si>
  <si>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</si>
  <si>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</si>
  <si>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</si>
  <si>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</si>
  <si>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</si>
  <si>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</si>
  <si>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</si>
  <si>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</si>
  <si>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</si>
  <si>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</si>
  <si>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</si>
  <si>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</si>
  <si>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גורם 40</t>
  </si>
  <si>
    <t>CCC-</t>
  </si>
  <si>
    <t>גורם 100</t>
  </si>
  <si>
    <t>גורם 94</t>
  </si>
  <si>
    <t>גורם 95</t>
  </si>
  <si>
    <t>גורם 96</t>
  </si>
  <si>
    <t>סה"כ מובטחות במשכנתא או תיקי משכנתאות</t>
  </si>
  <si>
    <t>סה"כ הלוואות</t>
  </si>
  <si>
    <t>פקדונות מעל 3 חודשים</t>
  </si>
  <si>
    <t>תנאי   
  ושיעור ריבית</t>
  </si>
  <si>
    <t>פק בלמ"ש 4.9%  10/06- לאומי</t>
  </si>
  <si>
    <t>פק בלמ"ש 5.8% 08/99- לאומי</t>
  </si>
  <si>
    <t>פק הפועלים 3.35% 01/07/25- פועלים</t>
  </si>
  <si>
    <t>פק הפועלים 4.1% 29/12/24- פועלים</t>
  </si>
  <si>
    <t>פק טפחות 4.85% 11/02- מזרחי טפחות</t>
  </si>
  <si>
    <t>פק טפחות 4.96% 01/02- מזרחי טפחות</t>
  </si>
  <si>
    <t>פק טפחות 5.35% 08/01- מזרחי טפחות</t>
  </si>
  <si>
    <t>פק טפחות 6.2% 07/00- מזרחי טפחות</t>
  </si>
  <si>
    <t>פק מזרחי 3.6% 03/20- מזרחי טפחות</t>
  </si>
  <si>
    <t>פק מזרחי 3.8% 11/24- מזרחי טפחות</t>
  </si>
  <si>
    <t>פק מזרחי 4.2% 12/24- מזרחי טפחות</t>
  </si>
  <si>
    <t>פק מזרחי 4.8% 01/24- מזרחי טפחות</t>
  </si>
  <si>
    <t>פק מזרחי 4.85% 12/23- מזרחי טפחות</t>
  </si>
  <si>
    <t>פק מזרחי 6.5% 01/01- מזרחי טפחות</t>
  </si>
  <si>
    <t>פק מזרחי 6.50% 01/01- מזרחי טפחות</t>
  </si>
  <si>
    <t>פק משכן 5.05% 01/02- פועלים</t>
  </si>
  <si>
    <t>פק משכן 5.2% 06/01- פועלים</t>
  </si>
  <si>
    <t>פק משכן 5.4% 05/01- פועלים</t>
  </si>
  <si>
    <t>פקדון בנק לאומי 11/2018- לאומי</t>
  </si>
  <si>
    <t>פקדון בנק מזרחי 10/22- מזרחי טפחות</t>
  </si>
  <si>
    <t>פקדון לאומי 0.8% 09.2019- לאומי</t>
  </si>
  <si>
    <t>פקדון לאומי צמוד מדד 0.05% 03/2017- לאומי</t>
  </si>
  <si>
    <t>פקדון לאומי צמוד מדד 2.05% 10/2021- לאומי</t>
  </si>
  <si>
    <t>פקדון מזרחי  צמוד 1.3% 02.2025- מזרחי טפחות</t>
  </si>
  <si>
    <t>פק בינ"למש 4.70% 02/02- בינלאומי</t>
  </si>
  <si>
    <t>פק בינלאומי 6.2% 02/01- בינלאומי</t>
  </si>
  <si>
    <t>פקדון בינלאומי צמוד מדד 1.53% 09/23- בינלאומי</t>
  </si>
  <si>
    <t>פק בד"ל 6.1068%  07/02- דיסקונט</t>
  </si>
  <si>
    <t>פק בד"לש 5.2% 06/01- דיסקונט</t>
  </si>
  <si>
    <t>פק א.השלטון 5.95% 09/03- דקסיה ישראל</t>
  </si>
  <si>
    <t>פק ירושלים 5.2% 12/01- ירושלים</t>
  </si>
  <si>
    <t>פקדון בינלאומי P-1.44% 03/2016- בינלאומי</t>
  </si>
  <si>
    <t>נקוב במט"ח</t>
  </si>
  <si>
    <t>סה"כ נקוב במט"ח</t>
  </si>
  <si>
    <t>צמודי מט"ח</t>
  </si>
  <si>
    <t>סה"כ צמודי מט"ח</t>
  </si>
  <si>
    <t>סה"כ פקדונות מעל 3 חודשים</t>
  </si>
  <si>
    <t>זכויות במקרקעין</t>
  </si>
  <si>
    <t>שווי משוערך
(אלפי ש''ח)</t>
  </si>
  <si>
    <t>שעור תשואה במהלך התקופה  
 (אחוזים)</t>
  </si>
  <si>
    <t>אופי הנכס</t>
  </si>
  <si>
    <t>תאריך שערוך אחרון  
 (תאריך)</t>
  </si>
  <si>
    <t>מניב</t>
  </si>
  <si>
    <t>08/05/13</t>
  </si>
  <si>
    <t>קניון סביונים גוש 6695 חלקה 251- מנורה מב החזקות</t>
  </si>
  <si>
    <t>06/11/13</t>
  </si>
  <si>
    <t>קניון רננים גוש 7656 חלקה 346- מנורה מב החזקות</t>
  </si>
  <si>
    <t>סה"כ מניב</t>
  </si>
  <si>
    <t>לא מניב</t>
  </si>
  <si>
    <t>סה"כ לא מניב</t>
  </si>
  <si>
    <t>סה"כ זכויות במקרקעין</t>
  </si>
  <si>
    <t>השקעה בחברות מוחזקות</t>
  </si>
  <si>
    <t>MM PARTICIPATING POLICIES RESIDENTIAL</t>
  </si>
  <si>
    <t>סה"כ השקעה בחברות מוחזקות</t>
  </si>
  <si>
    <t>השקעות אחרות</t>
  </si>
  <si>
    <t>אאורה אג"ח 1 חש 08/15</t>
  </si>
  <si>
    <t>בסר אירופה  אגח ט חש 12/12</t>
  </si>
  <si>
    <t>גמול אג"ח א חש 12/09 - לא סחיר</t>
  </si>
  <si>
    <t>פרופיט אגח ד' חש 3/15</t>
  </si>
  <si>
    <t>לידקום אג"ח א' חש 08/09</t>
  </si>
  <si>
    <t>לידקום אגח א חש 12/09</t>
  </si>
  <si>
    <t>פנומנל החזקות א חש 8/15</t>
  </si>
  <si>
    <t>פנומנל החזקות החדשה א חש 8/15</t>
  </si>
  <si>
    <t>סה"כ השקעות אחרות</t>
  </si>
  <si>
    <t>יתרות התחייבות להשקעה</t>
  </si>
  <si>
    <t>תאריך סיום ההתחייבות 
 (תאריך)</t>
  </si>
  <si>
    <t>סכום ההתחייבות  
 (אלפי ש''ח)</t>
  </si>
  <si>
    <t>גורם 102</t>
  </si>
  <si>
    <t>גורם 103</t>
  </si>
  <si>
    <t>גורם 104</t>
  </si>
  <si>
    <t>סה"כ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</si>
  <si>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</si>
  <si>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</si>
  <si>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</si>
  <si>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סה"כ אג"ח קונצרני סחיר- לפי עלות מתואמת</t>
  </si>
  <si>
    <t>אג''ח קונצרני לא סחיר- לפי עלות מתואמת</t>
  </si>
  <si>
    <t>04/01/10</t>
  </si>
  <si>
    <t>נתיבי גז אג"ח א רצף- נתיבי גז</t>
  </si>
  <si>
    <t>25/05/09</t>
  </si>
  <si>
    <t>בינלאומי ש.ה נדחה משני עליון- בינלאומי</t>
  </si>
  <si>
    <t>12/05/09</t>
  </si>
  <si>
    <t>סה"כ אג"ח קונצרני לא סחיר- לפי עלות מתואמת</t>
  </si>
  <si>
    <t>מסגרות מנוצלות ללווים</t>
  </si>
  <si>
    <t>סה"כ מסגרות מנוצלות ללווים</t>
  </si>
  <si>
    <t xml:space="preserve">לתאריך 30/09/15
שם קופה 
מספר ח''פ 
מספר אישור 
קבוצה:  משתתפת 92 (18012)
</t>
  </si>
  <si>
    <t>בנק לאומי</t>
  </si>
  <si>
    <t xml:space="preserve"> בנק מזרחי</t>
  </si>
  <si>
    <t xml:space="preserve"> יו בנק</t>
  </si>
  <si>
    <t xml:space="preserve"> בנק הבינלאומי</t>
  </si>
  <si>
    <t>CITIBANK</t>
  </si>
  <si>
    <t>פועלים סהר</t>
  </si>
  <si>
    <t>RF</t>
  </si>
  <si>
    <t>Fitch</t>
  </si>
  <si>
    <t>קניון</t>
  </si>
  <si>
    <t>Pontifax</t>
  </si>
  <si>
    <t>SKY</t>
  </si>
  <si>
    <t>טנא הון צמיחה</t>
  </si>
  <si>
    <t>קרן פלנוס מיזנין</t>
  </si>
  <si>
    <t>Vitalife 2</t>
  </si>
  <si>
    <t>Infinity Israel -China Fund</t>
  </si>
  <si>
    <t>Plenus III</t>
  </si>
  <si>
    <t>פורטיסימו 2</t>
  </si>
  <si>
    <t>KLIRMARK OPPORTUNITY FUND L/P</t>
  </si>
  <si>
    <t>קרן מנוף 1</t>
  </si>
  <si>
    <t>קרן מנוף 2</t>
  </si>
  <si>
    <t>נוי-קרן תשתיות בישראל</t>
  </si>
  <si>
    <t>Pontifax 3</t>
  </si>
  <si>
    <t>Vintage 5 - קרן הון סיכון</t>
  </si>
  <si>
    <t>פורטיסימו 3</t>
  </si>
  <si>
    <t>GLILOT CAPITAL PARTNERS 1</t>
  </si>
  <si>
    <t>פימי 5</t>
  </si>
  <si>
    <t>lool Ventures, L.P</t>
  </si>
  <si>
    <t>SCR- טנא להשקעה במערכות בקרה שותפות מוגבלת</t>
  </si>
  <si>
    <t>נוי חוצה ישראל</t>
  </si>
  <si>
    <t>FIMI 2</t>
  </si>
  <si>
    <t>PONTIFAX 2</t>
  </si>
  <si>
    <t>VINTAGE 3</t>
  </si>
  <si>
    <t>AVIV 2</t>
  </si>
  <si>
    <t>FIMI 4</t>
  </si>
  <si>
    <t>אורבימד - מדעי החיים</t>
  </si>
  <si>
    <t>VITA LIFE 1</t>
  </si>
  <si>
    <t>vintage 1</t>
  </si>
  <si>
    <t>fite</t>
  </si>
  <si>
    <t>PLENUS 2 ביטוח</t>
  </si>
  <si>
    <t>medica 3</t>
  </si>
  <si>
    <t>מרקסטון ביטוח</t>
  </si>
  <si>
    <t>טנא נטפים עסקה משותפת</t>
  </si>
  <si>
    <t>sky 2</t>
  </si>
  <si>
    <t>טנא 3</t>
  </si>
  <si>
    <t>Vintage 6</t>
  </si>
  <si>
    <t>נוי חוצה ישראל - חדש</t>
  </si>
  <si>
    <t>נוי מגלים</t>
  </si>
  <si>
    <t>וינטג 3 - רכישה משנית</t>
  </si>
  <si>
    <t>Lool Opportunity Ventures</t>
  </si>
  <si>
    <t>קרן נוי 2</t>
  </si>
  <si>
    <t>קרן קדמה קפיטל 2</t>
  </si>
  <si>
    <t>גלילות 2</t>
  </si>
  <si>
    <t>נוי-קרן תשתיות בישראל - פנסיה וביטוח</t>
  </si>
  <si>
    <t>קרן ריאליטי 3 השקעות בנדל"ן</t>
  </si>
  <si>
    <t>קרן פורטיסימו 4</t>
  </si>
  <si>
    <t>Apax Europe VI</t>
  </si>
  <si>
    <t>Apax Europe VII</t>
  </si>
  <si>
    <t>SUN Apollo India Real Estate</t>
  </si>
  <si>
    <t>BLACKSTONE CREDIT</t>
  </si>
  <si>
    <t>Golden Tree Distressed Debt</t>
  </si>
  <si>
    <t>CICC Growth Capital Fund</t>
  </si>
  <si>
    <t>AVENUE SPECIAL SITUATIONS FUND</t>
  </si>
  <si>
    <t>Msouth דרך ק.סוויס</t>
  </si>
  <si>
    <t>Avenue europe special situatio</t>
  </si>
  <si>
    <t>Roark Capital Partners דרך ק.ס</t>
  </si>
  <si>
    <t>Partners Group Secondary</t>
  </si>
  <si>
    <t>HAMILTON CO INVESTMENT</t>
  </si>
  <si>
    <t>HAMILTON CO INVESTMENT 2</t>
  </si>
  <si>
    <t>HAMILTON SECONDARY FUND</t>
  </si>
  <si>
    <t>HAMILTON SECONDARY FUND 2</t>
  </si>
  <si>
    <t>Carlyle Europe Partners 3</t>
  </si>
  <si>
    <t>Apollo European Real Estate</t>
  </si>
  <si>
    <t>GSO Capital Solutions</t>
  </si>
  <si>
    <t>harvest partners 6 דרך ק.סוויס</t>
  </si>
  <si>
    <t>COLLER PARTNERS 6</t>
  </si>
  <si>
    <t>TSG6 ארה"ב דרך ק.סוויס</t>
  </si>
  <si>
    <t>L CAPITAL</t>
  </si>
  <si>
    <t>poalim real estate</t>
  </si>
  <si>
    <t>AIG Highstar</t>
  </si>
  <si>
    <t>HSBC NF CHINA REAL ESTATE</t>
  </si>
  <si>
    <t>CVC European Equity</t>
  </si>
  <si>
    <t>Praesidian ביטוח</t>
  </si>
  <si>
    <t>White Deer דרך ק.סוויס</t>
  </si>
  <si>
    <t>blackstone real estate debt strategies 2</t>
  </si>
  <si>
    <t>AVISTA 3 דרך ק.סוויס</t>
  </si>
  <si>
    <t>sterling דרך ק.סוויס</t>
  </si>
  <si>
    <t>riverside דרך ק.סוויס</t>
  </si>
  <si>
    <t>CLEARVIEW 3 דרך ק.סוויס</t>
  </si>
  <si>
    <t>MARLIN 6 דרך ק.סוויס</t>
  </si>
  <si>
    <t>GSO 2</t>
  </si>
  <si>
    <t xml:space="preserve">ICG - NORTH AMERICAN PRIVATE DEBT </t>
  </si>
  <si>
    <t>PERMIRA V</t>
  </si>
  <si>
    <t>GoldenTree Distressed Fund 2014</t>
  </si>
  <si>
    <t>LMMI 3</t>
  </si>
  <si>
    <t>LEXINGTON CAPITAL PARTNERS 8</t>
  </si>
  <si>
    <t>Hamilton Lane Co-Investment Fund III</t>
  </si>
  <si>
    <t>Lombard Co Investment</t>
  </si>
  <si>
    <t>AG Opportunistic Whole Loan Fund</t>
  </si>
  <si>
    <t>וינטג 8</t>
  </si>
  <si>
    <t>CVC European Equity ביטוח</t>
  </si>
  <si>
    <t>Blackstone Real Estate Partners VIII</t>
  </si>
  <si>
    <t>Carlyle Europe Partners IV</t>
  </si>
  <si>
    <t>ICG Europe Fund VI</t>
  </si>
  <si>
    <t>Blackstone Capital Partners 7</t>
  </si>
  <si>
    <t>Partnres Group Secondary 2015</t>
  </si>
  <si>
    <t>פיטנגו 2 (בשיתוף עם וינטג' 6)</t>
  </si>
  <si>
    <t>NOY WASTE TO ENERGY</t>
  </si>
  <si>
    <t>Pantheon Global Secondary Fund V</t>
  </si>
  <si>
    <t>Ares Capital Europe lll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</si>
</sst>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0" x14ac:knownFonts="1">
    <font>
      <sz val="10"/>
      <name val="Arial"/>
    </font>
    <font>
      <sz val="10"/>
      <name val="Arial"/>
      <family val="2"/>
    </font>
    <font>
      <b/>
      <u/>
      <sz val="18"/>
      <color indexed="8"/>
      <name val="David"/>
      <family val="2"/>
      <charset val="177"/>
    </font>
    <font>
      <sz val="9"/>
      <color indexed="8"/>
      <name val="David"/>
      <family val="2"/>
      <charset val="177"/>
    </font>
    <font>
      <b/>
      <sz val="11"/>
      <color indexed="9"/>
      <name val="Arial"/>
      <family val="2"/>
    </font>
    <font>
      <sz val="9"/>
      <color indexed="8"/>
      <name val="Arial"/>
      <family val="2"/>
    </font>
    <font>
      <b/>
      <sz val="9"/>
      <color indexed="13"/>
      <name val="Arial"/>
      <family val="2"/>
    </font>
    <font>
      <b/>
      <sz val="8"/>
      <color indexed="13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indexed="12"/>
        <bgColor indexed="0"/>
      </patternFill>
    </fill>
    <fill>
      <patternFill patternType="solid">
        <fgColor indexed="14"/>
        <bgColor indexed="0"/>
      </patternFill>
    </fill>
    <fill>
      <patternFill patternType="solid">
        <fgColor indexed="15"/>
        <bgColor indexed="0"/>
      </patternFill>
    </fill>
    <fill>
      <patternFill patternType="solid">
        <fgColor indexed="16"/>
        <bgColor indexed="0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4" fillId="2" borderId="1" xfId="0" applyFont="1" applyFill="1" applyBorder="1" applyAlignment="1" applyProtection="1">
      <alignment horizontal="right" vertical="center" wrapText="1" readingOrder="2"/>
      <protection locked="0"/>
    </xf>
    <xf numFmtId="0" fontId="5" fillId="3" borderId="1" xfId="0" applyFont="1" applyFill="1" applyBorder="1" applyAlignment="1" applyProtection="1">
      <alignment horizontal="right" vertical="center" wrapText="1" readingOrder="1"/>
      <protection locked="0"/>
    </xf>
    <xf numFmtId="0" fontId="5" fillId="3" borderId="1" xfId="0" applyFont="1" applyFill="1" applyBorder="1" applyAlignment="1" applyProtection="1">
      <alignment horizontal="right" vertical="center" wrapText="1" readingOrder="2"/>
      <protection locked="0"/>
    </xf>
    <xf numFmtId="0" fontId="6" fillId="4" borderId="0" xfId="0" applyFont="1" applyFill="1" applyAlignment="1" applyProtection="1">
      <alignment horizontal="right" vertical="center" wrapText="1" readingOrder="1"/>
      <protection locked="0"/>
    </xf>
    <xf numFmtId="0" fontId="6" fillId="4" borderId="0" xfId="0" applyFont="1" applyFill="1" applyAlignment="1" applyProtection="1">
      <alignment horizontal="right" vertical="center" wrapText="1" readingOrder="2"/>
      <protection locked="0"/>
    </xf>
    <xf numFmtId="0" fontId="7" fillId="5" borderId="1" xfId="0" applyFont="1" applyFill="1" applyBorder="1" applyAlignment="1" applyProtection="1">
      <alignment horizontal="right" vertical="center" wrapText="1" readingOrder="1"/>
      <protection locked="0"/>
    </xf>
    <xf numFmtId="0" fontId="7" fillId="5" borderId="1" xfId="0" applyFont="1" applyFill="1" applyBorder="1" applyAlignment="1" applyProtection="1">
      <alignment horizontal="right" vertical="center" wrapText="1" readingOrder="2"/>
      <protection locked="0"/>
    </xf>
    <xf numFmtId="0" fontId="7" fillId="6" borderId="1" xfId="0" applyFont="1" applyFill="1" applyBorder="1" applyAlignment="1" applyProtection="1">
      <alignment horizontal="right" vertical="center" wrapText="1" readingOrder="1"/>
      <protection locked="0"/>
    </xf>
    <xf numFmtId="0" fontId="7" fillId="6" borderId="1" xfId="0" applyFont="1" applyFill="1" applyBorder="1" applyAlignment="1" applyProtection="1">
      <alignment horizontal="right" vertical="center" wrapText="1" readingOrder="2"/>
      <protection locked="0"/>
    </xf>
    <xf numFmtId="0" fontId="8" fillId="3" borderId="1" xfId="0" applyFont="1" applyFill="1" applyBorder="1" applyAlignment="1" applyProtection="1">
      <alignment horizontal="right" vertical="center" wrapText="1" readingOrder="1"/>
      <protection locked="0"/>
    </xf>
    <xf numFmtId="0" fontId="8" fillId="3" borderId="1" xfId="0" applyFont="1" applyFill="1" applyBorder="1" applyAlignment="1" applyProtection="1">
      <alignment horizontal="right" vertical="center" wrapText="1" readingOrder="2"/>
      <protection locked="0"/>
    </xf>
    <xf numFmtId="0" fontId="7" fillId="7" borderId="1" xfId="0" applyFont="1" applyFill="1" applyBorder="1" applyAlignment="1" applyProtection="1">
      <alignment horizontal="right" vertical="center" wrapText="1" readingOrder="1"/>
      <protection locked="0"/>
    </xf>
    <xf numFmtId="0" fontId="7" fillId="7" borderId="1" xfId="0" applyFont="1" applyFill="1" applyBorder="1" applyAlignment="1" applyProtection="1">
      <alignment horizontal="right" vertical="center" wrapText="1" readingOrder="2"/>
      <protection locked="0"/>
    </xf>
    <xf numFmtId="4" fontId="5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6" fillId="4" borderId="0" xfId="0" applyNumberFormat="1" applyFont="1" applyFill="1" applyAlignment="1" applyProtection="1">
      <alignment horizontal="right" vertical="center" wrapText="1" readingOrder="1"/>
      <protection locked="0"/>
    </xf>
    <xf numFmtId="4" fontId="8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7" fillId="6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7" fillId="5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7" fillId="7" borderId="1" xfId="0" applyNumberFormat="1" applyFont="1" applyFill="1" applyBorder="1" applyAlignment="1" applyProtection="1">
      <alignment horizontal="right" vertical="center" wrapText="1" readingOrder="1"/>
      <protection locked="0"/>
    </xf>
    <xf numFmtId="49" fontId="8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0" xfId="0" applyAlignment="1">
      <alignment wrapText="1"/>
    </xf>
    <xf numFmtId="2" fontId="5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9" fillId="3" borderId="1" xfId="0" applyFont="1" applyFill="1" applyBorder="1" applyAlignment="1" applyProtection="1">
      <alignment horizontal="right" vertical="center" wrapText="1" readingOrder="2"/>
      <protection locked="0"/>
    </xf>
    <xf numFmtId="0" fontId="9" fillId="3" borderId="1" xfId="0" applyFont="1" applyFill="1" applyBorder="1" applyAlignment="1" applyProtection="1">
      <alignment horizontal="right" vertical="center" wrapText="1" readingOrder="1"/>
      <protection locked="0"/>
    </xf>
    <xf numFmtId="14" fontId="8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164" fontId="7" fillId="5" borderId="1" xfId="1" applyFont="1" applyFill="1" applyBorder="1" applyAlignment="1" applyProtection="1">
      <alignment horizontal="right" vertical="center" wrapText="1" readingOrder="1"/>
      <protection locked="0"/>
    </xf>
    <xf numFmtId="0" fontId="0" fillId="0" borderId="0" xfId="0"/>
    <xf numFmtId="0" fontId="2" fillId="3" borderId="0" xfId="0" applyFont="1" applyFill="1" applyAlignment="1" applyProtection="1">
      <alignment horizontal="center" vertical="top" wrapText="1" readingOrder="2"/>
      <protection locked="0"/>
    </xf>
    <xf numFmtId="0" fontId="0" fillId="0" borderId="0" xfId="0"/>
    <xf numFmtId="0" fontId="3" fillId="3" borderId="0" xfId="0" applyFont="1" applyFill="1" applyAlignment="1" applyProtection="1">
      <alignment horizontal="right" vertical="top" wrapText="1" readingOrder="2"/>
      <protection locked="0"/>
    </xf>
    <xf numFmtId="0" fontId="5" fillId="0" borderId="0" xfId="0" applyFont="1" applyAlignment="1" applyProtection="1">
      <alignment vertical="top" wrapText="1" readingOrder="1"/>
      <protection locked="0"/>
    </xf>
    <xf numFmtId="0" fontId="5" fillId="0" borderId="0" xfId="0" applyFont="1" applyAlignment="1" applyProtection="1">
      <alignment horizontal="right" vertical="top" wrapText="1" readingOrder="1"/>
      <protection locked="0"/>
    </xf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682B4"/>
      <rgbColor rgb="00D3D3D3"/>
      <rgbColor rgb="00FAEBD7"/>
      <rgbColor rgb="0000008B"/>
      <rgbColor rgb="00FFFFE0"/>
      <rgbColor rgb="00E0FFFF"/>
      <rgbColor rgb="00F5F5DC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showGridLines="0" rightToLeft="1" tabSelected="1" workbookViewId="0">
      <selection activeCell="B49" sqref="B49"/>
    </sheetView>
  </sheetViews>
  <sheetFormatPr defaultRowHeight="12.75" x14ac:dyDescent="0.2"/>
  <cols>
    <col min="1" max="1" width="9.140625" style="27"/>
    <col min="2" max="2" width="33.42578125" bestFit="1" customWidth="1"/>
    <col min="3" max="3" width="12.28515625" bestFit="1" customWidth="1"/>
    <col min="4" max="4" width="19.28515625" bestFit="1" customWidth="1"/>
    <col min="5" max="5" width="0" hidden="1" customWidth="1"/>
    <col min="6" max="6" width="6.7109375" customWidth="1"/>
    <col min="7" max="7" width="55.7109375" customWidth="1"/>
  </cols>
  <sheetData>
    <row r="1" spans="2:6" ht="25.15" customHeight="1" x14ac:dyDescent="0.2">
      <c r="B1" s="28" t="s">
        <v>0</v>
      </c>
      <c r="C1" s="29"/>
      <c r="D1" s="29"/>
      <c r="E1" s="29"/>
      <c r="F1" s="29"/>
    </row>
    <row r="2" spans="2:6" ht="3.6" customHeight="1" x14ac:dyDescent="0.2"/>
    <row r="3" spans="2:6" ht="73.349999999999994" customHeight="1" x14ac:dyDescent="0.2">
      <c r="B3" s="30" t="s">
        <v>1826</v>
      </c>
      <c r="C3" s="29"/>
      <c r="D3" s="29"/>
      <c r="E3" s="29"/>
      <c r="F3" s="29"/>
    </row>
    <row r="4" spans="2:6" ht="2.85" customHeight="1" x14ac:dyDescent="0.2">
      <c r="B4" s="21"/>
    </row>
    <row r="5" spans="2:6" ht="15.2" customHeight="1" x14ac:dyDescent="0.2"/>
    <row r="6" spans="2:6" ht="43.15" customHeight="1" x14ac:dyDescent="0.2">
      <c r="B6" s="1"/>
      <c r="C6" s="1" t="s">
        <v>2</v>
      </c>
      <c r="D6" s="1" t="s">
        <v>1</v>
      </c>
    </row>
    <row r="7" spans="2:6" ht="24" x14ac:dyDescent="0.2">
      <c r="B7" s="3" t="s">
        <v>3</v>
      </c>
      <c r="C7" s="2"/>
      <c r="D7" s="2"/>
    </row>
    <row r="8" spans="2:6" x14ac:dyDescent="0.2">
      <c r="B8" s="3" t="s">
        <v>4</v>
      </c>
      <c r="C8" s="14">
        <v>1261394.77</v>
      </c>
      <c r="D8" s="2">
        <v>7.04</v>
      </c>
    </row>
    <row r="9" spans="2:6" x14ac:dyDescent="0.2">
      <c r="B9" s="3" t="s">
        <v>5</v>
      </c>
      <c r="C9" s="2"/>
      <c r="D9" s="2"/>
    </row>
    <row r="10" spans="2:6" ht="24" x14ac:dyDescent="0.2">
      <c r="B10" s="3" t="s">
        <v>6</v>
      </c>
      <c r="C10" s="14">
        <v>2296170.23</v>
      </c>
      <c r="D10" s="2">
        <v>12.82</v>
      </c>
    </row>
    <row r="11" spans="2:6" ht="24" x14ac:dyDescent="0.2">
      <c r="B11" s="3" t="s">
        <v>7</v>
      </c>
      <c r="C11" s="2">
        <v>0</v>
      </c>
      <c r="D11" s="2">
        <v>0</v>
      </c>
    </row>
    <row r="12" spans="2:6" x14ac:dyDescent="0.2">
      <c r="B12" s="3" t="s">
        <v>8</v>
      </c>
      <c r="C12" s="14">
        <v>2914022.02</v>
      </c>
      <c r="D12" s="2">
        <v>16.27</v>
      </c>
    </row>
    <row r="13" spans="2:6" x14ac:dyDescent="0.2">
      <c r="B13" s="3" t="s">
        <v>9</v>
      </c>
      <c r="C13" s="14">
        <v>3874823.17</v>
      </c>
      <c r="D13" s="2">
        <v>21.63</v>
      </c>
    </row>
    <row r="14" spans="2:6" x14ac:dyDescent="0.2">
      <c r="B14" s="3" t="s">
        <v>10</v>
      </c>
      <c r="C14" s="14">
        <v>907827.44</v>
      </c>
      <c r="D14" s="2">
        <v>5.07</v>
      </c>
    </row>
    <row r="15" spans="2:6" ht="24" x14ac:dyDescent="0.2">
      <c r="B15" s="3" t="s">
        <v>11</v>
      </c>
      <c r="C15" s="14">
        <v>1235317.42</v>
      </c>
      <c r="D15" s="2">
        <v>6.9</v>
      </c>
    </row>
    <row r="16" spans="2:6" x14ac:dyDescent="0.2">
      <c r="B16" s="3" t="s">
        <v>12</v>
      </c>
      <c r="C16" s="2">
        <v>224.14</v>
      </c>
      <c r="D16" s="2">
        <v>0</v>
      </c>
    </row>
    <row r="17" spans="2:4" x14ac:dyDescent="0.2">
      <c r="B17" s="3" t="s">
        <v>13</v>
      </c>
      <c r="C17" s="14">
        <v>62708.29</v>
      </c>
      <c r="D17" s="2">
        <v>0.35</v>
      </c>
    </row>
    <row r="18" spans="2:4" x14ac:dyDescent="0.2">
      <c r="B18" s="3" t="s">
        <v>14</v>
      </c>
      <c r="C18" s="14">
        <v>-1665.72</v>
      </c>
      <c r="D18" s="2">
        <v>-0.01</v>
      </c>
    </row>
    <row r="19" spans="2:4" x14ac:dyDescent="0.2">
      <c r="B19" s="3" t="s">
        <v>15</v>
      </c>
      <c r="C19" s="14">
        <v>5014.8</v>
      </c>
      <c r="D19" s="2">
        <v>0.03</v>
      </c>
    </row>
    <row r="20" spans="2:4" x14ac:dyDescent="0.2">
      <c r="B20" s="3" t="s">
        <v>16</v>
      </c>
      <c r="C20" s="2"/>
      <c r="D20" s="2"/>
    </row>
    <row r="21" spans="2:4" ht="24" x14ac:dyDescent="0.2">
      <c r="B21" s="3" t="s">
        <v>6</v>
      </c>
      <c r="C21" s="2">
        <v>0</v>
      </c>
      <c r="D21" s="2">
        <v>0</v>
      </c>
    </row>
    <row r="22" spans="2:4" ht="24" x14ac:dyDescent="0.2">
      <c r="B22" s="3" t="s">
        <v>7</v>
      </c>
      <c r="C22" s="2">
        <v>0</v>
      </c>
      <c r="D22" s="2">
        <v>0</v>
      </c>
    </row>
    <row r="23" spans="2:4" x14ac:dyDescent="0.2">
      <c r="B23" s="3" t="s">
        <v>8</v>
      </c>
      <c r="C23" s="14">
        <v>851185</v>
      </c>
      <c r="D23" s="2">
        <v>4.75</v>
      </c>
    </row>
    <row r="24" spans="2:4" x14ac:dyDescent="0.2">
      <c r="B24" s="3" t="s">
        <v>9</v>
      </c>
      <c r="C24" s="14">
        <v>27598.27</v>
      </c>
      <c r="D24" s="2">
        <v>0.15</v>
      </c>
    </row>
    <row r="25" spans="2:4" x14ac:dyDescent="0.2">
      <c r="B25" s="3" t="s">
        <v>17</v>
      </c>
      <c r="C25" s="14">
        <v>1147060.3999999999</v>
      </c>
      <c r="D25" s="2">
        <v>6.4</v>
      </c>
    </row>
    <row r="26" spans="2:4" x14ac:dyDescent="0.2">
      <c r="B26" s="3" t="s">
        <v>18</v>
      </c>
      <c r="C26" s="2">
        <v>81.650000000000006</v>
      </c>
      <c r="D26" s="2">
        <v>0</v>
      </c>
    </row>
    <row r="27" spans="2:4" x14ac:dyDescent="0.2">
      <c r="B27" s="3" t="s">
        <v>19</v>
      </c>
      <c r="C27" s="14">
        <v>1767.17</v>
      </c>
      <c r="D27" s="2">
        <v>0.01</v>
      </c>
    </row>
    <row r="28" spans="2:4" x14ac:dyDescent="0.2">
      <c r="B28" s="3" t="s">
        <v>20</v>
      </c>
      <c r="C28" s="14">
        <v>-70255.199999999997</v>
      </c>
      <c r="D28" s="2">
        <v>-0.39</v>
      </c>
    </row>
    <row r="29" spans="2:4" x14ac:dyDescent="0.2">
      <c r="B29" s="3" t="s">
        <v>21</v>
      </c>
      <c r="C29" s="14">
        <v>545345.53</v>
      </c>
      <c r="D29" s="2">
        <v>3.04</v>
      </c>
    </row>
    <row r="30" spans="2:4" x14ac:dyDescent="0.2">
      <c r="B30" s="3" t="s">
        <v>22</v>
      </c>
      <c r="C30" s="14">
        <v>1681116.53</v>
      </c>
      <c r="D30" s="2">
        <v>9.3800000000000008</v>
      </c>
    </row>
    <row r="31" spans="2:4" x14ac:dyDescent="0.2">
      <c r="B31" s="3" t="s">
        <v>23</v>
      </c>
      <c r="C31" s="14">
        <v>1003832.09</v>
      </c>
      <c r="D31" s="2">
        <v>5.6</v>
      </c>
    </row>
    <row r="32" spans="2:4" x14ac:dyDescent="0.2">
      <c r="B32" s="3" t="s">
        <v>24</v>
      </c>
      <c r="C32" s="14">
        <v>67381.94</v>
      </c>
      <c r="D32" s="2">
        <v>0.38</v>
      </c>
    </row>
    <row r="33" spans="2:6" x14ac:dyDescent="0.2">
      <c r="B33" s="3" t="s">
        <v>25</v>
      </c>
      <c r="C33" s="2">
        <v>-728</v>
      </c>
      <c r="D33" s="2">
        <v>0</v>
      </c>
    </row>
    <row r="34" spans="2:6" x14ac:dyDescent="0.2">
      <c r="B34" s="3" t="s">
        <v>26</v>
      </c>
      <c r="C34" s="14">
        <v>1041.1400000000001</v>
      </c>
      <c r="D34" s="2">
        <v>0.01</v>
      </c>
    </row>
    <row r="35" spans="2:6" ht="24" x14ac:dyDescent="0.2">
      <c r="B35" s="3" t="s">
        <v>27</v>
      </c>
      <c r="C35" s="2"/>
      <c r="D35" s="2"/>
    </row>
    <row r="36" spans="2:6" x14ac:dyDescent="0.2">
      <c r="B36" s="3" t="s">
        <v>28</v>
      </c>
      <c r="C36" s="2">
        <v>0</v>
      </c>
      <c r="D36" s="2">
        <v>0</v>
      </c>
    </row>
    <row r="37" spans="2:6" x14ac:dyDescent="0.2">
      <c r="B37" s="3" t="s">
        <v>29</v>
      </c>
      <c r="C37" s="14">
        <v>102794.85</v>
      </c>
      <c r="D37" s="2">
        <v>0.56999999999999995</v>
      </c>
    </row>
    <row r="38" spans="2:6" ht="24" x14ac:dyDescent="0.2">
      <c r="B38" s="3" t="s">
        <v>30</v>
      </c>
      <c r="C38" s="2">
        <v>0</v>
      </c>
      <c r="D38" s="2">
        <v>0</v>
      </c>
    </row>
    <row r="39" spans="2:6" x14ac:dyDescent="0.2">
      <c r="B39" s="5" t="s">
        <v>31</v>
      </c>
      <c r="C39" s="15">
        <v>17914057.940000001</v>
      </c>
      <c r="D39" s="4">
        <v>100</v>
      </c>
    </row>
    <row r="40" spans="2:6" ht="12.75" customHeight="1" x14ac:dyDescent="0.2">
      <c r="B40" s="32" t="s">
        <v>32</v>
      </c>
      <c r="C40" s="33"/>
      <c r="D40" s="33"/>
      <c r="E40" s="33"/>
      <c r="F40" s="33"/>
    </row>
    <row r="41" spans="2:6" ht="15" x14ac:dyDescent="0.2">
      <c r="C41" s="1" t="s">
        <v>34</v>
      </c>
      <c r="D41" s="1" t="s">
        <v>33</v>
      </c>
    </row>
    <row r="42" spans="2:6" x14ac:dyDescent="0.2">
      <c r="C42" s="3" t="s">
        <v>35</v>
      </c>
      <c r="D42" s="22">
        <v>2.758</v>
      </c>
    </row>
    <row r="43" spans="2:6" x14ac:dyDescent="0.2">
      <c r="C43" s="3" t="s">
        <v>36</v>
      </c>
      <c r="D43" s="22">
        <v>3.2627999999999997E-2</v>
      </c>
    </row>
    <row r="44" spans="2:6" x14ac:dyDescent="0.2">
      <c r="C44" s="3" t="s">
        <v>37</v>
      </c>
      <c r="D44" s="22">
        <v>4.0293000000000001</v>
      </c>
    </row>
    <row r="45" spans="2:6" x14ac:dyDescent="0.2">
      <c r="C45" s="3" t="s">
        <v>38</v>
      </c>
      <c r="D45" s="22">
        <v>3.923</v>
      </c>
    </row>
    <row r="46" spans="2:6" x14ac:dyDescent="0.2">
      <c r="C46" s="3" t="s">
        <v>39</v>
      </c>
      <c r="D46" s="22">
        <v>5.9522000000000004</v>
      </c>
    </row>
    <row r="47" spans="2:6" x14ac:dyDescent="0.2">
      <c r="C47" s="3" t="s">
        <v>40</v>
      </c>
      <c r="D47" s="22">
        <v>4.4038000000000004</v>
      </c>
    </row>
  </sheetData>
  <sortState columnSort="1" ref="A5:C39">
    <sortCondition descending="1" ref="A5:C5"/>
  </sortState>
  <mergeCells count="2">
    <mergeCell ref="B1:F1"/>
    <mergeCell ref="B3:F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showGridLines="0" rightToLeft="1" workbookViewId="0"/>
  </sheetViews>
  <sheetFormatPr defaultRowHeight="12.75" x14ac:dyDescent="0.2"/>
  <cols>
    <col min="1" max="1" width="9.140625" style="27"/>
    <col min="2" max="4" width="10.140625" customWidth="1"/>
    <col min="5" max="5" width="14.140625" customWidth="1"/>
    <col min="6" max="6" width="8.7109375" customWidth="1"/>
    <col min="7" max="7" width="17" customWidth="1"/>
    <col min="8" max="8" width="8.7109375" customWidth="1"/>
    <col min="9" max="9" width="14.140625" customWidth="1"/>
    <col min="10" max="10" width="13.5703125" customWidth="1"/>
    <col min="11" max="11" width="25.140625" customWidth="1"/>
    <col min="12" max="12" width="6.85546875" customWidth="1"/>
    <col min="13" max="13" width="7.28515625" customWidth="1"/>
  </cols>
  <sheetData>
    <row r="1" spans="2:12" ht="7.15" customHeight="1" x14ac:dyDescent="0.2"/>
    <row r="2" spans="2:12" ht="25.15" customHeight="1" x14ac:dyDescent="0.2">
      <c r="B2" s="28" t="s">
        <v>1063</v>
      </c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2:12" ht="3.6" customHeight="1" x14ac:dyDescent="0.2"/>
    <row r="4" spans="2:12" ht="73.349999999999994" customHeight="1" x14ac:dyDescent="0.2">
      <c r="B4" s="30" t="s">
        <v>1826</v>
      </c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2:12" ht="2.85" customHeight="1" x14ac:dyDescent="0.2"/>
    <row r="6" spans="2:12" ht="15.2" customHeight="1" x14ac:dyDescent="0.2"/>
    <row r="7" spans="2:12" ht="43.15" customHeight="1" x14ac:dyDescent="0.2">
      <c r="B7" s="1" t="s">
        <v>53</v>
      </c>
      <c r="C7" s="1" t="s">
        <v>52</v>
      </c>
      <c r="D7" s="1" t="s">
        <v>109</v>
      </c>
      <c r="E7" s="1" t="s">
        <v>34</v>
      </c>
      <c r="F7" s="1" t="s">
        <v>106</v>
      </c>
      <c r="G7" s="1" t="s">
        <v>105</v>
      </c>
      <c r="H7" s="1" t="s">
        <v>46</v>
      </c>
      <c r="I7" s="1" t="s">
        <v>104</v>
      </c>
      <c r="J7" s="1" t="s">
        <v>45</v>
      </c>
      <c r="K7" s="1" t="s">
        <v>44</v>
      </c>
    </row>
    <row r="8" spans="2:12" x14ac:dyDescent="0.2">
      <c r="B8" s="7" t="s">
        <v>54</v>
      </c>
      <c r="C8" s="7"/>
      <c r="D8" s="7"/>
      <c r="E8" s="7"/>
      <c r="F8" s="6"/>
      <c r="G8" s="6"/>
      <c r="H8" s="6"/>
      <c r="I8" s="6"/>
      <c r="J8" s="6"/>
      <c r="K8" s="6"/>
    </row>
    <row r="9" spans="2:12" ht="22.5" x14ac:dyDescent="0.2">
      <c r="B9" s="9" t="s">
        <v>1064</v>
      </c>
      <c r="C9" s="9"/>
      <c r="D9" s="9"/>
      <c r="E9" s="9"/>
      <c r="F9" s="8"/>
      <c r="G9" s="8"/>
      <c r="H9" s="8"/>
      <c r="I9" s="8"/>
      <c r="J9" s="8"/>
      <c r="K9" s="8"/>
    </row>
    <row r="10" spans="2:12" ht="45" x14ac:dyDescent="0.2">
      <c r="B10" s="11" t="s">
        <v>1065</v>
      </c>
      <c r="C10" s="11">
        <v>81409997</v>
      </c>
      <c r="D10" s="11" t="s">
        <v>113</v>
      </c>
      <c r="E10" s="11" t="s">
        <v>56</v>
      </c>
      <c r="F10" s="10">
        <v>122.88</v>
      </c>
      <c r="G10" s="16">
        <v>13621600</v>
      </c>
      <c r="H10" s="16">
        <v>16738.22</v>
      </c>
      <c r="I10" s="10">
        <v>0</v>
      </c>
      <c r="J10" s="10">
        <v>26.69</v>
      </c>
      <c r="K10" s="10">
        <v>0.09</v>
      </c>
    </row>
    <row r="11" spans="2:12" ht="45" x14ac:dyDescent="0.2">
      <c r="B11" s="11" t="s">
        <v>1066</v>
      </c>
      <c r="C11" s="11">
        <v>81389439</v>
      </c>
      <c r="D11" s="11" t="s">
        <v>113</v>
      </c>
      <c r="E11" s="11" t="s">
        <v>56</v>
      </c>
      <c r="F11" s="10">
        <v>144.88999999999999</v>
      </c>
      <c r="G11" s="16">
        <v>13754000</v>
      </c>
      <c r="H11" s="16">
        <v>19928.169999999998</v>
      </c>
      <c r="I11" s="10">
        <v>0</v>
      </c>
      <c r="J11" s="10">
        <v>31.78</v>
      </c>
      <c r="K11" s="10">
        <v>0.11</v>
      </c>
    </row>
    <row r="12" spans="2:12" ht="56.25" x14ac:dyDescent="0.2">
      <c r="B12" s="11" t="s">
        <v>1067</v>
      </c>
      <c r="C12" s="11">
        <v>81414708</v>
      </c>
      <c r="D12" s="11" t="s">
        <v>113</v>
      </c>
      <c r="E12" s="11" t="s">
        <v>56</v>
      </c>
      <c r="F12" s="16">
        <v>1516.99</v>
      </c>
      <c r="G12" s="16">
        <v>1276000</v>
      </c>
      <c r="H12" s="16">
        <v>19356.79</v>
      </c>
      <c r="I12" s="10">
        <v>0</v>
      </c>
      <c r="J12" s="10">
        <v>30.87</v>
      </c>
      <c r="K12" s="10">
        <v>0.11</v>
      </c>
    </row>
    <row r="13" spans="2:12" ht="45" x14ac:dyDescent="0.2">
      <c r="B13" s="11" t="s">
        <v>1068</v>
      </c>
      <c r="C13" s="11">
        <v>81412165</v>
      </c>
      <c r="D13" s="11" t="s">
        <v>113</v>
      </c>
      <c r="E13" s="11" t="s">
        <v>56</v>
      </c>
      <c r="F13" s="10">
        <v>337.7</v>
      </c>
      <c r="G13" s="16">
        <v>1979600</v>
      </c>
      <c r="H13" s="16">
        <v>6685.11</v>
      </c>
      <c r="I13" s="10">
        <v>0</v>
      </c>
      <c r="J13" s="10">
        <v>10.66</v>
      </c>
      <c r="K13" s="10">
        <v>0.04</v>
      </c>
    </row>
    <row r="14" spans="2:12" ht="22.5" x14ac:dyDescent="0.2">
      <c r="B14" s="9" t="s">
        <v>1069</v>
      </c>
      <c r="C14" s="9"/>
      <c r="D14" s="9"/>
      <c r="E14" s="9"/>
      <c r="F14" s="17">
        <v>2122.46</v>
      </c>
      <c r="G14" s="8"/>
      <c r="H14" s="17">
        <v>62708.29</v>
      </c>
      <c r="I14" s="8"/>
      <c r="J14" s="8">
        <v>100</v>
      </c>
      <c r="K14" s="8">
        <v>0.35</v>
      </c>
    </row>
    <row r="15" spans="2:12" x14ac:dyDescent="0.2">
      <c r="B15" s="9" t="s">
        <v>1070</v>
      </c>
      <c r="C15" s="9"/>
      <c r="D15" s="9"/>
      <c r="E15" s="9"/>
      <c r="F15" s="8"/>
      <c r="G15" s="8"/>
      <c r="H15" s="8"/>
      <c r="I15" s="8"/>
      <c r="J15" s="8"/>
      <c r="K15" s="8"/>
    </row>
    <row r="16" spans="2:12" x14ac:dyDescent="0.2">
      <c r="B16" s="11">
        <v>0</v>
      </c>
      <c r="C16" s="11">
        <v>0</v>
      </c>
      <c r="D16" s="11"/>
      <c r="E16" s="1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2:11" ht="22.5" x14ac:dyDescent="0.2">
      <c r="B17" s="9" t="s">
        <v>1071</v>
      </c>
      <c r="C17" s="9"/>
      <c r="D17" s="9"/>
      <c r="E17" s="9"/>
      <c r="F17" s="8">
        <v>0</v>
      </c>
      <c r="G17" s="8"/>
      <c r="H17" s="8">
        <v>0</v>
      </c>
      <c r="I17" s="8"/>
      <c r="J17" s="8">
        <v>0</v>
      </c>
      <c r="K17" s="8">
        <v>0</v>
      </c>
    </row>
    <row r="18" spans="2:11" x14ac:dyDescent="0.2">
      <c r="B18" s="9" t="s">
        <v>1072</v>
      </c>
      <c r="C18" s="9"/>
      <c r="D18" s="9"/>
      <c r="E18" s="9"/>
      <c r="F18" s="8"/>
      <c r="G18" s="8"/>
      <c r="H18" s="8"/>
      <c r="I18" s="8"/>
      <c r="J18" s="8"/>
      <c r="K18" s="8"/>
    </row>
    <row r="19" spans="2:11" x14ac:dyDescent="0.2">
      <c r="B19" s="11">
        <v>0</v>
      </c>
      <c r="C19" s="11">
        <v>0</v>
      </c>
      <c r="D19" s="11"/>
      <c r="E19" s="1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2:11" x14ac:dyDescent="0.2">
      <c r="B20" s="9" t="s">
        <v>1073</v>
      </c>
      <c r="C20" s="9"/>
      <c r="D20" s="9"/>
      <c r="E20" s="9"/>
      <c r="F20" s="8">
        <v>0</v>
      </c>
      <c r="G20" s="8"/>
      <c r="H20" s="8">
        <v>0</v>
      </c>
      <c r="I20" s="8"/>
      <c r="J20" s="8">
        <v>0</v>
      </c>
      <c r="K20" s="8">
        <v>0</v>
      </c>
    </row>
    <row r="21" spans="2:11" x14ac:dyDescent="0.2">
      <c r="B21" s="9" t="s">
        <v>422</v>
      </c>
      <c r="C21" s="9"/>
      <c r="D21" s="9"/>
      <c r="E21" s="9"/>
      <c r="F21" s="8"/>
      <c r="G21" s="8"/>
      <c r="H21" s="8"/>
      <c r="I21" s="8"/>
      <c r="J21" s="8"/>
      <c r="K21" s="8"/>
    </row>
    <row r="22" spans="2:11" x14ac:dyDescent="0.2">
      <c r="B22" s="11">
        <v>0</v>
      </c>
      <c r="C22" s="11">
        <v>0</v>
      </c>
      <c r="D22" s="11"/>
      <c r="E22" s="1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2:11" x14ac:dyDescent="0.2">
      <c r="B23" s="9" t="s">
        <v>423</v>
      </c>
      <c r="C23" s="9"/>
      <c r="D23" s="9"/>
      <c r="E23" s="9"/>
      <c r="F23" s="8">
        <v>0</v>
      </c>
      <c r="G23" s="8"/>
      <c r="H23" s="8">
        <v>0</v>
      </c>
      <c r="I23" s="8"/>
      <c r="J23" s="8">
        <v>0</v>
      </c>
      <c r="K23" s="8">
        <v>0</v>
      </c>
    </row>
    <row r="24" spans="2:11" x14ac:dyDescent="0.2">
      <c r="B24" s="7" t="s">
        <v>95</v>
      </c>
      <c r="C24" s="7"/>
      <c r="D24" s="7"/>
      <c r="E24" s="7"/>
      <c r="F24" s="18">
        <v>2122.46</v>
      </c>
      <c r="G24" s="6"/>
      <c r="H24" s="18">
        <v>62708.29</v>
      </c>
      <c r="I24" s="6"/>
      <c r="J24" s="6">
        <v>100</v>
      </c>
      <c r="K24" s="6">
        <v>0.35</v>
      </c>
    </row>
    <row r="25" spans="2:11" x14ac:dyDescent="0.2">
      <c r="B25" s="7" t="s">
        <v>96</v>
      </c>
      <c r="C25" s="7"/>
      <c r="D25" s="7"/>
      <c r="E25" s="7"/>
      <c r="F25" s="6"/>
      <c r="G25" s="6"/>
      <c r="H25" s="6"/>
      <c r="I25" s="6"/>
      <c r="J25" s="6"/>
      <c r="K25" s="6"/>
    </row>
    <row r="26" spans="2:11" ht="22.5" x14ac:dyDescent="0.2">
      <c r="B26" s="9" t="s">
        <v>1064</v>
      </c>
      <c r="C26" s="9"/>
      <c r="D26" s="9"/>
      <c r="E26" s="9"/>
      <c r="F26" s="8"/>
      <c r="G26" s="8"/>
      <c r="H26" s="8"/>
      <c r="I26" s="8"/>
      <c r="J26" s="8"/>
      <c r="K26" s="8"/>
    </row>
    <row r="27" spans="2:11" x14ac:dyDescent="0.2">
      <c r="B27" s="11">
        <v>0</v>
      </c>
      <c r="C27" s="11">
        <v>0</v>
      </c>
      <c r="D27" s="11"/>
      <c r="E27" s="11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</row>
    <row r="28" spans="2:11" ht="22.5" x14ac:dyDescent="0.2">
      <c r="B28" s="9" t="s">
        <v>1069</v>
      </c>
      <c r="C28" s="9"/>
      <c r="D28" s="9"/>
      <c r="E28" s="9"/>
      <c r="F28" s="8">
        <v>0</v>
      </c>
      <c r="G28" s="8"/>
      <c r="H28" s="8">
        <v>0</v>
      </c>
      <c r="I28" s="8"/>
      <c r="J28" s="8">
        <v>0</v>
      </c>
      <c r="K28" s="8">
        <v>0</v>
      </c>
    </row>
    <row r="29" spans="2:11" x14ac:dyDescent="0.2">
      <c r="B29" s="9" t="s">
        <v>1072</v>
      </c>
      <c r="C29" s="9"/>
      <c r="D29" s="9"/>
      <c r="E29" s="9"/>
      <c r="F29" s="8"/>
      <c r="G29" s="8"/>
      <c r="H29" s="8"/>
      <c r="I29" s="8"/>
      <c r="J29" s="8"/>
      <c r="K29" s="8"/>
    </row>
    <row r="30" spans="2:11" x14ac:dyDescent="0.2">
      <c r="B30" s="11">
        <v>0</v>
      </c>
      <c r="C30" s="11">
        <v>0</v>
      </c>
      <c r="D30" s="11"/>
      <c r="E30" s="11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</row>
    <row r="31" spans="2:11" x14ac:dyDescent="0.2">
      <c r="B31" s="9" t="s">
        <v>1073</v>
      </c>
      <c r="C31" s="9"/>
      <c r="D31" s="9"/>
      <c r="E31" s="9"/>
      <c r="F31" s="8">
        <v>0</v>
      </c>
      <c r="G31" s="8"/>
      <c r="H31" s="8">
        <v>0</v>
      </c>
      <c r="I31" s="8"/>
      <c r="J31" s="8">
        <v>0</v>
      </c>
      <c r="K31" s="8">
        <v>0</v>
      </c>
    </row>
    <row r="32" spans="2:11" x14ac:dyDescent="0.2">
      <c r="B32" s="9" t="s">
        <v>1074</v>
      </c>
      <c r="C32" s="9"/>
      <c r="D32" s="9"/>
      <c r="E32" s="9"/>
      <c r="F32" s="8"/>
      <c r="G32" s="8"/>
      <c r="H32" s="8"/>
      <c r="I32" s="8"/>
      <c r="J32" s="8"/>
      <c r="K32" s="8"/>
    </row>
    <row r="33" spans="2:12" x14ac:dyDescent="0.2">
      <c r="B33" s="11">
        <v>0</v>
      </c>
      <c r="C33" s="11">
        <v>0</v>
      </c>
      <c r="D33" s="11"/>
      <c r="E33" s="1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</row>
    <row r="34" spans="2:12" x14ac:dyDescent="0.2">
      <c r="B34" s="9" t="s">
        <v>1075</v>
      </c>
      <c r="C34" s="9"/>
      <c r="D34" s="9"/>
      <c r="E34" s="9"/>
      <c r="F34" s="8">
        <v>0</v>
      </c>
      <c r="G34" s="8"/>
      <c r="H34" s="8">
        <v>0</v>
      </c>
      <c r="I34" s="8"/>
      <c r="J34" s="8">
        <v>0</v>
      </c>
      <c r="K34" s="8">
        <v>0</v>
      </c>
    </row>
    <row r="35" spans="2:12" x14ac:dyDescent="0.2">
      <c r="B35" s="9" t="s">
        <v>422</v>
      </c>
      <c r="C35" s="9"/>
      <c r="D35" s="9"/>
      <c r="E35" s="9"/>
      <c r="F35" s="8"/>
      <c r="G35" s="8"/>
      <c r="H35" s="8"/>
      <c r="I35" s="8"/>
      <c r="J35" s="8"/>
      <c r="K35" s="8"/>
    </row>
    <row r="36" spans="2:12" x14ac:dyDescent="0.2">
      <c r="B36" s="11">
        <v>0</v>
      </c>
      <c r="C36" s="11">
        <v>0</v>
      </c>
      <c r="D36" s="11"/>
      <c r="E36" s="11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</row>
    <row r="37" spans="2:12" x14ac:dyDescent="0.2">
      <c r="B37" s="9" t="s">
        <v>423</v>
      </c>
      <c r="C37" s="9"/>
      <c r="D37" s="9"/>
      <c r="E37" s="9"/>
      <c r="F37" s="8">
        <v>0</v>
      </c>
      <c r="G37" s="8"/>
      <c r="H37" s="8">
        <v>0</v>
      </c>
      <c r="I37" s="8"/>
      <c r="J37" s="8">
        <v>0</v>
      </c>
      <c r="K37" s="8">
        <v>0</v>
      </c>
    </row>
    <row r="38" spans="2:12" x14ac:dyDescent="0.2">
      <c r="B38" s="7" t="s">
        <v>101</v>
      </c>
      <c r="C38" s="7"/>
      <c r="D38" s="7"/>
      <c r="E38" s="7"/>
      <c r="F38" s="6">
        <v>0</v>
      </c>
      <c r="G38" s="6"/>
      <c r="H38" s="6">
        <v>0</v>
      </c>
      <c r="I38" s="6"/>
      <c r="J38" s="6">
        <v>0</v>
      </c>
      <c r="K38" s="6">
        <v>0</v>
      </c>
    </row>
    <row r="39" spans="2:12" ht="24" x14ac:dyDescent="0.2">
      <c r="B39" s="5" t="s">
        <v>1076</v>
      </c>
      <c r="C39" s="5"/>
      <c r="D39" s="5"/>
      <c r="E39" s="5"/>
      <c r="F39" s="15">
        <v>2122.46</v>
      </c>
      <c r="G39" s="4"/>
      <c r="H39" s="15">
        <v>62708.29</v>
      </c>
      <c r="I39" s="4"/>
      <c r="J39" s="4">
        <v>100</v>
      </c>
      <c r="K39" s="4">
        <v>0.35</v>
      </c>
    </row>
    <row r="40" spans="2:12" ht="154.15" customHeight="1" x14ac:dyDescent="0.2"/>
    <row r="41" spans="2:12" ht="36" customHeight="1" x14ac:dyDescent="0.2">
      <c r="B41" s="31" t="s">
        <v>41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</row>
    <row r="42" spans="2:12" ht="36" customHeight="1" x14ac:dyDescent="0.2">
      <c r="B42" s="31" t="s">
        <v>42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</row>
  </sheetData>
  <sortState columnSort="1" ref="A6:J39">
    <sortCondition descending="1" ref="A6:J6"/>
  </sortState>
  <mergeCells count="4">
    <mergeCell ref="B2:L2"/>
    <mergeCell ref="B4:L4"/>
    <mergeCell ref="B41:L41"/>
    <mergeCell ref="B42:L42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showGridLines="0" rightToLeft="1" workbookViewId="0"/>
  </sheetViews>
  <sheetFormatPr defaultRowHeight="12.75" x14ac:dyDescent="0.2"/>
  <cols>
    <col min="1" max="1" width="9.140625" style="27"/>
    <col min="2" max="3" width="10.140625" customWidth="1"/>
    <col min="4" max="4" width="14.140625" customWidth="1"/>
    <col min="5" max="5" width="8.7109375" customWidth="1"/>
    <col min="6" max="6" width="17" customWidth="1"/>
    <col min="7" max="7" width="8.7109375" customWidth="1"/>
    <col min="8" max="8" width="14.140625" customWidth="1"/>
    <col min="9" max="9" width="13.5703125" customWidth="1"/>
    <col min="10" max="10" width="25.140625" customWidth="1"/>
    <col min="11" max="11" width="6.85546875" customWidth="1"/>
    <col min="12" max="12" width="17.42578125" customWidth="1"/>
  </cols>
  <sheetData>
    <row r="1" spans="2:11" ht="7.15" customHeight="1" x14ac:dyDescent="0.2"/>
    <row r="2" spans="2:11" ht="25.15" customHeight="1" x14ac:dyDescent="0.2">
      <c r="B2" s="28" t="s">
        <v>1077</v>
      </c>
      <c r="C2" s="29"/>
      <c r="D2" s="29"/>
      <c r="E2" s="29"/>
      <c r="F2" s="29"/>
      <c r="G2" s="29"/>
      <c r="H2" s="29"/>
      <c r="I2" s="29"/>
      <c r="J2" s="29"/>
      <c r="K2" s="29"/>
    </row>
    <row r="3" spans="2:11" ht="3.6" customHeight="1" x14ac:dyDescent="0.2"/>
    <row r="4" spans="2:11" ht="73.349999999999994" customHeight="1" x14ac:dyDescent="0.2">
      <c r="B4" s="30" t="s">
        <v>1826</v>
      </c>
      <c r="C4" s="29"/>
      <c r="D4" s="29"/>
      <c r="E4" s="29"/>
      <c r="F4" s="29"/>
      <c r="G4" s="29"/>
      <c r="H4" s="29"/>
      <c r="I4" s="29"/>
      <c r="J4" s="29"/>
      <c r="K4" s="29"/>
    </row>
    <row r="5" spans="2:11" ht="2.85" customHeight="1" x14ac:dyDescent="0.2"/>
    <row r="6" spans="2:11" ht="15.2" customHeight="1" x14ac:dyDescent="0.2"/>
    <row r="7" spans="2:11" ht="43.15" customHeight="1" x14ac:dyDescent="0.2">
      <c r="B7" s="1" t="s">
        <v>53</v>
      </c>
      <c r="C7" s="1" t="s">
        <v>52</v>
      </c>
      <c r="D7" s="1" t="s">
        <v>109</v>
      </c>
      <c r="E7" s="1" t="s">
        <v>34</v>
      </c>
      <c r="F7" s="1" t="s">
        <v>106</v>
      </c>
      <c r="G7" s="1" t="s">
        <v>105</v>
      </c>
      <c r="H7" s="1" t="s">
        <v>46</v>
      </c>
      <c r="I7" s="1" t="s">
        <v>45</v>
      </c>
      <c r="J7" s="1" t="s">
        <v>44</v>
      </c>
    </row>
    <row r="8" spans="2:11" x14ac:dyDescent="0.2">
      <c r="B8" s="7" t="s">
        <v>54</v>
      </c>
      <c r="C8" s="7"/>
      <c r="D8" s="7"/>
      <c r="E8" s="7"/>
      <c r="F8" s="6"/>
      <c r="G8" s="6"/>
      <c r="H8" s="6"/>
      <c r="I8" s="6"/>
      <c r="J8" s="6"/>
    </row>
    <row r="9" spans="2:11" x14ac:dyDescent="0.2">
      <c r="B9" s="11">
        <v>0</v>
      </c>
      <c r="C9" s="11">
        <v>0</v>
      </c>
      <c r="D9" s="11"/>
      <c r="E9" s="11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</row>
    <row r="10" spans="2:11" x14ac:dyDescent="0.2">
      <c r="B10" s="7" t="s">
        <v>95</v>
      </c>
      <c r="C10" s="7"/>
      <c r="D10" s="7"/>
      <c r="E10" s="7"/>
      <c r="F10" s="6">
        <v>0</v>
      </c>
      <c r="G10" s="6"/>
      <c r="H10" s="6">
        <v>0</v>
      </c>
      <c r="I10" s="6">
        <v>0</v>
      </c>
      <c r="J10" s="6">
        <v>0</v>
      </c>
    </row>
    <row r="11" spans="2:11" x14ac:dyDescent="0.2">
      <c r="B11" s="7" t="s">
        <v>96</v>
      </c>
      <c r="C11" s="7"/>
      <c r="D11" s="7"/>
      <c r="E11" s="7"/>
      <c r="F11" s="6"/>
      <c r="G11" s="6"/>
      <c r="H11" s="6"/>
      <c r="I11" s="6"/>
      <c r="J11" s="6"/>
    </row>
    <row r="12" spans="2:11" ht="45" x14ac:dyDescent="0.2">
      <c r="B12" s="11" t="s">
        <v>1078</v>
      </c>
      <c r="C12" s="11">
        <v>891231188</v>
      </c>
      <c r="D12" s="11" t="s">
        <v>422</v>
      </c>
      <c r="E12" s="11" t="s">
        <v>39</v>
      </c>
      <c r="F12" s="10">
        <v>-863.07</v>
      </c>
      <c r="G12" s="16">
        <v>11906000</v>
      </c>
      <c r="H12" s="10">
        <v>-102756.99514</v>
      </c>
      <c r="I12" s="16">
        <v>6168.91</v>
      </c>
      <c r="J12" s="10">
        <v>-0.56999999999999995</v>
      </c>
    </row>
    <row r="13" spans="2:11" ht="45" x14ac:dyDescent="0.2">
      <c r="B13" s="11" t="s">
        <v>1079</v>
      </c>
      <c r="C13" s="11">
        <v>891231191</v>
      </c>
      <c r="D13" s="11" t="s">
        <v>422</v>
      </c>
      <c r="E13" s="11" t="s">
        <v>39</v>
      </c>
      <c r="F13" s="10">
        <v>863.07</v>
      </c>
      <c r="G13" s="16">
        <v>11713000</v>
      </c>
      <c r="H13" s="10">
        <v>101091.27197</v>
      </c>
      <c r="I13" s="16">
        <v>-6068.91</v>
      </c>
      <c r="J13" s="10">
        <v>0.56000000000000005</v>
      </c>
    </row>
    <row r="14" spans="2:11" x14ac:dyDescent="0.2">
      <c r="B14" s="7" t="s">
        <v>101</v>
      </c>
      <c r="C14" s="7"/>
      <c r="D14" s="7"/>
      <c r="E14" s="7"/>
      <c r="F14" s="6">
        <v>0</v>
      </c>
      <c r="G14" s="6"/>
      <c r="H14" s="18">
        <v>-1665.72</v>
      </c>
      <c r="I14" s="6">
        <v>100</v>
      </c>
      <c r="J14" s="6">
        <v>-0.01</v>
      </c>
    </row>
    <row r="15" spans="2:11" ht="24" x14ac:dyDescent="0.2">
      <c r="B15" s="5" t="s">
        <v>1080</v>
      </c>
      <c r="C15" s="5"/>
      <c r="D15" s="5"/>
      <c r="E15" s="5"/>
      <c r="F15" s="4">
        <v>0</v>
      </c>
      <c r="G15" s="4"/>
      <c r="H15" s="4"/>
      <c r="I15" s="4">
        <v>100</v>
      </c>
      <c r="J15" s="4">
        <v>-0.01</v>
      </c>
    </row>
    <row r="16" spans="2:11" ht="154.15" customHeight="1" x14ac:dyDescent="0.2"/>
    <row r="17" spans="2:11" ht="36" customHeight="1" x14ac:dyDescent="0.2">
      <c r="B17" s="31" t="s">
        <v>41</v>
      </c>
      <c r="C17" s="29"/>
      <c r="D17" s="29"/>
      <c r="E17" s="29"/>
      <c r="F17" s="29"/>
      <c r="G17" s="29"/>
      <c r="H17" s="29"/>
      <c r="I17" s="29"/>
      <c r="J17" s="29"/>
      <c r="K17" s="29"/>
    </row>
    <row r="18" spans="2:11" ht="36" customHeight="1" x14ac:dyDescent="0.2">
      <c r="B18" s="31" t="s">
        <v>42</v>
      </c>
      <c r="C18" s="29"/>
      <c r="D18" s="29"/>
      <c r="E18" s="29"/>
      <c r="F18" s="29"/>
      <c r="G18" s="29"/>
      <c r="H18" s="29"/>
      <c r="I18" s="29"/>
      <c r="J18" s="29"/>
      <c r="K18" s="29"/>
    </row>
  </sheetData>
  <sortState columnSort="1" ref="A6:I15">
    <sortCondition descending="1" ref="A6:I6"/>
  </sortState>
  <mergeCells count="4">
    <mergeCell ref="B2:K2"/>
    <mergeCell ref="B4:K4"/>
    <mergeCell ref="B17:K17"/>
    <mergeCell ref="B18:K18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showGridLines="0" rightToLeft="1" workbookViewId="0"/>
  </sheetViews>
  <sheetFormatPr defaultRowHeight="12.75" x14ac:dyDescent="0.2"/>
  <cols>
    <col min="1" max="1" width="9.140625" style="27"/>
    <col min="2" max="2" width="9.42578125" customWidth="1"/>
    <col min="3" max="3" width="14.140625" customWidth="1"/>
    <col min="4" max="4" width="9.42578125" customWidth="1"/>
    <col min="5" max="5" width="14.140625" customWidth="1"/>
    <col min="6" max="6" width="7.28515625" customWidth="1"/>
    <col min="7" max="7" width="14.140625" customWidth="1"/>
    <col min="8" max="8" width="9.42578125" customWidth="1"/>
    <col min="9" max="10" width="7.28515625" customWidth="1"/>
    <col min="11" max="12" width="9.42578125" customWidth="1"/>
    <col min="13" max="14" width="7.28515625" customWidth="1"/>
    <col min="15" max="15" width="14.140625" customWidth="1"/>
    <col min="16" max="16" width="10.140625" customWidth="1"/>
    <col min="17" max="17" width="15.42578125" customWidth="1"/>
    <col min="18" max="18" width="6.85546875" customWidth="1"/>
  </cols>
  <sheetData>
    <row r="1" spans="2:18" ht="7.15" customHeight="1" x14ac:dyDescent="0.2"/>
    <row r="2" spans="2:18" ht="25.15" customHeight="1" x14ac:dyDescent="0.2">
      <c r="B2" s="28" t="s">
        <v>1081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2:18" ht="3.6" customHeight="1" x14ac:dyDescent="0.2"/>
    <row r="4" spans="2:18" ht="73.349999999999994" customHeight="1" x14ac:dyDescent="0.2">
      <c r="B4" s="30" t="s">
        <v>1826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2:18" ht="2.85" customHeight="1" x14ac:dyDescent="0.2"/>
    <row r="6" spans="2:18" ht="15.2" customHeight="1" x14ac:dyDescent="0.2"/>
    <row r="7" spans="2:18" ht="43.15" customHeight="1" x14ac:dyDescent="0.2">
      <c r="B7" s="1" t="s">
        <v>53</v>
      </c>
      <c r="C7" s="1" t="s">
        <v>52</v>
      </c>
      <c r="D7" s="1" t="s">
        <v>1082</v>
      </c>
      <c r="E7" s="1" t="s">
        <v>50</v>
      </c>
      <c r="F7" s="1" t="s">
        <v>49</v>
      </c>
      <c r="G7" s="1" t="s">
        <v>108</v>
      </c>
      <c r="H7" s="1" t="s">
        <v>107</v>
      </c>
      <c r="I7" s="1" t="s">
        <v>34</v>
      </c>
      <c r="J7" s="1" t="s">
        <v>48</v>
      </c>
      <c r="K7" s="1" t="s">
        <v>47</v>
      </c>
      <c r="L7" s="1" t="s">
        <v>106</v>
      </c>
      <c r="M7" s="1" t="s">
        <v>105</v>
      </c>
      <c r="N7" s="1" t="s">
        <v>46</v>
      </c>
      <c r="O7" s="1" t="s">
        <v>104</v>
      </c>
      <c r="P7" s="1" t="s">
        <v>45</v>
      </c>
      <c r="Q7" s="1" t="s">
        <v>44</v>
      </c>
    </row>
    <row r="8" spans="2:18" x14ac:dyDescent="0.2">
      <c r="B8" s="7" t="s">
        <v>54</v>
      </c>
      <c r="C8" s="7"/>
      <c r="D8" s="6"/>
      <c r="E8" s="7"/>
      <c r="F8" s="7"/>
      <c r="G8" s="6"/>
      <c r="H8" s="6"/>
      <c r="I8" s="7"/>
      <c r="J8" s="6"/>
      <c r="K8" s="6"/>
      <c r="L8" s="6"/>
      <c r="M8" s="6"/>
      <c r="N8" s="6"/>
      <c r="O8" s="6"/>
      <c r="P8" s="6"/>
      <c r="Q8" s="6"/>
    </row>
    <row r="9" spans="2:18" x14ac:dyDescent="0.2">
      <c r="B9" s="9" t="s">
        <v>1083</v>
      </c>
      <c r="C9" s="9"/>
      <c r="D9" s="8"/>
      <c r="E9" s="9"/>
      <c r="F9" s="9"/>
      <c r="G9" s="8"/>
      <c r="H9" s="8"/>
      <c r="I9" s="9"/>
      <c r="J9" s="8"/>
      <c r="K9" s="8"/>
      <c r="L9" s="8"/>
      <c r="M9" s="8"/>
      <c r="N9" s="8"/>
      <c r="O9" s="8"/>
      <c r="P9" s="8"/>
      <c r="Q9" s="8"/>
    </row>
    <row r="10" spans="2:18" x14ac:dyDescent="0.2">
      <c r="B10" s="13"/>
      <c r="C10" s="13"/>
      <c r="D10" s="12"/>
      <c r="E10" s="13"/>
      <c r="F10" s="13"/>
      <c r="G10" s="12"/>
      <c r="H10" s="12"/>
      <c r="I10" s="13"/>
      <c r="J10" s="12"/>
      <c r="K10" s="12"/>
      <c r="L10" s="12"/>
      <c r="M10" s="12"/>
      <c r="N10" s="12"/>
      <c r="O10" s="12"/>
      <c r="P10" s="12"/>
      <c r="Q10" s="12"/>
    </row>
    <row r="11" spans="2:18" x14ac:dyDescent="0.2">
      <c r="B11" s="11">
        <v>0</v>
      </c>
      <c r="C11" s="11">
        <v>0</v>
      </c>
      <c r="D11" s="10"/>
      <c r="E11" s="11">
        <v>0</v>
      </c>
      <c r="F11" s="11"/>
      <c r="G11" s="10"/>
      <c r="H11" s="10">
        <v>0</v>
      </c>
      <c r="I11" s="11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</row>
    <row r="12" spans="2:18" x14ac:dyDescent="0.2">
      <c r="B12" s="13" t="s">
        <v>156</v>
      </c>
      <c r="C12" s="13"/>
      <c r="D12" s="12"/>
      <c r="E12" s="13"/>
      <c r="F12" s="13"/>
      <c r="G12" s="12"/>
      <c r="H12" s="12">
        <v>0</v>
      </c>
      <c r="I12" s="13"/>
      <c r="J12" s="12"/>
      <c r="K12" s="12">
        <v>0</v>
      </c>
      <c r="L12" s="12">
        <v>0</v>
      </c>
      <c r="M12" s="12"/>
      <c r="N12" s="12">
        <v>0</v>
      </c>
      <c r="O12" s="12"/>
      <c r="P12" s="12">
        <v>0</v>
      </c>
      <c r="Q12" s="12">
        <v>0</v>
      </c>
    </row>
    <row r="13" spans="2:18" ht="22.5" x14ac:dyDescent="0.2">
      <c r="B13" s="9" t="s">
        <v>1084</v>
      </c>
      <c r="C13" s="9"/>
      <c r="D13" s="8"/>
      <c r="E13" s="9"/>
      <c r="F13" s="9"/>
      <c r="G13" s="8"/>
      <c r="H13" s="8">
        <v>0</v>
      </c>
      <c r="I13" s="9"/>
      <c r="J13" s="8"/>
      <c r="K13" s="8">
        <v>0</v>
      </c>
      <c r="L13" s="8">
        <v>0</v>
      </c>
      <c r="M13" s="8"/>
      <c r="N13" s="8">
        <v>0</v>
      </c>
      <c r="O13" s="8"/>
      <c r="P13" s="8">
        <v>0</v>
      </c>
      <c r="Q13" s="8">
        <v>0</v>
      </c>
    </row>
    <row r="14" spans="2:18" ht="22.5" x14ac:dyDescent="0.2">
      <c r="B14" s="9" t="s">
        <v>1085</v>
      </c>
      <c r="C14" s="9"/>
      <c r="D14" s="8"/>
      <c r="E14" s="9"/>
      <c r="F14" s="9"/>
      <c r="G14" s="8"/>
      <c r="H14" s="8"/>
      <c r="I14" s="9"/>
      <c r="J14" s="8"/>
      <c r="K14" s="8"/>
      <c r="L14" s="8"/>
      <c r="M14" s="8"/>
      <c r="N14" s="8"/>
      <c r="O14" s="8"/>
      <c r="P14" s="8"/>
      <c r="Q14" s="8"/>
    </row>
    <row r="15" spans="2:18" x14ac:dyDescent="0.2">
      <c r="B15" s="13"/>
      <c r="C15" s="13"/>
      <c r="D15" s="12"/>
      <c r="E15" s="13"/>
      <c r="F15" s="13"/>
      <c r="G15" s="12"/>
      <c r="H15" s="12"/>
      <c r="I15" s="13"/>
      <c r="J15" s="12"/>
      <c r="K15" s="12"/>
      <c r="L15" s="12"/>
      <c r="M15" s="12"/>
      <c r="N15" s="12"/>
      <c r="O15" s="12"/>
      <c r="P15" s="12"/>
      <c r="Q15" s="12"/>
    </row>
    <row r="16" spans="2:18" x14ac:dyDescent="0.2">
      <c r="B16" s="11">
        <v>0</v>
      </c>
      <c r="C16" s="11">
        <v>0</v>
      </c>
      <c r="D16" s="10"/>
      <c r="E16" s="11">
        <v>0</v>
      </c>
      <c r="F16" s="11"/>
      <c r="G16" s="10"/>
      <c r="H16" s="10">
        <v>0</v>
      </c>
      <c r="I16" s="11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</row>
    <row r="17" spans="2:17" x14ac:dyDescent="0.2">
      <c r="B17" s="13" t="s">
        <v>156</v>
      </c>
      <c r="C17" s="13"/>
      <c r="D17" s="12"/>
      <c r="E17" s="13"/>
      <c r="F17" s="13"/>
      <c r="G17" s="12"/>
      <c r="H17" s="12">
        <v>0</v>
      </c>
      <c r="I17" s="13"/>
      <c r="J17" s="12"/>
      <c r="K17" s="12">
        <v>0</v>
      </c>
      <c r="L17" s="12">
        <v>0</v>
      </c>
      <c r="M17" s="12"/>
      <c r="N17" s="12">
        <v>0</v>
      </c>
      <c r="O17" s="12"/>
      <c r="P17" s="12">
        <v>0</v>
      </c>
      <c r="Q17" s="12">
        <v>0</v>
      </c>
    </row>
    <row r="18" spans="2:17" ht="22.5" x14ac:dyDescent="0.2">
      <c r="B18" s="9" t="s">
        <v>1086</v>
      </c>
      <c r="C18" s="9"/>
      <c r="D18" s="8"/>
      <c r="E18" s="9"/>
      <c r="F18" s="9"/>
      <c r="G18" s="8"/>
      <c r="H18" s="8">
        <v>0</v>
      </c>
      <c r="I18" s="9"/>
      <c r="J18" s="8"/>
      <c r="K18" s="8">
        <v>0</v>
      </c>
      <c r="L18" s="8">
        <v>0</v>
      </c>
      <c r="M18" s="8"/>
      <c r="N18" s="8">
        <v>0</v>
      </c>
      <c r="O18" s="8"/>
      <c r="P18" s="8">
        <v>0</v>
      </c>
      <c r="Q18" s="8">
        <v>0</v>
      </c>
    </row>
    <row r="19" spans="2:17" ht="22.5" x14ac:dyDescent="0.2">
      <c r="B19" s="9" t="s">
        <v>1087</v>
      </c>
      <c r="C19" s="9"/>
      <c r="D19" s="8"/>
      <c r="E19" s="9"/>
      <c r="F19" s="9"/>
      <c r="G19" s="8"/>
      <c r="H19" s="8"/>
      <c r="I19" s="9"/>
      <c r="J19" s="8"/>
      <c r="K19" s="8"/>
      <c r="L19" s="8"/>
      <c r="M19" s="8"/>
      <c r="N19" s="8"/>
      <c r="O19" s="8"/>
      <c r="P19" s="8"/>
      <c r="Q19" s="8"/>
    </row>
    <row r="20" spans="2:17" ht="45" x14ac:dyDescent="0.2">
      <c r="B20" s="13" t="s">
        <v>1088</v>
      </c>
      <c r="C20" s="13"/>
      <c r="D20" s="12"/>
      <c r="E20" s="13"/>
      <c r="F20" s="13"/>
      <c r="G20" s="12"/>
      <c r="H20" s="12"/>
      <c r="I20" s="13"/>
      <c r="J20" s="12"/>
      <c r="K20" s="12"/>
      <c r="L20" s="12"/>
      <c r="M20" s="12"/>
      <c r="N20" s="12"/>
      <c r="O20" s="12"/>
      <c r="P20" s="12"/>
      <c r="Q20" s="12"/>
    </row>
    <row r="21" spans="2:17" x14ac:dyDescent="0.2">
      <c r="B21" s="11">
        <v>0</v>
      </c>
      <c r="C21" s="11">
        <v>0</v>
      </c>
      <c r="D21" s="10"/>
      <c r="E21" s="11">
        <v>0</v>
      </c>
      <c r="F21" s="11"/>
      <c r="G21" s="10"/>
      <c r="H21" s="10">
        <v>0</v>
      </c>
      <c r="I21" s="11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</row>
    <row r="22" spans="2:17" ht="56.25" x14ac:dyDescent="0.2">
      <c r="B22" s="13" t="s">
        <v>1089</v>
      </c>
      <c r="C22" s="13"/>
      <c r="D22" s="12"/>
      <c r="E22" s="13"/>
      <c r="F22" s="13"/>
      <c r="G22" s="12"/>
      <c r="H22" s="12">
        <v>0</v>
      </c>
      <c r="I22" s="13"/>
      <c r="J22" s="12"/>
      <c r="K22" s="12">
        <v>0</v>
      </c>
      <c r="L22" s="12">
        <v>0</v>
      </c>
      <c r="M22" s="12"/>
      <c r="N22" s="12">
        <v>0</v>
      </c>
      <c r="O22" s="12"/>
      <c r="P22" s="12">
        <v>0</v>
      </c>
      <c r="Q22" s="12">
        <v>0</v>
      </c>
    </row>
    <row r="23" spans="2:17" ht="45" x14ac:dyDescent="0.2">
      <c r="B23" s="13" t="s">
        <v>1090</v>
      </c>
      <c r="C23" s="13"/>
      <c r="D23" s="12"/>
      <c r="E23" s="13"/>
      <c r="F23" s="13"/>
      <c r="G23" s="12"/>
      <c r="H23" s="12"/>
      <c r="I23" s="13"/>
      <c r="J23" s="12"/>
      <c r="K23" s="12"/>
      <c r="L23" s="12"/>
      <c r="M23" s="12"/>
      <c r="N23" s="12"/>
      <c r="O23" s="12"/>
      <c r="P23" s="12"/>
      <c r="Q23" s="12"/>
    </row>
    <row r="24" spans="2:17" ht="45" x14ac:dyDescent="0.2">
      <c r="B24" s="11" t="s">
        <v>1092</v>
      </c>
      <c r="C24" s="11">
        <v>1108620</v>
      </c>
      <c r="D24" s="10" t="s">
        <v>1091</v>
      </c>
      <c r="E24" s="11" t="s">
        <v>277</v>
      </c>
      <c r="F24" s="11" t="s">
        <v>218</v>
      </c>
      <c r="G24" s="10"/>
      <c r="H24" s="10">
        <v>1.67</v>
      </c>
      <c r="I24" s="11" t="s">
        <v>56</v>
      </c>
      <c r="J24" s="10">
        <v>9.23</v>
      </c>
      <c r="K24" s="10">
        <v>2.9</v>
      </c>
      <c r="L24" s="16">
        <v>976129.19</v>
      </c>
      <c r="M24" s="10">
        <v>120.17</v>
      </c>
      <c r="N24" s="16">
        <v>1173.01</v>
      </c>
      <c r="O24" s="10">
        <v>0.37</v>
      </c>
      <c r="P24" s="10">
        <v>23.39</v>
      </c>
      <c r="Q24" s="10">
        <v>0.01</v>
      </c>
    </row>
    <row r="25" spans="2:17" ht="56.25" x14ac:dyDescent="0.2">
      <c r="B25" s="13" t="s">
        <v>1093</v>
      </c>
      <c r="C25" s="13"/>
      <c r="D25" s="12"/>
      <c r="E25" s="13"/>
      <c r="F25" s="13"/>
      <c r="G25" s="12"/>
      <c r="H25" s="12">
        <v>1.67</v>
      </c>
      <c r="I25" s="13"/>
      <c r="J25" s="12"/>
      <c r="K25" s="12">
        <v>2.9</v>
      </c>
      <c r="L25" s="19">
        <v>976129.19</v>
      </c>
      <c r="M25" s="12"/>
      <c r="N25" s="19">
        <v>1173.01</v>
      </c>
      <c r="O25" s="12"/>
      <c r="P25" s="12">
        <v>23.39</v>
      </c>
      <c r="Q25" s="12">
        <v>0.01</v>
      </c>
    </row>
    <row r="26" spans="2:17" ht="45" x14ac:dyDescent="0.2">
      <c r="B26" s="13" t="s">
        <v>1094</v>
      </c>
      <c r="C26" s="13"/>
      <c r="D26" s="12"/>
      <c r="E26" s="13"/>
      <c r="F26" s="13"/>
      <c r="G26" s="12"/>
      <c r="H26" s="12"/>
      <c r="I26" s="13"/>
      <c r="J26" s="12"/>
      <c r="K26" s="12"/>
      <c r="L26" s="12"/>
      <c r="M26" s="12"/>
      <c r="N26" s="12"/>
      <c r="O26" s="12"/>
      <c r="P26" s="12"/>
      <c r="Q26" s="12"/>
    </row>
    <row r="27" spans="2:17" ht="33.75" x14ac:dyDescent="0.2">
      <c r="B27" s="11" t="s">
        <v>1096</v>
      </c>
      <c r="C27" s="11">
        <v>1108877</v>
      </c>
      <c r="D27" s="10" t="s">
        <v>1091</v>
      </c>
      <c r="E27" s="11" t="s">
        <v>1095</v>
      </c>
      <c r="F27" s="11" t="s">
        <v>218</v>
      </c>
      <c r="G27" s="10"/>
      <c r="H27" s="10">
        <v>1.38</v>
      </c>
      <c r="I27" s="11" t="s">
        <v>56</v>
      </c>
      <c r="J27" s="10">
        <v>0.33</v>
      </c>
      <c r="K27" s="10">
        <v>8.1300000000000008</v>
      </c>
      <c r="L27" s="16">
        <v>3463877.94</v>
      </c>
      <c r="M27" s="10">
        <v>110.91</v>
      </c>
      <c r="N27" s="16">
        <v>3841.79</v>
      </c>
      <c r="O27" s="10">
        <v>2.78</v>
      </c>
      <c r="P27" s="10">
        <v>76.61</v>
      </c>
      <c r="Q27" s="10">
        <v>0.02</v>
      </c>
    </row>
    <row r="28" spans="2:17" ht="56.25" x14ac:dyDescent="0.2">
      <c r="B28" s="13" t="s">
        <v>1097</v>
      </c>
      <c r="C28" s="13"/>
      <c r="D28" s="12"/>
      <c r="E28" s="13"/>
      <c r="F28" s="13"/>
      <c r="G28" s="12"/>
      <c r="H28" s="12">
        <v>1.38</v>
      </c>
      <c r="I28" s="13"/>
      <c r="J28" s="12"/>
      <c r="K28" s="12">
        <v>8.1300000000000008</v>
      </c>
      <c r="L28" s="19">
        <v>3463877.94</v>
      </c>
      <c r="M28" s="12"/>
      <c r="N28" s="19">
        <v>3841.79</v>
      </c>
      <c r="O28" s="12"/>
      <c r="P28" s="12">
        <v>76.61</v>
      </c>
      <c r="Q28" s="12">
        <v>0.02</v>
      </c>
    </row>
    <row r="29" spans="2:17" ht="33.75" x14ac:dyDescent="0.2">
      <c r="B29" s="13" t="s">
        <v>1098</v>
      </c>
      <c r="C29" s="13"/>
      <c r="D29" s="12"/>
      <c r="E29" s="13"/>
      <c r="F29" s="13"/>
      <c r="G29" s="12"/>
      <c r="H29" s="12"/>
      <c r="I29" s="13"/>
      <c r="J29" s="12"/>
      <c r="K29" s="12"/>
      <c r="L29" s="12"/>
      <c r="M29" s="12"/>
      <c r="N29" s="12"/>
      <c r="O29" s="12"/>
      <c r="P29" s="12"/>
      <c r="Q29" s="12"/>
    </row>
    <row r="30" spans="2:17" x14ac:dyDescent="0.2">
      <c r="B30" s="11">
        <v>0</v>
      </c>
      <c r="C30" s="11">
        <v>0</v>
      </c>
      <c r="D30" s="10"/>
      <c r="E30" s="11">
        <v>0</v>
      </c>
      <c r="F30" s="11"/>
      <c r="G30" s="10"/>
      <c r="H30" s="10">
        <v>0</v>
      </c>
      <c r="I30" s="11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</row>
    <row r="31" spans="2:17" ht="33.75" x14ac:dyDescent="0.2">
      <c r="B31" s="13" t="s">
        <v>1099</v>
      </c>
      <c r="C31" s="13"/>
      <c r="D31" s="12"/>
      <c r="E31" s="13"/>
      <c r="F31" s="13"/>
      <c r="G31" s="12"/>
      <c r="H31" s="12">
        <v>0</v>
      </c>
      <c r="I31" s="13"/>
      <c r="J31" s="12"/>
      <c r="K31" s="12">
        <v>0</v>
      </c>
      <c r="L31" s="12">
        <v>0</v>
      </c>
      <c r="M31" s="12"/>
      <c r="N31" s="12">
        <v>0</v>
      </c>
      <c r="O31" s="12"/>
      <c r="P31" s="12">
        <v>0</v>
      </c>
      <c r="Q31" s="12">
        <v>0</v>
      </c>
    </row>
    <row r="32" spans="2:17" ht="33.75" x14ac:dyDescent="0.2">
      <c r="B32" s="9" t="s">
        <v>1100</v>
      </c>
      <c r="C32" s="9"/>
      <c r="D32" s="8"/>
      <c r="E32" s="9"/>
      <c r="F32" s="9"/>
      <c r="G32" s="8"/>
      <c r="H32" s="8">
        <v>1.45</v>
      </c>
      <c r="I32" s="9"/>
      <c r="J32" s="8"/>
      <c r="K32" s="8">
        <v>6.91</v>
      </c>
      <c r="L32" s="17">
        <v>4440007.13</v>
      </c>
      <c r="M32" s="8"/>
      <c r="N32" s="17">
        <v>5014.8</v>
      </c>
      <c r="O32" s="8"/>
      <c r="P32" s="8">
        <v>100</v>
      </c>
      <c r="Q32" s="8">
        <v>0.03</v>
      </c>
    </row>
    <row r="33" spans="2:17" ht="22.5" x14ac:dyDescent="0.2">
      <c r="B33" s="7" t="s">
        <v>95</v>
      </c>
      <c r="C33" s="7"/>
      <c r="D33" s="6"/>
      <c r="E33" s="7"/>
      <c r="F33" s="7"/>
      <c r="G33" s="6"/>
      <c r="H33" s="6">
        <v>1.45</v>
      </c>
      <c r="I33" s="7"/>
      <c r="J33" s="6"/>
      <c r="K33" s="6">
        <v>6.91</v>
      </c>
      <c r="L33" s="18">
        <v>4440007.13</v>
      </c>
      <c r="M33" s="6"/>
      <c r="N33" s="18">
        <v>5014.8</v>
      </c>
      <c r="O33" s="6"/>
      <c r="P33" s="6">
        <v>100</v>
      </c>
      <c r="Q33" s="6">
        <v>0.03</v>
      </c>
    </row>
    <row r="34" spans="2:17" x14ac:dyDescent="0.2">
      <c r="B34" s="7" t="s">
        <v>96</v>
      </c>
      <c r="C34" s="7"/>
      <c r="D34" s="6"/>
      <c r="E34" s="7"/>
      <c r="F34" s="7"/>
      <c r="G34" s="6"/>
      <c r="H34" s="6"/>
      <c r="I34" s="7"/>
      <c r="J34" s="6"/>
      <c r="K34" s="6"/>
      <c r="L34" s="6"/>
      <c r="M34" s="6"/>
      <c r="N34" s="6"/>
      <c r="O34" s="6"/>
      <c r="P34" s="6"/>
      <c r="Q34" s="6"/>
    </row>
    <row r="35" spans="2:17" x14ac:dyDescent="0.2">
      <c r="B35" s="9" t="s">
        <v>1083</v>
      </c>
      <c r="C35" s="9"/>
      <c r="D35" s="8"/>
      <c r="E35" s="9"/>
      <c r="F35" s="9"/>
      <c r="G35" s="8"/>
      <c r="H35" s="8"/>
      <c r="I35" s="9"/>
      <c r="J35" s="8"/>
      <c r="K35" s="8"/>
      <c r="L35" s="8"/>
      <c r="M35" s="8"/>
      <c r="N35" s="8"/>
      <c r="O35" s="8"/>
      <c r="P35" s="8"/>
      <c r="Q35" s="8"/>
    </row>
    <row r="36" spans="2:17" x14ac:dyDescent="0.2">
      <c r="B36" s="13"/>
      <c r="C36" s="13"/>
      <c r="D36" s="12"/>
      <c r="E36" s="13"/>
      <c r="F36" s="13"/>
      <c r="G36" s="12"/>
      <c r="H36" s="12"/>
      <c r="I36" s="13"/>
      <c r="J36" s="12"/>
      <c r="K36" s="12"/>
      <c r="L36" s="12"/>
      <c r="M36" s="12"/>
      <c r="N36" s="12"/>
      <c r="O36" s="12"/>
      <c r="P36" s="12"/>
      <c r="Q36" s="12"/>
    </row>
    <row r="37" spans="2:17" x14ac:dyDescent="0.2">
      <c r="B37" s="11">
        <v>0</v>
      </c>
      <c r="C37" s="11">
        <v>0</v>
      </c>
      <c r="D37" s="10"/>
      <c r="E37" s="11">
        <v>0</v>
      </c>
      <c r="F37" s="11"/>
      <c r="G37" s="10"/>
      <c r="H37" s="10">
        <v>0</v>
      </c>
      <c r="I37" s="11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</row>
    <row r="38" spans="2:17" x14ac:dyDescent="0.2">
      <c r="B38" s="13" t="s">
        <v>156</v>
      </c>
      <c r="C38" s="13"/>
      <c r="D38" s="12"/>
      <c r="E38" s="13"/>
      <c r="F38" s="13"/>
      <c r="G38" s="12"/>
      <c r="H38" s="12">
        <v>0</v>
      </c>
      <c r="I38" s="13"/>
      <c r="J38" s="12"/>
      <c r="K38" s="12">
        <v>0</v>
      </c>
      <c r="L38" s="12">
        <v>0</v>
      </c>
      <c r="M38" s="12"/>
      <c r="N38" s="12">
        <v>0</v>
      </c>
      <c r="O38" s="12"/>
      <c r="P38" s="12">
        <v>0</v>
      </c>
      <c r="Q38" s="12">
        <v>0</v>
      </c>
    </row>
    <row r="39" spans="2:17" ht="22.5" x14ac:dyDescent="0.2">
      <c r="B39" s="9" t="s">
        <v>1084</v>
      </c>
      <c r="C39" s="9"/>
      <c r="D39" s="8"/>
      <c r="E39" s="9"/>
      <c r="F39" s="9"/>
      <c r="G39" s="8"/>
      <c r="H39" s="8">
        <v>0</v>
      </c>
      <c r="I39" s="9"/>
      <c r="J39" s="8"/>
      <c r="K39" s="8">
        <v>0</v>
      </c>
      <c r="L39" s="8">
        <v>0</v>
      </c>
      <c r="M39" s="8"/>
      <c r="N39" s="8">
        <v>0</v>
      </c>
      <c r="O39" s="8"/>
      <c r="P39" s="8">
        <v>0</v>
      </c>
      <c r="Q39" s="8">
        <v>0</v>
      </c>
    </row>
    <row r="40" spans="2:17" ht="22.5" x14ac:dyDescent="0.2">
      <c r="B40" s="9" t="s">
        <v>1085</v>
      </c>
      <c r="C40" s="9"/>
      <c r="D40" s="8"/>
      <c r="E40" s="9"/>
      <c r="F40" s="9"/>
      <c r="G40" s="8"/>
      <c r="H40" s="8"/>
      <c r="I40" s="9"/>
      <c r="J40" s="8"/>
      <c r="K40" s="8"/>
      <c r="L40" s="8"/>
      <c r="M40" s="8"/>
      <c r="N40" s="8"/>
      <c r="O40" s="8"/>
      <c r="P40" s="8"/>
      <c r="Q40" s="8"/>
    </row>
    <row r="41" spans="2:17" x14ac:dyDescent="0.2">
      <c r="B41" s="13"/>
      <c r="C41" s="13"/>
      <c r="D41" s="12"/>
      <c r="E41" s="13"/>
      <c r="F41" s="13"/>
      <c r="G41" s="12"/>
      <c r="H41" s="12"/>
      <c r="I41" s="13"/>
      <c r="J41" s="12"/>
      <c r="K41" s="12"/>
      <c r="L41" s="12"/>
      <c r="M41" s="12"/>
      <c r="N41" s="12"/>
      <c r="O41" s="12"/>
      <c r="P41" s="12"/>
      <c r="Q41" s="12"/>
    </row>
    <row r="42" spans="2:17" x14ac:dyDescent="0.2">
      <c r="B42" s="11">
        <v>0</v>
      </c>
      <c r="C42" s="11">
        <v>0</v>
      </c>
      <c r="D42" s="10"/>
      <c r="E42" s="11">
        <v>0</v>
      </c>
      <c r="F42" s="11"/>
      <c r="G42" s="10"/>
      <c r="H42" s="10">
        <v>0</v>
      </c>
      <c r="I42" s="11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</row>
    <row r="43" spans="2:17" x14ac:dyDescent="0.2">
      <c r="B43" s="13" t="s">
        <v>156</v>
      </c>
      <c r="C43" s="13"/>
      <c r="D43" s="12"/>
      <c r="E43" s="13"/>
      <c r="F43" s="13"/>
      <c r="G43" s="12"/>
      <c r="H43" s="12">
        <v>0</v>
      </c>
      <c r="I43" s="13"/>
      <c r="J43" s="12"/>
      <c r="K43" s="12">
        <v>0</v>
      </c>
      <c r="L43" s="12">
        <v>0</v>
      </c>
      <c r="M43" s="12"/>
      <c r="N43" s="12">
        <v>0</v>
      </c>
      <c r="O43" s="12"/>
      <c r="P43" s="12">
        <v>0</v>
      </c>
      <c r="Q43" s="12">
        <v>0</v>
      </c>
    </row>
    <row r="44" spans="2:17" ht="22.5" x14ac:dyDescent="0.2">
      <c r="B44" s="9" t="s">
        <v>1086</v>
      </c>
      <c r="C44" s="9"/>
      <c r="D44" s="8"/>
      <c r="E44" s="9"/>
      <c r="F44" s="9"/>
      <c r="G44" s="8"/>
      <c r="H44" s="8">
        <v>0</v>
      </c>
      <c r="I44" s="9"/>
      <c r="J44" s="8"/>
      <c r="K44" s="8">
        <v>0</v>
      </c>
      <c r="L44" s="8">
        <v>0</v>
      </c>
      <c r="M44" s="8"/>
      <c r="N44" s="8">
        <v>0</v>
      </c>
      <c r="O44" s="8"/>
      <c r="P44" s="8">
        <v>0</v>
      </c>
      <c r="Q44" s="8">
        <v>0</v>
      </c>
    </row>
    <row r="45" spans="2:17" ht="22.5" x14ac:dyDescent="0.2">
      <c r="B45" s="9" t="s">
        <v>1087</v>
      </c>
      <c r="C45" s="9"/>
      <c r="D45" s="8"/>
      <c r="E45" s="9"/>
      <c r="F45" s="9"/>
      <c r="G45" s="8"/>
      <c r="H45" s="8"/>
      <c r="I45" s="9"/>
      <c r="J45" s="8"/>
      <c r="K45" s="8"/>
      <c r="L45" s="8"/>
      <c r="M45" s="8"/>
      <c r="N45" s="8"/>
      <c r="O45" s="8"/>
      <c r="P45" s="8"/>
      <c r="Q45" s="8"/>
    </row>
    <row r="46" spans="2:17" ht="45" x14ac:dyDescent="0.2">
      <c r="B46" s="13" t="s">
        <v>1088</v>
      </c>
      <c r="C46" s="13"/>
      <c r="D46" s="12"/>
      <c r="E46" s="13"/>
      <c r="F46" s="13"/>
      <c r="G46" s="12"/>
      <c r="H46" s="12"/>
      <c r="I46" s="13"/>
      <c r="J46" s="12"/>
      <c r="K46" s="12"/>
      <c r="L46" s="12"/>
      <c r="M46" s="12"/>
      <c r="N46" s="12"/>
      <c r="O46" s="12"/>
      <c r="P46" s="12"/>
      <c r="Q46" s="12"/>
    </row>
    <row r="47" spans="2:17" x14ac:dyDescent="0.2">
      <c r="B47" s="11">
        <v>0</v>
      </c>
      <c r="C47" s="11">
        <v>0</v>
      </c>
      <c r="D47" s="10"/>
      <c r="E47" s="11">
        <v>0</v>
      </c>
      <c r="F47" s="11"/>
      <c r="G47" s="10"/>
      <c r="H47" s="10">
        <v>0</v>
      </c>
      <c r="I47" s="11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</row>
    <row r="48" spans="2:17" ht="56.25" x14ac:dyDescent="0.2">
      <c r="B48" s="13" t="s">
        <v>1089</v>
      </c>
      <c r="C48" s="13"/>
      <c r="D48" s="12"/>
      <c r="E48" s="13"/>
      <c r="F48" s="13"/>
      <c r="G48" s="12"/>
      <c r="H48" s="12">
        <v>0</v>
      </c>
      <c r="I48" s="13"/>
      <c r="J48" s="12"/>
      <c r="K48" s="12">
        <v>0</v>
      </c>
      <c r="L48" s="12">
        <v>0</v>
      </c>
      <c r="M48" s="12"/>
      <c r="N48" s="12">
        <v>0</v>
      </c>
      <c r="O48" s="12"/>
      <c r="P48" s="12">
        <v>0</v>
      </c>
      <c r="Q48" s="12">
        <v>0</v>
      </c>
    </row>
    <row r="49" spans="2:18" ht="45" x14ac:dyDescent="0.2">
      <c r="B49" s="13" t="s">
        <v>1090</v>
      </c>
      <c r="C49" s="13"/>
      <c r="D49" s="12"/>
      <c r="E49" s="13"/>
      <c r="F49" s="13"/>
      <c r="G49" s="12"/>
      <c r="H49" s="12"/>
      <c r="I49" s="13"/>
      <c r="J49" s="12"/>
      <c r="K49" s="12"/>
      <c r="L49" s="12"/>
      <c r="M49" s="12"/>
      <c r="N49" s="12"/>
      <c r="O49" s="12"/>
      <c r="P49" s="12"/>
      <c r="Q49" s="12"/>
    </row>
    <row r="50" spans="2:18" x14ac:dyDescent="0.2">
      <c r="B50" s="11">
        <v>0</v>
      </c>
      <c r="C50" s="11">
        <v>0</v>
      </c>
      <c r="D50" s="10"/>
      <c r="E50" s="11">
        <v>0</v>
      </c>
      <c r="F50" s="11"/>
      <c r="G50" s="10"/>
      <c r="H50" s="10">
        <v>0</v>
      </c>
      <c r="I50" s="11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</row>
    <row r="51" spans="2:18" ht="56.25" x14ac:dyDescent="0.2">
      <c r="B51" s="13" t="s">
        <v>1093</v>
      </c>
      <c r="C51" s="13"/>
      <c r="D51" s="12"/>
      <c r="E51" s="13"/>
      <c r="F51" s="13"/>
      <c r="G51" s="12"/>
      <c r="H51" s="12">
        <v>0</v>
      </c>
      <c r="I51" s="13"/>
      <c r="J51" s="12"/>
      <c r="K51" s="12">
        <v>0</v>
      </c>
      <c r="L51" s="12">
        <v>0</v>
      </c>
      <c r="M51" s="12"/>
      <c r="N51" s="12">
        <v>0</v>
      </c>
      <c r="O51" s="12"/>
      <c r="P51" s="12">
        <v>0</v>
      </c>
      <c r="Q51" s="12">
        <v>0</v>
      </c>
    </row>
    <row r="52" spans="2:18" ht="45" x14ac:dyDescent="0.2">
      <c r="B52" s="13" t="s">
        <v>1094</v>
      </c>
      <c r="C52" s="13"/>
      <c r="D52" s="12"/>
      <c r="E52" s="13"/>
      <c r="F52" s="13"/>
      <c r="G52" s="12"/>
      <c r="H52" s="12"/>
      <c r="I52" s="13"/>
      <c r="J52" s="12"/>
      <c r="K52" s="12"/>
      <c r="L52" s="12"/>
      <c r="M52" s="12"/>
      <c r="N52" s="12"/>
      <c r="O52" s="12"/>
      <c r="P52" s="12"/>
      <c r="Q52" s="12"/>
    </row>
    <row r="53" spans="2:18" x14ac:dyDescent="0.2">
      <c r="B53" s="11">
        <v>0</v>
      </c>
      <c r="C53" s="11">
        <v>0</v>
      </c>
      <c r="D53" s="10"/>
      <c r="E53" s="11">
        <v>0</v>
      </c>
      <c r="F53" s="11"/>
      <c r="G53" s="10"/>
      <c r="H53" s="10">
        <v>0</v>
      </c>
      <c r="I53" s="11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</row>
    <row r="54" spans="2:18" ht="56.25" x14ac:dyDescent="0.2">
      <c r="B54" s="13" t="s">
        <v>1097</v>
      </c>
      <c r="C54" s="13"/>
      <c r="D54" s="12"/>
      <c r="E54" s="13"/>
      <c r="F54" s="13"/>
      <c r="G54" s="12"/>
      <c r="H54" s="12">
        <v>0</v>
      </c>
      <c r="I54" s="13"/>
      <c r="J54" s="12"/>
      <c r="K54" s="12">
        <v>0</v>
      </c>
      <c r="L54" s="12">
        <v>0</v>
      </c>
      <c r="M54" s="12"/>
      <c r="N54" s="12">
        <v>0</v>
      </c>
      <c r="O54" s="12"/>
      <c r="P54" s="12">
        <v>0</v>
      </c>
      <c r="Q54" s="12">
        <v>0</v>
      </c>
    </row>
    <row r="55" spans="2:18" ht="33.75" x14ac:dyDescent="0.2">
      <c r="B55" s="13" t="s">
        <v>1098</v>
      </c>
      <c r="C55" s="13"/>
      <c r="D55" s="12"/>
      <c r="E55" s="13"/>
      <c r="F55" s="13"/>
      <c r="G55" s="12"/>
      <c r="H55" s="12"/>
      <c r="I55" s="13"/>
      <c r="J55" s="12"/>
      <c r="K55" s="12"/>
      <c r="L55" s="12"/>
      <c r="M55" s="12"/>
      <c r="N55" s="12"/>
      <c r="O55" s="12"/>
      <c r="P55" s="12"/>
      <c r="Q55" s="12"/>
    </row>
    <row r="56" spans="2:18" x14ac:dyDescent="0.2">
      <c r="B56" s="11">
        <v>0</v>
      </c>
      <c r="C56" s="11">
        <v>0</v>
      </c>
      <c r="D56" s="10"/>
      <c r="E56" s="11">
        <v>0</v>
      </c>
      <c r="F56" s="11"/>
      <c r="G56" s="10"/>
      <c r="H56" s="10">
        <v>0</v>
      </c>
      <c r="I56" s="11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</row>
    <row r="57" spans="2:18" ht="33.75" x14ac:dyDescent="0.2">
      <c r="B57" s="13" t="s">
        <v>1099</v>
      </c>
      <c r="C57" s="13"/>
      <c r="D57" s="12"/>
      <c r="E57" s="13"/>
      <c r="F57" s="13"/>
      <c r="G57" s="12"/>
      <c r="H57" s="12">
        <v>0</v>
      </c>
      <c r="I57" s="13"/>
      <c r="J57" s="12"/>
      <c r="K57" s="12">
        <v>0</v>
      </c>
      <c r="L57" s="12">
        <v>0</v>
      </c>
      <c r="M57" s="12"/>
      <c r="N57" s="12">
        <v>0</v>
      </c>
      <c r="O57" s="12"/>
      <c r="P57" s="12">
        <v>0</v>
      </c>
      <c r="Q57" s="12">
        <v>0</v>
      </c>
    </row>
    <row r="58" spans="2:18" ht="33.75" x14ac:dyDescent="0.2">
      <c r="B58" s="9" t="s">
        <v>1100</v>
      </c>
      <c r="C58" s="9"/>
      <c r="D58" s="8"/>
      <c r="E58" s="9"/>
      <c r="F58" s="9"/>
      <c r="G58" s="8"/>
      <c r="H58" s="8">
        <v>0</v>
      </c>
      <c r="I58" s="9"/>
      <c r="J58" s="8"/>
      <c r="K58" s="8">
        <v>0</v>
      </c>
      <c r="L58" s="8">
        <v>0</v>
      </c>
      <c r="M58" s="8"/>
      <c r="N58" s="8">
        <v>0</v>
      </c>
      <c r="O58" s="8"/>
      <c r="P58" s="8">
        <v>0</v>
      </c>
      <c r="Q58" s="8">
        <v>0</v>
      </c>
    </row>
    <row r="59" spans="2:18" x14ac:dyDescent="0.2">
      <c r="B59" s="7" t="s">
        <v>101</v>
      </c>
      <c r="C59" s="7"/>
      <c r="D59" s="6"/>
      <c r="E59" s="7"/>
      <c r="F59" s="7"/>
      <c r="G59" s="6"/>
      <c r="H59" s="6">
        <v>0</v>
      </c>
      <c r="I59" s="7"/>
      <c r="J59" s="6"/>
      <c r="K59" s="6">
        <v>0</v>
      </c>
      <c r="L59" s="6">
        <v>0</v>
      </c>
      <c r="M59" s="6"/>
      <c r="N59" s="6">
        <v>0</v>
      </c>
      <c r="O59" s="6"/>
      <c r="P59" s="6">
        <v>0</v>
      </c>
      <c r="Q59" s="6">
        <v>0</v>
      </c>
    </row>
    <row r="60" spans="2:18" ht="36" x14ac:dyDescent="0.2">
      <c r="B60" s="5" t="s">
        <v>1101</v>
      </c>
      <c r="C60" s="5"/>
      <c r="D60" s="4"/>
      <c r="E60" s="5"/>
      <c r="F60" s="5"/>
      <c r="G60" s="4"/>
      <c r="H60" s="4">
        <v>1.45</v>
      </c>
      <c r="I60" s="5"/>
      <c r="J60" s="4"/>
      <c r="K60" s="4">
        <v>6.91</v>
      </c>
      <c r="L60" s="15">
        <v>4440007.13</v>
      </c>
      <c r="M60" s="4"/>
      <c r="N60" s="15">
        <v>5014.8</v>
      </c>
      <c r="O60" s="4"/>
      <c r="P60" s="4">
        <v>100</v>
      </c>
      <c r="Q60" s="4">
        <v>0.03</v>
      </c>
    </row>
    <row r="61" spans="2:18" ht="154.15" customHeight="1" x14ac:dyDescent="0.2"/>
    <row r="62" spans="2:18" ht="36" customHeight="1" x14ac:dyDescent="0.2">
      <c r="B62" s="31" t="s">
        <v>41</v>
      </c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</row>
    <row r="63" spans="2:18" ht="36" customHeight="1" x14ac:dyDescent="0.2">
      <c r="B63" s="31" t="s">
        <v>42</v>
      </c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</sheetData>
  <sortState columnSort="1" ref="A6:P60">
    <sortCondition descending="1" ref="A6:P6"/>
  </sortState>
  <mergeCells count="4">
    <mergeCell ref="B2:R2"/>
    <mergeCell ref="B4:R4"/>
    <mergeCell ref="B62:R62"/>
    <mergeCell ref="B63:R6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showGridLines="0" rightToLeft="1" workbookViewId="0"/>
  </sheetViews>
  <sheetFormatPr defaultRowHeight="12.75" x14ac:dyDescent="0.2"/>
  <cols>
    <col min="1" max="1" width="9.140625" style="27"/>
    <col min="2" max="2" width="9.42578125" customWidth="1"/>
    <col min="3" max="3" width="14.140625" customWidth="1"/>
    <col min="4" max="4" width="9.42578125" customWidth="1"/>
    <col min="5" max="5" width="14.140625" customWidth="1"/>
    <col min="6" max="6" width="7.28515625" customWidth="1"/>
    <col min="7" max="7" width="14.140625" customWidth="1"/>
    <col min="8" max="8" width="9.42578125" customWidth="1"/>
    <col min="9" max="10" width="7.28515625" customWidth="1"/>
    <col min="11" max="12" width="9.42578125" customWidth="1"/>
    <col min="13" max="14" width="7.28515625" customWidth="1"/>
    <col min="15" max="15" width="10.140625" customWidth="1"/>
    <col min="16" max="16" width="24" customWidth="1"/>
    <col min="17" max="17" width="0" hidden="1" customWidth="1"/>
    <col min="18" max="18" width="6.7109375" customWidth="1"/>
  </cols>
  <sheetData>
    <row r="1" spans="2:18" ht="7.15" customHeight="1" x14ac:dyDescent="0.2"/>
    <row r="2" spans="2:18" ht="25.15" customHeight="1" x14ac:dyDescent="0.2">
      <c r="B2" s="28" t="s">
        <v>1102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2:18" ht="3.6" customHeight="1" x14ac:dyDescent="0.2"/>
    <row r="4" spans="2:18" ht="73.349999999999994" customHeight="1" x14ac:dyDescent="0.2">
      <c r="B4" s="30" t="s">
        <v>1826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2:18" ht="2.85" customHeight="1" x14ac:dyDescent="0.2"/>
    <row r="6" spans="2:18" ht="15.2" customHeight="1" x14ac:dyDescent="0.2"/>
    <row r="7" spans="2:18" ht="43.15" customHeight="1" x14ac:dyDescent="0.2">
      <c r="B7" s="1" t="s">
        <v>53</v>
      </c>
      <c r="C7" s="1" t="s">
        <v>52</v>
      </c>
      <c r="D7" s="1" t="s">
        <v>50</v>
      </c>
      <c r="E7" s="1" t="s">
        <v>49</v>
      </c>
      <c r="F7" s="1" t="s">
        <v>108</v>
      </c>
      <c r="G7" s="1" t="s">
        <v>107</v>
      </c>
      <c r="H7" s="1" t="s">
        <v>34</v>
      </c>
      <c r="I7" s="1" t="s">
        <v>48</v>
      </c>
      <c r="J7" s="1" t="s">
        <v>47</v>
      </c>
      <c r="K7" s="1" t="s">
        <v>106</v>
      </c>
      <c r="L7" s="1" t="s">
        <v>105</v>
      </c>
      <c r="M7" s="1" t="s">
        <v>2</v>
      </c>
      <c r="N7" s="1" t="s">
        <v>104</v>
      </c>
      <c r="O7" s="1" t="s">
        <v>45</v>
      </c>
      <c r="P7" s="1" t="s">
        <v>44</v>
      </c>
    </row>
    <row r="8" spans="2:18" x14ac:dyDescent="0.2">
      <c r="B8" s="7" t="s">
        <v>54</v>
      </c>
      <c r="C8" s="7"/>
      <c r="D8" s="7"/>
      <c r="E8" s="7"/>
      <c r="F8" s="6"/>
      <c r="G8" s="6"/>
      <c r="H8" s="7"/>
      <c r="I8" s="6"/>
      <c r="J8" s="6"/>
      <c r="K8" s="6"/>
      <c r="L8" s="6"/>
      <c r="M8" s="6"/>
      <c r="N8" s="6"/>
      <c r="O8" s="6"/>
      <c r="P8" s="6"/>
    </row>
    <row r="9" spans="2:18" x14ac:dyDescent="0.2">
      <c r="B9" s="9" t="s">
        <v>1103</v>
      </c>
      <c r="C9" s="9"/>
      <c r="D9" s="9"/>
      <c r="E9" s="9"/>
      <c r="F9" s="8"/>
      <c r="G9" s="8"/>
      <c r="H9" s="9"/>
      <c r="I9" s="8"/>
      <c r="J9" s="8"/>
      <c r="K9" s="8"/>
      <c r="L9" s="8"/>
      <c r="M9" s="8"/>
      <c r="N9" s="8"/>
      <c r="O9" s="8"/>
      <c r="P9" s="8"/>
    </row>
    <row r="10" spans="2:18" x14ac:dyDescent="0.2">
      <c r="B10" s="11">
        <v>0</v>
      </c>
      <c r="C10" s="11">
        <v>0</v>
      </c>
      <c r="D10" s="11">
        <v>0</v>
      </c>
      <c r="E10" s="11"/>
      <c r="F10" s="10"/>
      <c r="G10" s="10">
        <v>0</v>
      </c>
      <c r="H10" s="11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</row>
    <row r="11" spans="2:18" x14ac:dyDescent="0.2">
      <c r="B11" s="9" t="s">
        <v>1104</v>
      </c>
      <c r="C11" s="9"/>
      <c r="D11" s="9"/>
      <c r="E11" s="9"/>
      <c r="F11" s="8"/>
      <c r="G11" s="8">
        <v>0</v>
      </c>
      <c r="H11" s="9"/>
      <c r="I11" s="8"/>
      <c r="J11" s="8">
        <v>0</v>
      </c>
      <c r="K11" s="8">
        <v>0</v>
      </c>
      <c r="L11" s="8"/>
      <c r="M11" s="8">
        <v>0</v>
      </c>
      <c r="N11" s="8"/>
      <c r="O11" s="8">
        <v>0</v>
      </c>
      <c r="P11" s="8">
        <v>0</v>
      </c>
    </row>
    <row r="12" spans="2:18" x14ac:dyDescent="0.2">
      <c r="B12" s="9" t="s">
        <v>1105</v>
      </c>
      <c r="C12" s="9"/>
      <c r="D12" s="9"/>
      <c r="E12" s="9"/>
      <c r="F12" s="8"/>
      <c r="G12" s="8"/>
      <c r="H12" s="9"/>
      <c r="I12" s="8"/>
      <c r="J12" s="8"/>
      <c r="K12" s="8"/>
      <c r="L12" s="8"/>
      <c r="M12" s="8"/>
      <c r="N12" s="8"/>
      <c r="O12" s="8"/>
      <c r="P12" s="8"/>
    </row>
    <row r="13" spans="2:18" x14ac:dyDescent="0.2">
      <c r="B13" s="11">
        <v>0</v>
      </c>
      <c r="C13" s="11">
        <v>0</v>
      </c>
      <c r="D13" s="11">
        <v>0</v>
      </c>
      <c r="E13" s="11"/>
      <c r="F13" s="10"/>
      <c r="G13" s="10">
        <v>0</v>
      </c>
      <c r="H13" s="11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</row>
    <row r="14" spans="2:18" x14ac:dyDescent="0.2">
      <c r="B14" s="9" t="s">
        <v>1106</v>
      </c>
      <c r="C14" s="9"/>
      <c r="D14" s="9"/>
      <c r="E14" s="9"/>
      <c r="F14" s="8"/>
      <c r="G14" s="8">
        <v>0</v>
      </c>
      <c r="H14" s="9"/>
      <c r="I14" s="8"/>
      <c r="J14" s="8">
        <v>0</v>
      </c>
      <c r="K14" s="8">
        <v>0</v>
      </c>
      <c r="L14" s="8"/>
      <c r="M14" s="8">
        <v>0</v>
      </c>
      <c r="N14" s="8"/>
      <c r="O14" s="8">
        <v>0</v>
      </c>
      <c r="P14" s="8">
        <v>0</v>
      </c>
    </row>
    <row r="15" spans="2:18" x14ac:dyDescent="0.2">
      <c r="B15" s="9" t="s">
        <v>1107</v>
      </c>
      <c r="C15" s="9"/>
      <c r="D15" s="9"/>
      <c r="E15" s="9"/>
      <c r="F15" s="8"/>
      <c r="G15" s="8"/>
      <c r="H15" s="9"/>
      <c r="I15" s="8"/>
      <c r="J15" s="8"/>
      <c r="K15" s="8"/>
      <c r="L15" s="8"/>
      <c r="M15" s="8"/>
      <c r="N15" s="8"/>
      <c r="O15" s="8"/>
      <c r="P15" s="8"/>
    </row>
    <row r="16" spans="2:18" x14ac:dyDescent="0.2">
      <c r="B16" s="11">
        <v>0</v>
      </c>
      <c r="C16" s="11">
        <v>0</v>
      </c>
      <c r="D16" s="11">
        <v>0</v>
      </c>
      <c r="E16" s="11"/>
      <c r="F16" s="10"/>
      <c r="G16" s="10">
        <v>0</v>
      </c>
      <c r="H16" s="11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</row>
    <row r="17" spans="2:16" x14ac:dyDescent="0.2">
      <c r="B17" s="9" t="s">
        <v>1108</v>
      </c>
      <c r="C17" s="9"/>
      <c r="D17" s="9"/>
      <c r="E17" s="9"/>
      <c r="F17" s="8"/>
      <c r="G17" s="8">
        <v>0</v>
      </c>
      <c r="H17" s="9"/>
      <c r="I17" s="8"/>
      <c r="J17" s="8">
        <v>0</v>
      </c>
      <c r="K17" s="8">
        <v>0</v>
      </c>
      <c r="L17" s="8"/>
      <c r="M17" s="8">
        <v>0</v>
      </c>
      <c r="N17" s="8"/>
      <c r="O17" s="8">
        <v>0</v>
      </c>
      <c r="P17" s="8">
        <v>0</v>
      </c>
    </row>
    <row r="18" spans="2:16" ht="22.5" x14ac:dyDescent="0.2">
      <c r="B18" s="9" t="s">
        <v>1109</v>
      </c>
      <c r="C18" s="9"/>
      <c r="D18" s="9"/>
      <c r="E18" s="9"/>
      <c r="F18" s="8"/>
      <c r="G18" s="8"/>
      <c r="H18" s="9"/>
      <c r="I18" s="8"/>
      <c r="J18" s="8"/>
      <c r="K18" s="8"/>
      <c r="L18" s="8"/>
      <c r="M18" s="8"/>
      <c r="N18" s="8"/>
      <c r="O18" s="8"/>
      <c r="P18" s="8"/>
    </row>
    <row r="19" spans="2:16" x14ac:dyDescent="0.2">
      <c r="B19" s="11">
        <v>0</v>
      </c>
      <c r="C19" s="11">
        <v>0</v>
      </c>
      <c r="D19" s="11">
        <v>0</v>
      </c>
      <c r="E19" s="11"/>
      <c r="F19" s="10"/>
      <c r="G19" s="10">
        <v>0</v>
      </c>
      <c r="H19" s="11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</row>
    <row r="20" spans="2:16" ht="33.75" x14ac:dyDescent="0.2">
      <c r="B20" s="9" t="s">
        <v>1110</v>
      </c>
      <c r="C20" s="9"/>
      <c r="D20" s="9"/>
      <c r="E20" s="9"/>
      <c r="F20" s="8"/>
      <c r="G20" s="8">
        <v>0</v>
      </c>
      <c r="H20" s="9"/>
      <c r="I20" s="8"/>
      <c r="J20" s="8">
        <v>0</v>
      </c>
      <c r="K20" s="8">
        <v>0</v>
      </c>
      <c r="L20" s="8"/>
      <c r="M20" s="8">
        <v>0</v>
      </c>
      <c r="N20" s="8"/>
      <c r="O20" s="8">
        <v>0</v>
      </c>
      <c r="P20" s="8">
        <v>0</v>
      </c>
    </row>
    <row r="21" spans="2:16" x14ac:dyDescent="0.2">
      <c r="B21" s="9" t="s">
        <v>422</v>
      </c>
      <c r="C21" s="9"/>
      <c r="D21" s="9"/>
      <c r="E21" s="9"/>
      <c r="F21" s="8"/>
      <c r="G21" s="8"/>
      <c r="H21" s="9"/>
      <c r="I21" s="8"/>
      <c r="J21" s="8"/>
      <c r="K21" s="8"/>
      <c r="L21" s="8"/>
      <c r="M21" s="8"/>
      <c r="N21" s="8"/>
      <c r="O21" s="8"/>
      <c r="P21" s="8"/>
    </row>
    <row r="22" spans="2:16" x14ac:dyDescent="0.2">
      <c r="B22" s="11">
        <v>0</v>
      </c>
      <c r="C22" s="11">
        <v>0</v>
      </c>
      <c r="D22" s="11">
        <v>0</v>
      </c>
      <c r="E22" s="11"/>
      <c r="F22" s="10"/>
      <c r="G22" s="10">
        <v>0</v>
      </c>
      <c r="H22" s="11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</row>
    <row r="23" spans="2:16" x14ac:dyDescent="0.2">
      <c r="B23" s="9" t="s">
        <v>423</v>
      </c>
      <c r="C23" s="9"/>
      <c r="D23" s="9"/>
      <c r="E23" s="9"/>
      <c r="F23" s="8"/>
      <c r="G23" s="8">
        <v>0</v>
      </c>
      <c r="H23" s="9"/>
      <c r="I23" s="8"/>
      <c r="J23" s="8">
        <v>0</v>
      </c>
      <c r="K23" s="8">
        <v>0</v>
      </c>
      <c r="L23" s="8"/>
      <c r="M23" s="8">
        <v>0</v>
      </c>
      <c r="N23" s="8"/>
      <c r="O23" s="8">
        <v>0</v>
      </c>
      <c r="P23" s="8">
        <v>0</v>
      </c>
    </row>
    <row r="24" spans="2:16" ht="22.5" x14ac:dyDescent="0.2">
      <c r="B24" s="7" t="s">
        <v>95</v>
      </c>
      <c r="C24" s="7"/>
      <c r="D24" s="7"/>
      <c r="E24" s="7"/>
      <c r="F24" s="6"/>
      <c r="G24" s="6">
        <v>0</v>
      </c>
      <c r="H24" s="7"/>
      <c r="I24" s="6"/>
      <c r="J24" s="6">
        <v>0</v>
      </c>
      <c r="K24" s="6">
        <v>0</v>
      </c>
      <c r="L24" s="6"/>
      <c r="M24" s="6">
        <v>0</v>
      </c>
      <c r="N24" s="6"/>
      <c r="O24" s="6">
        <v>0</v>
      </c>
      <c r="P24" s="6">
        <v>0</v>
      </c>
    </row>
    <row r="25" spans="2:16" x14ac:dyDescent="0.2">
      <c r="B25" s="7" t="s">
        <v>96</v>
      </c>
      <c r="C25" s="7"/>
      <c r="D25" s="7"/>
      <c r="E25" s="7"/>
      <c r="F25" s="6"/>
      <c r="G25" s="6"/>
      <c r="H25" s="7"/>
      <c r="I25" s="6"/>
      <c r="J25" s="6"/>
      <c r="K25" s="6"/>
      <c r="L25" s="6"/>
      <c r="M25" s="6"/>
      <c r="N25" s="6"/>
      <c r="O25" s="6"/>
      <c r="P25" s="6"/>
    </row>
    <row r="26" spans="2:16" ht="56.25" x14ac:dyDescent="0.2">
      <c r="B26" s="9" t="s">
        <v>158</v>
      </c>
      <c r="C26" s="9"/>
      <c r="D26" s="9"/>
      <c r="E26" s="9"/>
      <c r="F26" s="8"/>
      <c r="G26" s="8"/>
      <c r="H26" s="9"/>
      <c r="I26" s="8"/>
      <c r="J26" s="8"/>
      <c r="K26" s="8"/>
      <c r="L26" s="8"/>
      <c r="M26" s="8"/>
      <c r="N26" s="8"/>
      <c r="O26" s="8"/>
      <c r="P26" s="8"/>
    </row>
    <row r="27" spans="2:16" x14ac:dyDescent="0.2">
      <c r="B27" s="11">
        <v>0</v>
      </c>
      <c r="C27" s="11">
        <v>0</v>
      </c>
      <c r="D27" s="11">
        <v>0</v>
      </c>
      <c r="E27" s="11"/>
      <c r="F27" s="10"/>
      <c r="G27" s="10">
        <v>0</v>
      </c>
      <c r="H27" s="11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</row>
    <row r="28" spans="2:16" ht="56.25" x14ac:dyDescent="0.2">
      <c r="B28" s="9" t="s">
        <v>163</v>
      </c>
      <c r="C28" s="9"/>
      <c r="D28" s="9"/>
      <c r="E28" s="9"/>
      <c r="F28" s="8"/>
      <c r="G28" s="8">
        <v>0</v>
      </c>
      <c r="H28" s="9"/>
      <c r="I28" s="8"/>
      <c r="J28" s="8">
        <v>0</v>
      </c>
      <c r="K28" s="8">
        <v>0</v>
      </c>
      <c r="L28" s="8"/>
      <c r="M28" s="8">
        <v>0</v>
      </c>
      <c r="N28" s="8"/>
      <c r="O28" s="8">
        <v>0</v>
      </c>
      <c r="P28" s="8">
        <v>0</v>
      </c>
    </row>
    <row r="29" spans="2:16" ht="56.25" x14ac:dyDescent="0.2">
      <c r="B29" s="9" t="s">
        <v>1111</v>
      </c>
      <c r="C29" s="9"/>
      <c r="D29" s="9"/>
      <c r="E29" s="9"/>
      <c r="F29" s="8"/>
      <c r="G29" s="8"/>
      <c r="H29" s="9"/>
      <c r="I29" s="8"/>
      <c r="J29" s="8"/>
      <c r="K29" s="8"/>
      <c r="L29" s="8"/>
      <c r="M29" s="8"/>
      <c r="N29" s="8"/>
      <c r="O29" s="8"/>
      <c r="P29" s="8"/>
    </row>
    <row r="30" spans="2:16" x14ac:dyDescent="0.2">
      <c r="B30" s="11">
        <v>0</v>
      </c>
      <c r="C30" s="11">
        <v>0</v>
      </c>
      <c r="D30" s="11">
        <v>0</v>
      </c>
      <c r="E30" s="11"/>
      <c r="F30" s="10"/>
      <c r="G30" s="10">
        <v>0</v>
      </c>
      <c r="H30" s="11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</row>
    <row r="31" spans="2:16" ht="56.25" x14ac:dyDescent="0.2">
      <c r="B31" s="9" t="s">
        <v>1112</v>
      </c>
      <c r="C31" s="9"/>
      <c r="D31" s="9"/>
      <c r="E31" s="9"/>
      <c r="F31" s="8"/>
      <c r="G31" s="8">
        <v>0</v>
      </c>
      <c r="H31" s="9"/>
      <c r="I31" s="8"/>
      <c r="J31" s="8">
        <v>0</v>
      </c>
      <c r="K31" s="8">
        <v>0</v>
      </c>
      <c r="L31" s="8"/>
      <c r="M31" s="8">
        <v>0</v>
      </c>
      <c r="N31" s="8"/>
      <c r="O31" s="8">
        <v>0</v>
      </c>
      <c r="P31" s="8">
        <v>0</v>
      </c>
    </row>
    <row r="32" spans="2:16" x14ac:dyDescent="0.2">
      <c r="B32" s="7" t="s">
        <v>101</v>
      </c>
      <c r="C32" s="7"/>
      <c r="D32" s="7"/>
      <c r="E32" s="7"/>
      <c r="F32" s="6"/>
      <c r="G32" s="6">
        <v>0</v>
      </c>
      <c r="H32" s="7"/>
      <c r="I32" s="6"/>
      <c r="J32" s="6">
        <v>0</v>
      </c>
      <c r="K32" s="6">
        <v>0</v>
      </c>
      <c r="L32" s="6"/>
      <c r="M32" s="6">
        <v>0</v>
      </c>
      <c r="N32" s="6"/>
      <c r="O32" s="6">
        <v>0</v>
      </c>
      <c r="P32" s="6">
        <v>0</v>
      </c>
    </row>
    <row r="33" spans="2:18" ht="48" x14ac:dyDescent="0.2">
      <c r="B33" s="5" t="s">
        <v>166</v>
      </c>
      <c r="C33" s="5"/>
      <c r="D33" s="5"/>
      <c r="E33" s="5"/>
      <c r="F33" s="4"/>
      <c r="G33" s="4"/>
      <c r="H33" s="5"/>
      <c r="I33" s="4"/>
      <c r="J33" s="4"/>
      <c r="K33" s="4">
        <v>0</v>
      </c>
      <c r="L33" s="4"/>
      <c r="M33" s="4">
        <v>0</v>
      </c>
      <c r="N33" s="4"/>
      <c r="O33" s="4">
        <v>0</v>
      </c>
      <c r="P33" s="4">
        <v>0</v>
      </c>
    </row>
    <row r="34" spans="2:18" ht="154.15" customHeight="1" x14ac:dyDescent="0.2"/>
    <row r="35" spans="2:18" ht="36" customHeight="1" x14ac:dyDescent="0.2">
      <c r="B35" s="31" t="s">
        <v>41</v>
      </c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</row>
    <row r="36" spans="2:18" ht="36" customHeight="1" x14ac:dyDescent="0.2">
      <c r="B36" s="31" t="s">
        <v>42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</row>
  </sheetData>
  <sortState columnSort="1" ref="A6:O33">
    <sortCondition descending="1" ref="A6:O6"/>
  </sortState>
  <mergeCells count="4">
    <mergeCell ref="B2:R2"/>
    <mergeCell ref="B4:R4"/>
    <mergeCell ref="B35:R35"/>
    <mergeCell ref="B36:R36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showGridLines="0" rightToLeft="1" workbookViewId="0"/>
  </sheetViews>
  <sheetFormatPr defaultRowHeight="12.75" x14ac:dyDescent="0.2"/>
  <cols>
    <col min="1" max="1" width="9.140625" style="27"/>
    <col min="2" max="2" width="9.42578125" customWidth="1"/>
    <col min="3" max="3" width="14.140625" customWidth="1"/>
    <col min="4" max="4" width="9.42578125" customWidth="1"/>
    <col min="5" max="5" width="14.140625" customWidth="1"/>
    <col min="6" max="6" width="7.28515625" customWidth="1"/>
    <col min="7" max="7" width="14.140625" customWidth="1"/>
    <col min="8" max="8" width="9.42578125" customWidth="1"/>
    <col min="9" max="10" width="7.28515625" customWidth="1"/>
    <col min="11" max="12" width="9.42578125" customWidth="1"/>
    <col min="13" max="14" width="7.28515625" customWidth="1"/>
    <col min="15" max="15" width="8.7109375" customWidth="1"/>
    <col min="16" max="17" width="14.140625" customWidth="1"/>
    <col min="18" max="18" width="10.140625" customWidth="1"/>
    <col min="19" max="19" width="19.42578125" customWidth="1"/>
    <col min="20" max="20" width="6.85546875" customWidth="1"/>
  </cols>
  <sheetData>
    <row r="1" spans="2:20" ht="7.15" customHeight="1" x14ac:dyDescent="0.2"/>
    <row r="2" spans="2:20" ht="25.15" customHeight="1" x14ac:dyDescent="0.2">
      <c r="B2" s="28" t="s">
        <v>1113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</row>
    <row r="3" spans="2:20" ht="3.6" customHeight="1" x14ac:dyDescent="0.2"/>
    <row r="4" spans="2:20" ht="73.349999999999994" customHeight="1" x14ac:dyDescent="0.2">
      <c r="B4" s="30" t="s">
        <v>1826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</row>
    <row r="5" spans="2:20" ht="2.85" customHeight="1" x14ac:dyDescent="0.2"/>
    <row r="6" spans="2:20" ht="15.2" customHeight="1" x14ac:dyDescent="0.2"/>
    <row r="7" spans="2:20" ht="43.15" customHeight="1" x14ac:dyDescent="0.2">
      <c r="B7" s="1" t="s">
        <v>53</v>
      </c>
      <c r="C7" s="1" t="s">
        <v>52</v>
      </c>
      <c r="D7" s="1" t="s">
        <v>169</v>
      </c>
      <c r="E7" s="1" t="s">
        <v>51</v>
      </c>
      <c r="F7" s="1" t="s">
        <v>168</v>
      </c>
      <c r="G7" s="1" t="s">
        <v>50</v>
      </c>
      <c r="H7" s="1" t="s">
        <v>49</v>
      </c>
      <c r="I7" s="1" t="s">
        <v>108</v>
      </c>
      <c r="J7" s="1" t="s">
        <v>107</v>
      </c>
      <c r="K7" s="1" t="s">
        <v>34</v>
      </c>
      <c r="L7" s="1" t="s">
        <v>48</v>
      </c>
      <c r="M7" s="1" t="s">
        <v>47</v>
      </c>
      <c r="N7" s="1" t="s">
        <v>106</v>
      </c>
      <c r="O7" s="1" t="s">
        <v>105</v>
      </c>
      <c r="P7" s="1" t="s">
        <v>2</v>
      </c>
      <c r="Q7" s="1" t="s">
        <v>104</v>
      </c>
      <c r="R7" s="1" t="s">
        <v>45</v>
      </c>
      <c r="S7" s="1" t="s">
        <v>44</v>
      </c>
    </row>
    <row r="8" spans="2:20" x14ac:dyDescent="0.2">
      <c r="B8" s="7" t="s">
        <v>54</v>
      </c>
      <c r="C8" s="7"/>
      <c r="D8" s="7"/>
      <c r="E8" s="6"/>
      <c r="F8" s="7"/>
      <c r="G8" s="7"/>
      <c r="H8" s="7"/>
      <c r="I8" s="6"/>
      <c r="J8" s="6"/>
      <c r="K8" s="7"/>
      <c r="L8" s="6"/>
      <c r="M8" s="6"/>
      <c r="N8" s="6"/>
      <c r="O8" s="6"/>
      <c r="P8" s="6"/>
      <c r="Q8" s="6"/>
      <c r="R8" s="6"/>
      <c r="S8" s="6"/>
    </row>
    <row r="9" spans="2:20" x14ac:dyDescent="0.2">
      <c r="B9" s="9" t="s">
        <v>1114</v>
      </c>
      <c r="C9" s="9"/>
      <c r="D9" s="9"/>
      <c r="E9" s="8"/>
      <c r="F9" s="9"/>
      <c r="G9" s="9"/>
      <c r="H9" s="9"/>
      <c r="I9" s="8"/>
      <c r="J9" s="8"/>
      <c r="K9" s="9"/>
      <c r="L9" s="8"/>
      <c r="M9" s="8"/>
      <c r="N9" s="8"/>
      <c r="O9" s="8"/>
      <c r="P9" s="8"/>
      <c r="Q9" s="8"/>
      <c r="R9" s="8"/>
      <c r="S9" s="8"/>
    </row>
    <row r="10" spans="2:20" x14ac:dyDescent="0.2">
      <c r="B10" s="11">
        <v>0</v>
      </c>
      <c r="C10" s="11">
        <v>0</v>
      </c>
      <c r="D10" s="11"/>
      <c r="E10" s="10"/>
      <c r="F10" s="11">
        <v>0</v>
      </c>
      <c r="G10" s="11">
        <v>0</v>
      </c>
      <c r="H10" s="11"/>
      <c r="I10" s="10"/>
      <c r="J10" s="10">
        <v>0</v>
      </c>
      <c r="K10" s="11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</row>
    <row r="11" spans="2:20" ht="22.5" x14ac:dyDescent="0.2">
      <c r="B11" s="9" t="s">
        <v>1115</v>
      </c>
      <c r="C11" s="9"/>
      <c r="D11" s="9"/>
      <c r="E11" s="8"/>
      <c r="F11" s="9"/>
      <c r="G11" s="9"/>
      <c r="H11" s="9"/>
      <c r="I11" s="8"/>
      <c r="J11" s="8">
        <v>0</v>
      </c>
      <c r="K11" s="9"/>
      <c r="L11" s="8"/>
      <c r="M11" s="8">
        <v>0</v>
      </c>
      <c r="N11" s="8">
        <v>0</v>
      </c>
      <c r="O11" s="8"/>
      <c r="P11" s="8">
        <v>0</v>
      </c>
      <c r="Q11" s="8"/>
      <c r="R11" s="8">
        <v>0</v>
      </c>
      <c r="S11" s="8">
        <v>0</v>
      </c>
    </row>
    <row r="12" spans="2:20" x14ac:dyDescent="0.2">
      <c r="B12" s="9" t="s">
        <v>1116</v>
      </c>
      <c r="C12" s="9"/>
      <c r="D12" s="9"/>
      <c r="E12" s="8"/>
      <c r="F12" s="9"/>
      <c r="G12" s="9"/>
      <c r="H12" s="9"/>
      <c r="I12" s="8"/>
      <c r="J12" s="8"/>
      <c r="K12" s="9"/>
      <c r="L12" s="8"/>
      <c r="M12" s="8"/>
      <c r="N12" s="8"/>
      <c r="O12" s="8"/>
      <c r="P12" s="8"/>
      <c r="Q12" s="8"/>
      <c r="R12" s="8"/>
      <c r="S12" s="8"/>
    </row>
    <row r="13" spans="2:20" x14ac:dyDescent="0.2">
      <c r="B13" s="11">
        <v>0</v>
      </c>
      <c r="C13" s="11">
        <v>0</v>
      </c>
      <c r="D13" s="11"/>
      <c r="E13" s="10"/>
      <c r="F13" s="11">
        <v>0</v>
      </c>
      <c r="G13" s="11">
        <v>0</v>
      </c>
      <c r="H13" s="11"/>
      <c r="I13" s="10"/>
      <c r="J13" s="10">
        <v>0</v>
      </c>
      <c r="K13" s="11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</row>
    <row r="14" spans="2:20" ht="22.5" x14ac:dyDescent="0.2">
      <c r="B14" s="9" t="s">
        <v>1117</v>
      </c>
      <c r="C14" s="9"/>
      <c r="D14" s="9"/>
      <c r="E14" s="8"/>
      <c r="F14" s="9"/>
      <c r="G14" s="9"/>
      <c r="H14" s="9"/>
      <c r="I14" s="8"/>
      <c r="J14" s="8">
        <v>0</v>
      </c>
      <c r="K14" s="9"/>
      <c r="L14" s="8"/>
      <c r="M14" s="8">
        <v>0</v>
      </c>
      <c r="N14" s="8">
        <v>0</v>
      </c>
      <c r="O14" s="8"/>
      <c r="P14" s="8">
        <v>0</v>
      </c>
      <c r="Q14" s="8"/>
      <c r="R14" s="8">
        <v>0</v>
      </c>
      <c r="S14" s="8">
        <v>0</v>
      </c>
    </row>
    <row r="15" spans="2:20" ht="22.5" x14ac:dyDescent="0.2">
      <c r="B15" s="9" t="s">
        <v>172</v>
      </c>
      <c r="C15" s="9"/>
      <c r="D15" s="9"/>
      <c r="E15" s="8"/>
      <c r="F15" s="9"/>
      <c r="G15" s="9"/>
      <c r="H15" s="9"/>
      <c r="I15" s="8"/>
      <c r="J15" s="8"/>
      <c r="K15" s="9"/>
      <c r="L15" s="8"/>
      <c r="M15" s="8"/>
      <c r="N15" s="8"/>
      <c r="O15" s="8"/>
      <c r="P15" s="8"/>
      <c r="Q15" s="8"/>
      <c r="R15" s="8"/>
      <c r="S15" s="8"/>
    </row>
    <row r="16" spans="2:20" x14ac:dyDescent="0.2">
      <c r="B16" s="11">
        <v>0</v>
      </c>
      <c r="C16" s="11">
        <v>0</v>
      </c>
      <c r="D16" s="11"/>
      <c r="E16" s="10"/>
      <c r="F16" s="11">
        <v>0</v>
      </c>
      <c r="G16" s="11">
        <v>0</v>
      </c>
      <c r="H16" s="11"/>
      <c r="I16" s="10"/>
      <c r="J16" s="10">
        <v>0</v>
      </c>
      <c r="K16" s="11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</row>
    <row r="17" spans="2:20" ht="33.75" x14ac:dyDescent="0.2">
      <c r="B17" s="9" t="s">
        <v>173</v>
      </c>
      <c r="C17" s="9"/>
      <c r="D17" s="9"/>
      <c r="E17" s="8"/>
      <c r="F17" s="9"/>
      <c r="G17" s="9"/>
      <c r="H17" s="9"/>
      <c r="I17" s="8"/>
      <c r="J17" s="8">
        <v>0</v>
      </c>
      <c r="K17" s="9"/>
      <c r="L17" s="8"/>
      <c r="M17" s="8">
        <v>0</v>
      </c>
      <c r="N17" s="8">
        <v>0</v>
      </c>
      <c r="O17" s="8"/>
      <c r="P17" s="8">
        <v>0</v>
      </c>
      <c r="Q17" s="8"/>
      <c r="R17" s="8">
        <v>0</v>
      </c>
      <c r="S17" s="8">
        <v>0</v>
      </c>
    </row>
    <row r="18" spans="2:20" x14ac:dyDescent="0.2">
      <c r="B18" s="9" t="s">
        <v>422</v>
      </c>
      <c r="C18" s="9"/>
      <c r="D18" s="9"/>
      <c r="E18" s="8"/>
      <c r="F18" s="9"/>
      <c r="G18" s="9"/>
      <c r="H18" s="9"/>
      <c r="I18" s="8"/>
      <c r="J18" s="8"/>
      <c r="K18" s="9"/>
      <c r="L18" s="8"/>
      <c r="M18" s="8"/>
      <c r="N18" s="8"/>
      <c r="O18" s="8"/>
      <c r="P18" s="8"/>
      <c r="Q18" s="8"/>
      <c r="R18" s="8"/>
      <c r="S18" s="8"/>
    </row>
    <row r="19" spans="2:20" x14ac:dyDescent="0.2">
      <c r="B19" s="11">
        <v>0</v>
      </c>
      <c r="C19" s="11">
        <v>0</v>
      </c>
      <c r="D19" s="11"/>
      <c r="E19" s="10"/>
      <c r="F19" s="11">
        <v>0</v>
      </c>
      <c r="G19" s="11">
        <v>0</v>
      </c>
      <c r="H19" s="11"/>
      <c r="I19" s="10"/>
      <c r="J19" s="10">
        <v>0</v>
      </c>
      <c r="K19" s="11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</row>
    <row r="20" spans="2:20" x14ac:dyDescent="0.2">
      <c r="B20" s="9" t="s">
        <v>423</v>
      </c>
      <c r="C20" s="9"/>
      <c r="D20" s="9"/>
      <c r="E20" s="8"/>
      <c r="F20" s="9"/>
      <c r="G20" s="9"/>
      <c r="H20" s="9"/>
      <c r="I20" s="8"/>
      <c r="J20" s="8">
        <v>0</v>
      </c>
      <c r="K20" s="9"/>
      <c r="L20" s="8"/>
      <c r="M20" s="8">
        <v>0</v>
      </c>
      <c r="N20" s="8">
        <v>0</v>
      </c>
      <c r="O20" s="8"/>
      <c r="P20" s="8">
        <v>0</v>
      </c>
      <c r="Q20" s="8"/>
      <c r="R20" s="8">
        <v>0</v>
      </c>
      <c r="S20" s="8">
        <v>0</v>
      </c>
    </row>
    <row r="21" spans="2:20" ht="22.5" x14ac:dyDescent="0.2">
      <c r="B21" s="7" t="s">
        <v>95</v>
      </c>
      <c r="C21" s="7"/>
      <c r="D21" s="7"/>
      <c r="E21" s="6"/>
      <c r="F21" s="7"/>
      <c r="G21" s="7"/>
      <c r="H21" s="7"/>
      <c r="I21" s="6"/>
      <c r="J21" s="6">
        <v>0</v>
      </c>
      <c r="K21" s="7"/>
      <c r="L21" s="6"/>
      <c r="M21" s="6">
        <v>0</v>
      </c>
      <c r="N21" s="6">
        <v>0</v>
      </c>
      <c r="O21" s="6"/>
      <c r="P21" s="6">
        <v>0</v>
      </c>
      <c r="Q21" s="6"/>
      <c r="R21" s="6">
        <v>0</v>
      </c>
      <c r="S21" s="6">
        <v>0</v>
      </c>
    </row>
    <row r="22" spans="2:20" x14ac:dyDescent="0.2">
      <c r="B22" s="7" t="s">
        <v>96</v>
      </c>
      <c r="C22" s="7"/>
      <c r="D22" s="7"/>
      <c r="E22" s="6"/>
      <c r="F22" s="7"/>
      <c r="G22" s="7"/>
      <c r="H22" s="7"/>
      <c r="I22" s="6"/>
      <c r="J22" s="6"/>
      <c r="K22" s="7"/>
      <c r="L22" s="6"/>
      <c r="M22" s="6"/>
      <c r="N22" s="6"/>
      <c r="O22" s="6"/>
      <c r="P22" s="6"/>
      <c r="Q22" s="6"/>
      <c r="R22" s="6"/>
      <c r="S22" s="6"/>
    </row>
    <row r="23" spans="2:20" ht="45" x14ac:dyDescent="0.2">
      <c r="B23" s="9" t="s">
        <v>1118</v>
      </c>
      <c r="C23" s="9"/>
      <c r="D23" s="9"/>
      <c r="E23" s="8"/>
      <c r="F23" s="9"/>
      <c r="G23" s="9"/>
      <c r="H23" s="9"/>
      <c r="I23" s="8"/>
      <c r="J23" s="8"/>
      <c r="K23" s="9"/>
      <c r="L23" s="8"/>
      <c r="M23" s="8"/>
      <c r="N23" s="8"/>
      <c r="O23" s="8"/>
      <c r="P23" s="8"/>
      <c r="Q23" s="8"/>
      <c r="R23" s="8"/>
      <c r="S23" s="8"/>
    </row>
    <row r="24" spans="2:20" x14ac:dyDescent="0.2">
      <c r="B24" s="11">
        <v>0</v>
      </c>
      <c r="C24" s="11">
        <v>0</v>
      </c>
      <c r="D24" s="11"/>
      <c r="E24" s="10"/>
      <c r="F24" s="11">
        <v>0</v>
      </c>
      <c r="G24" s="11">
        <v>0</v>
      </c>
      <c r="H24" s="11"/>
      <c r="I24" s="10"/>
      <c r="J24" s="10">
        <v>0</v>
      </c>
      <c r="K24" s="11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</row>
    <row r="25" spans="2:20" ht="56.25" x14ac:dyDescent="0.2">
      <c r="B25" s="9" t="s">
        <v>1119</v>
      </c>
      <c r="C25" s="9"/>
      <c r="D25" s="9"/>
      <c r="E25" s="8"/>
      <c r="F25" s="9"/>
      <c r="G25" s="9"/>
      <c r="H25" s="9"/>
      <c r="I25" s="8"/>
      <c r="J25" s="8">
        <v>0</v>
      </c>
      <c r="K25" s="9"/>
      <c r="L25" s="8"/>
      <c r="M25" s="8">
        <v>0</v>
      </c>
      <c r="N25" s="8">
        <v>0</v>
      </c>
      <c r="O25" s="8"/>
      <c r="P25" s="8">
        <v>0</v>
      </c>
      <c r="Q25" s="8"/>
      <c r="R25" s="8">
        <v>0</v>
      </c>
      <c r="S25" s="8">
        <v>0</v>
      </c>
    </row>
    <row r="26" spans="2:20" ht="45" x14ac:dyDescent="0.2">
      <c r="B26" s="9" t="s">
        <v>1120</v>
      </c>
      <c r="C26" s="9"/>
      <c r="D26" s="9"/>
      <c r="E26" s="8"/>
      <c r="F26" s="9"/>
      <c r="G26" s="9"/>
      <c r="H26" s="9"/>
      <c r="I26" s="8"/>
      <c r="J26" s="8"/>
      <c r="K26" s="9"/>
      <c r="L26" s="8"/>
      <c r="M26" s="8"/>
      <c r="N26" s="8"/>
      <c r="O26" s="8"/>
      <c r="P26" s="8"/>
      <c r="Q26" s="8"/>
      <c r="R26" s="8"/>
      <c r="S26" s="8"/>
    </row>
    <row r="27" spans="2:20" x14ac:dyDescent="0.2">
      <c r="B27" s="11">
        <v>0</v>
      </c>
      <c r="C27" s="11">
        <v>0</v>
      </c>
      <c r="D27" s="11"/>
      <c r="E27" s="10"/>
      <c r="F27" s="11">
        <v>0</v>
      </c>
      <c r="G27" s="11">
        <v>0</v>
      </c>
      <c r="H27" s="11"/>
      <c r="I27" s="10"/>
      <c r="J27" s="10">
        <v>0</v>
      </c>
      <c r="K27" s="11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</row>
    <row r="28" spans="2:20" ht="56.25" x14ac:dyDescent="0.2">
      <c r="B28" s="9" t="s">
        <v>1121</v>
      </c>
      <c r="C28" s="9"/>
      <c r="D28" s="9"/>
      <c r="E28" s="8"/>
      <c r="F28" s="9"/>
      <c r="G28" s="9"/>
      <c r="H28" s="9"/>
      <c r="I28" s="8"/>
      <c r="J28" s="8">
        <v>0</v>
      </c>
      <c r="K28" s="9"/>
      <c r="L28" s="8"/>
      <c r="M28" s="8">
        <v>0</v>
      </c>
      <c r="N28" s="8">
        <v>0</v>
      </c>
      <c r="O28" s="8"/>
      <c r="P28" s="8">
        <v>0</v>
      </c>
      <c r="Q28" s="8"/>
      <c r="R28" s="8">
        <v>0</v>
      </c>
      <c r="S28" s="8">
        <v>0</v>
      </c>
    </row>
    <row r="29" spans="2:20" x14ac:dyDescent="0.2">
      <c r="B29" s="7" t="s">
        <v>101</v>
      </c>
      <c r="C29" s="7"/>
      <c r="D29" s="7"/>
      <c r="E29" s="6"/>
      <c r="F29" s="7"/>
      <c r="G29" s="7"/>
      <c r="H29" s="7"/>
      <c r="I29" s="6"/>
      <c r="J29" s="6">
        <v>0</v>
      </c>
      <c r="K29" s="7"/>
      <c r="L29" s="6"/>
      <c r="M29" s="6">
        <v>0</v>
      </c>
      <c r="N29" s="6">
        <v>0</v>
      </c>
      <c r="O29" s="6"/>
      <c r="P29" s="6">
        <v>0</v>
      </c>
      <c r="Q29" s="6"/>
      <c r="R29" s="6">
        <v>0</v>
      </c>
      <c r="S29" s="6">
        <v>0</v>
      </c>
    </row>
    <row r="30" spans="2:20" ht="36" x14ac:dyDescent="0.2">
      <c r="B30" s="5" t="s">
        <v>178</v>
      </c>
      <c r="C30" s="5"/>
      <c r="D30" s="5"/>
      <c r="E30" s="4"/>
      <c r="F30" s="5"/>
      <c r="G30" s="5"/>
      <c r="H30" s="5"/>
      <c r="I30" s="4"/>
      <c r="J30" s="4"/>
      <c r="K30" s="5"/>
      <c r="L30" s="4"/>
      <c r="M30" s="4"/>
      <c r="N30" s="4">
        <v>0</v>
      </c>
      <c r="O30" s="4"/>
      <c r="P30" s="4">
        <v>0</v>
      </c>
      <c r="Q30" s="4"/>
      <c r="R30" s="4">
        <v>0</v>
      </c>
      <c r="S30" s="4">
        <v>0</v>
      </c>
    </row>
    <row r="31" spans="2:20" ht="154.15" customHeight="1" x14ac:dyDescent="0.2"/>
    <row r="32" spans="2:20" ht="36" customHeight="1" x14ac:dyDescent="0.2">
      <c r="B32" s="31" t="s">
        <v>41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spans="2:20" ht="36" customHeight="1" x14ac:dyDescent="0.2">
      <c r="B33" s="31" t="s">
        <v>42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</sheetData>
  <sortState columnSort="1" ref="A6:R30">
    <sortCondition descending="1" ref="A6:R6"/>
  </sortState>
  <mergeCells count="4">
    <mergeCell ref="B2:T2"/>
    <mergeCell ref="B4:T4"/>
    <mergeCell ref="B32:T32"/>
    <mergeCell ref="B33:T3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showGridLines="0" rightToLeft="1" workbookViewId="0"/>
  </sheetViews>
  <sheetFormatPr defaultRowHeight="12.75" x14ac:dyDescent="0.2"/>
  <cols>
    <col min="1" max="1" width="9.140625" style="27"/>
    <col min="2" max="2" width="9.42578125" customWidth="1"/>
    <col min="3" max="3" width="14.140625" customWidth="1"/>
    <col min="4" max="4" width="9.42578125" customWidth="1"/>
    <col min="5" max="5" width="14.140625" customWidth="1"/>
    <col min="6" max="6" width="7.28515625" customWidth="1"/>
    <col min="7" max="7" width="14.140625" customWidth="1"/>
    <col min="8" max="8" width="9.42578125" customWidth="1"/>
    <col min="9" max="10" width="7.28515625" customWidth="1"/>
    <col min="11" max="12" width="9.42578125" customWidth="1"/>
    <col min="13" max="14" width="7.28515625" customWidth="1"/>
    <col min="15" max="15" width="8.7109375" customWidth="1"/>
    <col min="16" max="17" width="14.140625" customWidth="1"/>
    <col min="18" max="18" width="10.140625" customWidth="1"/>
    <col min="19" max="19" width="14.42578125" customWidth="1"/>
    <col min="20" max="20" width="0" hidden="1" customWidth="1"/>
    <col min="21" max="21" width="6.7109375" customWidth="1"/>
  </cols>
  <sheetData>
    <row r="1" spans="2:21" ht="7.15" customHeight="1" x14ac:dyDescent="0.2"/>
    <row r="2" spans="2:21" ht="25.15" customHeight="1" x14ac:dyDescent="0.2">
      <c r="B2" s="28" t="s">
        <v>1122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2:21" ht="3.6" customHeight="1" x14ac:dyDescent="0.2"/>
    <row r="4" spans="2:21" ht="73.349999999999994" customHeight="1" x14ac:dyDescent="0.2">
      <c r="B4" s="30" t="s">
        <v>1826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</row>
    <row r="5" spans="2:21" ht="2.85" customHeight="1" x14ac:dyDescent="0.2"/>
    <row r="6" spans="2:21" ht="15.2" customHeight="1" x14ac:dyDescent="0.2"/>
    <row r="7" spans="2:21" ht="43.15" customHeight="1" x14ac:dyDescent="0.2">
      <c r="B7" s="1" t="s">
        <v>53</v>
      </c>
      <c r="C7" s="1" t="s">
        <v>52</v>
      </c>
      <c r="D7" s="1" t="s">
        <v>169</v>
      </c>
      <c r="E7" s="1" t="s">
        <v>51</v>
      </c>
      <c r="F7" s="1" t="s">
        <v>168</v>
      </c>
      <c r="G7" s="1" t="s">
        <v>50</v>
      </c>
      <c r="H7" s="1" t="s">
        <v>49</v>
      </c>
      <c r="I7" s="1" t="s">
        <v>108</v>
      </c>
      <c r="J7" s="1" t="s">
        <v>107</v>
      </c>
      <c r="K7" s="1" t="s">
        <v>34</v>
      </c>
      <c r="L7" s="1" t="s">
        <v>48</v>
      </c>
      <c r="M7" s="1" t="s">
        <v>47</v>
      </c>
      <c r="N7" s="1" t="s">
        <v>106</v>
      </c>
      <c r="O7" s="1" t="s">
        <v>105</v>
      </c>
      <c r="P7" s="1" t="s">
        <v>2</v>
      </c>
      <c r="Q7" s="1" t="s">
        <v>104</v>
      </c>
      <c r="R7" s="1" t="s">
        <v>45</v>
      </c>
      <c r="S7" s="1" t="s">
        <v>44</v>
      </c>
    </row>
    <row r="8" spans="2:21" x14ac:dyDescent="0.2">
      <c r="B8" s="7" t="s">
        <v>54</v>
      </c>
      <c r="C8" s="7"/>
      <c r="D8" s="7"/>
      <c r="E8" s="6"/>
      <c r="F8" s="7"/>
      <c r="G8" s="7"/>
      <c r="H8" s="7"/>
      <c r="I8" s="6"/>
      <c r="J8" s="6"/>
      <c r="K8" s="7"/>
      <c r="L8" s="6"/>
      <c r="M8" s="6"/>
      <c r="N8" s="6"/>
      <c r="O8" s="6"/>
      <c r="P8" s="6"/>
      <c r="Q8" s="6"/>
      <c r="R8" s="6"/>
      <c r="S8" s="6"/>
    </row>
    <row r="9" spans="2:21" x14ac:dyDescent="0.2">
      <c r="B9" s="9" t="s">
        <v>1114</v>
      </c>
      <c r="C9" s="9"/>
      <c r="D9" s="9"/>
      <c r="E9" s="8"/>
      <c r="F9" s="9"/>
      <c r="G9" s="9"/>
      <c r="H9" s="9"/>
      <c r="I9" s="8"/>
      <c r="J9" s="8"/>
      <c r="K9" s="9"/>
      <c r="L9" s="8"/>
      <c r="M9" s="8"/>
      <c r="N9" s="8"/>
      <c r="O9" s="8"/>
      <c r="P9" s="8"/>
      <c r="Q9" s="8"/>
      <c r="R9" s="8"/>
      <c r="S9" s="8"/>
    </row>
    <row r="10" spans="2:21" ht="33.75" x14ac:dyDescent="0.2">
      <c r="B10" s="11" t="s">
        <v>1124</v>
      </c>
      <c r="C10" s="11">
        <v>1095538</v>
      </c>
      <c r="D10" s="11"/>
      <c r="E10" s="10">
        <v>520010869</v>
      </c>
      <c r="F10" s="11" t="s">
        <v>200</v>
      </c>
      <c r="G10" s="11" t="s">
        <v>180</v>
      </c>
      <c r="H10" s="11" t="s">
        <v>159</v>
      </c>
      <c r="I10" s="10" t="s">
        <v>1123</v>
      </c>
      <c r="J10" s="10">
        <v>1.68</v>
      </c>
      <c r="K10" s="11" t="s">
        <v>56</v>
      </c>
      <c r="L10" s="10">
        <v>4.9000000000000004</v>
      </c>
      <c r="M10" s="10">
        <v>0.96</v>
      </c>
      <c r="N10" s="16">
        <v>22400000</v>
      </c>
      <c r="O10" s="10">
        <v>132.80000000000001</v>
      </c>
      <c r="P10" s="16">
        <v>29747.200000000001</v>
      </c>
      <c r="Q10" s="10">
        <v>3.92</v>
      </c>
      <c r="R10" s="10">
        <v>3.49</v>
      </c>
      <c r="S10" s="10">
        <v>0.17</v>
      </c>
    </row>
    <row r="11" spans="2:21" ht="33.75" x14ac:dyDescent="0.2">
      <c r="B11" s="11" t="s">
        <v>1126</v>
      </c>
      <c r="C11" s="11">
        <v>1100908</v>
      </c>
      <c r="D11" s="11"/>
      <c r="E11" s="10">
        <v>520010869</v>
      </c>
      <c r="F11" s="11" t="s">
        <v>200</v>
      </c>
      <c r="G11" s="11" t="s">
        <v>180</v>
      </c>
      <c r="H11" s="11" t="s">
        <v>159</v>
      </c>
      <c r="I11" s="10" t="s">
        <v>1125</v>
      </c>
      <c r="J11" s="10">
        <v>10.35</v>
      </c>
      <c r="K11" s="11" t="s">
        <v>56</v>
      </c>
      <c r="L11" s="10">
        <v>4.9000000000000004</v>
      </c>
      <c r="M11" s="10">
        <v>1.84</v>
      </c>
      <c r="N11" s="16">
        <v>22000000</v>
      </c>
      <c r="O11" s="10">
        <v>167.44</v>
      </c>
      <c r="P11" s="16">
        <v>36836.800000000003</v>
      </c>
      <c r="Q11" s="10">
        <v>1.1200000000000001</v>
      </c>
      <c r="R11" s="10">
        <v>4.33</v>
      </c>
      <c r="S11" s="10">
        <v>0.21</v>
      </c>
    </row>
    <row r="12" spans="2:21" ht="33.75" x14ac:dyDescent="0.2">
      <c r="B12" s="11" t="s">
        <v>1128</v>
      </c>
      <c r="C12" s="11">
        <v>1124346</v>
      </c>
      <c r="D12" s="11"/>
      <c r="E12" s="10">
        <v>520010869</v>
      </c>
      <c r="F12" s="11" t="s">
        <v>200</v>
      </c>
      <c r="G12" s="11" t="s">
        <v>180</v>
      </c>
      <c r="H12" s="11" t="s">
        <v>159</v>
      </c>
      <c r="I12" s="20" t="s">
        <v>1127</v>
      </c>
      <c r="J12" s="10">
        <v>12.5</v>
      </c>
      <c r="K12" s="11" t="s">
        <v>56</v>
      </c>
      <c r="L12" s="10">
        <v>4.0999999999999996</v>
      </c>
      <c r="M12" s="10">
        <v>2.58</v>
      </c>
      <c r="N12" s="16">
        <v>68000000</v>
      </c>
      <c r="O12" s="10">
        <v>124.31</v>
      </c>
      <c r="P12" s="16">
        <v>84530.8</v>
      </c>
      <c r="Q12" s="10">
        <v>2.4500000000000002</v>
      </c>
      <c r="R12" s="10">
        <v>9.93</v>
      </c>
      <c r="S12" s="10">
        <v>0.47</v>
      </c>
    </row>
    <row r="13" spans="2:21" ht="33.75" x14ac:dyDescent="0.2">
      <c r="B13" s="11" t="s">
        <v>1130</v>
      </c>
      <c r="C13" s="11">
        <v>1092477</v>
      </c>
      <c r="D13" s="11"/>
      <c r="E13" s="10">
        <v>512027368</v>
      </c>
      <c r="F13" s="11" t="s">
        <v>200</v>
      </c>
      <c r="G13" s="11" t="s">
        <v>190</v>
      </c>
      <c r="H13" s="11" t="s">
        <v>159</v>
      </c>
      <c r="I13" s="20" t="s">
        <v>1129</v>
      </c>
      <c r="J13" s="10">
        <v>2.61</v>
      </c>
      <c r="K13" s="11" t="s">
        <v>56</v>
      </c>
      <c r="L13" s="10">
        <v>5.9</v>
      </c>
      <c r="M13" s="10">
        <v>1.3</v>
      </c>
      <c r="N13" s="16">
        <v>3609380.18</v>
      </c>
      <c r="O13" s="10">
        <v>138.59</v>
      </c>
      <c r="P13" s="16">
        <v>5002.24</v>
      </c>
      <c r="Q13" s="10">
        <v>9.82</v>
      </c>
      <c r="R13" s="10">
        <v>0.59</v>
      </c>
      <c r="S13" s="10">
        <v>0.03</v>
      </c>
    </row>
    <row r="14" spans="2:21" ht="45" x14ac:dyDescent="0.2">
      <c r="B14" s="11" t="s">
        <v>1132</v>
      </c>
      <c r="C14" s="11">
        <v>1106822</v>
      </c>
      <c r="D14" s="11"/>
      <c r="E14" s="10">
        <v>513938548</v>
      </c>
      <c r="F14" s="11" t="s">
        <v>200</v>
      </c>
      <c r="G14" s="11" t="s">
        <v>351</v>
      </c>
      <c r="H14" s="11" t="s">
        <v>218</v>
      </c>
      <c r="I14" s="20" t="s">
        <v>1131</v>
      </c>
      <c r="J14" s="10">
        <v>4.71</v>
      </c>
      <c r="K14" s="11" t="s">
        <v>56</v>
      </c>
      <c r="L14" s="10">
        <v>4.9000000000000004</v>
      </c>
      <c r="M14" s="10">
        <v>1.46</v>
      </c>
      <c r="N14" s="16">
        <v>17946524.609999999</v>
      </c>
      <c r="O14" s="10">
        <v>142.35</v>
      </c>
      <c r="P14" s="16">
        <v>25546.880000000001</v>
      </c>
      <c r="Q14" s="10">
        <v>3.87</v>
      </c>
      <c r="R14" s="10">
        <v>3</v>
      </c>
      <c r="S14" s="10">
        <v>0.14000000000000001</v>
      </c>
    </row>
    <row r="15" spans="2:21" ht="45" x14ac:dyDescent="0.2">
      <c r="B15" s="11" t="s">
        <v>1134</v>
      </c>
      <c r="C15" s="11">
        <v>6002</v>
      </c>
      <c r="D15" s="11"/>
      <c r="E15" s="10">
        <v>520000118</v>
      </c>
      <c r="F15" s="11" t="s">
        <v>181</v>
      </c>
      <c r="G15" s="11" t="s">
        <v>190</v>
      </c>
      <c r="H15" s="11" t="s">
        <v>159</v>
      </c>
      <c r="I15" s="10" t="s">
        <v>1133</v>
      </c>
      <c r="J15" s="10">
        <v>0.61</v>
      </c>
      <c r="K15" s="11" t="s">
        <v>56</v>
      </c>
      <c r="L15" s="10">
        <v>5.75</v>
      </c>
      <c r="M15" s="10">
        <v>1.25</v>
      </c>
      <c r="N15" s="16">
        <v>1800000</v>
      </c>
      <c r="O15" s="10">
        <v>139.49</v>
      </c>
      <c r="P15" s="16">
        <v>2510.8200000000002</v>
      </c>
      <c r="Q15" s="10">
        <v>0</v>
      </c>
      <c r="R15" s="10">
        <v>0.28999999999999998</v>
      </c>
      <c r="S15" s="10">
        <v>0.01</v>
      </c>
    </row>
    <row r="16" spans="2:21" ht="33.75" x14ac:dyDescent="0.2">
      <c r="B16" s="11" t="s">
        <v>1137</v>
      </c>
      <c r="C16" s="11" t="s">
        <v>1136</v>
      </c>
      <c r="D16" s="11"/>
      <c r="E16" s="10"/>
      <c r="F16" s="11" t="s">
        <v>422</v>
      </c>
      <c r="G16" s="11" t="s">
        <v>219</v>
      </c>
      <c r="H16" s="11" t="s">
        <v>452</v>
      </c>
      <c r="I16" s="20" t="s">
        <v>1135</v>
      </c>
      <c r="J16" s="10">
        <v>2.73</v>
      </c>
      <c r="K16" s="11" t="s">
        <v>56</v>
      </c>
      <c r="L16" s="10">
        <v>4.5999999999999996</v>
      </c>
      <c r="M16" s="10">
        <v>1.33</v>
      </c>
      <c r="N16" s="16">
        <v>23000000</v>
      </c>
      <c r="O16" s="10">
        <v>125.07</v>
      </c>
      <c r="P16" s="16">
        <v>28766.1</v>
      </c>
      <c r="Q16" s="10">
        <v>10.65</v>
      </c>
      <c r="R16" s="10">
        <v>3.38</v>
      </c>
      <c r="S16" s="10">
        <v>0.16</v>
      </c>
    </row>
    <row r="17" spans="2:19" ht="45" x14ac:dyDescent="0.2">
      <c r="B17" s="11" t="s">
        <v>1139</v>
      </c>
      <c r="C17" s="11">
        <v>1093491</v>
      </c>
      <c r="D17" s="11"/>
      <c r="E17" s="10">
        <v>513689059</v>
      </c>
      <c r="F17" s="11" t="s">
        <v>200</v>
      </c>
      <c r="G17" s="11" t="s">
        <v>219</v>
      </c>
      <c r="H17" s="11" t="s">
        <v>218</v>
      </c>
      <c r="I17" s="10" t="s">
        <v>1138</v>
      </c>
      <c r="J17" s="10">
        <v>2.42</v>
      </c>
      <c r="K17" s="11" t="s">
        <v>56</v>
      </c>
      <c r="L17" s="10">
        <v>4.95</v>
      </c>
      <c r="M17" s="10">
        <v>1.22</v>
      </c>
      <c r="N17" s="16">
        <v>2107132.67</v>
      </c>
      <c r="O17" s="10">
        <v>134.6</v>
      </c>
      <c r="P17" s="16">
        <v>2836.2</v>
      </c>
      <c r="Q17" s="10">
        <v>4.8899999999999997</v>
      </c>
      <c r="R17" s="10">
        <v>0.33</v>
      </c>
      <c r="S17" s="10">
        <v>0.02</v>
      </c>
    </row>
    <row r="18" spans="2:19" ht="45" x14ac:dyDescent="0.2">
      <c r="B18" s="11" t="s">
        <v>1141</v>
      </c>
      <c r="C18" s="11">
        <v>1089655</v>
      </c>
      <c r="D18" s="11"/>
      <c r="E18" s="10">
        <v>520033986</v>
      </c>
      <c r="F18" s="11" t="s">
        <v>211</v>
      </c>
      <c r="G18" s="11" t="s">
        <v>202</v>
      </c>
      <c r="H18" s="11" t="s">
        <v>159</v>
      </c>
      <c r="I18" s="10" t="s">
        <v>1140</v>
      </c>
      <c r="J18" s="10">
        <v>1.93</v>
      </c>
      <c r="K18" s="11" t="s">
        <v>56</v>
      </c>
      <c r="L18" s="10">
        <v>5.55</v>
      </c>
      <c r="M18" s="10">
        <v>1.03</v>
      </c>
      <c r="N18" s="16">
        <v>2171825.58</v>
      </c>
      <c r="O18" s="10">
        <v>139.63999999999999</v>
      </c>
      <c r="P18" s="16">
        <v>3032.74</v>
      </c>
      <c r="Q18" s="10">
        <v>1.81</v>
      </c>
      <c r="R18" s="10">
        <v>0.36</v>
      </c>
      <c r="S18" s="10">
        <v>0.02</v>
      </c>
    </row>
    <row r="19" spans="2:19" ht="45" x14ac:dyDescent="0.2">
      <c r="B19" s="11" t="s">
        <v>1143</v>
      </c>
      <c r="C19" s="11">
        <v>6000079</v>
      </c>
      <c r="D19" s="11"/>
      <c r="E19" s="10">
        <v>520000472</v>
      </c>
      <c r="F19" s="11" t="s">
        <v>200</v>
      </c>
      <c r="G19" s="11" t="s">
        <v>202</v>
      </c>
      <c r="H19" s="11" t="s">
        <v>159</v>
      </c>
      <c r="I19" s="20" t="s">
        <v>1142</v>
      </c>
      <c r="J19" s="10">
        <v>2.1800000000000002</v>
      </c>
      <c r="K19" s="11" t="s">
        <v>56</v>
      </c>
      <c r="L19" s="10">
        <v>6.5</v>
      </c>
      <c r="M19" s="10">
        <v>1.35</v>
      </c>
      <c r="N19" s="16">
        <v>29500000</v>
      </c>
      <c r="O19" s="10">
        <v>139.96</v>
      </c>
      <c r="P19" s="16">
        <v>41288.199999999997</v>
      </c>
      <c r="Q19" s="10">
        <v>3.55</v>
      </c>
      <c r="R19" s="10">
        <v>4.8499999999999996</v>
      </c>
      <c r="S19" s="10">
        <v>0.23</v>
      </c>
    </row>
    <row r="20" spans="2:19" ht="45" x14ac:dyDescent="0.2">
      <c r="B20" s="11" t="s">
        <v>1145</v>
      </c>
      <c r="C20" s="11">
        <v>6000038</v>
      </c>
      <c r="D20" s="11"/>
      <c r="E20" s="10">
        <v>520000472</v>
      </c>
      <c r="F20" s="11" t="s">
        <v>200</v>
      </c>
      <c r="G20" s="11" t="s">
        <v>202</v>
      </c>
      <c r="H20" s="11" t="s">
        <v>159</v>
      </c>
      <c r="I20" s="20" t="s">
        <v>1144</v>
      </c>
      <c r="J20" s="10">
        <v>0.88</v>
      </c>
      <c r="K20" s="11" t="s">
        <v>56</v>
      </c>
      <c r="L20" s="10">
        <v>6.5</v>
      </c>
      <c r="M20" s="10">
        <v>1.77</v>
      </c>
      <c r="N20" s="16">
        <v>55500000</v>
      </c>
      <c r="O20" s="10">
        <v>127.31</v>
      </c>
      <c r="P20" s="16">
        <v>70657.05</v>
      </c>
      <c r="Q20" s="10">
        <v>4.4800000000000004</v>
      </c>
      <c r="R20" s="10">
        <v>8.3000000000000007</v>
      </c>
      <c r="S20" s="10">
        <v>0.39</v>
      </c>
    </row>
    <row r="21" spans="2:19" ht="45" x14ac:dyDescent="0.2">
      <c r="B21" s="11" t="s">
        <v>1147</v>
      </c>
      <c r="C21" s="11">
        <v>6000046</v>
      </c>
      <c r="D21" s="11"/>
      <c r="E21" s="10">
        <v>520000472</v>
      </c>
      <c r="F21" s="11" t="s">
        <v>200</v>
      </c>
      <c r="G21" s="11" t="s">
        <v>202</v>
      </c>
      <c r="H21" s="11" t="s">
        <v>159</v>
      </c>
      <c r="I21" s="10" t="s">
        <v>1146</v>
      </c>
      <c r="J21" s="10">
        <v>1.47</v>
      </c>
      <c r="K21" s="11" t="s">
        <v>56</v>
      </c>
      <c r="L21" s="10">
        <v>6.5</v>
      </c>
      <c r="M21" s="10">
        <v>1.69</v>
      </c>
      <c r="N21" s="16">
        <v>40000000</v>
      </c>
      <c r="O21" s="10">
        <v>132.44</v>
      </c>
      <c r="P21" s="16">
        <v>52976</v>
      </c>
      <c r="Q21" s="10">
        <v>3.33</v>
      </c>
      <c r="R21" s="10">
        <v>6.22</v>
      </c>
      <c r="S21" s="10">
        <v>0.3</v>
      </c>
    </row>
    <row r="22" spans="2:19" ht="56.25" x14ac:dyDescent="0.2">
      <c r="B22" s="11" t="s">
        <v>1149</v>
      </c>
      <c r="C22" s="11">
        <v>1125483</v>
      </c>
      <c r="D22" s="11"/>
      <c r="E22" s="10">
        <v>513230029</v>
      </c>
      <c r="F22" s="11" t="s">
        <v>211</v>
      </c>
      <c r="G22" s="11" t="s">
        <v>219</v>
      </c>
      <c r="H22" s="11" t="s">
        <v>218</v>
      </c>
      <c r="I22" s="20" t="s">
        <v>1148</v>
      </c>
      <c r="J22" s="10">
        <v>3.09</v>
      </c>
      <c r="K22" s="11" t="s">
        <v>56</v>
      </c>
      <c r="L22" s="10">
        <v>3.5</v>
      </c>
      <c r="M22" s="10">
        <v>1.07</v>
      </c>
      <c r="N22" s="16">
        <v>11000000</v>
      </c>
      <c r="O22" s="10">
        <v>111.97</v>
      </c>
      <c r="P22" s="16">
        <v>12316.7</v>
      </c>
      <c r="Q22" s="10">
        <v>2.2000000000000002</v>
      </c>
      <c r="R22" s="10">
        <v>1.45</v>
      </c>
      <c r="S22" s="10">
        <v>7.0000000000000007E-2</v>
      </c>
    </row>
    <row r="23" spans="2:19" ht="56.25" x14ac:dyDescent="0.2">
      <c r="B23" s="11" t="s">
        <v>1151</v>
      </c>
      <c r="C23" s="11">
        <v>1127562</v>
      </c>
      <c r="D23" s="11"/>
      <c r="E23" s="10">
        <v>513230029</v>
      </c>
      <c r="F23" s="11" t="s">
        <v>211</v>
      </c>
      <c r="G23" s="11" t="s">
        <v>219</v>
      </c>
      <c r="H23" s="11" t="s">
        <v>218</v>
      </c>
      <c r="I23" s="10" t="s">
        <v>1150</v>
      </c>
      <c r="J23" s="10">
        <v>3.14</v>
      </c>
      <c r="K23" s="11" t="s">
        <v>56</v>
      </c>
      <c r="L23" s="10">
        <v>2.35</v>
      </c>
      <c r="M23" s="10">
        <v>2.11</v>
      </c>
      <c r="N23" s="16">
        <v>10000000</v>
      </c>
      <c r="O23" s="10">
        <v>102.99</v>
      </c>
      <c r="P23" s="16">
        <v>10299</v>
      </c>
      <c r="Q23" s="10">
        <v>3.08</v>
      </c>
      <c r="R23" s="10">
        <v>1.21</v>
      </c>
      <c r="S23" s="10">
        <v>0.06</v>
      </c>
    </row>
    <row r="24" spans="2:19" ht="33.75" x14ac:dyDescent="0.2">
      <c r="B24" s="11" t="s">
        <v>1153</v>
      </c>
      <c r="C24" s="11">
        <v>1103084</v>
      </c>
      <c r="D24" s="11"/>
      <c r="E24" s="10">
        <v>513436394</v>
      </c>
      <c r="F24" s="11" t="s">
        <v>200</v>
      </c>
      <c r="G24" s="11" t="s">
        <v>202</v>
      </c>
      <c r="H24" s="11" t="s">
        <v>159</v>
      </c>
      <c r="I24" s="10" t="s">
        <v>1152</v>
      </c>
      <c r="J24" s="10">
        <v>5.89</v>
      </c>
      <c r="K24" s="11" t="s">
        <v>56</v>
      </c>
      <c r="L24" s="10">
        <v>5.6</v>
      </c>
      <c r="M24" s="10">
        <v>1.61</v>
      </c>
      <c r="N24" s="16">
        <v>9201982.0299999993</v>
      </c>
      <c r="O24" s="10">
        <v>152.77000000000001</v>
      </c>
      <c r="P24" s="16">
        <v>14057.87</v>
      </c>
      <c r="Q24" s="10">
        <v>0.91</v>
      </c>
      <c r="R24" s="10">
        <v>1.65</v>
      </c>
      <c r="S24" s="10">
        <v>0.08</v>
      </c>
    </row>
    <row r="25" spans="2:19" ht="33.75" x14ac:dyDescent="0.2">
      <c r="B25" s="11" t="s">
        <v>1155</v>
      </c>
      <c r="C25" s="11">
        <v>1125509</v>
      </c>
      <c r="D25" s="11"/>
      <c r="E25" s="10">
        <v>513436394</v>
      </c>
      <c r="F25" s="11" t="s">
        <v>200</v>
      </c>
      <c r="G25" s="11" t="s">
        <v>202</v>
      </c>
      <c r="H25" s="11" t="s">
        <v>159</v>
      </c>
      <c r="I25" s="10" t="s">
        <v>1154</v>
      </c>
      <c r="J25" s="10">
        <v>9.1999999999999993</v>
      </c>
      <c r="K25" s="11" t="s">
        <v>56</v>
      </c>
      <c r="L25" s="10">
        <v>4.8</v>
      </c>
      <c r="M25" s="10">
        <v>1.85</v>
      </c>
      <c r="N25" s="16">
        <v>25100000</v>
      </c>
      <c r="O25" s="10">
        <v>130.99</v>
      </c>
      <c r="P25" s="16">
        <v>32878.49</v>
      </c>
      <c r="Q25" s="10">
        <v>2.97</v>
      </c>
      <c r="R25" s="10">
        <v>3.86</v>
      </c>
      <c r="S25" s="10">
        <v>0.18</v>
      </c>
    </row>
    <row r="26" spans="2:19" ht="33.75" x14ac:dyDescent="0.2">
      <c r="B26" s="11" t="s">
        <v>1157</v>
      </c>
      <c r="C26" s="11">
        <v>1131994</v>
      </c>
      <c r="D26" s="11"/>
      <c r="E26" s="10">
        <v>513436394</v>
      </c>
      <c r="F26" s="11" t="s">
        <v>200</v>
      </c>
      <c r="G26" s="11" t="s">
        <v>202</v>
      </c>
      <c r="H26" s="11" t="s">
        <v>159</v>
      </c>
      <c r="I26" s="10" t="s">
        <v>1156</v>
      </c>
      <c r="J26" s="10">
        <v>11.68</v>
      </c>
      <c r="K26" s="11" t="s">
        <v>56</v>
      </c>
      <c r="L26" s="10">
        <v>2.95</v>
      </c>
      <c r="M26" s="10">
        <v>2.8</v>
      </c>
      <c r="N26" s="16">
        <v>33950000</v>
      </c>
      <c r="O26" s="10">
        <v>103.09</v>
      </c>
      <c r="P26" s="16">
        <v>34999.06</v>
      </c>
      <c r="Q26" s="10">
        <v>4.24</v>
      </c>
      <c r="R26" s="10">
        <v>4.1100000000000003</v>
      </c>
      <c r="S26" s="10">
        <v>0.2</v>
      </c>
    </row>
    <row r="27" spans="2:19" ht="56.25" x14ac:dyDescent="0.2">
      <c r="B27" s="11" t="s">
        <v>1159</v>
      </c>
      <c r="C27" s="11">
        <v>6004</v>
      </c>
      <c r="D27" s="11"/>
      <c r="E27" s="10">
        <v>520007030</v>
      </c>
      <c r="F27" s="11" t="s">
        <v>181</v>
      </c>
      <c r="G27" s="11" t="s">
        <v>224</v>
      </c>
      <c r="H27" s="11" t="s">
        <v>159</v>
      </c>
      <c r="I27" s="10" t="s">
        <v>1158</v>
      </c>
      <c r="J27" s="10">
        <v>0.16</v>
      </c>
      <c r="K27" s="11" t="s">
        <v>56</v>
      </c>
      <c r="L27" s="10">
        <v>6.8</v>
      </c>
      <c r="M27" s="10">
        <v>1.83</v>
      </c>
      <c r="N27" s="16">
        <v>666658.19999999995</v>
      </c>
      <c r="O27" s="10">
        <v>140.72999999999999</v>
      </c>
      <c r="P27" s="10">
        <v>938.19</v>
      </c>
      <c r="Q27" s="10">
        <v>0</v>
      </c>
      <c r="R27" s="10">
        <v>0.11</v>
      </c>
      <c r="S27" s="10">
        <v>0.01</v>
      </c>
    </row>
    <row r="28" spans="2:19" ht="45" x14ac:dyDescent="0.2">
      <c r="B28" s="11" t="s">
        <v>1161</v>
      </c>
      <c r="C28" s="11">
        <v>6000129</v>
      </c>
      <c r="D28" s="11"/>
      <c r="E28" s="10">
        <v>520000472</v>
      </c>
      <c r="F28" s="11" t="s">
        <v>200</v>
      </c>
      <c r="G28" s="11" t="s">
        <v>222</v>
      </c>
      <c r="H28" s="11" t="s">
        <v>218</v>
      </c>
      <c r="I28" s="10" t="s">
        <v>1160</v>
      </c>
      <c r="J28" s="10">
        <v>5.19</v>
      </c>
      <c r="K28" s="11" t="s">
        <v>56</v>
      </c>
      <c r="L28" s="10">
        <v>6</v>
      </c>
      <c r="M28" s="10">
        <v>2.95</v>
      </c>
      <c r="N28" s="16">
        <v>44000000</v>
      </c>
      <c r="O28" s="10">
        <v>124.34</v>
      </c>
      <c r="P28" s="16">
        <v>54709.599999999999</v>
      </c>
      <c r="Q28" s="10">
        <v>1.19</v>
      </c>
      <c r="R28" s="10">
        <v>6.43</v>
      </c>
      <c r="S28" s="10">
        <v>0.31</v>
      </c>
    </row>
    <row r="29" spans="2:19" ht="45" x14ac:dyDescent="0.2">
      <c r="B29" s="11" t="s">
        <v>1163</v>
      </c>
      <c r="C29" s="11">
        <v>6000186</v>
      </c>
      <c r="D29" s="11"/>
      <c r="E29" s="10">
        <v>520000472</v>
      </c>
      <c r="F29" s="11" t="s">
        <v>200</v>
      </c>
      <c r="G29" s="11" t="s">
        <v>222</v>
      </c>
      <c r="H29" s="11" t="s">
        <v>218</v>
      </c>
      <c r="I29" s="10" t="s">
        <v>1162</v>
      </c>
      <c r="J29" s="10">
        <v>8.52</v>
      </c>
      <c r="K29" s="11" t="s">
        <v>56</v>
      </c>
      <c r="L29" s="10">
        <v>6</v>
      </c>
      <c r="M29" s="10">
        <v>2.76</v>
      </c>
      <c r="N29" s="16">
        <v>19751000</v>
      </c>
      <c r="O29" s="10">
        <v>133.4</v>
      </c>
      <c r="P29" s="16">
        <v>26347.83</v>
      </c>
      <c r="Q29" s="10">
        <v>2.58</v>
      </c>
      <c r="R29" s="10">
        <v>3.1</v>
      </c>
      <c r="S29" s="10">
        <v>0.15</v>
      </c>
    </row>
    <row r="30" spans="2:19" ht="33.75" x14ac:dyDescent="0.2">
      <c r="B30" s="11" t="s">
        <v>1165</v>
      </c>
      <c r="C30" s="11">
        <v>1094820</v>
      </c>
      <c r="D30" s="11"/>
      <c r="E30" s="10">
        <v>513698365</v>
      </c>
      <c r="F30" s="11" t="s">
        <v>195</v>
      </c>
      <c r="G30" s="11" t="s">
        <v>224</v>
      </c>
      <c r="H30" s="11" t="s">
        <v>159</v>
      </c>
      <c r="I30" s="10" t="s">
        <v>1164</v>
      </c>
      <c r="J30" s="10">
        <v>3.74</v>
      </c>
      <c r="K30" s="11" t="s">
        <v>56</v>
      </c>
      <c r="L30" s="10">
        <v>5.3</v>
      </c>
      <c r="M30" s="10">
        <v>1.27</v>
      </c>
      <c r="N30" s="16">
        <v>13321016.82</v>
      </c>
      <c r="O30" s="10">
        <v>141.69999999999999</v>
      </c>
      <c r="P30" s="16">
        <v>18875.88</v>
      </c>
      <c r="Q30" s="10">
        <v>5.88</v>
      </c>
      <c r="R30" s="10">
        <v>2.2200000000000002</v>
      </c>
      <c r="S30" s="10">
        <v>0.11</v>
      </c>
    </row>
    <row r="31" spans="2:19" ht="33.75" x14ac:dyDescent="0.2">
      <c r="B31" s="11" t="s">
        <v>1166</v>
      </c>
      <c r="C31" s="11">
        <v>6011</v>
      </c>
      <c r="D31" s="11"/>
      <c r="E31" s="10">
        <v>520018078</v>
      </c>
      <c r="F31" s="11" t="s">
        <v>181</v>
      </c>
      <c r="G31" s="11" t="s">
        <v>263</v>
      </c>
      <c r="H31" s="11" t="s">
        <v>159</v>
      </c>
      <c r="I31" s="10" t="s">
        <v>1133</v>
      </c>
      <c r="J31" s="10">
        <v>1.69</v>
      </c>
      <c r="K31" s="11" t="s">
        <v>56</v>
      </c>
      <c r="L31" s="10">
        <v>6.9</v>
      </c>
      <c r="M31" s="10">
        <v>1.24</v>
      </c>
      <c r="N31" s="16">
        <v>10000000</v>
      </c>
      <c r="O31" s="10">
        <v>139.87</v>
      </c>
      <c r="P31" s="16">
        <v>13987</v>
      </c>
      <c r="Q31" s="10">
        <v>0</v>
      </c>
      <c r="R31" s="10">
        <v>1.64</v>
      </c>
      <c r="S31" s="10">
        <v>0.08</v>
      </c>
    </row>
    <row r="32" spans="2:19" ht="45" x14ac:dyDescent="0.2">
      <c r="B32" s="11" t="s">
        <v>1168</v>
      </c>
      <c r="C32" s="11">
        <v>66202801</v>
      </c>
      <c r="D32" s="11"/>
      <c r="E32" s="10">
        <v>520000118</v>
      </c>
      <c r="F32" s="11" t="s">
        <v>181</v>
      </c>
      <c r="G32" s="11" t="s">
        <v>263</v>
      </c>
      <c r="H32" s="11" t="s">
        <v>159</v>
      </c>
      <c r="I32" s="10" t="s">
        <v>1167</v>
      </c>
      <c r="J32" s="10">
        <v>6.01</v>
      </c>
      <c r="K32" s="11" t="s">
        <v>56</v>
      </c>
      <c r="L32" s="10">
        <v>5.75</v>
      </c>
      <c r="M32" s="10">
        <v>1.38</v>
      </c>
      <c r="N32" s="16">
        <v>38000000</v>
      </c>
      <c r="O32" s="10">
        <v>153.80000000000001</v>
      </c>
      <c r="P32" s="16">
        <v>58444</v>
      </c>
      <c r="Q32" s="10">
        <v>2.92</v>
      </c>
      <c r="R32" s="10">
        <v>6.87</v>
      </c>
      <c r="S32" s="10">
        <v>0.33</v>
      </c>
    </row>
    <row r="33" spans="2:19" ht="45" x14ac:dyDescent="0.2">
      <c r="B33" s="11" t="s">
        <v>1169</v>
      </c>
      <c r="C33" s="11">
        <v>6620215</v>
      </c>
      <c r="D33" s="11"/>
      <c r="E33" s="10">
        <v>520000118</v>
      </c>
      <c r="F33" s="11" t="s">
        <v>181</v>
      </c>
      <c r="G33" s="11" t="s">
        <v>263</v>
      </c>
      <c r="H33" s="11" t="s">
        <v>159</v>
      </c>
      <c r="I33" s="10" t="s">
        <v>1167</v>
      </c>
      <c r="J33" s="10">
        <v>3.06</v>
      </c>
      <c r="K33" s="11" t="s">
        <v>56</v>
      </c>
      <c r="L33" s="10">
        <v>5.75</v>
      </c>
      <c r="M33" s="10">
        <v>1.79</v>
      </c>
      <c r="N33" s="16">
        <v>23500000</v>
      </c>
      <c r="O33" s="10">
        <v>142.02000000000001</v>
      </c>
      <c r="P33" s="16">
        <v>33374.699999999997</v>
      </c>
      <c r="Q33" s="10">
        <v>5.12</v>
      </c>
      <c r="R33" s="10">
        <v>3.92</v>
      </c>
      <c r="S33" s="10">
        <v>0.19</v>
      </c>
    </row>
    <row r="34" spans="2:19" ht="45" x14ac:dyDescent="0.2">
      <c r="B34" s="11" t="s">
        <v>1171</v>
      </c>
      <c r="C34" s="11">
        <v>1091578</v>
      </c>
      <c r="D34" s="11"/>
      <c r="E34" s="10">
        <v>513689059</v>
      </c>
      <c r="F34" s="11" t="s">
        <v>268</v>
      </c>
      <c r="G34" s="11" t="s">
        <v>277</v>
      </c>
      <c r="H34" s="11" t="s">
        <v>218</v>
      </c>
      <c r="I34" s="10" t="s">
        <v>1170</v>
      </c>
      <c r="J34" s="10">
        <v>0.55000000000000004</v>
      </c>
      <c r="K34" s="11" t="s">
        <v>56</v>
      </c>
      <c r="L34" s="10">
        <v>6.45</v>
      </c>
      <c r="M34" s="10">
        <v>2.16</v>
      </c>
      <c r="N34" s="16">
        <v>199322.48</v>
      </c>
      <c r="O34" s="10">
        <v>129.83000000000001</v>
      </c>
      <c r="P34" s="10">
        <v>258.77999999999997</v>
      </c>
      <c r="Q34" s="10">
        <v>0.37</v>
      </c>
      <c r="R34" s="10">
        <v>0.03</v>
      </c>
      <c r="S34" s="10">
        <v>0</v>
      </c>
    </row>
    <row r="35" spans="2:19" ht="56.25" x14ac:dyDescent="0.2">
      <c r="B35" s="11" t="s">
        <v>1172</v>
      </c>
      <c r="C35" s="11">
        <v>10915781</v>
      </c>
      <c r="D35" s="11"/>
      <c r="E35" s="10">
        <v>513689059</v>
      </c>
      <c r="F35" s="11" t="s">
        <v>200</v>
      </c>
      <c r="G35" s="11" t="s">
        <v>277</v>
      </c>
      <c r="H35" s="11" t="s">
        <v>218</v>
      </c>
      <c r="I35" s="10" t="s">
        <v>1170</v>
      </c>
      <c r="J35" s="10">
        <v>3.59</v>
      </c>
      <c r="K35" s="11" t="s">
        <v>56</v>
      </c>
      <c r="L35" s="10">
        <v>6.45</v>
      </c>
      <c r="M35" s="10">
        <v>1.84</v>
      </c>
      <c r="N35" s="16">
        <v>3150000</v>
      </c>
      <c r="O35" s="10">
        <v>149.05000000000001</v>
      </c>
      <c r="P35" s="16">
        <v>4695.08</v>
      </c>
      <c r="Q35" s="10">
        <v>5.79</v>
      </c>
      <c r="R35" s="10">
        <v>0.55000000000000004</v>
      </c>
      <c r="S35" s="10">
        <v>0.03</v>
      </c>
    </row>
    <row r="36" spans="2:19" ht="45" x14ac:dyDescent="0.2">
      <c r="B36" s="11" t="s">
        <v>1173</v>
      </c>
      <c r="C36" s="11">
        <v>10915780</v>
      </c>
      <c r="D36" s="11"/>
      <c r="E36" s="10">
        <v>513689059</v>
      </c>
      <c r="F36" s="11" t="s">
        <v>200</v>
      </c>
      <c r="G36" s="11" t="s">
        <v>277</v>
      </c>
      <c r="H36" s="11" t="s">
        <v>218</v>
      </c>
      <c r="I36" s="10" t="s">
        <v>1170</v>
      </c>
      <c r="J36" s="10">
        <v>2.25</v>
      </c>
      <c r="K36" s="11" t="s">
        <v>56</v>
      </c>
      <c r="L36" s="10">
        <v>6.45</v>
      </c>
      <c r="M36" s="10">
        <v>1.77</v>
      </c>
      <c r="N36" s="16">
        <v>1000948.79</v>
      </c>
      <c r="O36" s="10">
        <v>140.1</v>
      </c>
      <c r="P36" s="16">
        <v>1402.33</v>
      </c>
      <c r="Q36" s="10">
        <v>1.84</v>
      </c>
      <c r="R36" s="10">
        <v>0.16</v>
      </c>
      <c r="S36" s="10">
        <v>0.01</v>
      </c>
    </row>
    <row r="37" spans="2:19" ht="45" x14ac:dyDescent="0.2">
      <c r="B37" s="11" t="s">
        <v>1175</v>
      </c>
      <c r="C37" s="11">
        <v>1106988</v>
      </c>
      <c r="D37" s="11"/>
      <c r="E37" s="10">
        <v>512705138</v>
      </c>
      <c r="F37" s="11" t="s">
        <v>200</v>
      </c>
      <c r="G37" s="11" t="s">
        <v>160</v>
      </c>
      <c r="H37" s="11" t="s">
        <v>159</v>
      </c>
      <c r="I37" s="10" t="s">
        <v>1174</v>
      </c>
      <c r="J37" s="10">
        <v>1.21</v>
      </c>
      <c r="K37" s="11" t="s">
        <v>56</v>
      </c>
      <c r="L37" s="10">
        <v>8.4</v>
      </c>
      <c r="M37" s="10">
        <v>3.16</v>
      </c>
      <c r="N37" s="16">
        <v>9330457.3699999992</v>
      </c>
      <c r="O37" s="10">
        <v>129.47999999999999</v>
      </c>
      <c r="P37" s="16">
        <v>12081.08</v>
      </c>
      <c r="Q37" s="10">
        <v>3.06</v>
      </c>
      <c r="R37" s="10">
        <v>1.42</v>
      </c>
      <c r="S37" s="10">
        <v>7.0000000000000007E-2</v>
      </c>
    </row>
    <row r="38" spans="2:19" ht="33.75" x14ac:dyDescent="0.2">
      <c r="B38" s="11" t="s">
        <v>1177</v>
      </c>
      <c r="C38" s="11">
        <v>1121490</v>
      </c>
      <c r="D38" s="11"/>
      <c r="E38" s="10">
        <v>512705138</v>
      </c>
      <c r="F38" s="11" t="s">
        <v>200</v>
      </c>
      <c r="G38" s="11" t="s">
        <v>160</v>
      </c>
      <c r="H38" s="11" t="s">
        <v>159</v>
      </c>
      <c r="I38" s="10" t="s">
        <v>1176</v>
      </c>
      <c r="J38" s="10">
        <v>1.98</v>
      </c>
      <c r="K38" s="11" t="s">
        <v>56</v>
      </c>
      <c r="L38" s="10">
        <v>5.85</v>
      </c>
      <c r="M38" s="10">
        <v>2.9</v>
      </c>
      <c r="N38" s="16">
        <v>12534869</v>
      </c>
      <c r="O38" s="10">
        <v>114.13</v>
      </c>
      <c r="P38" s="16">
        <v>14306.05</v>
      </c>
      <c r="Q38" s="10">
        <v>1.27</v>
      </c>
      <c r="R38" s="10">
        <v>1.68</v>
      </c>
      <c r="S38" s="10">
        <v>0.08</v>
      </c>
    </row>
    <row r="39" spans="2:19" ht="45" x14ac:dyDescent="0.2">
      <c r="B39" s="11" t="s">
        <v>1179</v>
      </c>
      <c r="C39" s="11">
        <v>1109198</v>
      </c>
      <c r="D39" s="11"/>
      <c r="E39" s="10">
        <v>511200271</v>
      </c>
      <c r="F39" s="11" t="s">
        <v>195</v>
      </c>
      <c r="G39" s="11" t="s">
        <v>277</v>
      </c>
      <c r="H39" s="11" t="s">
        <v>218</v>
      </c>
      <c r="I39" s="20" t="s">
        <v>1178</v>
      </c>
      <c r="J39" s="10">
        <v>1.02</v>
      </c>
      <c r="K39" s="11" t="s">
        <v>56</v>
      </c>
      <c r="L39" s="10">
        <v>6.5</v>
      </c>
      <c r="M39" s="10">
        <v>1.68</v>
      </c>
      <c r="N39" s="16">
        <v>9800004.0299999993</v>
      </c>
      <c r="O39" s="10">
        <v>125.93</v>
      </c>
      <c r="P39" s="16">
        <v>12341.15</v>
      </c>
      <c r="Q39" s="10">
        <v>7.62</v>
      </c>
      <c r="R39" s="10">
        <v>1.45</v>
      </c>
      <c r="S39" s="10">
        <v>7.0000000000000007E-2</v>
      </c>
    </row>
    <row r="40" spans="2:19" ht="45" x14ac:dyDescent="0.2">
      <c r="B40" s="11" t="s">
        <v>1181</v>
      </c>
      <c r="C40" s="11">
        <v>25000119</v>
      </c>
      <c r="D40" s="11"/>
      <c r="E40" s="10">
        <v>510984230</v>
      </c>
      <c r="F40" s="11" t="s">
        <v>195</v>
      </c>
      <c r="G40" s="11" t="s">
        <v>277</v>
      </c>
      <c r="H40" s="11" t="s">
        <v>218</v>
      </c>
      <c r="I40" s="10" t="s">
        <v>1180</v>
      </c>
      <c r="J40" s="10">
        <v>6.2</v>
      </c>
      <c r="K40" s="11" t="s">
        <v>56</v>
      </c>
      <c r="L40" s="10">
        <v>7.15</v>
      </c>
      <c r="M40" s="10">
        <v>2.2400000000000002</v>
      </c>
      <c r="N40" s="16">
        <v>14469806</v>
      </c>
      <c r="O40" s="10">
        <v>141.66999999999999</v>
      </c>
      <c r="P40" s="16">
        <v>20499.37</v>
      </c>
      <c r="Q40" s="10">
        <v>0</v>
      </c>
      <c r="R40" s="10">
        <v>2.41</v>
      </c>
      <c r="S40" s="10">
        <v>0.11</v>
      </c>
    </row>
    <row r="41" spans="2:19" ht="33.75" x14ac:dyDescent="0.2">
      <c r="B41" s="11" t="s">
        <v>1183</v>
      </c>
      <c r="C41" s="11">
        <v>1101567</v>
      </c>
      <c r="D41" s="11"/>
      <c r="E41" s="10">
        <v>520041690</v>
      </c>
      <c r="F41" s="11" t="s">
        <v>260</v>
      </c>
      <c r="G41" s="11" t="s">
        <v>309</v>
      </c>
      <c r="H41" s="11" t="s">
        <v>159</v>
      </c>
      <c r="I41" s="10" t="s">
        <v>1182</v>
      </c>
      <c r="J41" s="10">
        <v>3.81</v>
      </c>
      <c r="K41" s="11" t="s">
        <v>56</v>
      </c>
      <c r="L41" s="10">
        <v>5.28</v>
      </c>
      <c r="M41" s="10">
        <v>4.8899999999999997</v>
      </c>
      <c r="N41" s="16">
        <v>12244084.449999999</v>
      </c>
      <c r="O41" s="10">
        <v>124.11</v>
      </c>
      <c r="P41" s="16">
        <v>15196.13</v>
      </c>
      <c r="Q41" s="10">
        <v>0.83</v>
      </c>
      <c r="R41" s="10">
        <v>1.79</v>
      </c>
      <c r="S41" s="10">
        <v>0.08</v>
      </c>
    </row>
    <row r="42" spans="2:19" ht="56.25" x14ac:dyDescent="0.2">
      <c r="B42" s="11" t="s">
        <v>1186</v>
      </c>
      <c r="C42" s="11">
        <v>1106368</v>
      </c>
      <c r="D42" s="11"/>
      <c r="E42" s="10">
        <v>512052432</v>
      </c>
      <c r="F42" s="11" t="s">
        <v>268</v>
      </c>
      <c r="G42" s="11" t="s">
        <v>1185</v>
      </c>
      <c r="H42" s="11" t="s">
        <v>218</v>
      </c>
      <c r="I42" s="20" t="s">
        <v>1184</v>
      </c>
      <c r="J42" s="10">
        <v>1.68</v>
      </c>
      <c r="K42" s="11" t="s">
        <v>56</v>
      </c>
      <c r="L42" s="10">
        <v>6.5</v>
      </c>
      <c r="M42" s="10">
        <v>46.82</v>
      </c>
      <c r="N42" s="16">
        <v>2199567.06</v>
      </c>
      <c r="O42" s="10">
        <v>105.92</v>
      </c>
      <c r="P42" s="16">
        <v>2329.7800000000002</v>
      </c>
      <c r="Q42" s="10">
        <v>11.09</v>
      </c>
      <c r="R42" s="10">
        <v>0.27</v>
      </c>
      <c r="S42" s="10">
        <v>0.01</v>
      </c>
    </row>
    <row r="43" spans="2:19" ht="78.75" x14ac:dyDescent="0.2">
      <c r="B43" s="11" t="s">
        <v>1187</v>
      </c>
      <c r="C43" s="11">
        <v>1106350</v>
      </c>
      <c r="D43" s="11"/>
      <c r="E43" s="10">
        <v>513830380</v>
      </c>
      <c r="F43" s="11" t="s">
        <v>268</v>
      </c>
      <c r="G43" s="11" t="s">
        <v>1185</v>
      </c>
      <c r="H43" s="11" t="s">
        <v>218</v>
      </c>
      <c r="I43" s="20" t="s">
        <v>1184</v>
      </c>
      <c r="J43" s="10">
        <v>1.68</v>
      </c>
      <c r="K43" s="11" t="s">
        <v>56</v>
      </c>
      <c r="L43" s="10">
        <v>6.5</v>
      </c>
      <c r="M43" s="10">
        <v>46.82</v>
      </c>
      <c r="N43" s="16">
        <v>2199567.15</v>
      </c>
      <c r="O43" s="10">
        <v>105.92</v>
      </c>
      <c r="P43" s="16">
        <v>2329.7800000000002</v>
      </c>
      <c r="Q43" s="10">
        <v>11.09</v>
      </c>
      <c r="R43" s="10">
        <v>0.27</v>
      </c>
      <c r="S43" s="10">
        <v>0.01</v>
      </c>
    </row>
    <row r="44" spans="2:19" ht="33.75" x14ac:dyDescent="0.2">
      <c r="B44" s="11" t="s">
        <v>1189</v>
      </c>
      <c r="C44" s="11">
        <v>1120740</v>
      </c>
      <c r="D44" s="11"/>
      <c r="E44" s="10"/>
      <c r="F44" s="11" t="s">
        <v>260</v>
      </c>
      <c r="G44" s="11">
        <v>0</v>
      </c>
      <c r="H44" s="11" t="s">
        <v>57</v>
      </c>
      <c r="I44" s="20" t="s">
        <v>1188</v>
      </c>
      <c r="J44" s="10">
        <v>1.58</v>
      </c>
      <c r="K44" s="11" t="s">
        <v>56</v>
      </c>
      <c r="L44" s="10">
        <v>7.95</v>
      </c>
      <c r="M44" s="10">
        <v>0</v>
      </c>
      <c r="N44" s="16">
        <v>1765188</v>
      </c>
      <c r="O44" s="10">
        <v>2.5</v>
      </c>
      <c r="P44" s="10">
        <v>44.13</v>
      </c>
      <c r="Q44" s="10">
        <v>0</v>
      </c>
      <c r="R44" s="10">
        <v>0.01</v>
      </c>
      <c r="S44" s="10">
        <v>0</v>
      </c>
    </row>
    <row r="45" spans="2:19" ht="33.75" x14ac:dyDescent="0.2">
      <c r="B45" s="11" t="s">
        <v>1191</v>
      </c>
      <c r="C45" s="11">
        <v>1170166</v>
      </c>
      <c r="D45" s="11"/>
      <c r="E45" s="10">
        <v>520033838</v>
      </c>
      <c r="F45" s="11" t="s">
        <v>195</v>
      </c>
      <c r="G45" s="11">
        <v>0</v>
      </c>
      <c r="H45" s="11" t="s">
        <v>57</v>
      </c>
      <c r="I45" s="10" t="s">
        <v>1190</v>
      </c>
      <c r="J45" s="10">
        <v>5.65</v>
      </c>
      <c r="K45" s="11" t="s">
        <v>56</v>
      </c>
      <c r="L45" s="10">
        <v>7.1</v>
      </c>
      <c r="M45" s="10">
        <v>0</v>
      </c>
      <c r="N45" s="16">
        <v>2424069</v>
      </c>
      <c r="O45" s="10">
        <v>2.5</v>
      </c>
      <c r="P45" s="10">
        <v>60.6</v>
      </c>
      <c r="Q45" s="10">
        <v>0</v>
      </c>
      <c r="R45" s="10">
        <v>0.01</v>
      </c>
      <c r="S45" s="10">
        <v>0</v>
      </c>
    </row>
    <row r="46" spans="2:19" ht="45" x14ac:dyDescent="0.2">
      <c r="B46" s="11" t="s">
        <v>1193</v>
      </c>
      <c r="C46" s="11">
        <v>3720075</v>
      </c>
      <c r="D46" s="11"/>
      <c r="E46" s="10">
        <v>520038282</v>
      </c>
      <c r="F46" s="11" t="s">
        <v>195</v>
      </c>
      <c r="G46" s="11">
        <v>0</v>
      </c>
      <c r="H46" s="11" t="s">
        <v>57</v>
      </c>
      <c r="I46" s="10" t="s">
        <v>1192</v>
      </c>
      <c r="J46" s="10">
        <v>0</v>
      </c>
      <c r="K46" s="11" t="s">
        <v>56</v>
      </c>
      <c r="L46" s="10">
        <v>4.9000000000000004</v>
      </c>
      <c r="M46" s="10">
        <v>0</v>
      </c>
      <c r="N46" s="16">
        <v>383004.71</v>
      </c>
      <c r="O46" s="10">
        <v>2.5</v>
      </c>
      <c r="P46" s="10">
        <v>9.58</v>
      </c>
      <c r="Q46" s="10">
        <v>0</v>
      </c>
      <c r="R46" s="10">
        <v>0</v>
      </c>
      <c r="S46" s="10">
        <v>0</v>
      </c>
    </row>
    <row r="47" spans="2:19" ht="33.75" x14ac:dyDescent="0.2">
      <c r="B47" s="11" t="s">
        <v>1194</v>
      </c>
      <c r="C47" s="11">
        <v>3720117</v>
      </c>
      <c r="D47" s="11"/>
      <c r="E47" s="10">
        <v>520038282</v>
      </c>
      <c r="F47" s="11" t="s">
        <v>195</v>
      </c>
      <c r="G47" s="11">
        <v>0</v>
      </c>
      <c r="H47" s="11" t="s">
        <v>57</v>
      </c>
      <c r="I47" s="10" t="s">
        <v>1192</v>
      </c>
      <c r="J47" s="10">
        <v>0</v>
      </c>
      <c r="K47" s="11" t="s">
        <v>56</v>
      </c>
      <c r="L47" s="10">
        <v>5.15</v>
      </c>
      <c r="M47" s="10">
        <v>0</v>
      </c>
      <c r="N47" s="16">
        <v>407491.65</v>
      </c>
      <c r="O47" s="10">
        <v>2.5</v>
      </c>
      <c r="P47" s="10">
        <v>10.19</v>
      </c>
      <c r="Q47" s="10">
        <v>0</v>
      </c>
      <c r="R47" s="10">
        <v>0</v>
      </c>
      <c r="S47" s="10">
        <v>0</v>
      </c>
    </row>
    <row r="48" spans="2:19" ht="33.75" x14ac:dyDescent="0.2">
      <c r="B48" s="11" t="s">
        <v>1196</v>
      </c>
      <c r="C48" s="11">
        <v>3780038</v>
      </c>
      <c r="D48" s="11"/>
      <c r="E48" s="10">
        <v>520038480</v>
      </c>
      <c r="F48" s="11" t="s">
        <v>287</v>
      </c>
      <c r="G48" s="11">
        <v>0</v>
      </c>
      <c r="H48" s="11" t="s">
        <v>57</v>
      </c>
      <c r="I48" s="10" t="s">
        <v>1195</v>
      </c>
      <c r="J48" s="10">
        <v>0.9</v>
      </c>
      <c r="K48" s="11" t="s">
        <v>56</v>
      </c>
      <c r="L48" s="10">
        <v>6.44</v>
      </c>
      <c r="M48" s="10">
        <v>0</v>
      </c>
      <c r="N48" s="16">
        <v>4225391.1900000004</v>
      </c>
      <c r="O48" s="10">
        <v>6</v>
      </c>
      <c r="P48" s="10">
        <v>253.52</v>
      </c>
      <c r="Q48" s="10">
        <v>6.92</v>
      </c>
      <c r="R48" s="10">
        <v>0.03</v>
      </c>
      <c r="S48" s="10">
        <v>0</v>
      </c>
    </row>
    <row r="49" spans="2:19" ht="45" x14ac:dyDescent="0.2">
      <c r="B49" s="11" t="s">
        <v>1198</v>
      </c>
      <c r="C49" s="11">
        <v>35200461</v>
      </c>
      <c r="D49" s="11"/>
      <c r="E49" s="10">
        <v>520038043</v>
      </c>
      <c r="F49" s="11" t="s">
        <v>195</v>
      </c>
      <c r="G49" s="11">
        <v>0</v>
      </c>
      <c r="H49" s="11" t="s">
        <v>57</v>
      </c>
      <c r="I49" s="10" t="s">
        <v>1197</v>
      </c>
      <c r="J49" s="10">
        <v>0</v>
      </c>
      <c r="K49" s="11" t="s">
        <v>56</v>
      </c>
      <c r="L49" s="10">
        <v>6.4</v>
      </c>
      <c r="M49" s="10">
        <v>0</v>
      </c>
      <c r="N49" s="16">
        <v>6700000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</row>
    <row r="50" spans="2:19" ht="33.75" x14ac:dyDescent="0.2">
      <c r="B50" s="11" t="s">
        <v>1200</v>
      </c>
      <c r="C50" s="11">
        <v>7190200</v>
      </c>
      <c r="D50" s="11"/>
      <c r="E50" s="10">
        <v>520041096</v>
      </c>
      <c r="F50" s="11" t="s">
        <v>195</v>
      </c>
      <c r="G50" s="11">
        <v>0</v>
      </c>
      <c r="H50" s="11" t="s">
        <v>57</v>
      </c>
      <c r="I50" s="10" t="s">
        <v>1199</v>
      </c>
      <c r="J50" s="10">
        <v>0.85</v>
      </c>
      <c r="K50" s="11" t="s">
        <v>56</v>
      </c>
      <c r="L50" s="10">
        <v>6</v>
      </c>
      <c r="M50" s="10">
        <v>12.94</v>
      </c>
      <c r="N50" s="16">
        <v>278860.68</v>
      </c>
      <c r="O50" s="10">
        <v>100.57</v>
      </c>
      <c r="P50" s="10">
        <v>280.45</v>
      </c>
      <c r="Q50" s="10">
        <v>0</v>
      </c>
      <c r="R50" s="10">
        <v>0.03</v>
      </c>
      <c r="S50" s="10">
        <v>0</v>
      </c>
    </row>
    <row r="51" spans="2:19" ht="22.5" x14ac:dyDescent="0.2">
      <c r="B51" s="11" t="s">
        <v>1202</v>
      </c>
      <c r="C51" s="11">
        <v>1112911</v>
      </c>
      <c r="D51" s="11"/>
      <c r="E51" s="10">
        <v>510928518</v>
      </c>
      <c r="F51" s="11" t="s">
        <v>200</v>
      </c>
      <c r="G51" s="11">
        <v>0</v>
      </c>
      <c r="H51" s="11" t="s">
        <v>57</v>
      </c>
      <c r="I51" s="20" t="s">
        <v>1201</v>
      </c>
      <c r="J51" s="10">
        <v>0</v>
      </c>
      <c r="K51" s="11" t="s">
        <v>56</v>
      </c>
      <c r="L51" s="10">
        <v>7.15</v>
      </c>
      <c r="M51" s="10">
        <v>0</v>
      </c>
      <c r="N51" s="16">
        <v>2745680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</row>
    <row r="52" spans="2:19" ht="22.5" x14ac:dyDescent="0.2">
      <c r="B52" s="11" t="s">
        <v>1204</v>
      </c>
      <c r="C52" s="11">
        <v>3570025</v>
      </c>
      <c r="D52" s="11"/>
      <c r="E52" s="10">
        <v>520038118</v>
      </c>
      <c r="F52" s="11" t="s">
        <v>200</v>
      </c>
      <c r="G52" s="11">
        <v>0</v>
      </c>
      <c r="H52" s="11" t="s">
        <v>57</v>
      </c>
      <c r="I52" s="10" t="s">
        <v>1203</v>
      </c>
      <c r="J52" s="10">
        <v>0</v>
      </c>
      <c r="K52" s="11" t="s">
        <v>56</v>
      </c>
      <c r="L52" s="10">
        <v>6.5</v>
      </c>
      <c r="M52" s="10">
        <v>0</v>
      </c>
      <c r="N52" s="16">
        <v>979686.68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</row>
    <row r="53" spans="2:19" ht="45" x14ac:dyDescent="0.2">
      <c r="B53" s="11" t="s">
        <v>1206</v>
      </c>
      <c r="C53" s="11">
        <v>1105246</v>
      </c>
      <c r="D53" s="11"/>
      <c r="E53" s="10"/>
      <c r="F53" s="11" t="s">
        <v>195</v>
      </c>
      <c r="G53" s="11">
        <v>0</v>
      </c>
      <c r="H53" s="11" t="s">
        <v>57</v>
      </c>
      <c r="I53" s="20" t="s">
        <v>1205</v>
      </c>
      <c r="J53" s="10">
        <v>0</v>
      </c>
      <c r="K53" s="11" t="s">
        <v>56</v>
      </c>
      <c r="L53" s="10">
        <v>7</v>
      </c>
      <c r="M53" s="10">
        <v>0</v>
      </c>
      <c r="N53" s="16">
        <v>2612500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</row>
    <row r="54" spans="2:19" ht="56.25" x14ac:dyDescent="0.2">
      <c r="B54" s="11" t="s">
        <v>1207</v>
      </c>
      <c r="C54" s="11">
        <v>1097153</v>
      </c>
      <c r="D54" s="11"/>
      <c r="E54" s="10"/>
      <c r="F54" s="11" t="s">
        <v>195</v>
      </c>
      <c r="G54" s="11">
        <v>0</v>
      </c>
      <c r="H54" s="11" t="s">
        <v>57</v>
      </c>
      <c r="I54" s="20" t="s">
        <v>1205</v>
      </c>
      <c r="J54" s="10">
        <v>0</v>
      </c>
      <c r="K54" s="11" t="s">
        <v>56</v>
      </c>
      <c r="L54" s="10">
        <v>7.49</v>
      </c>
      <c r="M54" s="10">
        <v>0</v>
      </c>
      <c r="N54" s="16">
        <v>3894941.38</v>
      </c>
      <c r="O54" s="10">
        <v>2.5</v>
      </c>
      <c r="P54" s="10">
        <v>97.37</v>
      </c>
      <c r="Q54" s="10">
        <v>0</v>
      </c>
      <c r="R54" s="10">
        <v>0.01</v>
      </c>
      <c r="S54" s="10">
        <v>0</v>
      </c>
    </row>
    <row r="55" spans="2:19" ht="33.75" x14ac:dyDescent="0.2">
      <c r="B55" s="11" t="s">
        <v>342</v>
      </c>
      <c r="C55" s="11">
        <v>7780281</v>
      </c>
      <c r="D55" s="11"/>
      <c r="E55" s="10">
        <v>520025271</v>
      </c>
      <c r="F55" s="11" t="s">
        <v>341</v>
      </c>
      <c r="G55" s="11">
        <v>0</v>
      </c>
      <c r="H55" s="11" t="s">
        <v>57</v>
      </c>
      <c r="I55" s="10" t="s">
        <v>112</v>
      </c>
      <c r="J55" s="10">
        <v>4.6900000000000004</v>
      </c>
      <c r="K55" s="11" t="s">
        <v>56</v>
      </c>
      <c r="L55" s="10">
        <v>3</v>
      </c>
      <c r="M55" s="10">
        <v>13.99</v>
      </c>
      <c r="N55" s="16">
        <v>338035.96</v>
      </c>
      <c r="O55" s="10">
        <v>61.02</v>
      </c>
      <c r="P55" s="10">
        <v>206.27</v>
      </c>
      <c r="Q55" s="10">
        <v>0</v>
      </c>
      <c r="R55" s="10">
        <v>0.02</v>
      </c>
      <c r="S55" s="10">
        <v>0</v>
      </c>
    </row>
    <row r="56" spans="2:19" ht="33.75" x14ac:dyDescent="0.2">
      <c r="B56" s="11" t="s">
        <v>1209</v>
      </c>
      <c r="C56" s="11">
        <v>3190014</v>
      </c>
      <c r="D56" s="11"/>
      <c r="E56" s="10">
        <v>520037474</v>
      </c>
      <c r="F56" s="11" t="s">
        <v>200</v>
      </c>
      <c r="G56" s="11">
        <v>0</v>
      </c>
      <c r="H56" s="11" t="s">
        <v>57</v>
      </c>
      <c r="I56" s="10" t="s">
        <v>1208</v>
      </c>
      <c r="J56" s="10">
        <v>0</v>
      </c>
      <c r="K56" s="11" t="s">
        <v>56</v>
      </c>
      <c r="L56" s="10">
        <v>6.6</v>
      </c>
      <c r="M56" s="10">
        <v>0</v>
      </c>
      <c r="N56" s="16">
        <v>585119.66</v>
      </c>
      <c r="O56" s="10">
        <v>41.94</v>
      </c>
      <c r="P56" s="10">
        <v>245.4</v>
      </c>
      <c r="Q56" s="10">
        <v>0</v>
      </c>
      <c r="R56" s="10">
        <v>0.03</v>
      </c>
      <c r="S56" s="10">
        <v>0</v>
      </c>
    </row>
    <row r="57" spans="2:19" ht="22.5" x14ac:dyDescent="0.2">
      <c r="B57" s="11" t="s">
        <v>1211</v>
      </c>
      <c r="C57" s="11">
        <v>11028540</v>
      </c>
      <c r="D57" s="11"/>
      <c r="E57" s="10">
        <v>520043860</v>
      </c>
      <c r="F57" s="11" t="s">
        <v>260</v>
      </c>
      <c r="G57" s="11">
        <v>0</v>
      </c>
      <c r="H57" s="11" t="s">
        <v>57</v>
      </c>
      <c r="I57" s="20" t="s">
        <v>1210</v>
      </c>
      <c r="J57" s="10">
        <v>0</v>
      </c>
      <c r="K57" s="11" t="s">
        <v>56</v>
      </c>
      <c r="L57" s="10">
        <v>4.7</v>
      </c>
      <c r="M57" s="10">
        <v>0</v>
      </c>
      <c r="N57" s="16">
        <v>3995857.58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</row>
    <row r="58" spans="2:19" ht="22.5" x14ac:dyDescent="0.2">
      <c r="B58" s="9" t="s">
        <v>1115</v>
      </c>
      <c r="C58" s="9"/>
      <c r="D58" s="9"/>
      <c r="E58" s="8"/>
      <c r="F58" s="9"/>
      <c r="G58" s="9"/>
      <c r="H58" s="9"/>
      <c r="I58" s="8"/>
      <c r="J58" s="8">
        <v>5.29</v>
      </c>
      <c r="K58" s="9"/>
      <c r="L58" s="8"/>
      <c r="M58" s="8">
        <v>2.2599999999999998</v>
      </c>
      <c r="N58" s="17">
        <v>624989972.90999997</v>
      </c>
      <c r="O58" s="8"/>
      <c r="P58" s="17">
        <v>781606.37</v>
      </c>
      <c r="Q58" s="8"/>
      <c r="R58" s="8">
        <v>91.83</v>
      </c>
      <c r="S58" s="8">
        <v>4.3600000000000003</v>
      </c>
    </row>
    <row r="59" spans="2:19" x14ac:dyDescent="0.2">
      <c r="B59" s="9" t="s">
        <v>1116</v>
      </c>
      <c r="C59" s="9"/>
      <c r="D59" s="9"/>
      <c r="E59" s="8"/>
      <c r="F59" s="9"/>
      <c r="G59" s="9"/>
      <c r="H59" s="9"/>
      <c r="I59" s="8"/>
      <c r="J59" s="8"/>
      <c r="K59" s="9"/>
      <c r="L59" s="8"/>
      <c r="M59" s="8"/>
      <c r="N59" s="8"/>
      <c r="O59" s="8"/>
      <c r="P59" s="8"/>
      <c r="Q59" s="8"/>
      <c r="R59" s="8"/>
      <c r="S59" s="8"/>
    </row>
    <row r="60" spans="2:19" ht="45" x14ac:dyDescent="0.2">
      <c r="B60" s="11" t="s">
        <v>1213</v>
      </c>
      <c r="C60" s="11">
        <v>6000053</v>
      </c>
      <c r="D60" s="11"/>
      <c r="E60" s="10">
        <v>520000472</v>
      </c>
      <c r="F60" s="11" t="s">
        <v>200</v>
      </c>
      <c r="G60" s="11" t="s">
        <v>202</v>
      </c>
      <c r="H60" s="11" t="s">
        <v>159</v>
      </c>
      <c r="I60" s="20" t="s">
        <v>1212</v>
      </c>
      <c r="J60" s="10">
        <v>1.45</v>
      </c>
      <c r="K60" s="11" t="s">
        <v>56</v>
      </c>
      <c r="L60" s="10">
        <v>8.5</v>
      </c>
      <c r="M60" s="10">
        <v>1.07</v>
      </c>
      <c r="N60" s="16">
        <v>5000000</v>
      </c>
      <c r="O60" s="10">
        <v>115.2</v>
      </c>
      <c r="P60" s="16">
        <v>5760</v>
      </c>
      <c r="Q60" s="10">
        <v>0.85</v>
      </c>
      <c r="R60" s="10">
        <v>0.68</v>
      </c>
      <c r="S60" s="10">
        <v>0.03</v>
      </c>
    </row>
    <row r="61" spans="2:19" ht="45" x14ac:dyDescent="0.2">
      <c r="B61" s="11" t="s">
        <v>1214</v>
      </c>
      <c r="C61" s="11">
        <v>1102268</v>
      </c>
      <c r="D61" s="11"/>
      <c r="E61" s="10">
        <v>513925198</v>
      </c>
      <c r="F61" s="11" t="s">
        <v>268</v>
      </c>
      <c r="G61" s="11">
        <v>0</v>
      </c>
      <c r="H61" s="11" t="s">
        <v>57</v>
      </c>
      <c r="I61" s="20" t="s">
        <v>1201</v>
      </c>
      <c r="J61" s="10">
        <v>0</v>
      </c>
      <c r="K61" s="11" t="s">
        <v>56</v>
      </c>
      <c r="L61" s="10">
        <v>7</v>
      </c>
      <c r="M61" s="10">
        <v>0</v>
      </c>
      <c r="N61" s="16">
        <v>4100000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</row>
    <row r="62" spans="2:19" ht="22.5" x14ac:dyDescent="0.2">
      <c r="B62" s="9" t="s">
        <v>1117</v>
      </c>
      <c r="C62" s="9"/>
      <c r="D62" s="9"/>
      <c r="E62" s="8"/>
      <c r="F62" s="9"/>
      <c r="G62" s="9"/>
      <c r="H62" s="9"/>
      <c r="I62" s="8"/>
      <c r="J62" s="8">
        <v>1.45</v>
      </c>
      <c r="K62" s="9"/>
      <c r="L62" s="8"/>
      <c r="M62" s="8">
        <v>1.07</v>
      </c>
      <c r="N62" s="17">
        <v>9100000</v>
      </c>
      <c r="O62" s="8"/>
      <c r="P62" s="17">
        <v>5760</v>
      </c>
      <c r="Q62" s="8"/>
      <c r="R62" s="8">
        <v>0.68</v>
      </c>
      <c r="S62" s="8">
        <v>0.03</v>
      </c>
    </row>
    <row r="63" spans="2:19" ht="22.5" x14ac:dyDescent="0.2">
      <c r="B63" s="9" t="s">
        <v>172</v>
      </c>
      <c r="C63" s="9"/>
      <c r="D63" s="9"/>
      <c r="E63" s="8"/>
      <c r="F63" s="9"/>
      <c r="G63" s="9"/>
      <c r="H63" s="9"/>
      <c r="I63" s="8"/>
      <c r="J63" s="8"/>
      <c r="K63" s="9"/>
      <c r="L63" s="8"/>
      <c r="M63" s="8"/>
      <c r="N63" s="8"/>
      <c r="O63" s="8"/>
      <c r="P63" s="8"/>
      <c r="Q63" s="8"/>
      <c r="R63" s="8"/>
      <c r="S63" s="8"/>
    </row>
    <row r="64" spans="2:19" ht="33.75" x14ac:dyDescent="0.2">
      <c r="B64" s="11" t="s">
        <v>541</v>
      </c>
      <c r="C64" s="11">
        <v>9710</v>
      </c>
      <c r="D64" s="11"/>
      <c r="E64" s="10"/>
      <c r="F64" s="11" t="s">
        <v>540</v>
      </c>
      <c r="G64" s="11" t="s">
        <v>202</v>
      </c>
      <c r="H64" s="11" t="s">
        <v>1216</v>
      </c>
      <c r="I64" s="20" t="s">
        <v>1215</v>
      </c>
      <c r="J64" s="10">
        <v>1.74</v>
      </c>
      <c r="K64" s="11" t="s">
        <v>56</v>
      </c>
      <c r="L64" s="10">
        <v>7</v>
      </c>
      <c r="M64" s="10">
        <v>2.4900000000000002</v>
      </c>
      <c r="N64" s="16">
        <v>11158777.300000001</v>
      </c>
      <c r="O64" s="10">
        <v>428.41</v>
      </c>
      <c r="P64" s="16">
        <v>47805.32</v>
      </c>
      <c r="Q64" s="10">
        <v>0</v>
      </c>
      <c r="R64" s="10">
        <v>5.62</v>
      </c>
      <c r="S64" s="10">
        <v>0.27</v>
      </c>
    </row>
    <row r="65" spans="2:19" ht="56.25" x14ac:dyDescent="0.2">
      <c r="B65" s="11" t="s">
        <v>1217</v>
      </c>
      <c r="C65" s="11">
        <v>10902810</v>
      </c>
      <c r="D65" s="11"/>
      <c r="E65" s="10">
        <v>510984230</v>
      </c>
      <c r="F65" s="11" t="s">
        <v>195</v>
      </c>
      <c r="G65" s="11" t="s">
        <v>219</v>
      </c>
      <c r="H65" s="11" t="s">
        <v>218</v>
      </c>
      <c r="I65" s="10" t="s">
        <v>1167</v>
      </c>
      <c r="J65" s="10">
        <v>5.58</v>
      </c>
      <c r="K65" s="11" t="s">
        <v>38</v>
      </c>
      <c r="L65" s="10">
        <v>7.97</v>
      </c>
      <c r="M65" s="10">
        <v>3.65</v>
      </c>
      <c r="N65" s="16">
        <v>6978031.1100000003</v>
      </c>
      <c r="O65" s="10">
        <v>127.72</v>
      </c>
      <c r="P65" s="16">
        <v>8912.34</v>
      </c>
      <c r="Q65" s="10">
        <v>1.61</v>
      </c>
      <c r="R65" s="10">
        <v>1.05</v>
      </c>
      <c r="S65" s="10">
        <v>0.05</v>
      </c>
    </row>
    <row r="66" spans="2:19" ht="22.5" x14ac:dyDescent="0.2">
      <c r="B66" s="11" t="s">
        <v>1219</v>
      </c>
      <c r="C66" s="11">
        <v>6510044</v>
      </c>
      <c r="D66" s="11"/>
      <c r="E66" s="10">
        <v>520015041</v>
      </c>
      <c r="F66" s="11" t="s">
        <v>200</v>
      </c>
      <c r="G66" s="11">
        <v>0</v>
      </c>
      <c r="H66" s="11" t="s">
        <v>57</v>
      </c>
      <c r="I66" s="10" t="s">
        <v>1218</v>
      </c>
      <c r="J66" s="10">
        <v>6.73</v>
      </c>
      <c r="K66" s="11" t="s">
        <v>38</v>
      </c>
      <c r="L66" s="10">
        <v>3</v>
      </c>
      <c r="M66" s="10">
        <v>8.08</v>
      </c>
      <c r="N66" s="16">
        <v>6926520.6699999999</v>
      </c>
      <c r="O66" s="10">
        <v>72.17</v>
      </c>
      <c r="P66" s="16">
        <v>4998.87</v>
      </c>
      <c r="Q66" s="10">
        <v>0</v>
      </c>
      <c r="R66" s="10">
        <v>0.59</v>
      </c>
      <c r="S66" s="10">
        <v>0.03</v>
      </c>
    </row>
    <row r="67" spans="2:19" ht="22.5" x14ac:dyDescent="0.2">
      <c r="B67" s="11" t="s">
        <v>1220</v>
      </c>
      <c r="C67" s="11">
        <v>6510069</v>
      </c>
      <c r="D67" s="11"/>
      <c r="E67" s="10">
        <v>520015041</v>
      </c>
      <c r="F67" s="11" t="s">
        <v>200</v>
      </c>
      <c r="G67" s="11">
        <v>0</v>
      </c>
      <c r="H67" s="11" t="s">
        <v>57</v>
      </c>
      <c r="I67" s="10" t="s">
        <v>1218</v>
      </c>
      <c r="J67" s="10">
        <v>3.29</v>
      </c>
      <c r="K67" s="11" t="s">
        <v>38</v>
      </c>
      <c r="L67" s="10">
        <v>3.06</v>
      </c>
      <c r="M67" s="10">
        <v>2.92</v>
      </c>
      <c r="N67" s="16">
        <v>2087694.75</v>
      </c>
      <c r="O67" s="10">
        <v>100.69</v>
      </c>
      <c r="P67" s="16">
        <v>2102.1</v>
      </c>
      <c r="Q67" s="10">
        <v>0</v>
      </c>
      <c r="R67" s="10">
        <v>0.25</v>
      </c>
      <c r="S67" s="10">
        <v>0.01</v>
      </c>
    </row>
    <row r="68" spans="2:19" ht="33.75" x14ac:dyDescent="0.2">
      <c r="B68" s="9" t="s">
        <v>173</v>
      </c>
      <c r="C68" s="9"/>
      <c r="D68" s="9"/>
      <c r="E68" s="8"/>
      <c r="F68" s="9"/>
      <c r="G68" s="9"/>
      <c r="H68" s="9"/>
      <c r="I68" s="8"/>
      <c r="J68" s="8">
        <v>2.72</v>
      </c>
      <c r="K68" s="9"/>
      <c r="L68" s="8"/>
      <c r="M68" s="8">
        <v>3.11</v>
      </c>
      <c r="N68" s="17">
        <v>27151023.829999998</v>
      </c>
      <c r="O68" s="8"/>
      <c r="P68" s="17">
        <v>63818.63</v>
      </c>
      <c r="Q68" s="8"/>
      <c r="R68" s="8">
        <v>7.5</v>
      </c>
      <c r="S68" s="8">
        <v>0.36</v>
      </c>
    </row>
    <row r="69" spans="2:19" x14ac:dyDescent="0.2">
      <c r="B69" s="9" t="s">
        <v>422</v>
      </c>
      <c r="C69" s="9"/>
      <c r="D69" s="9"/>
      <c r="E69" s="8"/>
      <c r="F69" s="9"/>
      <c r="G69" s="9"/>
      <c r="H69" s="9"/>
      <c r="I69" s="8"/>
      <c r="J69" s="8"/>
      <c r="K69" s="9"/>
      <c r="L69" s="8"/>
      <c r="M69" s="8"/>
      <c r="N69" s="8"/>
      <c r="O69" s="8"/>
      <c r="P69" s="8"/>
      <c r="Q69" s="8"/>
      <c r="R69" s="8"/>
      <c r="S69" s="8"/>
    </row>
    <row r="70" spans="2:19" x14ac:dyDescent="0.2">
      <c r="B70" s="11">
        <v>0</v>
      </c>
      <c r="C70" s="11">
        <v>0</v>
      </c>
      <c r="D70" s="11"/>
      <c r="E70" s="10"/>
      <c r="F70" s="11">
        <v>0</v>
      </c>
      <c r="G70" s="11">
        <v>0</v>
      </c>
      <c r="H70" s="11"/>
      <c r="I70" s="10"/>
      <c r="J70" s="10">
        <v>0</v>
      </c>
      <c r="K70" s="11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</row>
    <row r="71" spans="2:19" x14ac:dyDescent="0.2">
      <c r="B71" s="9" t="s">
        <v>423</v>
      </c>
      <c r="C71" s="9"/>
      <c r="D71" s="9"/>
      <c r="E71" s="8"/>
      <c r="F71" s="9"/>
      <c r="G71" s="9"/>
      <c r="H71" s="9"/>
      <c r="I71" s="8"/>
      <c r="J71" s="8">
        <v>0</v>
      </c>
      <c r="K71" s="9"/>
      <c r="L71" s="8"/>
      <c r="M71" s="8">
        <v>0</v>
      </c>
      <c r="N71" s="8">
        <v>0</v>
      </c>
      <c r="O71" s="8"/>
      <c r="P71" s="8">
        <v>0</v>
      </c>
      <c r="Q71" s="8"/>
      <c r="R71" s="8">
        <v>0</v>
      </c>
      <c r="S71" s="8">
        <v>0</v>
      </c>
    </row>
    <row r="72" spans="2:19" ht="22.5" x14ac:dyDescent="0.2">
      <c r="B72" s="7" t="s">
        <v>95</v>
      </c>
      <c r="C72" s="7"/>
      <c r="D72" s="7"/>
      <c r="E72" s="6"/>
      <c r="F72" s="7"/>
      <c r="G72" s="7"/>
      <c r="H72" s="7"/>
      <c r="I72" s="6"/>
      <c r="J72" s="6">
        <v>5.07</v>
      </c>
      <c r="K72" s="7"/>
      <c r="L72" s="6"/>
      <c r="M72" s="6">
        <v>2.3199999999999998</v>
      </c>
      <c r="N72" s="18">
        <v>661240996.74000001</v>
      </c>
      <c r="O72" s="6"/>
      <c r="P72" s="18">
        <v>851185</v>
      </c>
      <c r="Q72" s="6"/>
      <c r="R72" s="6">
        <v>100</v>
      </c>
      <c r="S72" s="6">
        <v>4.75</v>
      </c>
    </row>
    <row r="73" spans="2:19" x14ac:dyDescent="0.2">
      <c r="B73" s="7" t="s">
        <v>96</v>
      </c>
      <c r="C73" s="7"/>
      <c r="D73" s="7"/>
      <c r="E73" s="6"/>
      <c r="F73" s="7"/>
      <c r="G73" s="7"/>
      <c r="H73" s="7"/>
      <c r="I73" s="6"/>
      <c r="J73" s="6"/>
      <c r="K73" s="7"/>
      <c r="L73" s="6"/>
      <c r="M73" s="6"/>
      <c r="N73" s="6"/>
      <c r="O73" s="6"/>
      <c r="P73" s="6"/>
      <c r="Q73" s="6"/>
      <c r="R73" s="6"/>
      <c r="S73" s="6"/>
    </row>
    <row r="74" spans="2:19" ht="45" x14ac:dyDescent="0.2">
      <c r="B74" s="9" t="s">
        <v>1221</v>
      </c>
      <c r="C74" s="9"/>
      <c r="D74" s="9"/>
      <c r="E74" s="8"/>
      <c r="F74" s="9"/>
      <c r="G74" s="9"/>
      <c r="H74" s="9"/>
      <c r="I74" s="8"/>
      <c r="J74" s="8"/>
      <c r="K74" s="9"/>
      <c r="L74" s="8"/>
      <c r="M74" s="8"/>
      <c r="N74" s="8"/>
      <c r="O74" s="8"/>
      <c r="P74" s="8"/>
      <c r="Q74" s="8"/>
      <c r="R74" s="8"/>
      <c r="S74" s="8"/>
    </row>
    <row r="75" spans="2:19" x14ac:dyDescent="0.2">
      <c r="B75" s="11">
        <v>0</v>
      </c>
      <c r="C75" s="11">
        <v>0</v>
      </c>
      <c r="D75" s="11"/>
      <c r="E75" s="10"/>
      <c r="F75" s="11">
        <v>0</v>
      </c>
      <c r="G75" s="11">
        <v>0</v>
      </c>
      <c r="H75" s="11"/>
      <c r="I75" s="10"/>
      <c r="J75" s="10">
        <v>0</v>
      </c>
      <c r="K75" s="11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</row>
    <row r="76" spans="2:19" ht="45" x14ac:dyDescent="0.2">
      <c r="B76" s="9" t="s">
        <v>1222</v>
      </c>
      <c r="C76" s="9"/>
      <c r="D76" s="9"/>
      <c r="E76" s="8"/>
      <c r="F76" s="9"/>
      <c r="G76" s="9"/>
      <c r="H76" s="9"/>
      <c r="I76" s="8"/>
      <c r="J76" s="8">
        <v>0</v>
      </c>
      <c r="K76" s="9"/>
      <c r="L76" s="8"/>
      <c r="M76" s="8">
        <v>0</v>
      </c>
      <c r="N76" s="8">
        <v>0</v>
      </c>
      <c r="O76" s="8"/>
      <c r="P76" s="8">
        <v>0</v>
      </c>
      <c r="Q76" s="8"/>
      <c r="R76" s="8">
        <v>0</v>
      </c>
      <c r="S76" s="8">
        <v>0</v>
      </c>
    </row>
    <row r="77" spans="2:19" ht="33.75" x14ac:dyDescent="0.2">
      <c r="B77" s="9" t="s">
        <v>1223</v>
      </c>
      <c r="C77" s="9"/>
      <c r="D77" s="9"/>
      <c r="E77" s="8"/>
      <c r="F77" s="9"/>
      <c r="G77" s="9"/>
      <c r="H77" s="9"/>
      <c r="I77" s="8"/>
      <c r="J77" s="8"/>
      <c r="K77" s="9"/>
      <c r="L77" s="8"/>
      <c r="M77" s="8"/>
      <c r="N77" s="8"/>
      <c r="O77" s="8"/>
      <c r="P77" s="8"/>
      <c r="Q77" s="8"/>
      <c r="R77" s="8"/>
      <c r="S77" s="8"/>
    </row>
    <row r="78" spans="2:19" x14ac:dyDescent="0.2">
      <c r="B78" s="11">
        <v>0</v>
      </c>
      <c r="C78" s="11">
        <v>0</v>
      </c>
      <c r="D78" s="11"/>
      <c r="E78" s="10"/>
      <c r="F78" s="11">
        <v>0</v>
      </c>
      <c r="G78" s="11">
        <v>0</v>
      </c>
      <c r="H78" s="11"/>
      <c r="I78" s="10"/>
      <c r="J78" s="10">
        <v>0</v>
      </c>
      <c r="K78" s="11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</row>
    <row r="79" spans="2:19" ht="33.75" x14ac:dyDescent="0.2">
      <c r="B79" s="9" t="s">
        <v>1224</v>
      </c>
      <c r="C79" s="9"/>
      <c r="D79" s="9"/>
      <c r="E79" s="8"/>
      <c r="F79" s="9"/>
      <c r="G79" s="9"/>
      <c r="H79" s="9"/>
      <c r="I79" s="8"/>
      <c r="J79" s="8">
        <v>0</v>
      </c>
      <c r="K79" s="9"/>
      <c r="L79" s="8"/>
      <c r="M79" s="8">
        <v>0</v>
      </c>
      <c r="N79" s="8">
        <v>0</v>
      </c>
      <c r="O79" s="8"/>
      <c r="P79" s="8">
        <v>0</v>
      </c>
      <c r="Q79" s="8"/>
      <c r="R79" s="8">
        <v>0</v>
      </c>
      <c r="S79" s="8">
        <v>0</v>
      </c>
    </row>
    <row r="80" spans="2:19" x14ac:dyDescent="0.2">
      <c r="B80" s="7" t="s">
        <v>101</v>
      </c>
      <c r="C80" s="7"/>
      <c r="D80" s="7"/>
      <c r="E80" s="6"/>
      <c r="F80" s="7"/>
      <c r="G80" s="7"/>
      <c r="H80" s="7"/>
      <c r="I80" s="6"/>
      <c r="J80" s="6">
        <v>0</v>
      </c>
      <c r="K80" s="7"/>
      <c r="L80" s="6"/>
      <c r="M80" s="6">
        <v>0</v>
      </c>
      <c r="N80" s="6">
        <v>0</v>
      </c>
      <c r="O80" s="6"/>
      <c r="P80" s="6">
        <v>0</v>
      </c>
      <c r="Q80" s="6"/>
      <c r="R80" s="6">
        <v>0</v>
      </c>
      <c r="S80" s="6">
        <v>0</v>
      </c>
    </row>
    <row r="81" spans="2:21" ht="24" x14ac:dyDescent="0.2">
      <c r="B81" s="5" t="s">
        <v>515</v>
      </c>
      <c r="C81" s="5"/>
      <c r="D81" s="5"/>
      <c r="E81" s="4"/>
      <c r="F81" s="5"/>
      <c r="G81" s="5"/>
      <c r="H81" s="5"/>
      <c r="I81" s="4"/>
      <c r="J81" s="4">
        <v>5.07</v>
      </c>
      <c r="K81" s="5"/>
      <c r="L81" s="4"/>
      <c r="M81" s="4">
        <v>2.3199999999999998</v>
      </c>
      <c r="N81" s="15">
        <v>661240996.74000001</v>
      </c>
      <c r="O81" s="4"/>
      <c r="P81" s="15">
        <v>851185</v>
      </c>
      <c r="Q81" s="4"/>
      <c r="R81" s="4">
        <v>100</v>
      </c>
      <c r="S81" s="4">
        <v>4.75</v>
      </c>
    </row>
    <row r="82" spans="2:21" ht="154.15" customHeight="1" x14ac:dyDescent="0.2"/>
    <row r="83" spans="2:21" ht="36" customHeight="1" x14ac:dyDescent="0.2">
      <c r="B83" s="31" t="s">
        <v>41</v>
      </c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</row>
    <row r="84" spans="2:21" ht="36" customHeight="1" x14ac:dyDescent="0.2">
      <c r="B84" s="31" t="s">
        <v>42</v>
      </c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</row>
  </sheetData>
  <sortState columnSort="1" ref="A6:R81">
    <sortCondition descending="1" ref="A6:R6"/>
  </sortState>
  <mergeCells count="4">
    <mergeCell ref="B2:U2"/>
    <mergeCell ref="B4:U4"/>
    <mergeCell ref="B83:U83"/>
    <mergeCell ref="B84:U84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showGridLines="0" rightToLeft="1" workbookViewId="0"/>
  </sheetViews>
  <sheetFormatPr defaultRowHeight="12.75" x14ac:dyDescent="0.2"/>
  <cols>
    <col min="1" max="1" width="9.140625" style="27"/>
    <col min="2" max="4" width="10.140625" customWidth="1"/>
    <col min="5" max="5" width="14.140625" customWidth="1"/>
    <col min="6" max="6" width="8.7109375" customWidth="1"/>
    <col min="7" max="7" width="17" customWidth="1"/>
    <col min="8" max="8" width="8.7109375" customWidth="1"/>
    <col min="9" max="9" width="10.140625" customWidth="1"/>
    <col min="10" max="11" width="14.140625" customWidth="1"/>
    <col min="12" max="12" width="13.5703125" customWidth="1"/>
    <col min="13" max="13" width="25.140625" customWidth="1"/>
    <col min="14" max="14" width="6.85546875" customWidth="1"/>
  </cols>
  <sheetData>
    <row r="1" spans="2:14" ht="7.15" customHeight="1" x14ac:dyDescent="0.2"/>
    <row r="2" spans="2:14" ht="25.15" customHeight="1" x14ac:dyDescent="0.2">
      <c r="B2" s="28" t="s">
        <v>1225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2:14" ht="3.6" customHeight="1" x14ac:dyDescent="0.2"/>
    <row r="4" spans="2:14" ht="73.349999999999994" customHeight="1" x14ac:dyDescent="0.2">
      <c r="B4" s="30" t="s">
        <v>1826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</row>
    <row r="5" spans="2:14" ht="2.85" customHeight="1" x14ac:dyDescent="0.2"/>
    <row r="6" spans="2:14" ht="15.2" customHeight="1" x14ac:dyDescent="0.2"/>
    <row r="7" spans="2:14" ht="43.15" customHeight="1" x14ac:dyDescent="0.2">
      <c r="B7" s="1" t="s">
        <v>53</v>
      </c>
      <c r="C7" s="1" t="s">
        <v>52</v>
      </c>
      <c r="D7" s="1" t="s">
        <v>169</v>
      </c>
      <c r="E7" s="1" t="s">
        <v>51</v>
      </c>
      <c r="F7" s="1" t="s">
        <v>168</v>
      </c>
      <c r="G7" s="1" t="s">
        <v>34</v>
      </c>
      <c r="H7" s="1" t="s">
        <v>106</v>
      </c>
      <c r="I7" s="1" t="s">
        <v>105</v>
      </c>
      <c r="J7" s="1" t="s">
        <v>2</v>
      </c>
      <c r="K7" s="1" t="s">
        <v>104</v>
      </c>
      <c r="L7" s="1" t="s">
        <v>45</v>
      </c>
      <c r="M7" s="1" t="s">
        <v>44</v>
      </c>
    </row>
    <row r="8" spans="2:14" x14ac:dyDescent="0.2">
      <c r="B8" s="7" t="s">
        <v>54</v>
      </c>
      <c r="C8" s="7"/>
      <c r="D8" s="7"/>
      <c r="E8" s="6"/>
      <c r="F8" s="7"/>
      <c r="G8" s="7"/>
      <c r="H8" s="6"/>
      <c r="I8" s="6"/>
      <c r="J8" s="6"/>
      <c r="K8" s="6"/>
      <c r="L8" s="6"/>
      <c r="M8" s="6"/>
    </row>
    <row r="9" spans="2:14" x14ac:dyDescent="0.2">
      <c r="B9" s="9"/>
      <c r="C9" s="9"/>
      <c r="D9" s="9"/>
      <c r="E9" s="8"/>
      <c r="F9" s="9"/>
      <c r="G9" s="9"/>
      <c r="H9" s="8"/>
      <c r="I9" s="8"/>
      <c r="J9" s="8"/>
      <c r="K9" s="8"/>
      <c r="L9" s="8"/>
      <c r="M9" s="8"/>
    </row>
    <row r="10" spans="2:14" ht="22.5" x14ac:dyDescent="0.2">
      <c r="B10" s="11" t="s">
        <v>1226</v>
      </c>
      <c r="C10" s="11">
        <v>9315</v>
      </c>
      <c r="D10" s="11"/>
      <c r="E10" s="10">
        <v>513449199</v>
      </c>
      <c r="F10" s="11" t="s">
        <v>624</v>
      </c>
      <c r="G10" s="11" t="s">
        <v>38</v>
      </c>
      <c r="H10" s="16">
        <v>59315.76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</row>
    <row r="11" spans="2:14" ht="33.75" x14ac:dyDescent="0.2">
      <c r="B11" s="11" t="s">
        <v>1227</v>
      </c>
      <c r="C11" s="11">
        <v>638015</v>
      </c>
      <c r="D11" s="11"/>
      <c r="E11" s="10">
        <v>520019027</v>
      </c>
      <c r="F11" s="11" t="s">
        <v>260</v>
      </c>
      <c r="G11" s="11" t="s">
        <v>56</v>
      </c>
      <c r="H11" s="16">
        <v>936000</v>
      </c>
      <c r="I11" s="10">
        <v>0</v>
      </c>
      <c r="J11" s="10">
        <v>0</v>
      </c>
      <c r="K11" s="10">
        <v>1.78</v>
      </c>
      <c r="L11" s="10">
        <v>0</v>
      </c>
      <c r="M11" s="10">
        <v>0</v>
      </c>
    </row>
    <row r="12" spans="2:14" ht="22.5" x14ac:dyDescent="0.2">
      <c r="B12" s="11" t="s">
        <v>1228</v>
      </c>
      <c r="C12" s="11">
        <v>339036</v>
      </c>
      <c r="D12" s="11"/>
      <c r="E12" s="10">
        <v>520038472</v>
      </c>
      <c r="F12" s="11" t="s">
        <v>260</v>
      </c>
      <c r="G12" s="11" t="s">
        <v>56</v>
      </c>
      <c r="H12" s="16">
        <v>600734</v>
      </c>
      <c r="I12" s="10">
        <v>0</v>
      </c>
      <c r="J12" s="10">
        <v>0</v>
      </c>
      <c r="K12" s="10">
        <v>3.28</v>
      </c>
      <c r="L12" s="10">
        <v>0</v>
      </c>
      <c r="M12" s="10">
        <v>0</v>
      </c>
    </row>
    <row r="13" spans="2:14" ht="22.5" x14ac:dyDescent="0.2">
      <c r="B13" s="11" t="s">
        <v>1229</v>
      </c>
      <c r="C13" s="11">
        <v>1100080</v>
      </c>
      <c r="D13" s="11"/>
      <c r="E13" s="10">
        <v>511315707</v>
      </c>
      <c r="F13" s="11" t="s">
        <v>195</v>
      </c>
      <c r="G13" s="11" t="s">
        <v>56</v>
      </c>
      <c r="H13" s="16">
        <v>728750</v>
      </c>
      <c r="I13" s="10">
        <v>0</v>
      </c>
      <c r="J13" s="10">
        <v>0</v>
      </c>
      <c r="K13" s="10">
        <v>4.6399999999999997</v>
      </c>
      <c r="L13" s="10">
        <v>0</v>
      </c>
      <c r="M13" s="10">
        <v>0</v>
      </c>
    </row>
    <row r="14" spans="2:14" ht="22.5" x14ac:dyDescent="0.2">
      <c r="B14" s="11" t="s">
        <v>1230</v>
      </c>
      <c r="C14" s="11">
        <v>1093046</v>
      </c>
      <c r="D14" s="11"/>
      <c r="E14" s="10">
        <v>512483629</v>
      </c>
      <c r="F14" s="11" t="s">
        <v>195</v>
      </c>
      <c r="G14" s="11" t="s">
        <v>56</v>
      </c>
      <c r="H14" s="16">
        <v>138713</v>
      </c>
      <c r="I14" s="10">
        <v>30.31</v>
      </c>
      <c r="J14" s="10">
        <v>42.04</v>
      </c>
      <c r="K14" s="10">
        <v>0.69</v>
      </c>
      <c r="L14" s="10">
        <v>0.15</v>
      </c>
      <c r="M14" s="10">
        <v>0</v>
      </c>
    </row>
    <row r="15" spans="2:14" ht="22.5" x14ac:dyDescent="0.2">
      <c r="B15" s="11" t="s">
        <v>1231</v>
      </c>
      <c r="C15" s="11">
        <v>1092436</v>
      </c>
      <c r="D15" s="11"/>
      <c r="E15" s="10">
        <v>510928518</v>
      </c>
      <c r="F15" s="11" t="s">
        <v>200</v>
      </c>
      <c r="G15" s="11" t="s">
        <v>56</v>
      </c>
      <c r="H15" s="16">
        <v>1690000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</row>
    <row r="16" spans="2:14" x14ac:dyDescent="0.2">
      <c r="B16" s="11" t="s">
        <v>1232</v>
      </c>
      <c r="C16" s="11">
        <v>9362</v>
      </c>
      <c r="D16" s="11"/>
      <c r="E16" s="10">
        <v>520015041</v>
      </c>
      <c r="F16" s="11" t="s">
        <v>200</v>
      </c>
      <c r="G16" s="11" t="s">
        <v>38</v>
      </c>
      <c r="H16" s="16">
        <v>102835.52</v>
      </c>
      <c r="I16" s="16">
        <v>1670</v>
      </c>
      <c r="J16" s="16">
        <v>1717.35</v>
      </c>
      <c r="K16" s="10">
        <v>0</v>
      </c>
      <c r="L16" s="10">
        <v>6.22</v>
      </c>
      <c r="M16" s="10">
        <v>0.01</v>
      </c>
    </row>
    <row r="17" spans="2:14" x14ac:dyDescent="0.2">
      <c r="B17" s="9" t="s">
        <v>156</v>
      </c>
      <c r="C17" s="9"/>
      <c r="D17" s="9"/>
      <c r="E17" s="8"/>
      <c r="F17" s="9"/>
      <c r="G17" s="9"/>
      <c r="H17" s="17">
        <v>4256348.28</v>
      </c>
      <c r="I17" s="8"/>
      <c r="J17" s="17">
        <v>1759.4</v>
      </c>
      <c r="K17" s="8"/>
      <c r="L17" s="8">
        <v>6.38</v>
      </c>
      <c r="M17" s="8">
        <v>0.01</v>
      </c>
    </row>
    <row r="18" spans="2:14" x14ac:dyDescent="0.2">
      <c r="B18" s="7" t="s">
        <v>95</v>
      </c>
      <c r="C18" s="7"/>
      <c r="D18" s="7"/>
      <c r="E18" s="6"/>
      <c r="F18" s="7"/>
      <c r="G18" s="7"/>
      <c r="H18" s="18">
        <v>4256348.28</v>
      </c>
      <c r="I18" s="6"/>
      <c r="J18" s="18">
        <v>1759.4</v>
      </c>
      <c r="K18" s="6"/>
      <c r="L18" s="6">
        <v>6.38</v>
      </c>
      <c r="M18" s="6">
        <v>0.01</v>
      </c>
    </row>
    <row r="19" spans="2:14" x14ac:dyDescent="0.2">
      <c r="B19" s="7" t="s">
        <v>96</v>
      </c>
      <c r="C19" s="7"/>
      <c r="D19" s="7"/>
      <c r="E19" s="6"/>
      <c r="F19" s="7"/>
      <c r="G19" s="7"/>
      <c r="H19" s="6"/>
      <c r="I19" s="6"/>
      <c r="J19" s="6"/>
      <c r="K19" s="6"/>
      <c r="L19" s="6"/>
      <c r="M19" s="6"/>
    </row>
    <row r="20" spans="2:14" ht="33.75" x14ac:dyDescent="0.2">
      <c r="B20" s="9" t="s">
        <v>174</v>
      </c>
      <c r="C20" s="9"/>
      <c r="D20" s="9"/>
      <c r="E20" s="8"/>
      <c r="F20" s="9"/>
      <c r="G20" s="9"/>
      <c r="H20" s="8"/>
      <c r="I20" s="8"/>
      <c r="J20" s="8"/>
      <c r="K20" s="8"/>
      <c r="L20" s="8"/>
      <c r="M20" s="8"/>
    </row>
    <row r="21" spans="2:14" ht="45" x14ac:dyDescent="0.2">
      <c r="B21" s="11" t="s">
        <v>1234</v>
      </c>
      <c r="C21" s="11" t="s">
        <v>1233</v>
      </c>
      <c r="D21" s="11"/>
      <c r="E21" s="10"/>
      <c r="F21" s="11" t="s">
        <v>429</v>
      </c>
      <c r="G21" s="11" t="s">
        <v>39</v>
      </c>
      <c r="H21" s="16">
        <v>1827325.4</v>
      </c>
      <c r="I21" s="10">
        <v>133.26</v>
      </c>
      <c r="J21" s="16">
        <v>2435.09</v>
      </c>
      <c r="K21" s="10">
        <v>1.0900000000000001</v>
      </c>
      <c r="L21" s="10">
        <v>8.82</v>
      </c>
      <c r="M21" s="10">
        <v>0.01</v>
      </c>
    </row>
    <row r="22" spans="2:14" ht="67.5" x14ac:dyDescent="0.2">
      <c r="B22" s="11" t="s">
        <v>1236</v>
      </c>
      <c r="C22" s="11" t="s">
        <v>1235</v>
      </c>
      <c r="D22" s="11"/>
      <c r="E22" s="10"/>
      <c r="F22" s="11" t="s">
        <v>859</v>
      </c>
      <c r="G22" s="11" t="s">
        <v>39</v>
      </c>
      <c r="H22" s="16">
        <v>24648884.399999999</v>
      </c>
      <c r="I22" s="10">
        <v>0</v>
      </c>
      <c r="J22" s="10">
        <v>0</v>
      </c>
      <c r="K22" s="10">
        <v>1.56</v>
      </c>
      <c r="L22" s="10">
        <v>0</v>
      </c>
      <c r="M22" s="10">
        <v>0</v>
      </c>
    </row>
    <row r="23" spans="2:14" ht="33.75" x14ac:dyDescent="0.2">
      <c r="B23" s="9" t="s">
        <v>175</v>
      </c>
      <c r="C23" s="9"/>
      <c r="D23" s="9"/>
      <c r="E23" s="8"/>
      <c r="F23" s="9"/>
      <c r="G23" s="9"/>
      <c r="H23" s="17">
        <v>26476209.800000001</v>
      </c>
      <c r="I23" s="8"/>
      <c r="J23" s="17">
        <v>2435.09</v>
      </c>
      <c r="K23" s="8"/>
      <c r="L23" s="8">
        <v>8.82</v>
      </c>
      <c r="M23" s="8">
        <v>0.01</v>
      </c>
    </row>
    <row r="24" spans="2:14" ht="22.5" x14ac:dyDescent="0.2">
      <c r="B24" s="9" t="s">
        <v>176</v>
      </c>
      <c r="C24" s="9"/>
      <c r="D24" s="9"/>
      <c r="E24" s="8"/>
      <c r="F24" s="9"/>
      <c r="G24" s="9"/>
      <c r="H24" s="8"/>
      <c r="I24" s="8"/>
      <c r="J24" s="8"/>
      <c r="K24" s="8"/>
      <c r="L24" s="8"/>
      <c r="M24" s="8"/>
    </row>
    <row r="25" spans="2:14" ht="67.5" x14ac:dyDescent="0.2">
      <c r="B25" s="11" t="s">
        <v>1238</v>
      </c>
      <c r="C25" s="11" t="s">
        <v>1237</v>
      </c>
      <c r="D25" s="11"/>
      <c r="E25" s="10"/>
      <c r="F25" s="11" t="s">
        <v>429</v>
      </c>
      <c r="G25" s="11" t="s">
        <v>38</v>
      </c>
      <c r="H25" s="16">
        <v>10788250</v>
      </c>
      <c r="I25" s="10">
        <v>0</v>
      </c>
      <c r="J25" s="10">
        <v>0.01</v>
      </c>
      <c r="K25" s="10">
        <v>0</v>
      </c>
      <c r="L25" s="10">
        <v>0</v>
      </c>
      <c r="M25" s="10">
        <v>0</v>
      </c>
    </row>
    <row r="26" spans="2:14" ht="33.75" x14ac:dyDescent="0.2">
      <c r="B26" s="11" t="s">
        <v>1239</v>
      </c>
      <c r="C26" s="11">
        <v>2000</v>
      </c>
      <c r="D26" s="11"/>
      <c r="E26" s="10"/>
      <c r="F26" s="11" t="s">
        <v>859</v>
      </c>
      <c r="G26" s="11" t="s">
        <v>37</v>
      </c>
      <c r="H26" s="16">
        <v>604395</v>
      </c>
      <c r="I26" s="16">
        <v>3872.26</v>
      </c>
      <c r="J26" s="16">
        <v>23403.77</v>
      </c>
      <c r="K26" s="10">
        <v>0</v>
      </c>
      <c r="L26" s="10">
        <v>84.8</v>
      </c>
      <c r="M26" s="10">
        <v>0.13</v>
      </c>
    </row>
    <row r="27" spans="2:14" ht="33.75" x14ac:dyDescent="0.2">
      <c r="B27" s="11" t="s">
        <v>1240</v>
      </c>
      <c r="C27" s="11">
        <v>9326</v>
      </c>
      <c r="D27" s="11"/>
      <c r="E27" s="10">
        <v>520041997</v>
      </c>
      <c r="F27" s="11" t="s">
        <v>599</v>
      </c>
      <c r="G27" s="11" t="s">
        <v>38</v>
      </c>
      <c r="H27" s="16">
        <v>186503.34</v>
      </c>
      <c r="I27" s="10">
        <v>0</v>
      </c>
      <c r="J27" s="10">
        <v>0</v>
      </c>
      <c r="K27" s="10">
        <v>0.04</v>
      </c>
      <c r="L27" s="10">
        <v>0</v>
      </c>
      <c r="M27" s="10">
        <v>0</v>
      </c>
    </row>
    <row r="28" spans="2:14" ht="22.5" x14ac:dyDescent="0.2">
      <c r="B28" s="9" t="s">
        <v>177</v>
      </c>
      <c r="C28" s="9"/>
      <c r="D28" s="9"/>
      <c r="E28" s="8"/>
      <c r="F28" s="9"/>
      <c r="G28" s="9"/>
      <c r="H28" s="17">
        <v>11579148.34</v>
      </c>
      <c r="I28" s="8"/>
      <c r="J28" s="17">
        <v>23403.78</v>
      </c>
      <c r="K28" s="8"/>
      <c r="L28" s="8">
        <v>84.8</v>
      </c>
      <c r="M28" s="8">
        <v>0.13</v>
      </c>
    </row>
    <row r="29" spans="2:14" x14ac:dyDescent="0.2">
      <c r="B29" s="7" t="s">
        <v>101</v>
      </c>
      <c r="C29" s="7"/>
      <c r="D29" s="7"/>
      <c r="E29" s="6"/>
      <c r="F29" s="7"/>
      <c r="G29" s="7"/>
      <c r="H29" s="18">
        <v>38055358.140000001</v>
      </c>
      <c r="I29" s="6"/>
      <c r="J29" s="18">
        <v>25838.880000000001</v>
      </c>
      <c r="K29" s="6"/>
      <c r="L29" s="6">
        <v>93.62</v>
      </c>
      <c r="M29" s="6">
        <v>0.14000000000000001</v>
      </c>
    </row>
    <row r="30" spans="2:14" x14ac:dyDescent="0.2">
      <c r="B30" s="5" t="s">
        <v>893</v>
      </c>
      <c r="C30" s="5"/>
      <c r="D30" s="5"/>
      <c r="E30" s="4"/>
      <c r="F30" s="5"/>
      <c r="G30" s="5"/>
      <c r="H30" s="15">
        <v>42311706.43</v>
      </c>
      <c r="I30" s="4"/>
      <c r="J30" s="15">
        <v>27598.27</v>
      </c>
      <c r="K30" s="4"/>
      <c r="L30" s="4">
        <v>100</v>
      </c>
      <c r="M30" s="4">
        <v>0.15</v>
      </c>
    </row>
    <row r="31" spans="2:14" ht="154.15" customHeight="1" x14ac:dyDescent="0.2"/>
    <row r="32" spans="2:14" ht="36" customHeight="1" x14ac:dyDescent="0.2">
      <c r="B32" s="31" t="s">
        <v>41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spans="2:14" ht="36" customHeight="1" x14ac:dyDescent="0.2">
      <c r="B33" s="31" t="s">
        <v>42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</row>
  </sheetData>
  <sortState columnSort="1" ref="A6:L30">
    <sortCondition descending="1" ref="A6:L6"/>
  </sortState>
  <mergeCells count="4">
    <mergeCell ref="B2:N2"/>
    <mergeCell ref="B4:N4"/>
    <mergeCell ref="B32:N32"/>
    <mergeCell ref="B33:N3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showGridLines="0" rightToLeft="1" workbookViewId="0"/>
  </sheetViews>
  <sheetFormatPr defaultRowHeight="12.75" x14ac:dyDescent="0.2"/>
  <cols>
    <col min="1" max="1" width="9.140625" style="27"/>
    <col min="2" max="4" width="10.140625" customWidth="1"/>
    <col min="5" max="5" width="14.140625" customWidth="1"/>
    <col min="6" max="6" width="8.7109375" customWidth="1"/>
    <col min="7" max="7" width="17" customWidth="1"/>
    <col min="8" max="8" width="10.140625" customWidth="1"/>
    <col min="9" max="9" width="8.7109375" customWidth="1"/>
    <col min="10" max="10" width="13.5703125" customWidth="1"/>
    <col min="11" max="11" width="25.140625" customWidth="1"/>
    <col min="12" max="12" width="6.85546875" customWidth="1"/>
    <col min="13" max="13" width="11.42578125" customWidth="1"/>
  </cols>
  <sheetData>
    <row r="1" spans="2:12" ht="7.15" customHeight="1" x14ac:dyDescent="0.2"/>
    <row r="2" spans="2:12" ht="25.15" customHeight="1" x14ac:dyDescent="0.2">
      <c r="B2" s="28" t="s">
        <v>1241</v>
      </c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2:12" ht="3.6" customHeight="1" x14ac:dyDescent="0.2"/>
    <row r="4" spans="2:12" ht="73.349999999999994" customHeight="1" x14ac:dyDescent="0.2">
      <c r="B4" s="30" t="s">
        <v>1826</v>
      </c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2:12" ht="2.85" customHeight="1" x14ac:dyDescent="0.2"/>
    <row r="6" spans="2:12" ht="15.2" customHeight="1" x14ac:dyDescent="0.2"/>
    <row r="7" spans="2:12" ht="43.15" customHeight="1" x14ac:dyDescent="0.2">
      <c r="B7" s="1" t="s">
        <v>53</v>
      </c>
      <c r="C7" s="1" t="s">
        <v>52</v>
      </c>
      <c r="D7" s="1" t="s">
        <v>34</v>
      </c>
      <c r="E7" s="1" t="s">
        <v>108</v>
      </c>
      <c r="F7" s="1" t="s">
        <v>106</v>
      </c>
      <c r="G7" s="1" t="s">
        <v>105</v>
      </c>
      <c r="H7" s="1" t="s">
        <v>2</v>
      </c>
      <c r="I7" s="1" t="s">
        <v>104</v>
      </c>
      <c r="J7" s="1" t="s">
        <v>45</v>
      </c>
      <c r="K7" s="1" t="s">
        <v>44</v>
      </c>
    </row>
    <row r="8" spans="2:12" x14ac:dyDescent="0.2">
      <c r="B8" s="7" t="s">
        <v>54</v>
      </c>
      <c r="C8" s="7"/>
      <c r="D8" s="7"/>
      <c r="E8" s="6"/>
      <c r="F8" s="6"/>
      <c r="G8" s="6"/>
      <c r="H8" s="6"/>
      <c r="I8" s="6"/>
      <c r="J8" s="6"/>
      <c r="K8" s="6"/>
    </row>
    <row r="9" spans="2:12" ht="22.5" x14ac:dyDescent="0.2">
      <c r="B9" s="9" t="s">
        <v>1242</v>
      </c>
      <c r="C9" s="9"/>
      <c r="D9" s="9"/>
      <c r="E9" s="8"/>
      <c r="F9" s="8"/>
      <c r="G9" s="8"/>
      <c r="H9" s="8"/>
      <c r="I9" s="8"/>
      <c r="J9" s="8"/>
      <c r="K9" s="8"/>
    </row>
    <row r="10" spans="2:12" ht="56.25" x14ac:dyDescent="0.2">
      <c r="B10" s="11" t="s">
        <v>1244</v>
      </c>
      <c r="C10" s="11">
        <v>691239625</v>
      </c>
      <c r="D10" s="11" t="s">
        <v>38</v>
      </c>
      <c r="E10" s="20" t="s">
        <v>1243</v>
      </c>
      <c r="F10" s="16">
        <v>12093857</v>
      </c>
      <c r="G10" s="10">
        <v>153.02000000000001</v>
      </c>
      <c r="H10" s="16">
        <v>18505.939999999999</v>
      </c>
      <c r="I10" s="10">
        <v>0</v>
      </c>
      <c r="J10" s="10">
        <v>1.61</v>
      </c>
      <c r="K10" s="10">
        <v>0.1</v>
      </c>
    </row>
    <row r="11" spans="2:12" ht="56.25" x14ac:dyDescent="0.2">
      <c r="B11" s="11" t="s">
        <v>1246</v>
      </c>
      <c r="C11" s="11">
        <v>691239673</v>
      </c>
      <c r="D11" s="11" t="s">
        <v>38</v>
      </c>
      <c r="E11" s="10" t="s">
        <v>1245</v>
      </c>
      <c r="F11" s="16">
        <v>1996022.4</v>
      </c>
      <c r="G11" s="10">
        <v>112.12</v>
      </c>
      <c r="H11" s="16">
        <v>2237.9899999999998</v>
      </c>
      <c r="I11" s="10">
        <v>0</v>
      </c>
      <c r="J11" s="10">
        <v>0.2</v>
      </c>
      <c r="K11" s="10">
        <v>0.01</v>
      </c>
    </row>
    <row r="12" spans="2:12" ht="33.75" x14ac:dyDescent="0.2">
      <c r="B12" s="11" t="s">
        <v>1248</v>
      </c>
      <c r="C12" s="11">
        <v>691239630</v>
      </c>
      <c r="D12" s="11" t="s">
        <v>38</v>
      </c>
      <c r="E12" s="10" t="s">
        <v>1247</v>
      </c>
      <c r="F12" s="16">
        <v>8966589.2599999998</v>
      </c>
      <c r="G12" s="10">
        <v>75.94</v>
      </c>
      <c r="H12" s="16">
        <v>6809.06</v>
      </c>
      <c r="I12" s="10">
        <v>0</v>
      </c>
      <c r="J12" s="10">
        <v>0.59</v>
      </c>
      <c r="K12" s="10">
        <v>0.04</v>
      </c>
    </row>
    <row r="13" spans="2:12" ht="22.5" x14ac:dyDescent="0.2">
      <c r="B13" s="11" t="s">
        <v>1250</v>
      </c>
      <c r="C13" s="11">
        <v>691239661</v>
      </c>
      <c r="D13" s="11" t="s">
        <v>38</v>
      </c>
      <c r="E13" s="20" t="s">
        <v>1249</v>
      </c>
      <c r="F13" s="16">
        <v>5539707.5300000003</v>
      </c>
      <c r="G13" s="10">
        <v>144.88</v>
      </c>
      <c r="H13" s="16">
        <v>8025.71</v>
      </c>
      <c r="I13" s="10">
        <v>0</v>
      </c>
      <c r="J13" s="10">
        <v>0.7</v>
      </c>
      <c r="K13" s="10">
        <v>0.04</v>
      </c>
    </row>
    <row r="14" spans="2:12" ht="22.5" x14ac:dyDescent="0.2">
      <c r="B14" s="11" t="s">
        <v>1252</v>
      </c>
      <c r="C14" s="11">
        <v>691239612</v>
      </c>
      <c r="D14" s="11" t="s">
        <v>38</v>
      </c>
      <c r="E14" s="10" t="s">
        <v>1251</v>
      </c>
      <c r="F14" s="16">
        <v>2937950.39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2:12" ht="45" x14ac:dyDescent="0.2">
      <c r="B15" s="11" t="s">
        <v>1254</v>
      </c>
      <c r="C15" s="11">
        <v>691239632</v>
      </c>
      <c r="D15" s="11" t="s">
        <v>38</v>
      </c>
      <c r="E15" s="10" t="s">
        <v>1253</v>
      </c>
      <c r="F15" s="16">
        <v>2879263.61</v>
      </c>
      <c r="G15" s="10">
        <v>194.99</v>
      </c>
      <c r="H15" s="16">
        <v>5614.23</v>
      </c>
      <c r="I15" s="10">
        <v>0</v>
      </c>
      <c r="J15" s="10">
        <v>0.49</v>
      </c>
      <c r="K15" s="10">
        <v>0.03</v>
      </c>
    </row>
    <row r="16" spans="2:12" ht="22.5" x14ac:dyDescent="0.2">
      <c r="B16" s="11" t="s">
        <v>1256</v>
      </c>
      <c r="C16" s="11">
        <v>691239602</v>
      </c>
      <c r="D16" s="11" t="s">
        <v>38</v>
      </c>
      <c r="E16" s="10" t="s">
        <v>1255</v>
      </c>
      <c r="F16" s="16">
        <v>2735445.72</v>
      </c>
      <c r="G16" s="10">
        <v>39.49</v>
      </c>
      <c r="H16" s="16">
        <v>1080.1199999999999</v>
      </c>
      <c r="I16" s="10">
        <v>0</v>
      </c>
      <c r="J16" s="10">
        <v>0.09</v>
      </c>
      <c r="K16" s="10">
        <v>0.01</v>
      </c>
    </row>
    <row r="17" spans="2:11" ht="45" x14ac:dyDescent="0.2">
      <c r="B17" s="11" t="s">
        <v>1257</v>
      </c>
      <c r="C17" s="11">
        <v>691239737</v>
      </c>
      <c r="D17" s="11" t="s">
        <v>38</v>
      </c>
      <c r="E17" s="10" t="s">
        <v>1253</v>
      </c>
      <c r="F17" s="16">
        <v>1118378.49</v>
      </c>
      <c r="G17" s="10">
        <v>96.34</v>
      </c>
      <c r="H17" s="16">
        <v>1077.44</v>
      </c>
      <c r="I17" s="10">
        <v>0</v>
      </c>
      <c r="J17" s="10">
        <v>0.09</v>
      </c>
      <c r="K17" s="10">
        <v>0.01</v>
      </c>
    </row>
    <row r="18" spans="2:11" ht="33.75" x14ac:dyDescent="0.2">
      <c r="B18" s="11" t="s">
        <v>1259</v>
      </c>
      <c r="C18" s="11">
        <v>691239652</v>
      </c>
      <c r="D18" s="11" t="s">
        <v>38</v>
      </c>
      <c r="E18" s="20" t="s">
        <v>1258</v>
      </c>
      <c r="F18" s="16">
        <v>5856261.3799999999</v>
      </c>
      <c r="G18" s="10">
        <v>105.74</v>
      </c>
      <c r="H18" s="16">
        <v>6192.18</v>
      </c>
      <c r="I18" s="10">
        <v>0</v>
      </c>
      <c r="J18" s="10">
        <v>0.54</v>
      </c>
      <c r="K18" s="10">
        <v>0.03</v>
      </c>
    </row>
    <row r="19" spans="2:11" ht="45" x14ac:dyDescent="0.2">
      <c r="B19" s="11" t="s">
        <v>1261</v>
      </c>
      <c r="C19" s="11">
        <v>691239669</v>
      </c>
      <c r="D19" s="11" t="s">
        <v>38</v>
      </c>
      <c r="E19" s="20" t="s">
        <v>1260</v>
      </c>
      <c r="F19" s="16">
        <v>2004976.84</v>
      </c>
      <c r="G19" s="10">
        <v>127.23</v>
      </c>
      <c r="H19" s="16">
        <v>2550.9499999999998</v>
      </c>
      <c r="I19" s="10">
        <v>0</v>
      </c>
      <c r="J19" s="10">
        <v>0.22</v>
      </c>
      <c r="K19" s="10">
        <v>0.01</v>
      </c>
    </row>
    <row r="20" spans="2:11" ht="22.5" x14ac:dyDescent="0.2">
      <c r="B20" s="11" t="s">
        <v>1263</v>
      </c>
      <c r="C20" s="11">
        <v>691239624</v>
      </c>
      <c r="D20" s="11" t="s">
        <v>38</v>
      </c>
      <c r="E20" s="10" t="s">
        <v>1262</v>
      </c>
      <c r="F20" s="16">
        <v>11574825.779999999</v>
      </c>
      <c r="G20" s="10">
        <v>91.82</v>
      </c>
      <c r="H20" s="16">
        <v>10628.23</v>
      </c>
      <c r="I20" s="10">
        <v>0</v>
      </c>
      <c r="J20" s="10">
        <v>0.93</v>
      </c>
      <c r="K20" s="10">
        <v>0.06</v>
      </c>
    </row>
    <row r="21" spans="2:11" ht="22.5" x14ac:dyDescent="0.2">
      <c r="B21" s="11" t="s">
        <v>1265</v>
      </c>
      <c r="C21" s="11">
        <v>691239601</v>
      </c>
      <c r="D21" s="11" t="s">
        <v>38</v>
      </c>
      <c r="E21" s="10" t="s">
        <v>1264</v>
      </c>
      <c r="F21" s="16">
        <v>3831621.56</v>
      </c>
      <c r="G21" s="10">
        <v>32.74</v>
      </c>
      <c r="H21" s="16">
        <v>1254.6500000000001</v>
      </c>
      <c r="I21" s="10">
        <v>0</v>
      </c>
      <c r="J21" s="10">
        <v>0.11</v>
      </c>
      <c r="K21" s="10">
        <v>0.01</v>
      </c>
    </row>
    <row r="22" spans="2:11" ht="33.75" x14ac:dyDescent="0.2">
      <c r="B22" s="11" t="s">
        <v>1267</v>
      </c>
      <c r="C22" s="11">
        <v>691239607</v>
      </c>
      <c r="D22" s="11" t="s">
        <v>38</v>
      </c>
      <c r="E22" s="20" t="s">
        <v>1266</v>
      </c>
      <c r="F22" s="16">
        <v>9627324.4600000009</v>
      </c>
      <c r="G22" s="10">
        <v>38.75</v>
      </c>
      <c r="H22" s="16">
        <v>3730.77</v>
      </c>
      <c r="I22" s="10">
        <v>0</v>
      </c>
      <c r="J22" s="10">
        <v>0.33</v>
      </c>
      <c r="K22" s="10">
        <v>0.02</v>
      </c>
    </row>
    <row r="23" spans="2:11" ht="22.5" x14ac:dyDescent="0.2">
      <c r="B23" s="11" t="s">
        <v>1269</v>
      </c>
      <c r="C23" s="11">
        <v>699999607</v>
      </c>
      <c r="D23" s="11" t="s">
        <v>38</v>
      </c>
      <c r="E23" s="10" t="s">
        <v>1268</v>
      </c>
      <c r="F23" s="16">
        <v>5247691.18</v>
      </c>
      <c r="G23" s="10">
        <v>71.05</v>
      </c>
      <c r="H23" s="16">
        <v>3728.42</v>
      </c>
      <c r="I23" s="10">
        <v>0</v>
      </c>
      <c r="J23" s="10">
        <v>0.33</v>
      </c>
      <c r="K23" s="10">
        <v>0.02</v>
      </c>
    </row>
    <row r="24" spans="2:11" ht="22.5" x14ac:dyDescent="0.2">
      <c r="B24" s="11" t="s">
        <v>1271</v>
      </c>
      <c r="C24" s="11">
        <v>691239631</v>
      </c>
      <c r="D24" s="11" t="s">
        <v>38</v>
      </c>
      <c r="E24" s="10" t="s">
        <v>1270</v>
      </c>
      <c r="F24" s="16">
        <v>8617836.3200000003</v>
      </c>
      <c r="G24" s="10">
        <v>123.8</v>
      </c>
      <c r="H24" s="16">
        <v>10669.27</v>
      </c>
      <c r="I24" s="10">
        <v>0</v>
      </c>
      <c r="J24" s="10">
        <v>0.93</v>
      </c>
      <c r="K24" s="10">
        <v>0.06</v>
      </c>
    </row>
    <row r="25" spans="2:11" ht="45" x14ac:dyDescent="0.2">
      <c r="B25" s="11" t="s">
        <v>1272</v>
      </c>
      <c r="C25" s="11">
        <v>691239633</v>
      </c>
      <c r="D25" s="11" t="s">
        <v>38</v>
      </c>
      <c r="E25" s="10" t="s">
        <v>1245</v>
      </c>
      <c r="F25" s="16">
        <v>5634410.2400000002</v>
      </c>
      <c r="G25" s="10">
        <v>106.41</v>
      </c>
      <c r="H25" s="16">
        <v>5995.34</v>
      </c>
      <c r="I25" s="10">
        <v>0</v>
      </c>
      <c r="J25" s="10">
        <v>0.52</v>
      </c>
      <c r="K25" s="10">
        <v>0.03</v>
      </c>
    </row>
    <row r="26" spans="2:11" ht="22.5" x14ac:dyDescent="0.2">
      <c r="B26" s="9" t="s">
        <v>1273</v>
      </c>
      <c r="C26" s="9"/>
      <c r="D26" s="9"/>
      <c r="E26" s="8"/>
      <c r="F26" s="17">
        <v>90662162.159999996</v>
      </c>
      <c r="G26" s="8"/>
      <c r="H26" s="17">
        <v>88100.3</v>
      </c>
      <c r="I26" s="8"/>
      <c r="J26" s="8">
        <v>7.68</v>
      </c>
      <c r="K26" s="8">
        <v>0.49</v>
      </c>
    </row>
    <row r="27" spans="2:11" x14ac:dyDescent="0.2">
      <c r="B27" s="9" t="s">
        <v>1274</v>
      </c>
      <c r="C27" s="9"/>
      <c r="D27" s="9"/>
      <c r="E27" s="8"/>
      <c r="F27" s="8"/>
      <c r="G27" s="8"/>
      <c r="H27" s="8"/>
      <c r="I27" s="8"/>
      <c r="J27" s="8"/>
      <c r="K27" s="8"/>
    </row>
    <row r="28" spans="2:11" x14ac:dyDescent="0.2">
      <c r="B28" s="11">
        <v>0</v>
      </c>
      <c r="C28" s="11">
        <v>0</v>
      </c>
      <c r="D28" s="11">
        <v>0</v>
      </c>
      <c r="E28" s="10"/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</row>
    <row r="29" spans="2:11" ht="22.5" x14ac:dyDescent="0.2">
      <c r="B29" s="9" t="s">
        <v>1275</v>
      </c>
      <c r="C29" s="9"/>
      <c r="D29" s="9"/>
      <c r="E29" s="8"/>
      <c r="F29" s="8">
        <v>0</v>
      </c>
      <c r="G29" s="8"/>
      <c r="H29" s="8">
        <v>0</v>
      </c>
      <c r="I29" s="8"/>
      <c r="J29" s="8">
        <v>0</v>
      </c>
      <c r="K29" s="8">
        <v>0</v>
      </c>
    </row>
    <row r="30" spans="2:11" x14ac:dyDescent="0.2">
      <c r="B30" s="9" t="s">
        <v>1276</v>
      </c>
      <c r="C30" s="9"/>
      <c r="D30" s="9"/>
      <c r="E30" s="8"/>
      <c r="F30" s="8"/>
      <c r="G30" s="8"/>
      <c r="H30" s="8"/>
      <c r="I30" s="8"/>
      <c r="J30" s="8"/>
      <c r="K30" s="8"/>
    </row>
    <row r="31" spans="2:11" x14ac:dyDescent="0.2">
      <c r="B31" s="11">
        <v>0</v>
      </c>
      <c r="C31" s="11">
        <v>0</v>
      </c>
      <c r="D31" s="11">
        <v>0</v>
      </c>
      <c r="E31" s="10"/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</row>
    <row r="32" spans="2:11" ht="22.5" x14ac:dyDescent="0.2">
      <c r="B32" s="9" t="s">
        <v>1277</v>
      </c>
      <c r="C32" s="9"/>
      <c r="D32" s="9"/>
      <c r="E32" s="8"/>
      <c r="F32" s="8">
        <v>0</v>
      </c>
      <c r="G32" s="8"/>
      <c r="H32" s="8">
        <v>0</v>
      </c>
      <c r="I32" s="8"/>
      <c r="J32" s="8">
        <v>0</v>
      </c>
      <c r="K32" s="8">
        <v>0</v>
      </c>
    </row>
    <row r="33" spans="2:11" ht="33.75" x14ac:dyDescent="0.2">
      <c r="B33" s="9" t="s">
        <v>1278</v>
      </c>
      <c r="C33" s="9"/>
      <c r="D33" s="9"/>
      <c r="E33" s="8"/>
      <c r="F33" s="8"/>
      <c r="G33" s="8"/>
      <c r="H33" s="8"/>
      <c r="I33" s="8"/>
      <c r="J33" s="8"/>
      <c r="K33" s="8"/>
    </row>
    <row r="34" spans="2:11" ht="45" x14ac:dyDescent="0.2">
      <c r="B34" s="11" t="s">
        <v>1280</v>
      </c>
      <c r="C34" s="11">
        <v>681239629</v>
      </c>
      <c r="D34" s="11" t="s">
        <v>38</v>
      </c>
      <c r="E34" s="20" t="s">
        <v>1279</v>
      </c>
      <c r="F34" s="16">
        <v>27461000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</row>
    <row r="35" spans="2:11" x14ac:dyDescent="0.2">
      <c r="B35" s="11" t="s">
        <v>1282</v>
      </c>
      <c r="C35" s="11">
        <v>691239604</v>
      </c>
      <c r="D35" s="11" t="s">
        <v>38</v>
      </c>
      <c r="E35" s="20" t="s">
        <v>1281</v>
      </c>
      <c r="F35" s="16">
        <v>457896.48</v>
      </c>
      <c r="G35" s="10">
        <v>12.9</v>
      </c>
      <c r="H35" s="10">
        <v>59.06</v>
      </c>
      <c r="I35" s="10">
        <v>0</v>
      </c>
      <c r="J35" s="10">
        <v>0.01</v>
      </c>
      <c r="K35" s="10">
        <v>0</v>
      </c>
    </row>
    <row r="36" spans="2:11" ht="33.75" x14ac:dyDescent="0.2">
      <c r="B36" s="11" t="s">
        <v>1283</v>
      </c>
      <c r="C36" s="11">
        <v>691239667</v>
      </c>
      <c r="D36" s="11" t="s">
        <v>38</v>
      </c>
      <c r="E36" s="20" t="s">
        <v>1260</v>
      </c>
      <c r="F36" s="16">
        <v>5796911.1799999997</v>
      </c>
      <c r="G36" s="10">
        <v>101.77</v>
      </c>
      <c r="H36" s="16">
        <v>5899.66</v>
      </c>
      <c r="I36" s="10">
        <v>0</v>
      </c>
      <c r="J36" s="10">
        <v>0.51</v>
      </c>
      <c r="K36" s="10">
        <v>0.03</v>
      </c>
    </row>
    <row r="37" spans="2:11" ht="56.25" x14ac:dyDescent="0.2">
      <c r="B37" s="11" t="s">
        <v>1285</v>
      </c>
      <c r="C37" s="11">
        <v>699999611</v>
      </c>
      <c r="D37" s="11" t="s">
        <v>38</v>
      </c>
      <c r="E37" s="20" t="s">
        <v>1284</v>
      </c>
      <c r="F37" s="16">
        <v>9544137.2400000002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</row>
    <row r="38" spans="2:11" ht="101.25" x14ac:dyDescent="0.2">
      <c r="B38" s="11" t="s">
        <v>1287</v>
      </c>
      <c r="C38" s="11">
        <v>691239674</v>
      </c>
      <c r="D38" s="11" t="s">
        <v>38</v>
      </c>
      <c r="E38" s="10" t="s">
        <v>1286</v>
      </c>
      <c r="F38" s="16">
        <v>56250.68</v>
      </c>
      <c r="G38" s="16">
        <v>1493.9</v>
      </c>
      <c r="H38" s="10">
        <v>840.33</v>
      </c>
      <c r="I38" s="10">
        <v>0</v>
      </c>
      <c r="J38" s="10">
        <v>7.0000000000000007E-2</v>
      </c>
      <c r="K38" s="10">
        <v>0</v>
      </c>
    </row>
    <row r="39" spans="2:11" x14ac:dyDescent="0.2">
      <c r="B39" s="11" t="s">
        <v>1289</v>
      </c>
      <c r="C39" s="11">
        <v>691239648</v>
      </c>
      <c r="D39" s="11" t="s">
        <v>38</v>
      </c>
      <c r="E39" s="20" t="s">
        <v>1288</v>
      </c>
      <c r="F39" s="16">
        <v>5802884.4199999999</v>
      </c>
      <c r="G39" s="10">
        <v>115.75</v>
      </c>
      <c r="H39" s="16">
        <v>6716.88</v>
      </c>
      <c r="I39" s="10">
        <v>0</v>
      </c>
      <c r="J39" s="10">
        <v>0.59</v>
      </c>
      <c r="K39" s="10">
        <v>0.04</v>
      </c>
    </row>
    <row r="40" spans="2:11" x14ac:dyDescent="0.2">
      <c r="B40" s="11" t="s">
        <v>1291</v>
      </c>
      <c r="C40" s="11">
        <v>691239614</v>
      </c>
      <c r="D40" s="11" t="s">
        <v>38</v>
      </c>
      <c r="E40" s="10" t="s">
        <v>1290</v>
      </c>
      <c r="F40" s="16">
        <v>2113306.7200000002</v>
      </c>
      <c r="G40" s="10">
        <v>55.05</v>
      </c>
      <c r="H40" s="16">
        <v>1163.3800000000001</v>
      </c>
      <c r="I40" s="10">
        <v>0</v>
      </c>
      <c r="J40" s="10">
        <v>0.1</v>
      </c>
      <c r="K40" s="10">
        <v>0.01</v>
      </c>
    </row>
    <row r="41" spans="2:11" ht="45" x14ac:dyDescent="0.2">
      <c r="B41" s="11" t="s">
        <v>1293</v>
      </c>
      <c r="C41" s="11">
        <v>691239713</v>
      </c>
      <c r="D41" s="11" t="s">
        <v>38</v>
      </c>
      <c r="E41" s="20" t="s">
        <v>1292</v>
      </c>
      <c r="F41" s="16">
        <v>1245209.6299999999</v>
      </c>
      <c r="G41" s="10">
        <v>291.18</v>
      </c>
      <c r="H41" s="16">
        <v>3625.83</v>
      </c>
      <c r="I41" s="10">
        <v>0</v>
      </c>
      <c r="J41" s="10">
        <v>0.32</v>
      </c>
      <c r="K41" s="10">
        <v>0.02</v>
      </c>
    </row>
    <row r="42" spans="2:11" ht="22.5" x14ac:dyDescent="0.2">
      <c r="B42" s="11" t="s">
        <v>1295</v>
      </c>
      <c r="C42" s="11">
        <v>691239719</v>
      </c>
      <c r="D42" s="11" t="s">
        <v>38</v>
      </c>
      <c r="E42" s="20" t="s">
        <v>1294</v>
      </c>
      <c r="F42" s="16">
        <v>3614762.04</v>
      </c>
      <c r="G42" s="10">
        <v>83.6</v>
      </c>
      <c r="H42" s="16">
        <v>3021.93</v>
      </c>
      <c r="I42" s="10">
        <v>0</v>
      </c>
      <c r="J42" s="10">
        <v>0.26</v>
      </c>
      <c r="K42" s="10">
        <v>0.02</v>
      </c>
    </row>
    <row r="43" spans="2:11" ht="33.75" x14ac:dyDescent="0.2">
      <c r="B43" s="11" t="s">
        <v>1297</v>
      </c>
      <c r="C43" s="11">
        <v>691239621</v>
      </c>
      <c r="D43" s="11" t="s">
        <v>38</v>
      </c>
      <c r="E43" s="20" t="s">
        <v>1296</v>
      </c>
      <c r="F43" s="16">
        <v>5577732.4199999999</v>
      </c>
      <c r="G43" s="10">
        <v>182.21</v>
      </c>
      <c r="H43" s="16">
        <v>10163.030000000001</v>
      </c>
      <c r="I43" s="10">
        <v>0</v>
      </c>
      <c r="J43" s="10">
        <v>0.89</v>
      </c>
      <c r="K43" s="10">
        <v>0.06</v>
      </c>
    </row>
    <row r="44" spans="2:11" ht="33.75" x14ac:dyDescent="0.2">
      <c r="B44" s="11" t="s">
        <v>1299</v>
      </c>
      <c r="C44" s="11">
        <v>691239613</v>
      </c>
      <c r="D44" s="11" t="s">
        <v>38</v>
      </c>
      <c r="E44" s="10" t="s">
        <v>1298</v>
      </c>
      <c r="F44" s="16">
        <v>4852428.7300000004</v>
      </c>
      <c r="G44" s="10">
        <v>102.69</v>
      </c>
      <c r="H44" s="16">
        <v>4982.9799999999996</v>
      </c>
      <c r="I44" s="10">
        <v>0</v>
      </c>
      <c r="J44" s="10">
        <v>0.43</v>
      </c>
      <c r="K44" s="10">
        <v>0.03</v>
      </c>
    </row>
    <row r="45" spans="2:11" ht="33.75" x14ac:dyDescent="0.2">
      <c r="B45" s="11" t="s">
        <v>1301</v>
      </c>
      <c r="C45" s="11">
        <v>691239634</v>
      </c>
      <c r="D45" s="11" t="s">
        <v>38</v>
      </c>
      <c r="E45" s="10" t="s">
        <v>1300</v>
      </c>
      <c r="F45" s="16">
        <v>12617526.890000001</v>
      </c>
      <c r="G45" s="10">
        <v>119.9</v>
      </c>
      <c r="H45" s="16">
        <v>15128.29</v>
      </c>
      <c r="I45" s="10">
        <v>0</v>
      </c>
      <c r="J45" s="10">
        <v>1.32</v>
      </c>
      <c r="K45" s="10">
        <v>0.08</v>
      </c>
    </row>
    <row r="46" spans="2:11" x14ac:dyDescent="0.2">
      <c r="B46" s="11" t="s">
        <v>1303</v>
      </c>
      <c r="C46" s="11">
        <v>691239670</v>
      </c>
      <c r="D46" s="11" t="s">
        <v>38</v>
      </c>
      <c r="E46" s="20" t="s">
        <v>1302</v>
      </c>
      <c r="F46" s="16">
        <v>7321140.3399999999</v>
      </c>
      <c r="G46" s="10">
        <v>115.91</v>
      </c>
      <c r="H46" s="16">
        <v>8485.84</v>
      </c>
      <c r="I46" s="10">
        <v>0</v>
      </c>
      <c r="J46" s="10">
        <v>0.74</v>
      </c>
      <c r="K46" s="10">
        <v>0.05</v>
      </c>
    </row>
    <row r="47" spans="2:11" ht="22.5" x14ac:dyDescent="0.2">
      <c r="B47" s="11" t="s">
        <v>1305</v>
      </c>
      <c r="C47" s="11">
        <v>691239622</v>
      </c>
      <c r="D47" s="11" t="s">
        <v>38</v>
      </c>
      <c r="E47" s="20" t="s">
        <v>1304</v>
      </c>
      <c r="F47" s="16">
        <v>6539281.5700000003</v>
      </c>
      <c r="G47" s="10">
        <v>117.65</v>
      </c>
      <c r="H47" s="16">
        <v>7693.28</v>
      </c>
      <c r="I47" s="10">
        <v>0</v>
      </c>
      <c r="J47" s="10">
        <v>0.67</v>
      </c>
      <c r="K47" s="10">
        <v>0.04</v>
      </c>
    </row>
    <row r="48" spans="2:11" ht="45" x14ac:dyDescent="0.2">
      <c r="B48" s="11" t="s">
        <v>1307</v>
      </c>
      <c r="C48" s="11">
        <v>691239759</v>
      </c>
      <c r="D48" s="11" t="s">
        <v>39</v>
      </c>
      <c r="E48" s="20" t="s">
        <v>1306</v>
      </c>
      <c r="F48" s="16">
        <v>2726202.84</v>
      </c>
      <c r="G48" s="10">
        <v>95.37</v>
      </c>
      <c r="H48" s="16">
        <v>2600.0500000000002</v>
      </c>
      <c r="I48" s="10">
        <v>0</v>
      </c>
      <c r="J48" s="10">
        <v>0.23</v>
      </c>
      <c r="K48" s="10">
        <v>0.01</v>
      </c>
    </row>
    <row r="49" spans="2:11" ht="22.5" x14ac:dyDescent="0.2">
      <c r="B49" s="11" t="s">
        <v>1309</v>
      </c>
      <c r="C49" s="11">
        <v>691239642</v>
      </c>
      <c r="D49" s="11" t="s">
        <v>56</v>
      </c>
      <c r="E49" s="10" t="s">
        <v>1308</v>
      </c>
      <c r="F49" s="16">
        <v>39082153.530000001</v>
      </c>
      <c r="G49" s="10">
        <v>108.82</v>
      </c>
      <c r="H49" s="16">
        <v>42531.08</v>
      </c>
      <c r="I49" s="10">
        <v>0</v>
      </c>
      <c r="J49" s="10">
        <v>3.71</v>
      </c>
      <c r="K49" s="10">
        <v>0.24</v>
      </c>
    </row>
    <row r="50" spans="2:11" ht="45" x14ac:dyDescent="0.2">
      <c r="B50" s="11" t="s">
        <v>1311</v>
      </c>
      <c r="C50" s="11">
        <v>691239729</v>
      </c>
      <c r="D50" s="11" t="s">
        <v>56</v>
      </c>
      <c r="E50" s="20" t="s">
        <v>1310</v>
      </c>
      <c r="F50" s="16">
        <v>54150846.509999998</v>
      </c>
      <c r="G50" s="10">
        <v>126.82</v>
      </c>
      <c r="H50" s="16">
        <v>68674</v>
      </c>
      <c r="I50" s="10">
        <v>0</v>
      </c>
      <c r="J50" s="10">
        <v>5.99</v>
      </c>
      <c r="K50" s="10">
        <v>0.38</v>
      </c>
    </row>
    <row r="51" spans="2:11" ht="22.5" x14ac:dyDescent="0.2">
      <c r="B51" s="11" t="s">
        <v>1313</v>
      </c>
      <c r="C51" s="11">
        <v>691239734</v>
      </c>
      <c r="D51" s="11" t="s">
        <v>56</v>
      </c>
      <c r="E51" s="20" t="s">
        <v>1312</v>
      </c>
      <c r="F51" s="16">
        <v>2355746</v>
      </c>
      <c r="G51" s="10">
        <v>107.56</v>
      </c>
      <c r="H51" s="16">
        <v>2533.9299999999998</v>
      </c>
      <c r="I51" s="10">
        <v>0</v>
      </c>
      <c r="J51" s="10">
        <v>0.22</v>
      </c>
      <c r="K51" s="10">
        <v>0.01</v>
      </c>
    </row>
    <row r="52" spans="2:11" ht="78.75" x14ac:dyDescent="0.2">
      <c r="B52" s="11" t="s">
        <v>1314</v>
      </c>
      <c r="C52" s="11">
        <v>691239658</v>
      </c>
      <c r="D52" s="11" t="s">
        <v>56</v>
      </c>
      <c r="E52" s="20" t="s">
        <v>1312</v>
      </c>
      <c r="F52" s="16">
        <v>8026614.2199999997</v>
      </c>
      <c r="G52" s="10">
        <v>117.24</v>
      </c>
      <c r="H52" s="16">
        <v>9410.3799999999992</v>
      </c>
      <c r="I52" s="10">
        <v>0</v>
      </c>
      <c r="J52" s="10">
        <v>0.82</v>
      </c>
      <c r="K52" s="10">
        <v>0.05</v>
      </c>
    </row>
    <row r="53" spans="2:11" ht="33.75" x14ac:dyDescent="0.2">
      <c r="B53" s="11" t="s">
        <v>1316</v>
      </c>
      <c r="C53" s="11">
        <v>691239743</v>
      </c>
      <c r="D53" s="11" t="s">
        <v>56</v>
      </c>
      <c r="E53" s="10" t="s">
        <v>1315</v>
      </c>
      <c r="F53" s="16">
        <v>1435690</v>
      </c>
      <c r="G53" s="10">
        <v>81.88</v>
      </c>
      <c r="H53" s="16">
        <v>1175.51</v>
      </c>
      <c r="I53" s="10">
        <v>0</v>
      </c>
      <c r="J53" s="10">
        <v>0.1</v>
      </c>
      <c r="K53" s="10">
        <v>0.01</v>
      </c>
    </row>
    <row r="54" spans="2:11" ht="33.75" x14ac:dyDescent="0.2">
      <c r="B54" s="11" t="s">
        <v>1318</v>
      </c>
      <c r="C54" s="11">
        <v>691239751</v>
      </c>
      <c r="D54" s="11" t="s">
        <v>56</v>
      </c>
      <c r="E54" s="10" t="s">
        <v>1317</v>
      </c>
      <c r="F54" s="16">
        <v>164833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</row>
    <row r="55" spans="2:11" ht="33.75" x14ac:dyDescent="0.2">
      <c r="B55" s="11" t="s">
        <v>1320</v>
      </c>
      <c r="C55" s="11">
        <v>691239643</v>
      </c>
      <c r="D55" s="11" t="s">
        <v>56</v>
      </c>
      <c r="E55" s="10" t="s">
        <v>1319</v>
      </c>
      <c r="F55" s="16">
        <v>15839323.6</v>
      </c>
      <c r="G55" s="10">
        <v>132.97999999999999</v>
      </c>
      <c r="H55" s="16">
        <v>21063</v>
      </c>
      <c r="I55" s="10">
        <v>0</v>
      </c>
      <c r="J55" s="10">
        <v>1.84</v>
      </c>
      <c r="K55" s="10">
        <v>0.12</v>
      </c>
    </row>
    <row r="56" spans="2:11" ht="33.75" x14ac:dyDescent="0.2">
      <c r="B56" s="9" t="s">
        <v>1321</v>
      </c>
      <c r="C56" s="9"/>
      <c r="D56" s="9"/>
      <c r="E56" s="8"/>
      <c r="F56" s="17">
        <v>216781878.05000001</v>
      </c>
      <c r="G56" s="8"/>
      <c r="H56" s="17">
        <v>215768.42</v>
      </c>
      <c r="I56" s="8"/>
      <c r="J56" s="8">
        <v>18.809999999999999</v>
      </c>
      <c r="K56" s="8">
        <v>1.2</v>
      </c>
    </row>
    <row r="57" spans="2:11" x14ac:dyDescent="0.2">
      <c r="B57" s="7" t="s">
        <v>95</v>
      </c>
      <c r="C57" s="7"/>
      <c r="D57" s="7"/>
      <c r="E57" s="6"/>
      <c r="F57" s="18">
        <v>307444040.20999998</v>
      </c>
      <c r="G57" s="6"/>
      <c r="H57" s="18">
        <v>303868.71999999997</v>
      </c>
      <c r="I57" s="6"/>
      <c r="J57" s="6">
        <v>26.49</v>
      </c>
      <c r="K57" s="6">
        <v>1.7</v>
      </c>
    </row>
    <row r="58" spans="2:11" x14ac:dyDescent="0.2">
      <c r="B58" s="7" t="s">
        <v>96</v>
      </c>
      <c r="C58" s="7"/>
      <c r="D58" s="7"/>
      <c r="E58" s="6"/>
      <c r="F58" s="6"/>
      <c r="G58" s="6"/>
      <c r="H58" s="6"/>
      <c r="I58" s="6"/>
      <c r="J58" s="6"/>
      <c r="K58" s="6"/>
    </row>
    <row r="59" spans="2:11" ht="22.5" x14ac:dyDescent="0.2">
      <c r="B59" s="9" t="s">
        <v>1322</v>
      </c>
      <c r="C59" s="9"/>
      <c r="D59" s="9"/>
      <c r="E59" s="8"/>
      <c r="F59" s="8"/>
      <c r="G59" s="8"/>
      <c r="H59" s="8"/>
      <c r="I59" s="8"/>
      <c r="J59" s="8"/>
      <c r="K59" s="8"/>
    </row>
    <row r="60" spans="2:11" ht="67.5" x14ac:dyDescent="0.2">
      <c r="B60" s="11" t="s">
        <v>1324</v>
      </c>
      <c r="C60" s="11">
        <v>691239740</v>
      </c>
      <c r="D60" s="11" t="s">
        <v>38</v>
      </c>
      <c r="E60" s="10" t="s">
        <v>1323</v>
      </c>
      <c r="F60" s="16">
        <v>56295.05</v>
      </c>
      <c r="G60" s="10">
        <v>82.61</v>
      </c>
      <c r="H60" s="10">
        <v>46.51</v>
      </c>
      <c r="I60" s="10">
        <v>0</v>
      </c>
      <c r="J60" s="10">
        <v>0</v>
      </c>
      <c r="K60" s="10">
        <v>0</v>
      </c>
    </row>
    <row r="61" spans="2:11" ht="33.75" x14ac:dyDescent="0.2">
      <c r="B61" s="11" t="s">
        <v>1326</v>
      </c>
      <c r="C61" s="11">
        <v>691239662</v>
      </c>
      <c r="D61" s="11" t="s">
        <v>38</v>
      </c>
      <c r="E61" s="10" t="s">
        <v>1325</v>
      </c>
      <c r="F61" s="16">
        <v>3256994.09</v>
      </c>
      <c r="G61" s="10">
        <v>114.06</v>
      </c>
      <c r="H61" s="16">
        <v>3714.9</v>
      </c>
      <c r="I61" s="10">
        <v>0</v>
      </c>
      <c r="J61" s="10">
        <v>0.32</v>
      </c>
      <c r="K61" s="10">
        <v>0.02</v>
      </c>
    </row>
    <row r="62" spans="2:11" ht="22.5" x14ac:dyDescent="0.2">
      <c r="B62" s="11" t="s">
        <v>1327</v>
      </c>
      <c r="C62" s="11">
        <v>691239720</v>
      </c>
      <c r="D62" s="11" t="s">
        <v>38</v>
      </c>
      <c r="E62" s="20" t="s">
        <v>1306</v>
      </c>
      <c r="F62" s="16">
        <v>2765806.92</v>
      </c>
      <c r="G62" s="10">
        <v>126.17</v>
      </c>
      <c r="H62" s="16">
        <v>3489.72</v>
      </c>
      <c r="I62" s="10">
        <v>0</v>
      </c>
      <c r="J62" s="10">
        <v>0.3</v>
      </c>
      <c r="K62" s="10">
        <v>0.02</v>
      </c>
    </row>
    <row r="63" spans="2:11" ht="22.5" x14ac:dyDescent="0.2">
      <c r="B63" s="11" t="s">
        <v>1328</v>
      </c>
      <c r="C63" s="11">
        <v>691239745</v>
      </c>
      <c r="D63" s="11" t="s">
        <v>38</v>
      </c>
      <c r="E63" s="10" t="s">
        <v>1270</v>
      </c>
      <c r="F63" s="16">
        <v>322392.14</v>
      </c>
      <c r="G63" s="10">
        <v>81.09</v>
      </c>
      <c r="H63" s="10">
        <v>261.42</v>
      </c>
      <c r="I63" s="10">
        <v>0</v>
      </c>
      <c r="J63" s="10">
        <v>0.02</v>
      </c>
      <c r="K63" s="10">
        <v>0</v>
      </c>
    </row>
    <row r="64" spans="2:11" ht="22.5" x14ac:dyDescent="0.2">
      <c r="B64" s="11" t="s">
        <v>1330</v>
      </c>
      <c r="C64" s="11">
        <v>691239746</v>
      </c>
      <c r="D64" s="11" t="s">
        <v>38</v>
      </c>
      <c r="E64" s="10" t="s">
        <v>1329</v>
      </c>
      <c r="F64" s="16">
        <v>721439.7</v>
      </c>
      <c r="G64" s="10">
        <v>79.52</v>
      </c>
      <c r="H64" s="10">
        <v>573.72</v>
      </c>
      <c r="I64" s="10">
        <v>0</v>
      </c>
      <c r="J64" s="10">
        <v>0.05</v>
      </c>
      <c r="K64" s="10">
        <v>0</v>
      </c>
    </row>
    <row r="65" spans="2:11" ht="45" x14ac:dyDescent="0.2">
      <c r="B65" s="11" t="s">
        <v>1332</v>
      </c>
      <c r="C65" s="11">
        <v>691239757</v>
      </c>
      <c r="D65" s="11" t="s">
        <v>38</v>
      </c>
      <c r="E65" s="10" t="s">
        <v>1331</v>
      </c>
      <c r="F65" s="16">
        <v>2288415.36</v>
      </c>
      <c r="G65" s="10">
        <v>100</v>
      </c>
      <c r="H65" s="16">
        <v>2288.42</v>
      </c>
      <c r="I65" s="10">
        <v>0</v>
      </c>
      <c r="J65" s="10">
        <v>0.2</v>
      </c>
      <c r="K65" s="10">
        <v>0.01</v>
      </c>
    </row>
    <row r="66" spans="2:11" ht="33.75" x14ac:dyDescent="0.2">
      <c r="B66" s="9" t="s">
        <v>1333</v>
      </c>
      <c r="C66" s="9"/>
      <c r="D66" s="9"/>
      <c r="E66" s="8"/>
      <c r="F66" s="17">
        <v>9411343.2599999998</v>
      </c>
      <c r="G66" s="8"/>
      <c r="H66" s="17">
        <v>10374.68</v>
      </c>
      <c r="I66" s="8"/>
      <c r="J66" s="8">
        <v>0.9</v>
      </c>
      <c r="K66" s="8">
        <v>0.06</v>
      </c>
    </row>
    <row r="67" spans="2:11" ht="22.5" x14ac:dyDescent="0.2">
      <c r="B67" s="9" t="s">
        <v>1334</v>
      </c>
      <c r="C67" s="9"/>
      <c r="D67" s="9"/>
      <c r="E67" s="8"/>
      <c r="F67" s="8"/>
      <c r="G67" s="8"/>
      <c r="H67" s="8"/>
      <c r="I67" s="8"/>
      <c r="J67" s="8"/>
      <c r="K67" s="8"/>
    </row>
    <row r="68" spans="2:11" ht="45" x14ac:dyDescent="0.2">
      <c r="B68" s="11" t="s">
        <v>1336</v>
      </c>
      <c r="C68" s="11">
        <v>691239636</v>
      </c>
      <c r="D68" s="11" t="s">
        <v>40</v>
      </c>
      <c r="E68" s="10" t="s">
        <v>1335</v>
      </c>
      <c r="F68" s="16">
        <v>4635800.29</v>
      </c>
      <c r="G68" s="10">
        <v>82.95</v>
      </c>
      <c r="H68" s="16">
        <v>3845.23</v>
      </c>
      <c r="I68" s="10">
        <v>0</v>
      </c>
      <c r="J68" s="10">
        <v>0.34</v>
      </c>
      <c r="K68" s="10">
        <v>0.02</v>
      </c>
    </row>
    <row r="69" spans="2:11" ht="45" x14ac:dyDescent="0.2">
      <c r="B69" s="11" t="s">
        <v>1338</v>
      </c>
      <c r="C69" s="11">
        <v>691239627</v>
      </c>
      <c r="D69" s="11" t="s">
        <v>38</v>
      </c>
      <c r="E69" s="10" t="s">
        <v>1337</v>
      </c>
      <c r="F69" s="16">
        <v>5312533.9400000004</v>
      </c>
      <c r="G69" s="10">
        <v>73.47</v>
      </c>
      <c r="H69" s="16">
        <v>3903.29</v>
      </c>
      <c r="I69" s="10">
        <v>0</v>
      </c>
      <c r="J69" s="10">
        <v>0.34</v>
      </c>
      <c r="K69" s="10">
        <v>0.02</v>
      </c>
    </row>
    <row r="70" spans="2:11" ht="56.25" x14ac:dyDescent="0.2">
      <c r="B70" s="11" t="s">
        <v>1340</v>
      </c>
      <c r="C70" s="11">
        <v>691239718</v>
      </c>
      <c r="D70" s="11" t="s">
        <v>38</v>
      </c>
      <c r="E70" s="10" t="s">
        <v>1339</v>
      </c>
      <c r="F70" s="16">
        <v>5910081.4500000002</v>
      </c>
      <c r="G70" s="10">
        <v>97.91</v>
      </c>
      <c r="H70" s="16">
        <v>5786.65</v>
      </c>
      <c r="I70" s="10">
        <v>0</v>
      </c>
      <c r="J70" s="10">
        <v>0.5</v>
      </c>
      <c r="K70" s="10">
        <v>0.03</v>
      </c>
    </row>
    <row r="71" spans="2:11" ht="90" x14ac:dyDescent="0.2">
      <c r="B71" s="11" t="s">
        <v>1341</v>
      </c>
      <c r="C71" s="11">
        <v>691239628</v>
      </c>
      <c r="D71" s="11" t="s">
        <v>38</v>
      </c>
      <c r="E71" s="20" t="s">
        <v>1260</v>
      </c>
      <c r="F71" s="16">
        <v>2954403.85</v>
      </c>
      <c r="G71" s="10">
        <v>90.63</v>
      </c>
      <c r="H71" s="16">
        <v>2677.49</v>
      </c>
      <c r="I71" s="10">
        <v>0</v>
      </c>
      <c r="J71" s="10">
        <v>0.23</v>
      </c>
      <c r="K71" s="10">
        <v>0.01</v>
      </c>
    </row>
    <row r="72" spans="2:11" ht="45" x14ac:dyDescent="0.2">
      <c r="B72" s="11" t="s">
        <v>1343</v>
      </c>
      <c r="C72" s="11">
        <v>691239605</v>
      </c>
      <c r="D72" s="11" t="s">
        <v>38</v>
      </c>
      <c r="E72" s="10" t="s">
        <v>1342</v>
      </c>
      <c r="F72" s="16">
        <v>6008273</v>
      </c>
      <c r="G72" s="10">
        <v>65.56</v>
      </c>
      <c r="H72" s="16">
        <v>3938.83</v>
      </c>
      <c r="I72" s="10">
        <v>0</v>
      </c>
      <c r="J72" s="10">
        <v>0.34</v>
      </c>
      <c r="K72" s="10">
        <v>0.02</v>
      </c>
    </row>
    <row r="73" spans="2:11" ht="45" x14ac:dyDescent="0.2">
      <c r="B73" s="11" t="s">
        <v>1345</v>
      </c>
      <c r="C73" s="11">
        <v>691239749</v>
      </c>
      <c r="D73" s="11" t="s">
        <v>38</v>
      </c>
      <c r="E73" s="10" t="s">
        <v>1344</v>
      </c>
      <c r="F73" s="16">
        <v>778064.28</v>
      </c>
      <c r="G73" s="10">
        <v>100</v>
      </c>
      <c r="H73" s="10">
        <v>778.06</v>
      </c>
      <c r="I73" s="10">
        <v>0</v>
      </c>
      <c r="J73" s="10">
        <v>7.0000000000000007E-2</v>
      </c>
      <c r="K73" s="10">
        <v>0</v>
      </c>
    </row>
    <row r="74" spans="2:11" ht="45" x14ac:dyDescent="0.2">
      <c r="B74" s="11" t="s">
        <v>1346</v>
      </c>
      <c r="C74" s="11">
        <v>94411</v>
      </c>
      <c r="D74" s="11" t="s">
        <v>39</v>
      </c>
      <c r="E74" s="20" t="s">
        <v>1184</v>
      </c>
      <c r="F74" s="16">
        <v>25595370.690000001</v>
      </c>
      <c r="G74" s="10">
        <v>183.53</v>
      </c>
      <c r="H74" s="16">
        <v>46974.84</v>
      </c>
      <c r="I74" s="10">
        <v>0</v>
      </c>
      <c r="J74" s="10">
        <v>4.0999999999999996</v>
      </c>
      <c r="K74" s="10">
        <v>0.26</v>
      </c>
    </row>
    <row r="75" spans="2:11" ht="33.75" x14ac:dyDescent="0.2">
      <c r="B75" s="11" t="s">
        <v>1348</v>
      </c>
      <c r="C75" s="11">
        <v>9337</v>
      </c>
      <c r="D75" s="11" t="s">
        <v>38</v>
      </c>
      <c r="E75" s="10" t="s">
        <v>1347</v>
      </c>
      <c r="F75" s="16">
        <v>26446139.870000001</v>
      </c>
      <c r="G75" s="10">
        <v>144.46</v>
      </c>
      <c r="H75" s="16">
        <v>38205.31</v>
      </c>
      <c r="I75" s="10">
        <v>0</v>
      </c>
      <c r="J75" s="10">
        <v>3.33</v>
      </c>
      <c r="K75" s="10">
        <v>0.21</v>
      </c>
    </row>
    <row r="76" spans="2:11" ht="45" x14ac:dyDescent="0.2">
      <c r="B76" s="11" t="s">
        <v>1349</v>
      </c>
      <c r="C76" s="11">
        <v>9440</v>
      </c>
      <c r="D76" s="11" t="s">
        <v>40</v>
      </c>
      <c r="E76" s="10" t="s">
        <v>1300</v>
      </c>
      <c r="F76" s="16">
        <v>9575191.1500000004</v>
      </c>
      <c r="G76" s="10">
        <v>121.23</v>
      </c>
      <c r="H76" s="16">
        <v>11607.75</v>
      </c>
      <c r="I76" s="10">
        <v>0</v>
      </c>
      <c r="J76" s="10">
        <v>1.01</v>
      </c>
      <c r="K76" s="10">
        <v>0.06</v>
      </c>
    </row>
    <row r="77" spans="2:11" ht="78.75" x14ac:dyDescent="0.2">
      <c r="B77" s="11" t="s">
        <v>1351</v>
      </c>
      <c r="C77" s="11">
        <v>9345</v>
      </c>
      <c r="D77" s="11" t="s">
        <v>38</v>
      </c>
      <c r="E77" s="10" t="s">
        <v>1350</v>
      </c>
      <c r="F77" s="16">
        <v>8332669.6100000003</v>
      </c>
      <c r="G77" s="10">
        <v>103.84</v>
      </c>
      <c r="H77" s="16">
        <v>8652.2800000000007</v>
      </c>
      <c r="I77" s="10">
        <v>0</v>
      </c>
      <c r="J77" s="10">
        <v>0.75</v>
      </c>
      <c r="K77" s="10">
        <v>0.05</v>
      </c>
    </row>
    <row r="78" spans="2:11" ht="22.5" x14ac:dyDescent="0.2">
      <c r="B78" s="11" t="s">
        <v>1353</v>
      </c>
      <c r="C78" s="11">
        <v>9330</v>
      </c>
      <c r="D78" s="11" t="s">
        <v>38</v>
      </c>
      <c r="E78" s="10" t="s">
        <v>1352</v>
      </c>
      <c r="F78" s="16">
        <v>8750251.5</v>
      </c>
      <c r="G78" s="10">
        <v>152.35</v>
      </c>
      <c r="H78" s="16">
        <v>13330.69</v>
      </c>
      <c r="I78" s="10">
        <v>0</v>
      </c>
      <c r="J78" s="10">
        <v>1.1599999999999999</v>
      </c>
      <c r="K78" s="10">
        <v>7.0000000000000007E-2</v>
      </c>
    </row>
    <row r="79" spans="2:11" ht="22.5" x14ac:dyDescent="0.2">
      <c r="B79" s="11" t="s">
        <v>1355</v>
      </c>
      <c r="C79" s="11">
        <v>9357</v>
      </c>
      <c r="D79" s="11" t="s">
        <v>38</v>
      </c>
      <c r="E79" s="10" t="s">
        <v>1354</v>
      </c>
      <c r="F79" s="16">
        <v>6659350.9900000002</v>
      </c>
      <c r="G79" s="10">
        <v>114.3</v>
      </c>
      <c r="H79" s="16">
        <v>7611.65</v>
      </c>
      <c r="I79" s="10">
        <v>0</v>
      </c>
      <c r="J79" s="10">
        <v>0.66</v>
      </c>
      <c r="K79" s="10">
        <v>0.04</v>
      </c>
    </row>
    <row r="80" spans="2:11" ht="45" x14ac:dyDescent="0.2">
      <c r="B80" s="11" t="s">
        <v>1357</v>
      </c>
      <c r="C80" s="11">
        <v>9331</v>
      </c>
      <c r="D80" s="11" t="s">
        <v>38</v>
      </c>
      <c r="E80" s="20" t="s">
        <v>1356</v>
      </c>
      <c r="F80" s="16">
        <v>33230218.719999999</v>
      </c>
      <c r="G80" s="10">
        <v>114.22</v>
      </c>
      <c r="H80" s="16">
        <v>37956.550000000003</v>
      </c>
      <c r="I80" s="10">
        <v>0</v>
      </c>
      <c r="J80" s="10">
        <v>3.31</v>
      </c>
      <c r="K80" s="10">
        <v>0.21</v>
      </c>
    </row>
    <row r="81" spans="2:11" ht="33.75" x14ac:dyDescent="0.2">
      <c r="B81" s="11" t="s">
        <v>1359</v>
      </c>
      <c r="C81" s="11">
        <v>9360</v>
      </c>
      <c r="D81" s="11" t="s">
        <v>40</v>
      </c>
      <c r="E81" s="20" t="s">
        <v>1358</v>
      </c>
      <c r="F81" s="16">
        <v>2692597.82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</row>
    <row r="82" spans="2:11" ht="33.75" x14ac:dyDescent="0.2">
      <c r="B82" s="11" t="s">
        <v>1361</v>
      </c>
      <c r="C82" s="11">
        <v>9366</v>
      </c>
      <c r="D82" s="11" t="s">
        <v>40</v>
      </c>
      <c r="E82" s="10" t="s">
        <v>1360</v>
      </c>
      <c r="F82" s="16">
        <v>12810434.01</v>
      </c>
      <c r="G82" s="10">
        <v>100</v>
      </c>
      <c r="H82" s="16">
        <v>12810.43</v>
      </c>
      <c r="I82" s="10">
        <v>0</v>
      </c>
      <c r="J82" s="10">
        <v>1.1200000000000001</v>
      </c>
      <c r="K82" s="10">
        <v>7.0000000000000007E-2</v>
      </c>
    </row>
    <row r="83" spans="2:11" ht="33.75" x14ac:dyDescent="0.2">
      <c r="B83" s="11" t="s">
        <v>1363</v>
      </c>
      <c r="C83" s="11">
        <v>9346</v>
      </c>
      <c r="D83" s="11" t="s">
        <v>38</v>
      </c>
      <c r="E83" s="10" t="s">
        <v>1362</v>
      </c>
      <c r="F83" s="16">
        <v>18169286.350000001</v>
      </c>
      <c r="G83" s="10">
        <v>123.82</v>
      </c>
      <c r="H83" s="16">
        <v>22496.52</v>
      </c>
      <c r="I83" s="10">
        <v>0</v>
      </c>
      <c r="J83" s="10">
        <v>1.96</v>
      </c>
      <c r="K83" s="10">
        <v>0.13</v>
      </c>
    </row>
    <row r="84" spans="2:11" ht="33.75" x14ac:dyDescent="0.2">
      <c r="B84" s="11" t="s">
        <v>1365</v>
      </c>
      <c r="C84" s="11">
        <v>9367</v>
      </c>
      <c r="D84" s="11" t="s">
        <v>38</v>
      </c>
      <c r="E84" s="10" t="s">
        <v>1364</v>
      </c>
      <c r="F84" s="16">
        <v>2022796.88</v>
      </c>
      <c r="G84" s="10">
        <v>100</v>
      </c>
      <c r="H84" s="16">
        <v>2022.8</v>
      </c>
      <c r="I84" s="10">
        <v>0</v>
      </c>
      <c r="J84" s="10">
        <v>0.18</v>
      </c>
      <c r="K84" s="10">
        <v>0.01</v>
      </c>
    </row>
    <row r="85" spans="2:11" ht="33.75" x14ac:dyDescent="0.2">
      <c r="B85" s="11" t="s">
        <v>1367</v>
      </c>
      <c r="C85" s="11">
        <v>9364</v>
      </c>
      <c r="D85" s="11" t="s">
        <v>38</v>
      </c>
      <c r="E85" s="10" t="s">
        <v>1366</v>
      </c>
      <c r="F85" s="16">
        <v>10944609.01</v>
      </c>
      <c r="G85" s="10">
        <v>100</v>
      </c>
      <c r="H85" s="16">
        <v>10944.61</v>
      </c>
      <c r="I85" s="10">
        <v>0</v>
      </c>
      <c r="J85" s="10">
        <v>0.95</v>
      </c>
      <c r="K85" s="10">
        <v>0.06</v>
      </c>
    </row>
    <row r="86" spans="2:11" ht="22.5" x14ac:dyDescent="0.2">
      <c r="B86" s="11" t="s">
        <v>1369</v>
      </c>
      <c r="C86" s="11">
        <v>9358</v>
      </c>
      <c r="D86" s="11" t="s">
        <v>40</v>
      </c>
      <c r="E86" s="10" t="s">
        <v>1368</v>
      </c>
      <c r="F86" s="16">
        <v>4234588.3899999997</v>
      </c>
      <c r="G86" s="10">
        <v>46.17</v>
      </c>
      <c r="H86" s="16">
        <v>1954.94</v>
      </c>
      <c r="I86" s="10">
        <v>0</v>
      </c>
      <c r="J86" s="10">
        <v>0.17</v>
      </c>
      <c r="K86" s="10">
        <v>0.01</v>
      </c>
    </row>
    <row r="87" spans="2:11" ht="45" x14ac:dyDescent="0.2">
      <c r="B87" s="11" t="s">
        <v>1371</v>
      </c>
      <c r="C87" s="11">
        <v>9333</v>
      </c>
      <c r="D87" s="11" t="s">
        <v>38</v>
      </c>
      <c r="E87" s="10" t="s">
        <v>1370</v>
      </c>
      <c r="F87" s="16">
        <v>6102385.2599999998</v>
      </c>
      <c r="G87" s="10">
        <v>130.08000000000001</v>
      </c>
      <c r="H87" s="16">
        <v>7937.87</v>
      </c>
      <c r="I87" s="10">
        <v>0</v>
      </c>
      <c r="J87" s="10">
        <v>0.69</v>
      </c>
      <c r="K87" s="10">
        <v>0.04</v>
      </c>
    </row>
    <row r="88" spans="2:11" ht="45" x14ac:dyDescent="0.2">
      <c r="B88" s="11" t="s">
        <v>1373</v>
      </c>
      <c r="C88" s="11">
        <v>9341</v>
      </c>
      <c r="D88" s="11" t="s">
        <v>38</v>
      </c>
      <c r="E88" s="10" t="s">
        <v>1372</v>
      </c>
      <c r="F88" s="16">
        <v>20020728.739999998</v>
      </c>
      <c r="G88" s="10">
        <v>125.41</v>
      </c>
      <c r="H88" s="16">
        <v>25107.7</v>
      </c>
      <c r="I88" s="10">
        <v>0</v>
      </c>
      <c r="J88" s="10">
        <v>2.19</v>
      </c>
      <c r="K88" s="10">
        <v>0.14000000000000001</v>
      </c>
    </row>
    <row r="89" spans="2:11" ht="33.75" x14ac:dyDescent="0.2">
      <c r="B89" s="11" t="s">
        <v>1375</v>
      </c>
      <c r="C89" s="11">
        <v>9359</v>
      </c>
      <c r="D89" s="11" t="s">
        <v>38</v>
      </c>
      <c r="E89" s="20" t="s">
        <v>1374</v>
      </c>
      <c r="F89" s="16">
        <v>13222471.5</v>
      </c>
      <c r="G89" s="10">
        <v>102.49</v>
      </c>
      <c r="H89" s="16">
        <v>13551.25</v>
      </c>
      <c r="I89" s="10">
        <v>0</v>
      </c>
      <c r="J89" s="10">
        <v>1.18</v>
      </c>
      <c r="K89" s="10">
        <v>0.08</v>
      </c>
    </row>
    <row r="90" spans="2:11" ht="33.75" x14ac:dyDescent="0.2">
      <c r="B90" s="11" t="s">
        <v>1377</v>
      </c>
      <c r="C90" s="11">
        <v>60288701</v>
      </c>
      <c r="D90" s="11" t="s">
        <v>38</v>
      </c>
      <c r="E90" s="10" t="s">
        <v>1376</v>
      </c>
      <c r="F90" s="16">
        <v>30779426.469999999</v>
      </c>
      <c r="G90" s="10">
        <v>134.61000000000001</v>
      </c>
      <c r="H90" s="16">
        <v>41431.449999999997</v>
      </c>
      <c r="I90" s="10">
        <v>0</v>
      </c>
      <c r="J90" s="10">
        <v>3.61</v>
      </c>
      <c r="K90" s="10">
        <v>0.23</v>
      </c>
    </row>
    <row r="91" spans="2:11" ht="22.5" x14ac:dyDescent="0.2">
      <c r="B91" s="11" t="s">
        <v>1379</v>
      </c>
      <c r="C91" s="11">
        <v>9348</v>
      </c>
      <c r="D91" s="11" t="s">
        <v>38</v>
      </c>
      <c r="E91" s="20" t="s">
        <v>1378</v>
      </c>
      <c r="F91" s="16">
        <v>6694772.1100000003</v>
      </c>
      <c r="G91" s="10">
        <v>114.64</v>
      </c>
      <c r="H91" s="16">
        <v>7674.6</v>
      </c>
      <c r="I91" s="10">
        <v>0</v>
      </c>
      <c r="J91" s="10">
        <v>0.67</v>
      </c>
      <c r="K91" s="10">
        <v>0.04</v>
      </c>
    </row>
    <row r="92" spans="2:11" ht="45" x14ac:dyDescent="0.2">
      <c r="B92" s="11" t="s">
        <v>1381</v>
      </c>
      <c r="C92" s="11">
        <v>9338</v>
      </c>
      <c r="D92" s="11" t="s">
        <v>38</v>
      </c>
      <c r="E92" s="10" t="s">
        <v>1380</v>
      </c>
      <c r="F92" s="16">
        <v>11085613.4</v>
      </c>
      <c r="G92" s="10">
        <v>108.4</v>
      </c>
      <c r="H92" s="16">
        <v>12016.29</v>
      </c>
      <c r="I92" s="10">
        <v>0</v>
      </c>
      <c r="J92" s="10">
        <v>1.05</v>
      </c>
      <c r="K92" s="10">
        <v>7.0000000000000007E-2</v>
      </c>
    </row>
    <row r="93" spans="2:11" ht="22.5" x14ac:dyDescent="0.2">
      <c r="B93" s="11" t="s">
        <v>1383</v>
      </c>
      <c r="C93" s="11">
        <v>9363</v>
      </c>
      <c r="D93" s="11" t="s">
        <v>40</v>
      </c>
      <c r="E93" s="10" t="s">
        <v>1382</v>
      </c>
      <c r="F93" s="16">
        <v>16787567.440000001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</row>
    <row r="94" spans="2:11" ht="22.5" x14ac:dyDescent="0.2">
      <c r="B94" s="11" t="s">
        <v>1385</v>
      </c>
      <c r="C94" s="11">
        <v>9335</v>
      </c>
      <c r="D94" s="11" t="s">
        <v>38</v>
      </c>
      <c r="E94" s="10" t="s">
        <v>1384</v>
      </c>
      <c r="F94" s="16">
        <v>1069017.5</v>
      </c>
      <c r="G94" s="10">
        <v>5.2</v>
      </c>
      <c r="H94" s="10">
        <v>55.62</v>
      </c>
      <c r="I94" s="10">
        <v>0</v>
      </c>
      <c r="J94" s="10">
        <v>0</v>
      </c>
      <c r="K94" s="10">
        <v>0</v>
      </c>
    </row>
    <row r="95" spans="2:11" ht="33.75" x14ac:dyDescent="0.2">
      <c r="B95" s="11" t="s">
        <v>1387</v>
      </c>
      <c r="C95" s="11">
        <v>9361</v>
      </c>
      <c r="D95" s="11" t="s">
        <v>38</v>
      </c>
      <c r="E95" s="10" t="s">
        <v>1386</v>
      </c>
      <c r="F95" s="16">
        <v>5392767.6399999997</v>
      </c>
      <c r="G95" s="10">
        <v>93.4</v>
      </c>
      <c r="H95" s="16">
        <v>5036.96</v>
      </c>
      <c r="I95" s="10">
        <v>0</v>
      </c>
      <c r="J95" s="10">
        <v>0.44</v>
      </c>
      <c r="K95" s="10">
        <v>0.03</v>
      </c>
    </row>
    <row r="96" spans="2:11" ht="33.75" x14ac:dyDescent="0.2">
      <c r="B96" s="11" t="s">
        <v>1388</v>
      </c>
      <c r="C96" s="11">
        <v>9365</v>
      </c>
      <c r="D96" s="11" t="s">
        <v>38</v>
      </c>
      <c r="E96" s="10" t="s">
        <v>1245</v>
      </c>
      <c r="F96" s="16">
        <v>4000508.36</v>
      </c>
      <c r="G96" s="10">
        <v>100</v>
      </c>
      <c r="H96" s="16">
        <v>4000.51</v>
      </c>
      <c r="I96" s="10">
        <v>0</v>
      </c>
      <c r="J96" s="10">
        <v>0.35</v>
      </c>
      <c r="K96" s="10">
        <v>0.02</v>
      </c>
    </row>
    <row r="97" spans="2:11" x14ac:dyDescent="0.2">
      <c r="B97" s="11" t="s">
        <v>1390</v>
      </c>
      <c r="C97" s="11">
        <v>9342</v>
      </c>
      <c r="D97" s="11" t="s">
        <v>40</v>
      </c>
      <c r="E97" s="10" t="s">
        <v>1389</v>
      </c>
      <c r="F97" s="16">
        <v>24811520.039999999</v>
      </c>
      <c r="G97" s="10">
        <v>121.62</v>
      </c>
      <c r="H97" s="16">
        <v>30176.15</v>
      </c>
      <c r="I97" s="10">
        <v>0</v>
      </c>
      <c r="J97" s="10">
        <v>2.63</v>
      </c>
      <c r="K97" s="10">
        <v>0.17</v>
      </c>
    </row>
    <row r="98" spans="2:11" ht="33.75" x14ac:dyDescent="0.2">
      <c r="B98" s="11" t="s">
        <v>1392</v>
      </c>
      <c r="C98" s="11">
        <v>9340</v>
      </c>
      <c r="D98" s="11" t="s">
        <v>38</v>
      </c>
      <c r="E98" s="10" t="s">
        <v>1391</v>
      </c>
      <c r="F98" s="16">
        <v>13604924.77</v>
      </c>
      <c r="G98" s="10">
        <v>211.29</v>
      </c>
      <c r="H98" s="16">
        <v>28746.2</v>
      </c>
      <c r="I98" s="10">
        <v>0</v>
      </c>
      <c r="J98" s="10">
        <v>2.5099999999999998</v>
      </c>
      <c r="K98" s="10">
        <v>0.16</v>
      </c>
    </row>
    <row r="99" spans="2:11" ht="33.75" x14ac:dyDescent="0.2">
      <c r="B99" s="11" t="s">
        <v>1394</v>
      </c>
      <c r="C99" s="11">
        <v>9349</v>
      </c>
      <c r="D99" s="11" t="s">
        <v>38</v>
      </c>
      <c r="E99" s="20" t="s">
        <v>1393</v>
      </c>
      <c r="F99" s="16">
        <v>29187002.309999999</v>
      </c>
      <c r="G99" s="10">
        <v>123.84</v>
      </c>
      <c r="H99" s="16">
        <v>36146.58</v>
      </c>
      <c r="I99" s="10">
        <v>0</v>
      </c>
      <c r="J99" s="10">
        <v>3.15</v>
      </c>
      <c r="K99" s="10">
        <v>0.2</v>
      </c>
    </row>
    <row r="100" spans="2:11" ht="45" x14ac:dyDescent="0.2">
      <c r="B100" s="11" t="s">
        <v>1396</v>
      </c>
      <c r="C100" s="11">
        <v>9347</v>
      </c>
      <c r="D100" s="11" t="s">
        <v>40</v>
      </c>
      <c r="E100" s="10" t="s">
        <v>1395</v>
      </c>
      <c r="F100" s="16">
        <v>12611192.01</v>
      </c>
      <c r="G100" s="10">
        <v>97.45</v>
      </c>
      <c r="H100" s="16">
        <v>12289.28</v>
      </c>
      <c r="I100" s="10">
        <v>0</v>
      </c>
      <c r="J100" s="10">
        <v>1.07</v>
      </c>
      <c r="K100" s="10">
        <v>7.0000000000000007E-2</v>
      </c>
    </row>
    <row r="101" spans="2:11" ht="22.5" x14ac:dyDescent="0.2">
      <c r="B101" s="9" t="s">
        <v>1397</v>
      </c>
      <c r="C101" s="9"/>
      <c r="D101" s="9"/>
      <c r="E101" s="8"/>
      <c r="F101" s="17">
        <v>390432559.33999997</v>
      </c>
      <c r="G101" s="8"/>
      <c r="H101" s="17">
        <v>459668.4</v>
      </c>
      <c r="I101" s="8"/>
      <c r="J101" s="8">
        <v>40.07</v>
      </c>
      <c r="K101" s="8">
        <v>2.57</v>
      </c>
    </row>
    <row r="102" spans="2:11" ht="33.75" x14ac:dyDescent="0.2">
      <c r="B102" s="9" t="s">
        <v>1398</v>
      </c>
      <c r="C102" s="9"/>
      <c r="D102" s="9"/>
      <c r="E102" s="8"/>
      <c r="F102" s="8"/>
      <c r="G102" s="8"/>
      <c r="H102" s="8"/>
      <c r="I102" s="8"/>
      <c r="J102" s="8"/>
      <c r="K102" s="8"/>
    </row>
    <row r="103" spans="2:11" ht="33.75" x14ac:dyDescent="0.2">
      <c r="B103" s="11" t="s">
        <v>1400</v>
      </c>
      <c r="C103" s="11">
        <v>691239611</v>
      </c>
      <c r="D103" s="11" t="s">
        <v>38</v>
      </c>
      <c r="E103" s="10" t="s">
        <v>1399</v>
      </c>
      <c r="F103" s="16">
        <v>6315071.0599999996</v>
      </c>
      <c r="G103" s="10">
        <v>108.19</v>
      </c>
      <c r="H103" s="16">
        <v>6832.51</v>
      </c>
      <c r="I103" s="10">
        <v>0</v>
      </c>
      <c r="J103" s="10">
        <v>0.6</v>
      </c>
      <c r="K103" s="10">
        <v>0.04</v>
      </c>
    </row>
    <row r="104" spans="2:11" ht="67.5" x14ac:dyDescent="0.2">
      <c r="B104" s="11" t="s">
        <v>1402</v>
      </c>
      <c r="C104" s="11">
        <v>691239744</v>
      </c>
      <c r="D104" s="11" t="s">
        <v>38</v>
      </c>
      <c r="E104" s="10" t="s">
        <v>1401</v>
      </c>
      <c r="F104" s="16">
        <v>19615000</v>
      </c>
      <c r="G104" s="10">
        <v>99.74</v>
      </c>
      <c r="H104" s="16">
        <v>19564.78</v>
      </c>
      <c r="I104" s="10">
        <v>0</v>
      </c>
      <c r="J104" s="10">
        <v>1.71</v>
      </c>
      <c r="K104" s="10">
        <v>0.11</v>
      </c>
    </row>
    <row r="105" spans="2:11" ht="33.75" x14ac:dyDescent="0.2">
      <c r="B105" s="11" t="s">
        <v>1404</v>
      </c>
      <c r="C105" s="11">
        <v>691239609</v>
      </c>
      <c r="D105" s="11" t="s">
        <v>40</v>
      </c>
      <c r="E105" s="20" t="s">
        <v>1403</v>
      </c>
      <c r="F105" s="16">
        <v>3283288.89</v>
      </c>
      <c r="G105" s="10">
        <v>163.72</v>
      </c>
      <c r="H105" s="16">
        <v>5375.32</v>
      </c>
      <c r="I105" s="10">
        <v>0.02</v>
      </c>
      <c r="J105" s="10">
        <v>0.47</v>
      </c>
      <c r="K105" s="10">
        <v>0.03</v>
      </c>
    </row>
    <row r="106" spans="2:11" ht="33.75" x14ac:dyDescent="0.2">
      <c r="B106" s="11" t="s">
        <v>1406</v>
      </c>
      <c r="C106" s="11">
        <v>691239626</v>
      </c>
      <c r="D106" s="11" t="s">
        <v>40</v>
      </c>
      <c r="E106" s="20" t="s">
        <v>1405</v>
      </c>
      <c r="F106" s="16">
        <v>9064370.3399999999</v>
      </c>
      <c r="G106" s="10">
        <v>92.15</v>
      </c>
      <c r="H106" s="16">
        <v>8352.6</v>
      </c>
      <c r="I106" s="10">
        <v>0.02</v>
      </c>
      <c r="J106" s="10">
        <v>0.73</v>
      </c>
      <c r="K106" s="10">
        <v>0.05</v>
      </c>
    </row>
    <row r="107" spans="2:11" ht="56.25" x14ac:dyDescent="0.2">
      <c r="B107" s="11" t="s">
        <v>1408</v>
      </c>
      <c r="C107" s="11">
        <v>691239664</v>
      </c>
      <c r="D107" s="11" t="s">
        <v>40</v>
      </c>
      <c r="E107" s="10" t="s">
        <v>1407</v>
      </c>
      <c r="F107" s="16">
        <v>5954297.3899999997</v>
      </c>
      <c r="G107" s="10">
        <v>137.05000000000001</v>
      </c>
      <c r="H107" s="16">
        <v>8160.15</v>
      </c>
      <c r="I107" s="10">
        <v>0</v>
      </c>
      <c r="J107" s="10">
        <v>0.71</v>
      </c>
      <c r="K107" s="10">
        <v>0.05</v>
      </c>
    </row>
    <row r="108" spans="2:11" ht="56.25" x14ac:dyDescent="0.2">
      <c r="B108" s="11" t="s">
        <v>1409</v>
      </c>
      <c r="C108" s="11">
        <v>691239659</v>
      </c>
      <c r="D108" s="11" t="s">
        <v>38</v>
      </c>
      <c r="E108" s="20" t="s">
        <v>1378</v>
      </c>
      <c r="F108" s="16">
        <v>6815269.7999999998</v>
      </c>
      <c r="G108" s="10">
        <v>161.13</v>
      </c>
      <c r="H108" s="16">
        <v>10981.22</v>
      </c>
      <c r="I108" s="10">
        <v>0</v>
      </c>
      <c r="J108" s="10">
        <v>0.96</v>
      </c>
      <c r="K108" s="10">
        <v>0.06</v>
      </c>
    </row>
    <row r="109" spans="2:11" ht="33.75" x14ac:dyDescent="0.2">
      <c r="B109" s="11" t="s">
        <v>1411</v>
      </c>
      <c r="C109" s="11">
        <v>691239721</v>
      </c>
      <c r="D109" s="11" t="s">
        <v>38</v>
      </c>
      <c r="E109" s="20" t="s">
        <v>1410</v>
      </c>
      <c r="F109" s="16">
        <v>2949695.19</v>
      </c>
      <c r="G109" s="10">
        <v>113.32</v>
      </c>
      <c r="H109" s="16">
        <v>3342.7</v>
      </c>
      <c r="I109" s="10">
        <v>0</v>
      </c>
      <c r="J109" s="10">
        <v>0.28999999999999998</v>
      </c>
      <c r="K109" s="10">
        <v>0.02</v>
      </c>
    </row>
    <row r="110" spans="2:11" ht="33.75" x14ac:dyDescent="0.2">
      <c r="B110" s="11" t="s">
        <v>1413</v>
      </c>
      <c r="C110" s="11">
        <v>691239637</v>
      </c>
      <c r="D110" s="11" t="s">
        <v>38</v>
      </c>
      <c r="E110" s="10" t="s">
        <v>1412</v>
      </c>
      <c r="F110" s="16">
        <v>273322.71000000002</v>
      </c>
      <c r="G110" s="10">
        <v>12.1</v>
      </c>
      <c r="H110" s="10">
        <v>33.08</v>
      </c>
      <c r="I110" s="10">
        <v>0</v>
      </c>
      <c r="J110" s="10">
        <v>0</v>
      </c>
      <c r="K110" s="10">
        <v>0</v>
      </c>
    </row>
    <row r="111" spans="2:11" ht="22.5" x14ac:dyDescent="0.2">
      <c r="B111" s="11" t="s">
        <v>1415</v>
      </c>
      <c r="C111" s="11">
        <v>691239726</v>
      </c>
      <c r="D111" s="11" t="s">
        <v>38</v>
      </c>
      <c r="E111" s="10" t="s">
        <v>1414</v>
      </c>
      <c r="F111" s="16">
        <v>2207472.1</v>
      </c>
      <c r="G111" s="10">
        <v>110.34</v>
      </c>
      <c r="H111" s="16">
        <v>2435.79</v>
      </c>
      <c r="I111" s="10">
        <v>0</v>
      </c>
      <c r="J111" s="10">
        <v>0.21</v>
      </c>
      <c r="K111" s="10">
        <v>0.01</v>
      </c>
    </row>
    <row r="112" spans="2:11" ht="33.75" x14ac:dyDescent="0.2">
      <c r="B112" s="11" t="s">
        <v>1416</v>
      </c>
      <c r="C112" s="11">
        <v>691239645</v>
      </c>
      <c r="D112" s="11" t="s">
        <v>38</v>
      </c>
      <c r="E112" s="10" t="s">
        <v>1414</v>
      </c>
      <c r="F112" s="16">
        <v>7597811.4400000004</v>
      </c>
      <c r="G112" s="10">
        <v>93.74</v>
      </c>
      <c r="H112" s="16">
        <v>7122.38</v>
      </c>
      <c r="I112" s="10">
        <v>0</v>
      </c>
      <c r="J112" s="10">
        <v>0.62</v>
      </c>
      <c r="K112" s="10">
        <v>0.04</v>
      </c>
    </row>
    <row r="113" spans="2:11" ht="56.25" x14ac:dyDescent="0.2">
      <c r="B113" s="11" t="s">
        <v>1419</v>
      </c>
      <c r="C113" s="11" t="s">
        <v>1418</v>
      </c>
      <c r="D113" s="11" t="s">
        <v>38</v>
      </c>
      <c r="E113" s="20" t="s">
        <v>1417</v>
      </c>
      <c r="F113" s="16">
        <v>151561.60999999999</v>
      </c>
      <c r="G113" s="16">
        <v>12041</v>
      </c>
      <c r="H113" s="16">
        <v>18249.53</v>
      </c>
      <c r="I113" s="10">
        <v>0</v>
      </c>
      <c r="J113" s="10">
        <v>1.59</v>
      </c>
      <c r="K113" s="10">
        <v>0.1</v>
      </c>
    </row>
    <row r="114" spans="2:11" ht="67.5" x14ac:dyDescent="0.2">
      <c r="B114" s="11" t="s">
        <v>1421</v>
      </c>
      <c r="C114" s="11">
        <v>691239623</v>
      </c>
      <c r="D114" s="11" t="s">
        <v>40</v>
      </c>
      <c r="E114" s="10" t="s">
        <v>1420</v>
      </c>
      <c r="F114" s="16">
        <v>4740205.09</v>
      </c>
      <c r="G114" s="10">
        <v>135.80000000000001</v>
      </c>
      <c r="H114" s="16">
        <v>6437.24</v>
      </c>
      <c r="I114" s="10">
        <v>0</v>
      </c>
      <c r="J114" s="10">
        <v>0.56000000000000005</v>
      </c>
      <c r="K114" s="10">
        <v>0.04</v>
      </c>
    </row>
    <row r="115" spans="2:11" ht="67.5" x14ac:dyDescent="0.2">
      <c r="B115" s="11" t="s">
        <v>1423</v>
      </c>
      <c r="C115" s="11">
        <v>691239750</v>
      </c>
      <c r="D115" s="11" t="s">
        <v>40</v>
      </c>
      <c r="E115" s="20" t="s">
        <v>1422</v>
      </c>
      <c r="F115" s="16">
        <v>2408746.4900000002</v>
      </c>
      <c r="G115" s="10">
        <v>74.540000000000006</v>
      </c>
      <c r="H115" s="16">
        <v>1795.44</v>
      </c>
      <c r="I115" s="10">
        <v>0</v>
      </c>
      <c r="J115" s="10">
        <v>0.16</v>
      </c>
      <c r="K115" s="10">
        <v>0.01</v>
      </c>
    </row>
    <row r="116" spans="2:11" ht="56.25" x14ac:dyDescent="0.2">
      <c r="B116" s="11" t="s">
        <v>1426</v>
      </c>
      <c r="C116" s="11" t="s">
        <v>1425</v>
      </c>
      <c r="D116" s="11" t="s">
        <v>40</v>
      </c>
      <c r="E116" s="20" t="s">
        <v>1424</v>
      </c>
      <c r="F116" s="10">
        <v>164.75</v>
      </c>
      <c r="G116" s="16">
        <v>15815.5</v>
      </c>
      <c r="H116" s="10">
        <v>26.06</v>
      </c>
      <c r="I116" s="10">
        <v>0</v>
      </c>
      <c r="J116" s="10">
        <v>0</v>
      </c>
      <c r="K116" s="10">
        <v>0</v>
      </c>
    </row>
    <row r="117" spans="2:11" ht="67.5" x14ac:dyDescent="0.2">
      <c r="B117" s="11" t="s">
        <v>1427</v>
      </c>
      <c r="C117" s="11">
        <v>691239653</v>
      </c>
      <c r="D117" s="11" t="s">
        <v>38</v>
      </c>
      <c r="E117" s="10" t="s">
        <v>1270</v>
      </c>
      <c r="F117" s="16">
        <v>8048241.6299999999</v>
      </c>
      <c r="G117" s="10">
        <v>125.12</v>
      </c>
      <c r="H117" s="16">
        <v>10070.27</v>
      </c>
      <c r="I117" s="10">
        <v>0</v>
      </c>
      <c r="J117" s="10">
        <v>0.88</v>
      </c>
      <c r="K117" s="10">
        <v>0.06</v>
      </c>
    </row>
    <row r="118" spans="2:11" ht="33.75" x14ac:dyDescent="0.2">
      <c r="B118" s="11" t="s">
        <v>1428</v>
      </c>
      <c r="C118" s="11">
        <v>691239723</v>
      </c>
      <c r="D118" s="11" t="s">
        <v>38</v>
      </c>
      <c r="E118" s="20" t="s">
        <v>1249</v>
      </c>
      <c r="F118" s="16">
        <v>1131812.96</v>
      </c>
      <c r="G118" s="10">
        <v>121.38</v>
      </c>
      <c r="H118" s="16">
        <v>1373.77</v>
      </c>
      <c r="I118" s="10">
        <v>0</v>
      </c>
      <c r="J118" s="10">
        <v>0.12</v>
      </c>
      <c r="K118" s="10">
        <v>0.01</v>
      </c>
    </row>
    <row r="119" spans="2:11" ht="45" x14ac:dyDescent="0.2">
      <c r="B119" s="11" t="s">
        <v>1430</v>
      </c>
      <c r="C119" s="11">
        <v>691239666</v>
      </c>
      <c r="D119" s="11" t="s">
        <v>38</v>
      </c>
      <c r="E119" s="10" t="s">
        <v>1429</v>
      </c>
      <c r="F119" s="16">
        <v>3597892.99</v>
      </c>
      <c r="G119" s="10">
        <v>147.07</v>
      </c>
      <c r="H119" s="16">
        <v>5291.56</v>
      </c>
      <c r="I119" s="10">
        <v>0</v>
      </c>
      <c r="J119" s="10">
        <v>0.46</v>
      </c>
      <c r="K119" s="10">
        <v>0.03</v>
      </c>
    </row>
    <row r="120" spans="2:11" ht="101.25" x14ac:dyDescent="0.2">
      <c r="B120" s="11" t="s">
        <v>1432</v>
      </c>
      <c r="C120" s="11">
        <v>691239748</v>
      </c>
      <c r="D120" s="11" t="s">
        <v>40</v>
      </c>
      <c r="E120" s="10" t="s">
        <v>1431</v>
      </c>
      <c r="F120" s="16">
        <v>6809674.5899999999</v>
      </c>
      <c r="G120" s="10">
        <v>124.28</v>
      </c>
      <c r="H120" s="16">
        <v>8463.26</v>
      </c>
      <c r="I120" s="10">
        <v>0</v>
      </c>
      <c r="J120" s="10">
        <v>0.74</v>
      </c>
      <c r="K120" s="10">
        <v>0.05</v>
      </c>
    </row>
    <row r="121" spans="2:11" ht="56.25" x14ac:dyDescent="0.2">
      <c r="B121" s="11" t="s">
        <v>1434</v>
      </c>
      <c r="C121" s="11">
        <v>591231009</v>
      </c>
      <c r="D121" s="11" t="s">
        <v>38</v>
      </c>
      <c r="E121" s="10" t="s">
        <v>1433</v>
      </c>
      <c r="F121" s="10">
        <v>0.78</v>
      </c>
      <c r="G121" s="16">
        <v>246767</v>
      </c>
      <c r="H121" s="10">
        <v>1.94</v>
      </c>
      <c r="I121" s="10">
        <v>0</v>
      </c>
      <c r="J121" s="10">
        <v>0</v>
      </c>
      <c r="K121" s="10">
        <v>0</v>
      </c>
    </row>
    <row r="122" spans="2:11" ht="33.75" x14ac:dyDescent="0.2">
      <c r="B122" s="11" t="s">
        <v>1435</v>
      </c>
      <c r="C122" s="11">
        <v>691239640</v>
      </c>
      <c r="D122" s="11" t="s">
        <v>38</v>
      </c>
      <c r="E122" s="20" t="s">
        <v>1260</v>
      </c>
      <c r="F122" s="16">
        <v>11232334.380000001</v>
      </c>
      <c r="G122" s="10">
        <v>279.87</v>
      </c>
      <c r="H122" s="16">
        <v>31436.17</v>
      </c>
      <c r="I122" s="10">
        <v>0</v>
      </c>
      <c r="J122" s="10">
        <v>2.74</v>
      </c>
      <c r="K122" s="10">
        <v>0.18</v>
      </c>
    </row>
    <row r="123" spans="2:11" ht="33.75" x14ac:dyDescent="0.2">
      <c r="B123" s="11" t="s">
        <v>1436</v>
      </c>
      <c r="C123" s="11">
        <v>591231025</v>
      </c>
      <c r="D123" s="11" t="s">
        <v>38</v>
      </c>
      <c r="E123" s="20" t="s">
        <v>1188</v>
      </c>
      <c r="F123" s="16">
        <v>9422.89</v>
      </c>
      <c r="G123" s="16">
        <v>136765.07</v>
      </c>
      <c r="H123" s="16">
        <v>12887.22</v>
      </c>
      <c r="I123" s="10">
        <v>0</v>
      </c>
      <c r="J123" s="10">
        <v>1.1200000000000001</v>
      </c>
      <c r="K123" s="10">
        <v>7.0000000000000007E-2</v>
      </c>
    </row>
    <row r="124" spans="2:11" ht="45" x14ac:dyDescent="0.2">
      <c r="B124" s="11" t="s">
        <v>1438</v>
      </c>
      <c r="C124" s="11">
        <v>691239736</v>
      </c>
      <c r="D124" s="11" t="s">
        <v>38</v>
      </c>
      <c r="E124" s="20" t="s">
        <v>1437</v>
      </c>
      <c r="F124" s="16">
        <v>5786425</v>
      </c>
      <c r="G124" s="10">
        <v>98.27</v>
      </c>
      <c r="H124" s="16">
        <v>5686.49</v>
      </c>
      <c r="I124" s="10">
        <v>0</v>
      </c>
      <c r="J124" s="10">
        <v>0.5</v>
      </c>
      <c r="K124" s="10">
        <v>0.03</v>
      </c>
    </row>
    <row r="125" spans="2:11" ht="67.5" x14ac:dyDescent="0.2">
      <c r="B125" s="11" t="s">
        <v>1440</v>
      </c>
      <c r="C125" s="11">
        <v>691239649</v>
      </c>
      <c r="D125" s="11" t="s">
        <v>38</v>
      </c>
      <c r="E125" s="20" t="s">
        <v>1439</v>
      </c>
      <c r="F125" s="16">
        <v>11474775</v>
      </c>
      <c r="G125" s="10">
        <v>238.38</v>
      </c>
      <c r="H125" s="16">
        <v>27353.62</v>
      </c>
      <c r="I125" s="10">
        <v>0</v>
      </c>
      <c r="J125" s="10">
        <v>2.38</v>
      </c>
      <c r="K125" s="10">
        <v>0.15</v>
      </c>
    </row>
    <row r="126" spans="2:11" ht="45" x14ac:dyDescent="0.2">
      <c r="B126" s="11" t="s">
        <v>1442</v>
      </c>
      <c r="C126" s="11">
        <v>691239663</v>
      </c>
      <c r="D126" s="11" t="s">
        <v>38</v>
      </c>
      <c r="E126" s="10" t="s">
        <v>1441</v>
      </c>
      <c r="F126" s="16">
        <v>3072873.46</v>
      </c>
      <c r="G126" s="10">
        <v>115.36</v>
      </c>
      <c r="H126" s="16">
        <v>3544.87</v>
      </c>
      <c r="I126" s="10">
        <v>0</v>
      </c>
      <c r="J126" s="10">
        <v>0.31</v>
      </c>
      <c r="K126" s="10">
        <v>0.02</v>
      </c>
    </row>
    <row r="127" spans="2:11" ht="56.25" x14ac:dyDescent="0.2">
      <c r="B127" s="11" t="s">
        <v>1444</v>
      </c>
      <c r="C127" s="11">
        <v>691239671</v>
      </c>
      <c r="D127" s="11" t="s">
        <v>38</v>
      </c>
      <c r="E127" s="10" t="s">
        <v>1443</v>
      </c>
      <c r="F127" s="16">
        <v>2954173.25</v>
      </c>
      <c r="G127" s="10">
        <v>111.2</v>
      </c>
      <c r="H127" s="16">
        <v>3285.15</v>
      </c>
      <c r="I127" s="10">
        <v>0</v>
      </c>
      <c r="J127" s="10">
        <v>0.28999999999999998</v>
      </c>
      <c r="K127" s="10">
        <v>0.02</v>
      </c>
    </row>
    <row r="128" spans="2:11" ht="56.25" x14ac:dyDescent="0.2">
      <c r="B128" s="11" t="s">
        <v>1446</v>
      </c>
      <c r="C128" s="11">
        <v>691239731</v>
      </c>
      <c r="D128" s="11" t="s">
        <v>38</v>
      </c>
      <c r="E128" s="10" t="s">
        <v>1445</v>
      </c>
      <c r="F128" s="16">
        <v>2662616.13</v>
      </c>
      <c r="G128" s="10">
        <v>93.93</v>
      </c>
      <c r="H128" s="16">
        <v>2500.88</v>
      </c>
      <c r="I128" s="10">
        <v>0</v>
      </c>
      <c r="J128" s="10">
        <v>0.22</v>
      </c>
      <c r="K128" s="10">
        <v>0.01</v>
      </c>
    </row>
    <row r="129" spans="2:11" ht="22.5" x14ac:dyDescent="0.2">
      <c r="B129" s="11" t="s">
        <v>1448</v>
      </c>
      <c r="C129" s="11">
        <v>691239752</v>
      </c>
      <c r="D129" s="11" t="s">
        <v>40</v>
      </c>
      <c r="E129" s="10" t="s">
        <v>1447</v>
      </c>
      <c r="F129" s="16">
        <v>2201.9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</row>
    <row r="130" spans="2:11" ht="22.5" x14ac:dyDescent="0.2">
      <c r="B130" s="11" t="s">
        <v>1450</v>
      </c>
      <c r="C130" s="11">
        <v>691239603</v>
      </c>
      <c r="D130" s="11" t="s">
        <v>38</v>
      </c>
      <c r="E130" s="10" t="s">
        <v>1449</v>
      </c>
      <c r="F130" s="16">
        <v>7846000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</row>
    <row r="131" spans="2:11" ht="67.5" x14ac:dyDescent="0.2">
      <c r="B131" s="11" t="s">
        <v>1452</v>
      </c>
      <c r="C131" s="11">
        <v>691239738</v>
      </c>
      <c r="D131" s="11" t="s">
        <v>38</v>
      </c>
      <c r="E131" s="20" t="s">
        <v>1451</v>
      </c>
      <c r="F131" s="16">
        <v>1583079.57</v>
      </c>
      <c r="G131" s="10">
        <v>140.83000000000001</v>
      </c>
      <c r="H131" s="16">
        <v>2229.4899999999998</v>
      </c>
      <c r="I131" s="10">
        <v>0</v>
      </c>
      <c r="J131" s="10">
        <v>0.19</v>
      </c>
      <c r="K131" s="10">
        <v>0.01</v>
      </c>
    </row>
    <row r="132" spans="2:11" ht="45" x14ac:dyDescent="0.2">
      <c r="B132" s="11" t="s">
        <v>1453</v>
      </c>
      <c r="C132" s="11">
        <v>691239735</v>
      </c>
      <c r="D132" s="11" t="s">
        <v>38</v>
      </c>
      <c r="E132" s="10" t="s">
        <v>1360</v>
      </c>
      <c r="F132" s="16">
        <v>2102563.23</v>
      </c>
      <c r="G132" s="10">
        <v>101.43</v>
      </c>
      <c r="H132" s="16">
        <v>2132.65</v>
      </c>
      <c r="I132" s="10">
        <v>0</v>
      </c>
      <c r="J132" s="10">
        <v>0.19</v>
      </c>
      <c r="K132" s="10">
        <v>0.01</v>
      </c>
    </row>
    <row r="133" spans="2:11" ht="33.75" x14ac:dyDescent="0.2">
      <c r="B133" s="11" t="s">
        <v>1454</v>
      </c>
      <c r="C133" s="11">
        <v>691239741</v>
      </c>
      <c r="D133" s="11" t="s">
        <v>38</v>
      </c>
      <c r="E133" s="10" t="s">
        <v>1443</v>
      </c>
      <c r="F133" s="16">
        <v>13524357.300000001</v>
      </c>
      <c r="G133" s="10">
        <v>102.28</v>
      </c>
      <c r="H133" s="16">
        <v>13832.69</v>
      </c>
      <c r="I133" s="10">
        <v>0</v>
      </c>
      <c r="J133" s="10">
        <v>1.21</v>
      </c>
      <c r="K133" s="10">
        <v>0.08</v>
      </c>
    </row>
    <row r="134" spans="2:11" ht="33.75" x14ac:dyDescent="0.2">
      <c r="B134" s="11" t="s">
        <v>1455</v>
      </c>
      <c r="C134" s="11">
        <v>691239722</v>
      </c>
      <c r="D134" s="11" t="s">
        <v>38</v>
      </c>
      <c r="E134" s="20" t="s">
        <v>1306</v>
      </c>
      <c r="F134" s="16">
        <v>1627181.94</v>
      </c>
      <c r="G134" s="10">
        <v>97.25</v>
      </c>
      <c r="H134" s="16">
        <v>1582.39</v>
      </c>
      <c r="I134" s="10">
        <v>0</v>
      </c>
      <c r="J134" s="10">
        <v>0.14000000000000001</v>
      </c>
      <c r="K134" s="10">
        <v>0.01</v>
      </c>
    </row>
    <row r="135" spans="2:11" ht="33.75" x14ac:dyDescent="0.2">
      <c r="B135" s="11" t="s">
        <v>1456</v>
      </c>
      <c r="C135" s="11">
        <v>691239665</v>
      </c>
      <c r="D135" s="11" t="s">
        <v>38</v>
      </c>
      <c r="E135" s="10" t="s">
        <v>1420</v>
      </c>
      <c r="F135" s="16">
        <v>2636916.52</v>
      </c>
      <c r="G135" s="10">
        <v>125.33</v>
      </c>
      <c r="H135" s="16">
        <v>3304.96</v>
      </c>
      <c r="I135" s="10">
        <v>0</v>
      </c>
      <c r="J135" s="10">
        <v>0.28999999999999998</v>
      </c>
      <c r="K135" s="10">
        <v>0.02</v>
      </c>
    </row>
    <row r="136" spans="2:11" ht="22.5" x14ac:dyDescent="0.2">
      <c r="B136" s="11" t="s">
        <v>1458</v>
      </c>
      <c r="C136" s="11">
        <v>591231002</v>
      </c>
      <c r="D136" s="11" t="s">
        <v>38</v>
      </c>
      <c r="E136" s="20" t="s">
        <v>1457</v>
      </c>
      <c r="F136" s="16">
        <v>5236.8900000000003</v>
      </c>
      <c r="G136" s="16">
        <v>167287.98000000001</v>
      </c>
      <c r="H136" s="16">
        <v>8760.69</v>
      </c>
      <c r="I136" s="10">
        <v>0</v>
      </c>
      <c r="J136" s="10">
        <v>0.76</v>
      </c>
      <c r="K136" s="10">
        <v>0.05</v>
      </c>
    </row>
    <row r="137" spans="2:11" ht="56.25" x14ac:dyDescent="0.2">
      <c r="B137" s="11" t="s">
        <v>1460</v>
      </c>
      <c r="C137" s="11">
        <v>691239760</v>
      </c>
      <c r="D137" s="11" t="s">
        <v>38</v>
      </c>
      <c r="E137" s="10" t="s">
        <v>1459</v>
      </c>
      <c r="F137" s="16">
        <v>2437473.67</v>
      </c>
      <c r="G137" s="10">
        <v>100</v>
      </c>
      <c r="H137" s="16">
        <v>2437.4699999999998</v>
      </c>
      <c r="I137" s="10">
        <v>0</v>
      </c>
      <c r="J137" s="10">
        <v>0.21</v>
      </c>
      <c r="K137" s="10">
        <v>0.01</v>
      </c>
    </row>
    <row r="138" spans="2:11" ht="56.25" x14ac:dyDescent="0.2">
      <c r="B138" s="11" t="s">
        <v>1461</v>
      </c>
      <c r="C138" s="11">
        <v>691239672</v>
      </c>
      <c r="D138" s="11" t="s">
        <v>38</v>
      </c>
      <c r="E138" s="10" t="s">
        <v>418</v>
      </c>
      <c r="F138" s="16">
        <v>6967984.9699999997</v>
      </c>
      <c r="G138" s="10">
        <v>124.84</v>
      </c>
      <c r="H138" s="16">
        <v>8698.7099999999991</v>
      </c>
      <c r="I138" s="10">
        <v>0</v>
      </c>
      <c r="J138" s="10">
        <v>0.76</v>
      </c>
      <c r="K138" s="10">
        <v>0.05</v>
      </c>
    </row>
    <row r="139" spans="2:11" ht="67.5" x14ac:dyDescent="0.2">
      <c r="B139" s="11" t="s">
        <v>1462</v>
      </c>
      <c r="C139" s="11">
        <v>691239756</v>
      </c>
      <c r="D139" s="11" t="s">
        <v>38</v>
      </c>
      <c r="E139" s="10" t="s">
        <v>1270</v>
      </c>
      <c r="F139" s="16">
        <v>196150</v>
      </c>
      <c r="G139" s="10">
        <v>25</v>
      </c>
      <c r="H139" s="10">
        <v>49.04</v>
      </c>
      <c r="I139" s="10">
        <v>0</v>
      </c>
      <c r="J139" s="10">
        <v>0</v>
      </c>
      <c r="K139" s="10">
        <v>0</v>
      </c>
    </row>
    <row r="140" spans="2:11" ht="22.5" x14ac:dyDescent="0.2">
      <c r="B140" s="11" t="s">
        <v>1463</v>
      </c>
      <c r="C140" s="11">
        <v>691239732</v>
      </c>
      <c r="D140" s="11" t="s">
        <v>40</v>
      </c>
      <c r="E140" s="10" t="s">
        <v>1270</v>
      </c>
      <c r="F140" s="16">
        <v>6719140.5199999996</v>
      </c>
      <c r="G140" s="10">
        <v>101.61</v>
      </c>
      <c r="H140" s="16">
        <v>6827.27</v>
      </c>
      <c r="I140" s="10">
        <v>0</v>
      </c>
      <c r="J140" s="10">
        <v>0.6</v>
      </c>
      <c r="K140" s="10">
        <v>0.04</v>
      </c>
    </row>
    <row r="141" spans="2:11" ht="45" x14ac:dyDescent="0.2">
      <c r="B141" s="11" t="s">
        <v>1465</v>
      </c>
      <c r="C141" s="11">
        <v>699999651</v>
      </c>
      <c r="D141" s="11" t="s">
        <v>38</v>
      </c>
      <c r="E141" s="10" t="s">
        <v>1464</v>
      </c>
      <c r="F141" s="16">
        <v>10224848.359999999</v>
      </c>
      <c r="G141" s="10">
        <v>94.83</v>
      </c>
      <c r="H141" s="16">
        <v>9696.1299999999992</v>
      </c>
      <c r="I141" s="10">
        <v>0</v>
      </c>
      <c r="J141" s="10">
        <v>0.85</v>
      </c>
      <c r="K141" s="10">
        <v>0.05</v>
      </c>
    </row>
    <row r="142" spans="2:11" ht="45" x14ac:dyDescent="0.2">
      <c r="B142" s="11" t="s">
        <v>1467</v>
      </c>
      <c r="C142" s="11">
        <v>591231008</v>
      </c>
      <c r="D142" s="11" t="s">
        <v>38</v>
      </c>
      <c r="E142" s="10" t="s">
        <v>1466</v>
      </c>
      <c r="F142" s="10">
        <v>18.75</v>
      </c>
      <c r="G142" s="16">
        <v>124088.93</v>
      </c>
      <c r="H142" s="10">
        <v>23.27</v>
      </c>
      <c r="I142" s="10">
        <v>0</v>
      </c>
      <c r="J142" s="10">
        <v>0</v>
      </c>
      <c r="K142" s="10">
        <v>0</v>
      </c>
    </row>
    <row r="143" spans="2:11" ht="45" x14ac:dyDescent="0.2">
      <c r="B143" s="11" t="s">
        <v>1468</v>
      </c>
      <c r="C143" s="11">
        <v>591231005</v>
      </c>
      <c r="D143" s="11" t="s">
        <v>38</v>
      </c>
      <c r="E143" s="10" t="s">
        <v>1466</v>
      </c>
      <c r="F143" s="10">
        <v>92.07</v>
      </c>
      <c r="G143" s="16">
        <v>87988.67</v>
      </c>
      <c r="H143" s="10">
        <v>81.010000000000005</v>
      </c>
      <c r="I143" s="10">
        <v>0</v>
      </c>
      <c r="J143" s="10">
        <v>0.01</v>
      </c>
      <c r="K143" s="10">
        <v>0</v>
      </c>
    </row>
    <row r="144" spans="2:11" ht="33.75" x14ac:dyDescent="0.2">
      <c r="B144" s="11" t="s">
        <v>1470</v>
      </c>
      <c r="C144" s="11">
        <v>691239725</v>
      </c>
      <c r="D144" s="11" t="s">
        <v>38</v>
      </c>
      <c r="E144" s="20" t="s">
        <v>1469</v>
      </c>
      <c r="F144" s="16">
        <v>1774957.43</v>
      </c>
      <c r="G144" s="10">
        <v>99.18</v>
      </c>
      <c r="H144" s="16">
        <v>1760.45</v>
      </c>
      <c r="I144" s="10">
        <v>0</v>
      </c>
      <c r="J144" s="10">
        <v>0.15</v>
      </c>
      <c r="K144" s="10">
        <v>0.01</v>
      </c>
    </row>
    <row r="145" spans="2:11" ht="78.75" x14ac:dyDescent="0.2">
      <c r="B145" s="11" t="s">
        <v>1472</v>
      </c>
      <c r="C145" s="11">
        <v>591231004</v>
      </c>
      <c r="D145" s="11" t="s">
        <v>38</v>
      </c>
      <c r="E145" s="20" t="s">
        <v>1471</v>
      </c>
      <c r="F145" s="16">
        <v>74693.72</v>
      </c>
      <c r="G145" s="16">
        <v>22660.61</v>
      </c>
      <c r="H145" s="16">
        <v>16926.05</v>
      </c>
      <c r="I145" s="10">
        <v>0</v>
      </c>
      <c r="J145" s="10">
        <v>1.48</v>
      </c>
      <c r="K145" s="10">
        <v>0.09</v>
      </c>
    </row>
    <row r="146" spans="2:11" ht="33.75" x14ac:dyDescent="0.2">
      <c r="B146" s="11" t="s">
        <v>1473</v>
      </c>
      <c r="C146" s="11">
        <v>691239724</v>
      </c>
      <c r="D146" s="11" t="s">
        <v>38</v>
      </c>
      <c r="E146" s="20" t="s">
        <v>1469</v>
      </c>
      <c r="F146" s="16">
        <v>1466221.25</v>
      </c>
      <c r="G146" s="10">
        <v>88.5</v>
      </c>
      <c r="H146" s="16">
        <v>1297.67</v>
      </c>
      <c r="I146" s="10">
        <v>0</v>
      </c>
      <c r="J146" s="10">
        <v>0.11</v>
      </c>
      <c r="K146" s="10">
        <v>0.01</v>
      </c>
    </row>
    <row r="147" spans="2:11" ht="33.75" x14ac:dyDescent="0.2">
      <c r="B147" s="11" t="s">
        <v>1475</v>
      </c>
      <c r="C147" s="11">
        <v>691239668</v>
      </c>
      <c r="D147" s="11" t="s">
        <v>38</v>
      </c>
      <c r="E147" s="20" t="s">
        <v>1474</v>
      </c>
      <c r="F147" s="16">
        <v>2098631.7200000002</v>
      </c>
      <c r="G147" s="10">
        <v>161.08000000000001</v>
      </c>
      <c r="H147" s="16">
        <v>3380.53</v>
      </c>
      <c r="I147" s="10">
        <v>0</v>
      </c>
      <c r="J147" s="10">
        <v>0.28999999999999998</v>
      </c>
      <c r="K147" s="10">
        <v>0.02</v>
      </c>
    </row>
    <row r="148" spans="2:11" ht="33.75" x14ac:dyDescent="0.2">
      <c r="B148" s="11" t="s">
        <v>1476</v>
      </c>
      <c r="C148" s="11">
        <v>691239714</v>
      </c>
      <c r="D148" s="11" t="s">
        <v>38</v>
      </c>
      <c r="E148" s="10" t="s">
        <v>1270</v>
      </c>
      <c r="F148" s="16">
        <v>1290060.6599999999</v>
      </c>
      <c r="G148" s="10">
        <v>64.930000000000007</v>
      </c>
      <c r="H148" s="10">
        <v>837.62</v>
      </c>
      <c r="I148" s="10">
        <v>0</v>
      </c>
      <c r="J148" s="10">
        <v>7.0000000000000007E-2</v>
      </c>
      <c r="K148" s="10">
        <v>0</v>
      </c>
    </row>
    <row r="149" spans="2:11" ht="33.75" x14ac:dyDescent="0.2">
      <c r="B149" s="11" t="s">
        <v>1478</v>
      </c>
      <c r="C149" s="11">
        <v>591231003</v>
      </c>
      <c r="D149" s="11" t="s">
        <v>38</v>
      </c>
      <c r="E149" s="10" t="s">
        <v>1477</v>
      </c>
      <c r="F149" s="16">
        <v>247013.62</v>
      </c>
      <c r="G149" s="16">
        <v>7674.13</v>
      </c>
      <c r="H149" s="16">
        <v>18956.14</v>
      </c>
      <c r="I149" s="10">
        <v>0</v>
      </c>
      <c r="J149" s="10">
        <v>1.65</v>
      </c>
      <c r="K149" s="10">
        <v>0.11</v>
      </c>
    </row>
    <row r="150" spans="2:11" ht="33.75" x14ac:dyDescent="0.2">
      <c r="B150" s="11" t="s">
        <v>1479</v>
      </c>
      <c r="C150" s="11">
        <v>691239635</v>
      </c>
      <c r="D150" s="11" t="s">
        <v>38</v>
      </c>
      <c r="E150" s="10" t="s">
        <v>1270</v>
      </c>
      <c r="F150" s="16">
        <v>6096734.7300000004</v>
      </c>
      <c r="G150" s="10">
        <v>154.34</v>
      </c>
      <c r="H150" s="16">
        <v>9410</v>
      </c>
      <c r="I150" s="10">
        <v>0</v>
      </c>
      <c r="J150" s="10">
        <v>0.82</v>
      </c>
      <c r="K150" s="10">
        <v>0.05</v>
      </c>
    </row>
    <row r="151" spans="2:11" ht="33.75" x14ac:dyDescent="0.2">
      <c r="B151" s="11" t="s">
        <v>1481</v>
      </c>
      <c r="C151" s="11">
        <v>691239616</v>
      </c>
      <c r="D151" s="11" t="s">
        <v>38</v>
      </c>
      <c r="E151" s="10" t="s">
        <v>1480</v>
      </c>
      <c r="F151" s="16">
        <v>8108098.7699999996</v>
      </c>
      <c r="G151" s="10">
        <v>74.72</v>
      </c>
      <c r="H151" s="16">
        <v>6058.26</v>
      </c>
      <c r="I151" s="10">
        <v>0</v>
      </c>
      <c r="J151" s="10">
        <v>0.53</v>
      </c>
      <c r="K151" s="10">
        <v>0.03</v>
      </c>
    </row>
    <row r="152" spans="2:11" ht="56.25" x14ac:dyDescent="0.2">
      <c r="B152" s="11" t="s">
        <v>1483</v>
      </c>
      <c r="C152" s="11">
        <v>691239739</v>
      </c>
      <c r="D152" s="11" t="s">
        <v>38</v>
      </c>
      <c r="E152" s="10" t="s">
        <v>1482</v>
      </c>
      <c r="F152" s="16">
        <v>3574704.29</v>
      </c>
      <c r="G152" s="10">
        <v>97.8</v>
      </c>
      <c r="H152" s="16">
        <v>3496.18</v>
      </c>
      <c r="I152" s="10">
        <v>0</v>
      </c>
      <c r="J152" s="10">
        <v>0.3</v>
      </c>
      <c r="K152" s="10">
        <v>0.02</v>
      </c>
    </row>
    <row r="153" spans="2:11" ht="45" x14ac:dyDescent="0.2">
      <c r="B153" s="11" t="s">
        <v>1485</v>
      </c>
      <c r="C153" s="11">
        <v>691239617</v>
      </c>
      <c r="D153" s="11" t="s">
        <v>38</v>
      </c>
      <c r="E153" s="10" t="s">
        <v>1484</v>
      </c>
      <c r="F153" s="16">
        <v>372149.98</v>
      </c>
      <c r="G153" s="10">
        <v>752.57</v>
      </c>
      <c r="H153" s="16">
        <v>2800.7</v>
      </c>
      <c r="I153" s="10">
        <v>0</v>
      </c>
      <c r="J153" s="10">
        <v>0.24</v>
      </c>
      <c r="K153" s="10">
        <v>0.02</v>
      </c>
    </row>
    <row r="154" spans="2:11" ht="45" x14ac:dyDescent="0.2">
      <c r="B154" s="11" t="s">
        <v>1487</v>
      </c>
      <c r="C154" s="11">
        <v>691239638</v>
      </c>
      <c r="D154" s="11" t="s">
        <v>38</v>
      </c>
      <c r="E154" s="10" t="s">
        <v>1486</v>
      </c>
      <c r="F154" s="16">
        <v>17882.919999999998</v>
      </c>
      <c r="G154" s="16">
        <v>21237.200000000001</v>
      </c>
      <c r="H154" s="16">
        <v>3797.83</v>
      </c>
      <c r="I154" s="10">
        <v>0</v>
      </c>
      <c r="J154" s="10">
        <v>0.33</v>
      </c>
      <c r="K154" s="10">
        <v>0.02</v>
      </c>
    </row>
    <row r="155" spans="2:11" ht="22.5" x14ac:dyDescent="0.2">
      <c r="B155" s="11" t="s">
        <v>1490</v>
      </c>
      <c r="C155" s="11" t="s">
        <v>1489</v>
      </c>
      <c r="D155" s="11" t="s">
        <v>56</v>
      </c>
      <c r="E155" s="20" t="s">
        <v>1488</v>
      </c>
      <c r="F155" s="16">
        <v>4463.93</v>
      </c>
      <c r="G155" s="16">
        <v>210858.05</v>
      </c>
      <c r="H155" s="16">
        <v>9412.56</v>
      </c>
      <c r="I155" s="10">
        <v>0</v>
      </c>
      <c r="J155" s="10">
        <v>0.82</v>
      </c>
      <c r="K155" s="10">
        <v>0.05</v>
      </c>
    </row>
    <row r="156" spans="2:11" ht="45" x14ac:dyDescent="0.2">
      <c r="B156" s="11" t="s">
        <v>1492</v>
      </c>
      <c r="C156" s="11">
        <v>691239641</v>
      </c>
      <c r="D156" s="11" t="s">
        <v>56</v>
      </c>
      <c r="E156" s="20" t="s">
        <v>1491</v>
      </c>
      <c r="F156" s="16">
        <v>4114068.49</v>
      </c>
      <c r="G156" s="10">
        <v>77.3</v>
      </c>
      <c r="H156" s="16">
        <v>3180.16</v>
      </c>
      <c r="I156" s="10">
        <v>0</v>
      </c>
      <c r="J156" s="10">
        <v>0.28000000000000003</v>
      </c>
      <c r="K156" s="10">
        <v>0.02</v>
      </c>
    </row>
    <row r="157" spans="2:11" ht="67.5" x14ac:dyDescent="0.2">
      <c r="B157" s="11" t="s">
        <v>1494</v>
      </c>
      <c r="C157" s="11">
        <v>691239733</v>
      </c>
      <c r="D157" s="11" t="s">
        <v>38</v>
      </c>
      <c r="E157" s="20" t="s">
        <v>1493</v>
      </c>
      <c r="F157" s="16">
        <v>1639135.32</v>
      </c>
      <c r="G157" s="16">
        <v>1316.22</v>
      </c>
      <c r="H157" s="16">
        <v>21574.68</v>
      </c>
      <c r="I157" s="10">
        <v>1.17</v>
      </c>
      <c r="J157" s="10">
        <v>1.88</v>
      </c>
      <c r="K157" s="10">
        <v>0.12</v>
      </c>
    </row>
    <row r="158" spans="2:11" ht="33.75" x14ac:dyDescent="0.2">
      <c r="B158" s="9" t="s">
        <v>1495</v>
      </c>
      <c r="C158" s="9"/>
      <c r="D158" s="9"/>
      <c r="E158" s="8"/>
      <c r="F158" s="17">
        <v>214908582.47</v>
      </c>
      <c r="G158" s="8"/>
      <c r="H158" s="17">
        <v>373148.59</v>
      </c>
      <c r="I158" s="8"/>
      <c r="J158" s="8">
        <v>32.53</v>
      </c>
      <c r="K158" s="8">
        <v>2.08</v>
      </c>
    </row>
    <row r="159" spans="2:11" x14ac:dyDescent="0.2">
      <c r="B159" s="7" t="s">
        <v>101</v>
      </c>
      <c r="C159" s="7"/>
      <c r="D159" s="7"/>
      <c r="E159" s="6"/>
      <c r="F159" s="18">
        <v>614752485.07000005</v>
      </c>
      <c r="G159" s="6"/>
      <c r="H159" s="18">
        <v>843191.68</v>
      </c>
      <c r="I159" s="6"/>
      <c r="J159" s="6">
        <v>73.510000000000005</v>
      </c>
      <c r="K159" s="6">
        <v>4.71</v>
      </c>
    </row>
    <row r="160" spans="2:11" ht="24" x14ac:dyDescent="0.2">
      <c r="B160" s="5" t="s">
        <v>1496</v>
      </c>
      <c r="C160" s="5"/>
      <c r="D160" s="5"/>
      <c r="E160" s="4"/>
      <c r="F160" s="15">
        <v>922196525.27999997</v>
      </c>
      <c r="G160" s="4"/>
      <c r="H160" s="15">
        <v>1147060.3999999999</v>
      </c>
      <c r="I160" s="4"/>
      <c r="J160" s="4">
        <v>100</v>
      </c>
      <c r="K160" s="4">
        <v>6.4</v>
      </c>
    </row>
    <row r="161" spans="2:12" ht="154.15" customHeight="1" x14ac:dyDescent="0.2"/>
    <row r="162" spans="2:12" ht="36" customHeight="1" x14ac:dyDescent="0.2">
      <c r="B162" s="31" t="s">
        <v>41</v>
      </c>
      <c r="C162" s="29"/>
      <c r="D162" s="29"/>
      <c r="E162" s="29"/>
      <c r="F162" s="29"/>
      <c r="G162" s="29"/>
      <c r="H162" s="29"/>
      <c r="I162" s="29"/>
      <c r="J162" s="29"/>
      <c r="K162" s="29"/>
      <c r="L162" s="29"/>
    </row>
    <row r="163" spans="2:12" ht="36" customHeight="1" x14ac:dyDescent="0.2">
      <c r="B163" s="31" t="s">
        <v>42</v>
      </c>
      <c r="C163" s="29"/>
      <c r="D163" s="29"/>
      <c r="E163" s="29"/>
      <c r="F163" s="29"/>
      <c r="G163" s="29"/>
      <c r="H163" s="29"/>
      <c r="I163" s="29"/>
      <c r="J163" s="29"/>
      <c r="K163" s="29"/>
      <c r="L163" s="29"/>
    </row>
  </sheetData>
  <sortState columnSort="1" ref="A6:J160">
    <sortCondition descending="1" ref="A6:J6"/>
  </sortState>
  <mergeCells count="4">
    <mergeCell ref="B2:L2"/>
    <mergeCell ref="B4:L4"/>
    <mergeCell ref="B162:L162"/>
    <mergeCell ref="B163:L16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rightToLeft="1" workbookViewId="0"/>
  </sheetViews>
  <sheetFormatPr defaultRowHeight="12.75" x14ac:dyDescent="0.2"/>
  <cols>
    <col min="1" max="1" width="9.140625" style="27"/>
    <col min="2" max="4" width="10.140625" customWidth="1"/>
    <col min="5" max="5" width="14.140625" customWidth="1"/>
    <col min="6" max="6" width="8.7109375" customWidth="1"/>
    <col min="7" max="7" width="17" customWidth="1"/>
    <col min="8" max="8" width="10.140625" customWidth="1"/>
    <col min="9" max="9" width="8.7109375" customWidth="1"/>
    <col min="10" max="10" width="13.5703125" customWidth="1"/>
    <col min="11" max="11" width="25.140625" customWidth="1"/>
    <col min="12" max="12" width="6.85546875" customWidth="1"/>
    <col min="13" max="13" width="11.42578125" customWidth="1"/>
  </cols>
  <sheetData>
    <row r="1" spans="2:12" ht="7.15" customHeight="1" x14ac:dyDescent="0.2"/>
    <row r="2" spans="2:12" ht="25.15" customHeight="1" x14ac:dyDescent="0.2">
      <c r="B2" s="28" t="s">
        <v>1497</v>
      </c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2:12" ht="3.6" customHeight="1" x14ac:dyDescent="0.2"/>
    <row r="4" spans="2:12" ht="73.349999999999994" customHeight="1" x14ac:dyDescent="0.2">
      <c r="B4" s="30" t="s">
        <v>1826</v>
      </c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2:12" ht="2.85" customHeight="1" x14ac:dyDescent="0.2"/>
    <row r="6" spans="2:12" ht="15.2" customHeight="1" x14ac:dyDescent="0.2"/>
    <row r="7" spans="2:12" ht="43.15" customHeight="1" x14ac:dyDescent="0.2">
      <c r="B7" s="1" t="s">
        <v>53</v>
      </c>
      <c r="C7" s="1" t="s">
        <v>52</v>
      </c>
      <c r="D7" s="1" t="s">
        <v>34</v>
      </c>
      <c r="E7" s="1" t="s">
        <v>108</v>
      </c>
      <c r="F7" s="1" t="s">
        <v>106</v>
      </c>
      <c r="G7" s="1" t="s">
        <v>105</v>
      </c>
      <c r="H7" s="1" t="s">
        <v>2</v>
      </c>
      <c r="I7" s="1" t="s">
        <v>104</v>
      </c>
      <c r="J7" s="1" t="s">
        <v>45</v>
      </c>
      <c r="K7" s="1" t="s">
        <v>44</v>
      </c>
    </row>
    <row r="8" spans="2:12" ht="22.5" x14ac:dyDescent="0.2">
      <c r="B8" s="7" t="s">
        <v>1498</v>
      </c>
      <c r="C8" s="7"/>
      <c r="D8" s="7"/>
      <c r="E8" s="6"/>
      <c r="F8" s="6"/>
      <c r="G8" s="6"/>
      <c r="H8" s="6"/>
      <c r="I8" s="6"/>
      <c r="J8" s="6"/>
      <c r="K8" s="6"/>
    </row>
    <row r="9" spans="2:12" ht="56.25" x14ac:dyDescent="0.2">
      <c r="B9" s="11" t="s">
        <v>1500</v>
      </c>
      <c r="C9" s="11">
        <v>972062</v>
      </c>
      <c r="D9" s="11" t="s">
        <v>56</v>
      </c>
      <c r="E9" s="10" t="s">
        <v>1499</v>
      </c>
      <c r="F9" s="16">
        <v>132287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2:12" ht="33.75" x14ac:dyDescent="0.2">
      <c r="B10" s="11" t="s">
        <v>1501</v>
      </c>
      <c r="C10" s="11">
        <v>972063</v>
      </c>
      <c r="D10" s="11" t="s">
        <v>56</v>
      </c>
      <c r="E10" s="10" t="s">
        <v>112</v>
      </c>
      <c r="F10" s="16">
        <v>22237.91</v>
      </c>
      <c r="G10" s="10">
        <v>367.17</v>
      </c>
      <c r="H10" s="10">
        <v>81.650000000000006</v>
      </c>
      <c r="I10" s="10">
        <v>0</v>
      </c>
      <c r="J10" s="10">
        <v>100</v>
      </c>
      <c r="K10" s="10">
        <v>0</v>
      </c>
    </row>
    <row r="11" spans="2:12" ht="33.75" x14ac:dyDescent="0.2">
      <c r="B11" s="7" t="s">
        <v>1502</v>
      </c>
      <c r="C11" s="7"/>
      <c r="D11" s="7"/>
      <c r="E11" s="6"/>
      <c r="F11" s="18">
        <v>154524.91</v>
      </c>
      <c r="G11" s="6"/>
      <c r="H11" s="6">
        <v>81.650000000000006</v>
      </c>
      <c r="I11" s="6"/>
      <c r="J11" s="6">
        <v>100</v>
      </c>
      <c r="K11" s="6">
        <v>0</v>
      </c>
    </row>
    <row r="12" spans="2:12" ht="22.5" x14ac:dyDescent="0.2">
      <c r="B12" s="7" t="s">
        <v>1060</v>
      </c>
      <c r="C12" s="7"/>
      <c r="D12" s="7"/>
      <c r="E12" s="6"/>
      <c r="F12" s="6"/>
      <c r="G12" s="6"/>
      <c r="H12" s="6"/>
      <c r="I12" s="6"/>
      <c r="J12" s="6"/>
      <c r="K12" s="6"/>
    </row>
    <row r="13" spans="2:12" ht="45" x14ac:dyDescent="0.2">
      <c r="B13" s="11" t="s">
        <v>1504</v>
      </c>
      <c r="C13" s="11">
        <v>9355</v>
      </c>
      <c r="D13" s="11" t="s">
        <v>56</v>
      </c>
      <c r="E13" s="10" t="s">
        <v>1503</v>
      </c>
      <c r="F13" s="16">
        <v>2716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2:12" ht="33.75" x14ac:dyDescent="0.2">
      <c r="B14" s="11" t="s">
        <v>1505</v>
      </c>
      <c r="C14" s="11">
        <v>9352</v>
      </c>
      <c r="D14" s="11" t="s">
        <v>56</v>
      </c>
      <c r="E14" s="10" t="s">
        <v>1503</v>
      </c>
      <c r="F14" s="16">
        <v>4018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2:12" ht="33.75" x14ac:dyDescent="0.2">
      <c r="B15" s="11" t="s">
        <v>1506</v>
      </c>
      <c r="C15" s="11">
        <v>9353</v>
      </c>
      <c r="D15" s="11" t="s">
        <v>56</v>
      </c>
      <c r="E15" s="10" t="s">
        <v>1503</v>
      </c>
      <c r="F15" s="16">
        <v>1912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2:12" ht="33.75" x14ac:dyDescent="0.2">
      <c r="B16" s="11" t="s">
        <v>1507</v>
      </c>
      <c r="C16" s="11">
        <v>9351</v>
      </c>
      <c r="D16" s="11" t="s">
        <v>56</v>
      </c>
      <c r="E16" s="10" t="s">
        <v>1503</v>
      </c>
      <c r="F16" s="16">
        <v>4022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2:12" ht="33.75" x14ac:dyDescent="0.2">
      <c r="B17" s="11" t="s">
        <v>1508</v>
      </c>
      <c r="C17" s="11">
        <v>9354</v>
      </c>
      <c r="D17" s="11" t="s">
        <v>56</v>
      </c>
      <c r="E17" s="10" t="s">
        <v>1503</v>
      </c>
      <c r="F17" s="16">
        <v>2812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2:12" ht="22.5" x14ac:dyDescent="0.2">
      <c r="B18" s="7" t="s">
        <v>1061</v>
      </c>
      <c r="C18" s="7"/>
      <c r="D18" s="7"/>
      <c r="E18" s="6"/>
      <c r="F18" s="18">
        <v>15480</v>
      </c>
      <c r="G18" s="6"/>
      <c r="H18" s="6">
        <v>0</v>
      </c>
      <c r="I18" s="6"/>
      <c r="J18" s="6">
        <v>0</v>
      </c>
      <c r="K18" s="6">
        <v>0</v>
      </c>
    </row>
    <row r="19" spans="2:12" ht="24" x14ac:dyDescent="0.2">
      <c r="B19" s="5" t="s">
        <v>1062</v>
      </c>
      <c r="C19" s="5"/>
      <c r="D19" s="5"/>
      <c r="E19" s="4"/>
      <c r="F19" s="15">
        <v>170004.91</v>
      </c>
      <c r="G19" s="4"/>
      <c r="H19" s="4">
        <v>81.650000000000006</v>
      </c>
      <c r="I19" s="4"/>
      <c r="J19" s="4">
        <v>100</v>
      </c>
      <c r="K19" s="4">
        <v>0</v>
      </c>
    </row>
    <row r="20" spans="2:12" ht="154.15" customHeight="1" x14ac:dyDescent="0.2"/>
    <row r="21" spans="2:12" ht="36" customHeight="1" x14ac:dyDescent="0.2">
      <c r="B21" s="31" t="s">
        <v>41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</row>
    <row r="22" spans="2:12" ht="36" customHeight="1" x14ac:dyDescent="0.2">
      <c r="B22" s="31" t="s">
        <v>42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</row>
  </sheetData>
  <sortState columnSort="1" ref="A6:J19">
    <sortCondition descending="1" ref="A6:J6"/>
  </sortState>
  <mergeCells count="4">
    <mergeCell ref="B2:L2"/>
    <mergeCell ref="B4:L4"/>
    <mergeCell ref="B21:L21"/>
    <mergeCell ref="B22:L22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rightToLeft="1" workbookViewId="0"/>
  </sheetViews>
  <sheetFormatPr defaultRowHeight="12.75" x14ac:dyDescent="0.2"/>
  <cols>
    <col min="1" max="1" width="9.140625" style="27"/>
    <col min="2" max="4" width="10.140625" customWidth="1"/>
    <col min="5" max="5" width="14.140625" customWidth="1"/>
    <col min="6" max="6" width="8.7109375" customWidth="1"/>
    <col min="7" max="7" width="17" customWidth="1"/>
    <col min="8" max="8" width="10.140625" customWidth="1"/>
    <col min="9" max="9" width="8.7109375" customWidth="1"/>
    <col min="10" max="10" width="13.5703125" customWidth="1"/>
    <col min="11" max="11" width="25.140625" customWidth="1"/>
    <col min="12" max="12" width="6.85546875" customWidth="1"/>
    <col min="13" max="13" width="11.42578125" customWidth="1"/>
  </cols>
  <sheetData>
    <row r="1" spans="2:12" ht="7.15" customHeight="1" x14ac:dyDescent="0.2"/>
    <row r="2" spans="2:12" ht="25.15" customHeight="1" x14ac:dyDescent="0.2">
      <c r="B2" s="28" t="s">
        <v>1509</v>
      </c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2:12" ht="3.6" customHeight="1" x14ac:dyDescent="0.2"/>
    <row r="4" spans="2:12" ht="73.349999999999994" customHeight="1" x14ac:dyDescent="0.2">
      <c r="B4" s="30" t="s">
        <v>1826</v>
      </c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2:12" ht="2.85" customHeight="1" x14ac:dyDescent="0.2"/>
    <row r="6" spans="2:12" ht="15.2" customHeight="1" x14ac:dyDescent="0.2"/>
    <row r="7" spans="2:12" ht="43.15" customHeight="1" x14ac:dyDescent="0.2">
      <c r="B7" s="1" t="s">
        <v>53</v>
      </c>
      <c r="C7" s="1" t="s">
        <v>52</v>
      </c>
      <c r="D7" s="1" t="s">
        <v>34</v>
      </c>
      <c r="E7" s="1" t="s">
        <v>108</v>
      </c>
      <c r="F7" s="1" t="s">
        <v>106</v>
      </c>
      <c r="G7" s="1" t="s">
        <v>105</v>
      </c>
      <c r="H7" s="1" t="s">
        <v>2</v>
      </c>
      <c r="I7" s="1" t="s">
        <v>104</v>
      </c>
      <c r="J7" s="1" t="s">
        <v>45</v>
      </c>
      <c r="K7" s="1" t="s">
        <v>44</v>
      </c>
    </row>
    <row r="8" spans="2:12" x14ac:dyDescent="0.2">
      <c r="B8" s="7" t="s">
        <v>54</v>
      </c>
      <c r="C8" s="7"/>
      <c r="D8" s="7"/>
      <c r="E8" s="6"/>
      <c r="F8" s="6"/>
      <c r="G8" s="6"/>
      <c r="H8" s="6"/>
      <c r="I8" s="6"/>
      <c r="J8" s="6"/>
      <c r="K8" s="6"/>
    </row>
    <row r="9" spans="2:12" ht="22.5" x14ac:dyDescent="0.2">
      <c r="B9" s="9" t="s">
        <v>1064</v>
      </c>
      <c r="C9" s="9"/>
      <c r="D9" s="9"/>
      <c r="E9" s="8"/>
      <c r="F9" s="8"/>
      <c r="G9" s="8"/>
      <c r="H9" s="8"/>
      <c r="I9" s="8"/>
      <c r="J9" s="8"/>
      <c r="K9" s="8"/>
    </row>
    <row r="10" spans="2:12" ht="45" x14ac:dyDescent="0.2">
      <c r="B10" s="11" t="s">
        <v>1511</v>
      </c>
      <c r="C10" s="11">
        <v>972061</v>
      </c>
      <c r="D10" s="11" t="s">
        <v>56</v>
      </c>
      <c r="E10" s="20" t="s">
        <v>1510</v>
      </c>
      <c r="F10" s="16">
        <v>265833</v>
      </c>
      <c r="G10" s="10">
        <v>4.67</v>
      </c>
      <c r="H10" s="10">
        <v>12.41</v>
      </c>
      <c r="I10" s="10">
        <v>0</v>
      </c>
      <c r="J10" s="10">
        <v>0.7</v>
      </c>
      <c r="K10" s="10">
        <v>0</v>
      </c>
    </row>
    <row r="11" spans="2:12" ht="22.5" x14ac:dyDescent="0.2">
      <c r="B11" s="9" t="s">
        <v>1069</v>
      </c>
      <c r="C11" s="9"/>
      <c r="D11" s="9"/>
      <c r="E11" s="8"/>
      <c r="F11" s="17">
        <v>265833</v>
      </c>
      <c r="G11" s="8"/>
      <c r="H11" s="8">
        <v>12.41</v>
      </c>
      <c r="I11" s="8"/>
      <c r="J11" s="8">
        <v>0.7</v>
      </c>
      <c r="K11" s="8">
        <v>0</v>
      </c>
    </row>
    <row r="12" spans="2:12" x14ac:dyDescent="0.2">
      <c r="B12" s="9" t="s">
        <v>1070</v>
      </c>
      <c r="C12" s="9"/>
      <c r="D12" s="9"/>
      <c r="E12" s="8"/>
      <c r="F12" s="8"/>
      <c r="G12" s="8"/>
      <c r="H12" s="8"/>
      <c r="I12" s="8"/>
      <c r="J12" s="8"/>
      <c r="K12" s="8"/>
    </row>
    <row r="13" spans="2:12" x14ac:dyDescent="0.2">
      <c r="B13" s="11">
        <v>0</v>
      </c>
      <c r="C13" s="11">
        <v>0</v>
      </c>
      <c r="D13" s="11">
        <v>0</v>
      </c>
      <c r="E13" s="10"/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2:12" ht="22.5" x14ac:dyDescent="0.2">
      <c r="B14" s="9" t="s">
        <v>1071</v>
      </c>
      <c r="C14" s="9"/>
      <c r="D14" s="9"/>
      <c r="E14" s="8"/>
      <c r="F14" s="8">
        <v>0</v>
      </c>
      <c r="G14" s="8"/>
      <c r="H14" s="8">
        <v>0</v>
      </c>
      <c r="I14" s="8"/>
      <c r="J14" s="8">
        <v>0</v>
      </c>
      <c r="K14" s="8">
        <v>0</v>
      </c>
    </row>
    <row r="15" spans="2:12" x14ac:dyDescent="0.2">
      <c r="B15" s="9" t="s">
        <v>1512</v>
      </c>
      <c r="C15" s="9"/>
      <c r="D15" s="9"/>
      <c r="E15" s="8"/>
      <c r="F15" s="8"/>
      <c r="G15" s="8"/>
      <c r="H15" s="8"/>
      <c r="I15" s="8"/>
      <c r="J15" s="8"/>
      <c r="K15" s="8"/>
    </row>
    <row r="16" spans="2:12" x14ac:dyDescent="0.2">
      <c r="B16" s="11">
        <v>0</v>
      </c>
      <c r="C16" s="11">
        <v>0</v>
      </c>
      <c r="D16" s="11">
        <v>0</v>
      </c>
      <c r="E16" s="10"/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2:11" ht="22.5" x14ac:dyDescent="0.2">
      <c r="B17" s="9" t="s">
        <v>1513</v>
      </c>
      <c r="C17" s="9"/>
      <c r="D17" s="9"/>
      <c r="E17" s="8"/>
      <c r="F17" s="8">
        <v>0</v>
      </c>
      <c r="G17" s="8"/>
      <c r="H17" s="8">
        <v>0</v>
      </c>
      <c r="I17" s="8"/>
      <c r="J17" s="8">
        <v>0</v>
      </c>
      <c r="K17" s="8">
        <v>0</v>
      </c>
    </row>
    <row r="18" spans="2:11" x14ac:dyDescent="0.2">
      <c r="B18" s="9" t="s">
        <v>1072</v>
      </c>
      <c r="C18" s="9"/>
      <c r="D18" s="9"/>
      <c r="E18" s="8"/>
      <c r="F18" s="8"/>
      <c r="G18" s="8"/>
      <c r="H18" s="8"/>
      <c r="I18" s="8"/>
      <c r="J18" s="8"/>
      <c r="K18" s="8"/>
    </row>
    <row r="19" spans="2:11" x14ac:dyDescent="0.2">
      <c r="B19" s="11">
        <v>0</v>
      </c>
      <c r="C19" s="11">
        <v>0</v>
      </c>
      <c r="D19" s="11">
        <v>0</v>
      </c>
      <c r="E19" s="10"/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2:11" x14ac:dyDescent="0.2">
      <c r="B20" s="9" t="s">
        <v>1073</v>
      </c>
      <c r="C20" s="9"/>
      <c r="D20" s="9"/>
      <c r="E20" s="8"/>
      <c r="F20" s="8">
        <v>0</v>
      </c>
      <c r="G20" s="8"/>
      <c r="H20" s="8">
        <v>0</v>
      </c>
      <c r="I20" s="8"/>
      <c r="J20" s="8">
        <v>0</v>
      </c>
      <c r="K20" s="8">
        <v>0</v>
      </c>
    </row>
    <row r="21" spans="2:11" x14ac:dyDescent="0.2">
      <c r="B21" s="9" t="s">
        <v>422</v>
      </c>
      <c r="C21" s="9"/>
      <c r="D21" s="9"/>
      <c r="E21" s="8"/>
      <c r="F21" s="8"/>
      <c r="G21" s="8"/>
      <c r="H21" s="8"/>
      <c r="I21" s="8"/>
      <c r="J21" s="8"/>
      <c r="K21" s="8"/>
    </row>
    <row r="22" spans="2:11" x14ac:dyDescent="0.2">
      <c r="B22" s="11">
        <v>0</v>
      </c>
      <c r="C22" s="11">
        <v>0</v>
      </c>
      <c r="D22" s="11">
        <v>0</v>
      </c>
      <c r="E22" s="10"/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2:11" x14ac:dyDescent="0.2">
      <c r="B23" s="9" t="s">
        <v>423</v>
      </c>
      <c r="C23" s="9"/>
      <c r="D23" s="9"/>
      <c r="E23" s="8"/>
      <c r="F23" s="8">
        <v>0</v>
      </c>
      <c r="G23" s="8"/>
      <c r="H23" s="8">
        <v>0</v>
      </c>
      <c r="I23" s="8"/>
      <c r="J23" s="8">
        <v>0</v>
      </c>
      <c r="K23" s="8">
        <v>0</v>
      </c>
    </row>
    <row r="24" spans="2:11" x14ac:dyDescent="0.2">
      <c r="B24" s="7" t="s">
        <v>95</v>
      </c>
      <c r="C24" s="7"/>
      <c r="D24" s="7"/>
      <c r="E24" s="6"/>
      <c r="F24" s="18">
        <v>265833</v>
      </c>
      <c r="G24" s="6"/>
      <c r="H24" s="6">
        <v>12.41</v>
      </c>
      <c r="I24" s="6"/>
      <c r="J24" s="6">
        <v>0.7</v>
      </c>
      <c r="K24" s="6">
        <v>0</v>
      </c>
    </row>
    <row r="25" spans="2:11" x14ac:dyDescent="0.2">
      <c r="B25" s="7" t="s">
        <v>96</v>
      </c>
      <c r="C25" s="7"/>
      <c r="D25" s="7"/>
      <c r="E25" s="6"/>
      <c r="F25" s="6"/>
      <c r="G25" s="6"/>
      <c r="H25" s="6"/>
      <c r="I25" s="6"/>
      <c r="J25" s="6"/>
      <c r="K25" s="6"/>
    </row>
    <row r="26" spans="2:11" ht="22.5" x14ac:dyDescent="0.2">
      <c r="B26" s="9" t="s">
        <v>1064</v>
      </c>
      <c r="C26" s="9"/>
      <c r="D26" s="9"/>
      <c r="E26" s="8"/>
      <c r="F26" s="8"/>
      <c r="G26" s="8"/>
      <c r="H26" s="8"/>
      <c r="I26" s="8"/>
      <c r="J26" s="8"/>
      <c r="K26" s="8"/>
    </row>
    <row r="27" spans="2:11" x14ac:dyDescent="0.2">
      <c r="B27" s="11">
        <v>0</v>
      </c>
      <c r="C27" s="11">
        <v>0</v>
      </c>
      <c r="D27" s="11">
        <v>0</v>
      </c>
      <c r="E27" s="10"/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</row>
    <row r="28" spans="2:11" ht="22.5" x14ac:dyDescent="0.2">
      <c r="B28" s="9" t="s">
        <v>1069</v>
      </c>
      <c r="C28" s="9"/>
      <c r="D28" s="9"/>
      <c r="E28" s="8"/>
      <c r="F28" s="8">
        <v>0</v>
      </c>
      <c r="G28" s="8"/>
      <c r="H28" s="8">
        <v>0</v>
      </c>
      <c r="I28" s="8"/>
      <c r="J28" s="8">
        <v>0</v>
      </c>
      <c r="K28" s="8">
        <v>0</v>
      </c>
    </row>
    <row r="29" spans="2:11" x14ac:dyDescent="0.2">
      <c r="B29" s="9" t="s">
        <v>1514</v>
      </c>
      <c r="C29" s="9"/>
      <c r="D29" s="9"/>
      <c r="E29" s="8"/>
      <c r="F29" s="8"/>
      <c r="G29" s="8"/>
      <c r="H29" s="8"/>
      <c r="I29" s="8"/>
      <c r="J29" s="8"/>
      <c r="K29" s="8"/>
    </row>
    <row r="30" spans="2:11" x14ac:dyDescent="0.2">
      <c r="B30" s="11">
        <v>0</v>
      </c>
      <c r="C30" s="11">
        <v>0</v>
      </c>
      <c r="D30" s="11">
        <v>0</v>
      </c>
      <c r="E30" s="10"/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</row>
    <row r="31" spans="2:11" x14ac:dyDescent="0.2">
      <c r="B31" s="9" t="s">
        <v>1515</v>
      </c>
      <c r="C31" s="9"/>
      <c r="D31" s="9"/>
      <c r="E31" s="8"/>
      <c r="F31" s="8">
        <v>0</v>
      </c>
      <c r="G31" s="8"/>
      <c r="H31" s="8">
        <v>0</v>
      </c>
      <c r="I31" s="8"/>
      <c r="J31" s="8">
        <v>0</v>
      </c>
      <c r="K31" s="8">
        <v>0</v>
      </c>
    </row>
    <row r="32" spans="2:11" x14ac:dyDescent="0.2">
      <c r="B32" s="9" t="s">
        <v>1072</v>
      </c>
      <c r="C32" s="9"/>
      <c r="D32" s="9"/>
      <c r="E32" s="8"/>
      <c r="F32" s="8"/>
      <c r="G32" s="8"/>
      <c r="H32" s="8"/>
      <c r="I32" s="8"/>
      <c r="J32" s="8"/>
      <c r="K32" s="8"/>
    </row>
    <row r="33" spans="2:12" x14ac:dyDescent="0.2">
      <c r="B33" s="11">
        <v>0</v>
      </c>
      <c r="C33" s="11">
        <v>0</v>
      </c>
      <c r="D33" s="11">
        <v>0</v>
      </c>
      <c r="E33" s="10"/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</row>
    <row r="34" spans="2:12" x14ac:dyDescent="0.2">
      <c r="B34" s="9" t="s">
        <v>1073</v>
      </c>
      <c r="C34" s="9"/>
      <c r="D34" s="9"/>
      <c r="E34" s="8"/>
      <c r="F34" s="8">
        <v>0</v>
      </c>
      <c r="G34" s="8"/>
      <c r="H34" s="8">
        <v>0</v>
      </c>
      <c r="I34" s="8"/>
      <c r="J34" s="8">
        <v>0</v>
      </c>
      <c r="K34" s="8">
        <v>0</v>
      </c>
    </row>
    <row r="35" spans="2:12" x14ac:dyDescent="0.2">
      <c r="B35" s="9" t="s">
        <v>1074</v>
      </c>
      <c r="C35" s="9"/>
      <c r="D35" s="9"/>
      <c r="E35" s="8"/>
      <c r="F35" s="8"/>
      <c r="G35" s="8"/>
      <c r="H35" s="8"/>
      <c r="I35" s="8"/>
      <c r="J35" s="8"/>
      <c r="K35" s="8"/>
    </row>
    <row r="36" spans="2:12" x14ac:dyDescent="0.2">
      <c r="B36" s="11">
        <v>0</v>
      </c>
      <c r="C36" s="11">
        <v>0</v>
      </c>
      <c r="D36" s="11">
        <v>0</v>
      </c>
      <c r="E36" s="10"/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</row>
    <row r="37" spans="2:12" x14ac:dyDescent="0.2">
      <c r="B37" s="9" t="s">
        <v>1075</v>
      </c>
      <c r="C37" s="9"/>
      <c r="D37" s="9"/>
      <c r="E37" s="8"/>
      <c r="F37" s="8">
        <v>0</v>
      </c>
      <c r="G37" s="8"/>
      <c r="H37" s="8">
        <v>0</v>
      </c>
      <c r="I37" s="8"/>
      <c r="J37" s="8">
        <v>0</v>
      </c>
      <c r="K37" s="8">
        <v>0</v>
      </c>
    </row>
    <row r="38" spans="2:12" x14ac:dyDescent="0.2">
      <c r="B38" s="9" t="s">
        <v>422</v>
      </c>
      <c r="C38" s="9"/>
      <c r="D38" s="9"/>
      <c r="E38" s="8"/>
      <c r="F38" s="8"/>
      <c r="G38" s="8"/>
      <c r="H38" s="8"/>
      <c r="I38" s="8"/>
      <c r="J38" s="8"/>
      <c r="K38" s="8"/>
    </row>
    <row r="39" spans="2:12" ht="56.25" x14ac:dyDescent="0.2">
      <c r="B39" s="11" t="s">
        <v>1516</v>
      </c>
      <c r="C39" s="11">
        <v>9350</v>
      </c>
      <c r="D39" s="11" t="s">
        <v>38</v>
      </c>
      <c r="E39" s="10" t="s">
        <v>1199</v>
      </c>
      <c r="F39" s="16">
        <v>5884500</v>
      </c>
      <c r="G39" s="10">
        <v>29.82</v>
      </c>
      <c r="H39" s="16">
        <v>1754.76</v>
      </c>
      <c r="I39" s="10">
        <v>0</v>
      </c>
      <c r="J39" s="10">
        <v>99.3</v>
      </c>
      <c r="K39" s="10">
        <v>0.01</v>
      </c>
    </row>
    <row r="40" spans="2:12" x14ac:dyDescent="0.2">
      <c r="B40" s="9" t="s">
        <v>423</v>
      </c>
      <c r="C40" s="9"/>
      <c r="D40" s="9"/>
      <c r="E40" s="8"/>
      <c r="F40" s="17">
        <v>5884500</v>
      </c>
      <c r="G40" s="8"/>
      <c r="H40" s="17">
        <v>1754.76</v>
      </c>
      <c r="I40" s="8"/>
      <c r="J40" s="8">
        <v>99.3</v>
      </c>
      <c r="K40" s="8">
        <v>0.01</v>
      </c>
    </row>
    <row r="41" spans="2:12" x14ac:dyDescent="0.2">
      <c r="B41" s="7" t="s">
        <v>101</v>
      </c>
      <c r="C41" s="7"/>
      <c r="D41" s="7"/>
      <c r="E41" s="6"/>
      <c r="F41" s="18">
        <v>5884500</v>
      </c>
      <c r="G41" s="6"/>
      <c r="H41" s="18">
        <v>1754.76</v>
      </c>
      <c r="I41" s="6"/>
      <c r="J41" s="6">
        <v>99.3</v>
      </c>
      <c r="K41" s="6">
        <v>0.01</v>
      </c>
    </row>
    <row r="42" spans="2:12" ht="24" x14ac:dyDescent="0.2">
      <c r="B42" s="5" t="s">
        <v>1076</v>
      </c>
      <c r="C42" s="5"/>
      <c r="D42" s="5"/>
      <c r="E42" s="4"/>
      <c r="F42" s="15">
        <v>6150333</v>
      </c>
      <c r="G42" s="4"/>
      <c r="H42" s="15">
        <v>1767.17</v>
      </c>
      <c r="I42" s="4"/>
      <c r="J42" s="4">
        <v>100</v>
      </c>
      <c r="K42" s="4">
        <v>0.01</v>
      </c>
    </row>
    <row r="43" spans="2:12" ht="154.15" customHeight="1" x14ac:dyDescent="0.2"/>
    <row r="44" spans="2:12" ht="36" customHeight="1" x14ac:dyDescent="0.2">
      <c r="B44" s="31" t="s">
        <v>41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</row>
    <row r="45" spans="2:12" ht="36" customHeight="1" x14ac:dyDescent="0.2">
      <c r="B45" s="31" t="s">
        <v>42</v>
      </c>
      <c r="C45" s="29"/>
      <c r="D45" s="29"/>
      <c r="E45" s="29"/>
      <c r="F45" s="29"/>
      <c r="G45" s="29"/>
      <c r="H45" s="29"/>
      <c r="I45" s="29"/>
      <c r="J45" s="29"/>
      <c r="K45" s="29"/>
      <c r="L45" s="29"/>
    </row>
  </sheetData>
  <sortState columnSort="1" ref="A6:J42">
    <sortCondition descending="1" ref="A6:J6"/>
  </sortState>
  <mergeCells count="4">
    <mergeCell ref="B2:L2"/>
    <mergeCell ref="B4:L4"/>
    <mergeCell ref="B44:L44"/>
    <mergeCell ref="B45:L45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showGridLines="0" rightToLeft="1" zoomScale="115" zoomScaleNormal="115" workbookViewId="0"/>
  </sheetViews>
  <sheetFormatPr defaultRowHeight="12.75" x14ac:dyDescent="0.2"/>
  <cols>
    <col min="1" max="1" width="9.140625" style="27"/>
    <col min="2" max="3" width="10.140625" customWidth="1"/>
    <col min="4" max="4" width="14.140625" customWidth="1"/>
    <col min="5" max="6" width="10.140625" customWidth="1"/>
    <col min="7" max="9" width="8.7109375" customWidth="1"/>
    <col min="10" max="10" width="14.140625" customWidth="1"/>
    <col min="11" max="11" width="13.5703125" customWidth="1"/>
    <col min="12" max="12" width="25.140625" customWidth="1"/>
    <col min="13" max="13" width="0" hidden="1" customWidth="1"/>
    <col min="14" max="14" width="6.7109375" customWidth="1"/>
    <col min="15" max="15" width="5.42578125" customWidth="1"/>
  </cols>
  <sheetData>
    <row r="1" spans="2:14" ht="7.15" customHeight="1" x14ac:dyDescent="0.2"/>
    <row r="2" spans="2:14" ht="25.15" customHeight="1" x14ac:dyDescent="0.2">
      <c r="B2" s="28" t="s">
        <v>43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2:14" ht="3.6" customHeight="1" x14ac:dyDescent="0.2"/>
    <row r="4" spans="2:14" ht="73.349999999999994" customHeight="1" x14ac:dyDescent="0.2">
      <c r="B4" s="30" t="s">
        <v>1826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</row>
    <row r="5" spans="2:14" ht="2.85" customHeight="1" x14ac:dyDescent="0.2"/>
    <row r="6" spans="2:14" ht="15.2" customHeight="1" x14ac:dyDescent="0.2"/>
    <row r="7" spans="2:14" ht="43.15" customHeight="1" x14ac:dyDescent="0.2">
      <c r="B7" s="1" t="s">
        <v>53</v>
      </c>
      <c r="C7" s="1" t="s">
        <v>52</v>
      </c>
      <c r="D7" s="1" t="s">
        <v>51</v>
      </c>
      <c r="E7" s="1" t="s">
        <v>50</v>
      </c>
      <c r="F7" s="1" t="s">
        <v>49</v>
      </c>
      <c r="G7" s="1" t="s">
        <v>34</v>
      </c>
      <c r="H7" s="1" t="s">
        <v>48</v>
      </c>
      <c r="I7" s="1" t="s">
        <v>47</v>
      </c>
      <c r="J7" s="1" t="s">
        <v>46</v>
      </c>
      <c r="K7" s="1" t="s">
        <v>45</v>
      </c>
      <c r="L7" s="1" t="s">
        <v>44</v>
      </c>
    </row>
    <row r="8" spans="2:14" x14ac:dyDescent="0.2">
      <c r="B8" s="7" t="s">
        <v>54</v>
      </c>
      <c r="C8" s="7"/>
      <c r="D8" s="6"/>
      <c r="E8" s="7"/>
      <c r="F8" s="7"/>
      <c r="G8" s="7"/>
      <c r="H8" s="6"/>
      <c r="I8" s="6"/>
      <c r="J8" s="6"/>
      <c r="K8" s="6"/>
      <c r="L8" s="6"/>
    </row>
    <row r="9" spans="2:14" ht="33.75" x14ac:dyDescent="0.2">
      <c r="B9" s="9" t="s">
        <v>55</v>
      </c>
      <c r="C9" s="9"/>
      <c r="D9" s="8"/>
      <c r="E9" s="9"/>
      <c r="F9" s="9"/>
      <c r="G9" s="9"/>
      <c r="H9" s="8"/>
      <c r="I9" s="8"/>
      <c r="J9" s="8"/>
      <c r="K9" s="8"/>
      <c r="L9" s="8"/>
    </row>
    <row r="10" spans="2:14" ht="22.5" x14ac:dyDescent="0.2">
      <c r="B10" s="11" t="s">
        <v>59</v>
      </c>
      <c r="C10" s="11" t="s">
        <v>58</v>
      </c>
      <c r="D10" s="10">
        <v>31</v>
      </c>
      <c r="E10" s="23" t="s">
        <v>190</v>
      </c>
      <c r="F10" s="23" t="s">
        <v>159</v>
      </c>
      <c r="G10" s="11" t="s">
        <v>56</v>
      </c>
      <c r="H10" s="10">
        <v>0</v>
      </c>
      <c r="I10" s="10">
        <v>0</v>
      </c>
      <c r="J10" s="16">
        <v>9118.6200000000008</v>
      </c>
      <c r="K10" s="10">
        <v>0.72</v>
      </c>
      <c r="L10" s="10">
        <v>0.05</v>
      </c>
    </row>
    <row r="11" spans="2:14" ht="33.75" x14ac:dyDescent="0.2">
      <c r="B11" s="23" t="s">
        <v>1827</v>
      </c>
      <c r="C11" s="11" t="s">
        <v>60</v>
      </c>
      <c r="D11" s="10">
        <v>10</v>
      </c>
      <c r="E11" s="23" t="s">
        <v>180</v>
      </c>
      <c r="F11" s="23" t="s">
        <v>159</v>
      </c>
      <c r="G11" s="11" t="s">
        <v>56</v>
      </c>
      <c r="H11" s="10">
        <v>0</v>
      </c>
      <c r="I11" s="10">
        <v>0</v>
      </c>
      <c r="J11" s="16">
        <v>184668.15</v>
      </c>
      <c r="K11" s="10">
        <v>14.64</v>
      </c>
      <c r="L11" s="10">
        <v>1.03</v>
      </c>
    </row>
    <row r="12" spans="2:14" ht="33.75" x14ac:dyDescent="0.2">
      <c r="B12" s="23" t="s">
        <v>1828</v>
      </c>
      <c r="C12" s="11" t="s">
        <v>61</v>
      </c>
      <c r="D12" s="10">
        <v>20</v>
      </c>
      <c r="E12" s="23" t="s">
        <v>180</v>
      </c>
      <c r="F12" s="23" t="s">
        <v>159</v>
      </c>
      <c r="G12" s="11" t="s">
        <v>56</v>
      </c>
      <c r="H12" s="10">
        <v>0</v>
      </c>
      <c r="I12" s="10">
        <v>0</v>
      </c>
      <c r="J12" s="16">
        <v>247330.5</v>
      </c>
      <c r="K12" s="10">
        <v>19.61</v>
      </c>
      <c r="L12" s="10">
        <v>1.38</v>
      </c>
    </row>
    <row r="13" spans="2:14" ht="22.5" x14ac:dyDescent="0.2">
      <c r="B13" s="23" t="s">
        <v>1829</v>
      </c>
      <c r="C13" s="11" t="s">
        <v>62</v>
      </c>
      <c r="D13" s="10">
        <v>26</v>
      </c>
      <c r="E13" s="23"/>
      <c r="F13" s="23"/>
      <c r="G13" s="11" t="s">
        <v>56</v>
      </c>
      <c r="H13" s="10">
        <v>0</v>
      </c>
      <c r="I13" s="10">
        <v>0</v>
      </c>
      <c r="J13" s="16">
        <v>3909.95</v>
      </c>
      <c r="K13" s="10">
        <v>0.31</v>
      </c>
      <c r="L13" s="10">
        <v>0.02</v>
      </c>
    </row>
    <row r="14" spans="2:14" ht="33.75" x14ac:dyDescent="0.2">
      <c r="B14" s="23" t="s">
        <v>1830</v>
      </c>
      <c r="C14" s="11" t="s">
        <v>63</v>
      </c>
      <c r="D14" s="10">
        <v>31</v>
      </c>
      <c r="E14" s="23" t="s">
        <v>190</v>
      </c>
      <c r="F14" s="23" t="s">
        <v>159</v>
      </c>
      <c r="G14" s="11" t="s">
        <v>56</v>
      </c>
      <c r="H14" s="10">
        <v>0</v>
      </c>
      <c r="I14" s="10">
        <v>0</v>
      </c>
      <c r="J14" s="16">
        <v>170635.68</v>
      </c>
      <c r="K14" s="10">
        <v>13.53</v>
      </c>
      <c r="L14" s="10">
        <v>0.95</v>
      </c>
    </row>
    <row r="15" spans="2:14" ht="22.5" x14ac:dyDescent="0.2">
      <c r="B15" s="23" t="s">
        <v>1827</v>
      </c>
      <c r="C15" s="11" t="s">
        <v>64</v>
      </c>
      <c r="D15" s="10">
        <v>10</v>
      </c>
      <c r="E15" s="23" t="s">
        <v>180</v>
      </c>
      <c r="F15" s="23" t="s">
        <v>159</v>
      </c>
      <c r="G15" s="11" t="s">
        <v>56</v>
      </c>
      <c r="H15" s="10">
        <v>0</v>
      </c>
      <c r="I15" s="10">
        <v>0</v>
      </c>
      <c r="J15" s="10">
        <v>0.74</v>
      </c>
      <c r="K15" s="10">
        <v>0</v>
      </c>
      <c r="L15" s="10">
        <v>0</v>
      </c>
    </row>
    <row r="16" spans="2:14" ht="22.5" x14ac:dyDescent="0.2">
      <c r="B16" s="23" t="s">
        <v>1830</v>
      </c>
      <c r="C16" s="11" t="s">
        <v>65</v>
      </c>
      <c r="D16" s="10">
        <v>31</v>
      </c>
      <c r="E16" s="23" t="s">
        <v>190</v>
      </c>
      <c r="F16" s="23" t="s">
        <v>159</v>
      </c>
      <c r="G16" s="11" t="s">
        <v>56</v>
      </c>
      <c r="H16" s="10">
        <v>0</v>
      </c>
      <c r="I16" s="10">
        <v>0</v>
      </c>
      <c r="J16" s="16">
        <v>53377.49</v>
      </c>
      <c r="K16" s="10">
        <v>4.2300000000000004</v>
      </c>
      <c r="L16" s="10">
        <v>0.3</v>
      </c>
    </row>
    <row r="17" spans="2:12" ht="22.5" x14ac:dyDescent="0.2">
      <c r="B17" s="23" t="s">
        <v>1830</v>
      </c>
      <c r="C17" s="11" t="s">
        <v>66</v>
      </c>
      <c r="D17" s="10">
        <v>31</v>
      </c>
      <c r="E17" s="23" t="s">
        <v>190</v>
      </c>
      <c r="F17" s="23" t="s">
        <v>159</v>
      </c>
      <c r="G17" s="11" t="s">
        <v>56</v>
      </c>
      <c r="H17" s="10">
        <v>0</v>
      </c>
      <c r="I17" s="10">
        <v>0</v>
      </c>
      <c r="J17" s="10">
        <v>349.05</v>
      </c>
      <c r="K17" s="10">
        <v>0.03</v>
      </c>
      <c r="L17" s="10">
        <v>0</v>
      </c>
    </row>
    <row r="18" spans="2:12" ht="33.75" x14ac:dyDescent="0.2">
      <c r="B18" s="9" t="s">
        <v>67</v>
      </c>
      <c r="C18" s="9"/>
      <c r="D18" s="8"/>
      <c r="E18" s="9"/>
      <c r="F18" s="9"/>
      <c r="G18" s="9"/>
      <c r="H18" s="8"/>
      <c r="I18" s="8">
        <v>0</v>
      </c>
      <c r="J18" s="17">
        <v>669390.18999999994</v>
      </c>
      <c r="K18" s="8">
        <v>53.07</v>
      </c>
      <c r="L18" s="8">
        <v>3.74</v>
      </c>
    </row>
    <row r="19" spans="2:12" ht="45" x14ac:dyDescent="0.2">
      <c r="B19" s="9" t="s">
        <v>68</v>
      </c>
      <c r="C19" s="9"/>
      <c r="D19" s="8"/>
      <c r="E19" s="9"/>
      <c r="F19" s="9"/>
      <c r="G19" s="9"/>
      <c r="H19" s="8"/>
      <c r="I19" s="8"/>
      <c r="J19" s="8"/>
      <c r="K19" s="8"/>
      <c r="L19" s="8"/>
    </row>
    <row r="20" spans="2:12" ht="22.5" x14ac:dyDescent="0.2">
      <c r="B20" s="23" t="s">
        <v>1830</v>
      </c>
      <c r="C20" s="11" t="s">
        <v>69</v>
      </c>
      <c r="D20" s="10">
        <v>31</v>
      </c>
      <c r="E20" s="23" t="s">
        <v>190</v>
      </c>
      <c r="F20" s="23" t="s">
        <v>159</v>
      </c>
      <c r="G20" s="11" t="s">
        <v>38</v>
      </c>
      <c r="H20" s="10">
        <v>0</v>
      </c>
      <c r="I20" s="10">
        <v>0</v>
      </c>
      <c r="J20" s="16">
        <v>9127.34</v>
      </c>
      <c r="K20" s="10">
        <v>0.72</v>
      </c>
      <c r="L20" s="10">
        <v>0.05</v>
      </c>
    </row>
    <row r="21" spans="2:12" ht="22.5" x14ac:dyDescent="0.2">
      <c r="B21" s="23" t="s">
        <v>1830</v>
      </c>
      <c r="C21" s="11" t="s">
        <v>70</v>
      </c>
      <c r="D21" s="10">
        <v>31</v>
      </c>
      <c r="E21" s="23" t="s">
        <v>190</v>
      </c>
      <c r="F21" s="23" t="s">
        <v>159</v>
      </c>
      <c r="G21" s="11" t="s">
        <v>40</v>
      </c>
      <c r="H21" s="10">
        <v>0</v>
      </c>
      <c r="I21" s="10">
        <v>0</v>
      </c>
      <c r="J21" s="16">
        <v>7484.89</v>
      </c>
      <c r="K21" s="10">
        <v>0.59</v>
      </c>
      <c r="L21" s="10">
        <v>0.04</v>
      </c>
    </row>
    <row r="22" spans="2:12" ht="22.5" x14ac:dyDescent="0.2">
      <c r="B22" s="23" t="s">
        <v>1830</v>
      </c>
      <c r="C22" s="11" t="s">
        <v>71</v>
      </c>
      <c r="D22" s="10">
        <v>31</v>
      </c>
      <c r="E22" s="23" t="s">
        <v>190</v>
      </c>
      <c r="F22" s="23" t="s">
        <v>159</v>
      </c>
      <c r="G22" s="11" t="s">
        <v>39</v>
      </c>
      <c r="H22" s="10">
        <v>0</v>
      </c>
      <c r="I22" s="10">
        <v>0</v>
      </c>
      <c r="J22" s="10">
        <v>8.4700000000000006</v>
      </c>
      <c r="K22" s="10">
        <v>0</v>
      </c>
      <c r="L22" s="10">
        <v>0</v>
      </c>
    </row>
    <row r="23" spans="2:12" ht="33.75" x14ac:dyDescent="0.2">
      <c r="B23" s="23" t="s">
        <v>1830</v>
      </c>
      <c r="C23" s="11" t="s">
        <v>72</v>
      </c>
      <c r="D23" s="10">
        <v>31</v>
      </c>
      <c r="E23" s="23" t="s">
        <v>190</v>
      </c>
      <c r="F23" s="23" t="s">
        <v>159</v>
      </c>
      <c r="G23" s="11" t="s">
        <v>40</v>
      </c>
      <c r="H23" s="10">
        <v>0</v>
      </c>
      <c r="I23" s="10">
        <v>0</v>
      </c>
      <c r="J23" s="16">
        <v>3102.73</v>
      </c>
      <c r="K23" s="10">
        <v>0.25</v>
      </c>
      <c r="L23" s="10">
        <v>0.02</v>
      </c>
    </row>
    <row r="24" spans="2:12" ht="22.5" x14ac:dyDescent="0.2">
      <c r="B24" s="23" t="s">
        <v>1830</v>
      </c>
      <c r="C24" s="11" t="s">
        <v>73</v>
      </c>
      <c r="D24" s="10">
        <v>31</v>
      </c>
      <c r="E24" s="23" t="s">
        <v>190</v>
      </c>
      <c r="F24" s="23" t="s">
        <v>159</v>
      </c>
      <c r="G24" s="11" t="s">
        <v>36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</row>
    <row r="25" spans="2:12" ht="22.5" x14ac:dyDescent="0.2">
      <c r="B25" s="23" t="s">
        <v>1828</v>
      </c>
      <c r="C25" s="11" t="s">
        <v>74</v>
      </c>
      <c r="D25" s="10">
        <v>20</v>
      </c>
      <c r="E25" s="23" t="s">
        <v>180</v>
      </c>
      <c r="F25" s="23" t="s">
        <v>159</v>
      </c>
      <c r="G25" s="11" t="s">
        <v>39</v>
      </c>
      <c r="H25" s="10">
        <v>0</v>
      </c>
      <c r="I25" s="10">
        <v>0</v>
      </c>
      <c r="J25" s="10">
        <v>277.63</v>
      </c>
      <c r="K25" s="10">
        <v>0.02</v>
      </c>
      <c r="L25" s="10">
        <v>0</v>
      </c>
    </row>
    <row r="26" spans="2:12" ht="22.5" x14ac:dyDescent="0.2">
      <c r="B26" s="23" t="s">
        <v>1829</v>
      </c>
      <c r="C26" s="11" t="s">
        <v>75</v>
      </c>
      <c r="D26" s="10">
        <v>26</v>
      </c>
      <c r="E26" s="11"/>
      <c r="F26" s="11"/>
      <c r="G26" s="11" t="s">
        <v>39</v>
      </c>
      <c r="H26" s="10">
        <v>0</v>
      </c>
      <c r="I26" s="10">
        <v>0</v>
      </c>
      <c r="J26" s="16">
        <v>8420.61</v>
      </c>
      <c r="K26" s="10">
        <v>0.67</v>
      </c>
      <c r="L26" s="10">
        <v>0.05</v>
      </c>
    </row>
    <row r="27" spans="2:12" ht="33.75" x14ac:dyDescent="0.2">
      <c r="B27" s="23" t="s">
        <v>1830</v>
      </c>
      <c r="C27" s="11" t="s">
        <v>76</v>
      </c>
      <c r="D27" s="10">
        <v>31</v>
      </c>
      <c r="E27" s="23" t="s">
        <v>190</v>
      </c>
      <c r="F27" s="23" t="s">
        <v>159</v>
      </c>
      <c r="G27" s="11" t="s">
        <v>39</v>
      </c>
      <c r="H27" s="10">
        <v>0</v>
      </c>
      <c r="I27" s="10">
        <v>0</v>
      </c>
      <c r="J27" s="10">
        <v>52.67</v>
      </c>
      <c r="K27" s="10">
        <v>0</v>
      </c>
      <c r="L27" s="10">
        <v>0</v>
      </c>
    </row>
    <row r="28" spans="2:12" ht="22.5" x14ac:dyDescent="0.2">
      <c r="B28" s="23" t="s">
        <v>1827</v>
      </c>
      <c r="C28" s="11" t="s">
        <v>77</v>
      </c>
      <c r="D28" s="10">
        <v>10</v>
      </c>
      <c r="E28" s="23" t="s">
        <v>180</v>
      </c>
      <c r="F28" s="23" t="s">
        <v>159</v>
      </c>
      <c r="G28" s="11" t="s">
        <v>38</v>
      </c>
      <c r="H28" s="10">
        <v>0</v>
      </c>
      <c r="I28" s="10">
        <v>0</v>
      </c>
      <c r="J28" s="16">
        <v>27932.240000000002</v>
      </c>
      <c r="K28" s="10">
        <v>2.21</v>
      </c>
      <c r="L28" s="10">
        <v>0.16</v>
      </c>
    </row>
    <row r="29" spans="2:12" ht="22.5" x14ac:dyDescent="0.2">
      <c r="B29" s="23" t="s">
        <v>1828</v>
      </c>
      <c r="C29" s="11" t="s">
        <v>78</v>
      </c>
      <c r="D29" s="10">
        <v>20</v>
      </c>
      <c r="E29" s="23" t="s">
        <v>180</v>
      </c>
      <c r="F29" s="23" t="s">
        <v>159</v>
      </c>
      <c r="G29" s="11" t="s">
        <v>38</v>
      </c>
      <c r="H29" s="10">
        <v>0</v>
      </c>
      <c r="I29" s="10">
        <v>0</v>
      </c>
      <c r="J29" s="16">
        <v>26574.69</v>
      </c>
      <c r="K29" s="10">
        <v>2.11</v>
      </c>
      <c r="L29" s="10">
        <v>0.15</v>
      </c>
    </row>
    <row r="30" spans="2:12" ht="22.5" x14ac:dyDescent="0.2">
      <c r="B30" s="23" t="s">
        <v>1829</v>
      </c>
      <c r="C30" s="11" t="s">
        <v>79</v>
      </c>
      <c r="D30" s="10">
        <v>26</v>
      </c>
      <c r="E30" s="11"/>
      <c r="F30" s="11"/>
      <c r="G30" s="11" t="s">
        <v>38</v>
      </c>
      <c r="H30" s="10">
        <v>0</v>
      </c>
      <c r="I30" s="10">
        <v>0</v>
      </c>
      <c r="J30" s="10">
        <v>357.18</v>
      </c>
      <c r="K30" s="10">
        <v>0.03</v>
      </c>
      <c r="L30" s="10">
        <v>0</v>
      </c>
    </row>
    <row r="31" spans="2:12" ht="33.75" x14ac:dyDescent="0.2">
      <c r="B31" s="23" t="s">
        <v>1830</v>
      </c>
      <c r="C31" s="11" t="s">
        <v>80</v>
      </c>
      <c r="D31" s="10">
        <v>31</v>
      </c>
      <c r="E31" s="23" t="s">
        <v>190</v>
      </c>
      <c r="F31" s="23" t="s">
        <v>159</v>
      </c>
      <c r="G31" s="11" t="s">
        <v>38</v>
      </c>
      <c r="H31" s="10">
        <v>0</v>
      </c>
      <c r="I31" s="10">
        <v>0</v>
      </c>
      <c r="J31" s="16">
        <v>7382.31</v>
      </c>
      <c r="K31" s="10">
        <v>0.59</v>
      </c>
      <c r="L31" s="10">
        <v>0.04</v>
      </c>
    </row>
    <row r="32" spans="2:12" ht="22.5" x14ac:dyDescent="0.2">
      <c r="B32" s="23" t="s">
        <v>1831</v>
      </c>
      <c r="C32" s="11" t="s">
        <v>81</v>
      </c>
      <c r="D32" s="10"/>
      <c r="E32" s="11"/>
      <c r="F32" s="11"/>
      <c r="G32" s="11" t="s">
        <v>38</v>
      </c>
      <c r="H32" s="10">
        <v>0</v>
      </c>
      <c r="I32" s="10">
        <v>0</v>
      </c>
      <c r="J32" s="10">
        <v>58.72</v>
      </c>
      <c r="K32" s="10">
        <v>0</v>
      </c>
      <c r="L32" s="10">
        <v>0</v>
      </c>
    </row>
    <row r="33" spans="2:12" ht="45" x14ac:dyDescent="0.2">
      <c r="B33" s="9" t="s">
        <v>82</v>
      </c>
      <c r="C33" s="9"/>
      <c r="D33" s="8"/>
      <c r="E33" s="9"/>
      <c r="F33" s="9"/>
      <c r="G33" s="9"/>
      <c r="H33" s="8"/>
      <c r="I33" s="8">
        <v>0</v>
      </c>
      <c r="J33" s="17">
        <v>90779.47</v>
      </c>
      <c r="K33" s="8">
        <v>7.2</v>
      </c>
      <c r="L33" s="8">
        <v>0.51</v>
      </c>
    </row>
    <row r="34" spans="2:12" x14ac:dyDescent="0.2">
      <c r="B34" s="9" t="s">
        <v>83</v>
      </c>
      <c r="C34" s="9"/>
      <c r="D34" s="8"/>
      <c r="E34" s="9"/>
      <c r="F34" s="9"/>
      <c r="G34" s="9"/>
      <c r="H34" s="8"/>
      <c r="I34" s="8"/>
      <c r="J34" s="8"/>
      <c r="K34" s="8"/>
      <c r="L34" s="8"/>
    </row>
    <row r="35" spans="2:12" ht="33.75" x14ac:dyDescent="0.2">
      <c r="B35" s="23" t="s">
        <v>1827</v>
      </c>
      <c r="C35" s="11" t="s">
        <v>84</v>
      </c>
      <c r="D35" s="10">
        <v>10</v>
      </c>
      <c r="E35" s="23" t="s">
        <v>180</v>
      </c>
      <c r="F35" s="23" t="s">
        <v>159</v>
      </c>
      <c r="G35" s="11" t="s">
        <v>56</v>
      </c>
      <c r="H35" s="10">
        <v>0.01</v>
      </c>
      <c r="I35" s="10">
        <v>0</v>
      </c>
      <c r="J35" s="16">
        <v>250000</v>
      </c>
      <c r="K35" s="10">
        <v>19.82</v>
      </c>
      <c r="L35" s="10">
        <v>1.4</v>
      </c>
    </row>
    <row r="36" spans="2:12" ht="33.75" x14ac:dyDescent="0.2">
      <c r="B36" s="23" t="s">
        <v>1828</v>
      </c>
      <c r="C36" s="11" t="s">
        <v>85</v>
      </c>
      <c r="D36" s="10">
        <v>20</v>
      </c>
      <c r="E36" s="23" t="s">
        <v>180</v>
      </c>
      <c r="F36" s="23" t="s">
        <v>159</v>
      </c>
      <c r="G36" s="11" t="s">
        <v>56</v>
      </c>
      <c r="H36" s="10">
        <v>0.01</v>
      </c>
      <c r="I36" s="10">
        <v>0</v>
      </c>
      <c r="J36" s="10">
        <v>9.06</v>
      </c>
      <c r="K36" s="10">
        <v>0</v>
      </c>
      <c r="L36" s="10">
        <v>0</v>
      </c>
    </row>
    <row r="37" spans="2:12" ht="33.75" x14ac:dyDescent="0.2">
      <c r="B37" s="23" t="s">
        <v>1830</v>
      </c>
      <c r="C37" s="11" t="s">
        <v>86</v>
      </c>
      <c r="D37" s="10">
        <v>31</v>
      </c>
      <c r="E37" s="23" t="s">
        <v>190</v>
      </c>
      <c r="F37" s="23" t="s">
        <v>159</v>
      </c>
      <c r="G37" s="11" t="s">
        <v>56</v>
      </c>
      <c r="H37" s="10">
        <v>0.01</v>
      </c>
      <c r="I37" s="10">
        <v>0</v>
      </c>
      <c r="J37" s="16">
        <v>227550.5</v>
      </c>
      <c r="K37" s="10">
        <v>18.04</v>
      </c>
      <c r="L37" s="10">
        <v>1.27</v>
      </c>
    </row>
    <row r="38" spans="2:12" ht="22.5" x14ac:dyDescent="0.2">
      <c r="B38" s="23" t="s">
        <v>1832</v>
      </c>
      <c r="C38" s="11" t="s">
        <v>87</v>
      </c>
      <c r="D38" s="10">
        <v>33</v>
      </c>
      <c r="E38" s="23" t="s">
        <v>180</v>
      </c>
      <c r="F38" s="23" t="s">
        <v>159</v>
      </c>
      <c r="G38" s="11" t="s">
        <v>56</v>
      </c>
      <c r="H38" s="10">
        <v>0.01</v>
      </c>
      <c r="I38" s="10">
        <v>0</v>
      </c>
      <c r="J38" s="16">
        <v>23665.55</v>
      </c>
      <c r="K38" s="10">
        <v>1.88</v>
      </c>
      <c r="L38" s="10">
        <v>0.13</v>
      </c>
    </row>
    <row r="39" spans="2:12" ht="22.5" x14ac:dyDescent="0.2">
      <c r="B39" s="9" t="s">
        <v>88</v>
      </c>
      <c r="C39" s="9"/>
      <c r="D39" s="8"/>
      <c r="E39" s="9"/>
      <c r="F39" s="9"/>
      <c r="G39" s="9"/>
      <c r="H39" s="8"/>
      <c r="I39" s="8">
        <v>0</v>
      </c>
      <c r="J39" s="17">
        <v>501225.11</v>
      </c>
      <c r="K39" s="8">
        <v>39.74</v>
      </c>
      <c r="L39" s="8">
        <v>2.8</v>
      </c>
    </row>
    <row r="40" spans="2:12" ht="45" x14ac:dyDescent="0.2">
      <c r="B40" s="9" t="s">
        <v>89</v>
      </c>
      <c r="C40" s="9"/>
      <c r="D40" s="8"/>
      <c r="E40" s="9"/>
      <c r="F40" s="9"/>
      <c r="G40" s="9"/>
      <c r="H40" s="8"/>
      <c r="I40" s="8"/>
      <c r="J40" s="8"/>
      <c r="K40" s="8"/>
      <c r="L40" s="8"/>
    </row>
    <row r="41" spans="2:12" x14ac:dyDescent="0.2">
      <c r="B41" s="11">
        <v>0</v>
      </c>
      <c r="C41" s="11">
        <v>0</v>
      </c>
      <c r="D41" s="10"/>
      <c r="E41" s="11">
        <v>0</v>
      </c>
      <c r="F41" s="11"/>
      <c r="G41" s="11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</row>
    <row r="42" spans="2:12" ht="45" x14ac:dyDescent="0.2">
      <c r="B42" s="9" t="s">
        <v>90</v>
      </c>
      <c r="C42" s="9"/>
      <c r="D42" s="8"/>
      <c r="E42" s="9"/>
      <c r="F42" s="9"/>
      <c r="G42" s="9"/>
      <c r="H42" s="8"/>
      <c r="I42" s="8">
        <v>0</v>
      </c>
      <c r="J42" s="8">
        <v>0</v>
      </c>
      <c r="K42" s="8">
        <v>0</v>
      </c>
      <c r="L42" s="8">
        <v>0</v>
      </c>
    </row>
    <row r="43" spans="2:12" ht="45" x14ac:dyDescent="0.2">
      <c r="B43" s="9" t="s">
        <v>91</v>
      </c>
      <c r="C43" s="9"/>
      <c r="D43" s="8"/>
      <c r="E43" s="9"/>
      <c r="F43" s="9"/>
      <c r="G43" s="9"/>
      <c r="H43" s="8"/>
      <c r="I43" s="8"/>
      <c r="J43" s="8"/>
      <c r="K43" s="8"/>
      <c r="L43" s="8"/>
    </row>
    <row r="44" spans="2:12" x14ac:dyDescent="0.2">
      <c r="B44" s="11">
        <v>0</v>
      </c>
      <c r="C44" s="11">
        <v>0</v>
      </c>
      <c r="D44" s="10"/>
      <c r="E44" s="11">
        <v>0</v>
      </c>
      <c r="F44" s="11"/>
      <c r="G44" s="11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</row>
    <row r="45" spans="2:12" ht="45" x14ac:dyDescent="0.2">
      <c r="B45" s="9" t="s">
        <v>92</v>
      </c>
      <c r="C45" s="9"/>
      <c r="D45" s="8"/>
      <c r="E45" s="9"/>
      <c r="F45" s="9"/>
      <c r="G45" s="9"/>
      <c r="H45" s="8"/>
      <c r="I45" s="8">
        <v>0</v>
      </c>
      <c r="J45" s="8">
        <v>0</v>
      </c>
      <c r="K45" s="8">
        <v>0</v>
      </c>
      <c r="L45" s="8">
        <v>0</v>
      </c>
    </row>
    <row r="46" spans="2:12" ht="56.25" x14ac:dyDescent="0.2">
      <c r="B46" s="9" t="s">
        <v>93</v>
      </c>
      <c r="C46" s="9"/>
      <c r="D46" s="8"/>
      <c r="E46" s="9"/>
      <c r="F46" s="9"/>
      <c r="G46" s="9"/>
      <c r="H46" s="8"/>
      <c r="I46" s="8"/>
      <c r="J46" s="8"/>
      <c r="K46" s="8"/>
      <c r="L46" s="8"/>
    </row>
    <row r="47" spans="2:12" x14ac:dyDescent="0.2">
      <c r="B47" s="11">
        <v>0</v>
      </c>
      <c r="C47" s="11">
        <v>0</v>
      </c>
      <c r="D47" s="10"/>
      <c r="E47" s="11">
        <v>0</v>
      </c>
      <c r="F47" s="11"/>
      <c r="G47" s="11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</row>
    <row r="48" spans="2:12" ht="56.25" x14ac:dyDescent="0.2">
      <c r="B48" s="9" t="s">
        <v>94</v>
      </c>
      <c r="C48" s="9"/>
      <c r="D48" s="8"/>
      <c r="E48" s="9"/>
      <c r="F48" s="9"/>
      <c r="G48" s="9"/>
      <c r="H48" s="8"/>
      <c r="I48" s="8">
        <v>0</v>
      </c>
      <c r="J48" s="8">
        <v>0</v>
      </c>
      <c r="K48" s="8">
        <v>0</v>
      </c>
      <c r="L48" s="8">
        <v>0</v>
      </c>
    </row>
    <row r="49" spans="2:14" x14ac:dyDescent="0.2">
      <c r="B49" s="7" t="s">
        <v>95</v>
      </c>
      <c r="C49" s="7"/>
      <c r="D49" s="6"/>
      <c r="E49" s="7"/>
      <c r="F49" s="7"/>
      <c r="G49" s="7"/>
      <c r="H49" s="6"/>
      <c r="I49" s="6">
        <v>0</v>
      </c>
      <c r="J49" s="18">
        <v>1261394.77</v>
      </c>
      <c r="K49" s="6">
        <v>100</v>
      </c>
      <c r="L49" s="6">
        <v>7.04</v>
      </c>
    </row>
    <row r="50" spans="2:14" x14ac:dyDescent="0.2">
      <c r="B50" s="7" t="s">
        <v>96</v>
      </c>
      <c r="C50" s="7"/>
      <c r="D50" s="6"/>
      <c r="E50" s="7"/>
      <c r="F50" s="7"/>
      <c r="G50" s="7"/>
      <c r="H50" s="6"/>
      <c r="I50" s="6"/>
      <c r="J50" s="6"/>
      <c r="K50" s="6"/>
      <c r="L50" s="6"/>
    </row>
    <row r="51" spans="2:14" ht="45" x14ac:dyDescent="0.2">
      <c r="B51" s="9" t="s">
        <v>97</v>
      </c>
      <c r="C51" s="9"/>
      <c r="D51" s="8"/>
      <c r="E51" s="9"/>
      <c r="F51" s="9"/>
      <c r="G51" s="9"/>
      <c r="H51" s="8"/>
      <c r="I51" s="8"/>
      <c r="J51" s="8"/>
      <c r="K51" s="8"/>
      <c r="L51" s="8"/>
    </row>
    <row r="52" spans="2:14" x14ac:dyDescent="0.2">
      <c r="B52" s="11">
        <v>0</v>
      </c>
      <c r="C52" s="11">
        <v>0</v>
      </c>
      <c r="D52" s="10"/>
      <c r="E52" s="11">
        <v>0</v>
      </c>
      <c r="F52" s="11"/>
      <c r="G52" s="11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</row>
    <row r="53" spans="2:14" ht="45" x14ac:dyDescent="0.2">
      <c r="B53" s="9" t="s">
        <v>98</v>
      </c>
      <c r="C53" s="9"/>
      <c r="D53" s="8"/>
      <c r="E53" s="9"/>
      <c r="F53" s="9"/>
      <c r="G53" s="9"/>
      <c r="H53" s="8"/>
      <c r="I53" s="8">
        <v>0</v>
      </c>
      <c r="J53" s="8">
        <v>0</v>
      </c>
      <c r="K53" s="8">
        <v>0</v>
      </c>
      <c r="L53" s="8">
        <v>0</v>
      </c>
    </row>
    <row r="54" spans="2:14" ht="45" x14ac:dyDescent="0.2">
      <c r="B54" s="9" t="s">
        <v>99</v>
      </c>
      <c r="C54" s="9"/>
      <c r="D54" s="8"/>
      <c r="E54" s="9"/>
      <c r="F54" s="9"/>
      <c r="G54" s="9"/>
      <c r="H54" s="8"/>
      <c r="I54" s="8"/>
      <c r="J54" s="8"/>
      <c r="K54" s="8"/>
      <c r="L54" s="8"/>
    </row>
    <row r="55" spans="2:14" x14ac:dyDescent="0.2">
      <c r="B55" s="11">
        <v>0</v>
      </c>
      <c r="C55" s="11">
        <v>0</v>
      </c>
      <c r="D55" s="10"/>
      <c r="E55" s="11">
        <v>0</v>
      </c>
      <c r="F55" s="11"/>
      <c r="G55" s="11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</row>
    <row r="56" spans="2:14" ht="56.25" x14ac:dyDescent="0.2">
      <c r="B56" s="9" t="s">
        <v>100</v>
      </c>
      <c r="C56" s="9"/>
      <c r="D56" s="8"/>
      <c r="E56" s="9"/>
      <c r="F56" s="9"/>
      <c r="G56" s="9"/>
      <c r="H56" s="8"/>
      <c r="I56" s="8">
        <v>0</v>
      </c>
      <c r="J56" s="8">
        <v>0</v>
      </c>
      <c r="K56" s="8">
        <v>0</v>
      </c>
      <c r="L56" s="8">
        <v>0</v>
      </c>
    </row>
    <row r="57" spans="2:14" x14ac:dyDescent="0.2">
      <c r="B57" s="7" t="s">
        <v>101</v>
      </c>
      <c r="C57" s="7"/>
      <c r="D57" s="6"/>
      <c r="E57" s="7"/>
      <c r="F57" s="7"/>
      <c r="G57" s="7"/>
      <c r="H57" s="6"/>
      <c r="I57" s="6">
        <v>0</v>
      </c>
      <c r="J57" s="6">
        <v>0</v>
      </c>
      <c r="K57" s="6">
        <v>0</v>
      </c>
      <c r="L57" s="6">
        <v>0</v>
      </c>
    </row>
    <row r="58" spans="2:14" ht="36" x14ac:dyDescent="0.2">
      <c r="B58" s="5" t="s">
        <v>102</v>
      </c>
      <c r="C58" s="5"/>
      <c r="D58" s="4"/>
      <c r="E58" s="5"/>
      <c r="F58" s="5"/>
      <c r="G58" s="5"/>
      <c r="H58" s="4"/>
      <c r="I58" s="4">
        <v>0</v>
      </c>
      <c r="J58" s="15">
        <v>1261394.77</v>
      </c>
      <c r="K58" s="4">
        <v>100</v>
      </c>
      <c r="L58" s="4">
        <v>7.04</v>
      </c>
    </row>
    <row r="59" spans="2:14" ht="154.15" customHeight="1" x14ac:dyDescent="0.2"/>
    <row r="60" spans="2:14" ht="36" customHeight="1" x14ac:dyDescent="0.2">
      <c r="B60" s="31" t="s">
        <v>41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</row>
    <row r="61" spans="2:14" ht="36" customHeight="1" x14ac:dyDescent="0.2">
      <c r="B61" s="31" t="s">
        <v>42</v>
      </c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</row>
  </sheetData>
  <sortState columnSort="1" ref="A6:K58">
    <sortCondition descending="1" ref="A6:K6"/>
  </sortState>
  <mergeCells count="4">
    <mergeCell ref="B2:N2"/>
    <mergeCell ref="B4:N4"/>
    <mergeCell ref="B60:N60"/>
    <mergeCell ref="B61:N61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showGridLines="0" rightToLeft="1" workbookViewId="0"/>
  </sheetViews>
  <sheetFormatPr defaultRowHeight="12.75" x14ac:dyDescent="0.2"/>
  <cols>
    <col min="1" max="1" width="9.140625" style="27"/>
    <col min="2" max="3" width="10.140625" customWidth="1"/>
    <col min="4" max="4" width="21" customWidth="1"/>
    <col min="5" max="5" width="8.7109375" customWidth="1"/>
    <col min="6" max="6" width="17" customWidth="1"/>
    <col min="7" max="7" width="10.140625" customWidth="1"/>
    <col min="8" max="8" width="8.7109375" customWidth="1"/>
    <col min="9" max="9" width="13.5703125" customWidth="1"/>
    <col min="10" max="10" width="25.140625" customWidth="1"/>
    <col min="11" max="11" width="6.85546875" customWidth="1"/>
    <col min="12" max="12" width="14.7109375" customWidth="1"/>
  </cols>
  <sheetData>
    <row r="1" spans="2:11" ht="7.15" customHeight="1" x14ac:dyDescent="0.2"/>
    <row r="2" spans="2:11" ht="25.15" customHeight="1" x14ac:dyDescent="0.2">
      <c r="B2" s="28" t="s">
        <v>1517</v>
      </c>
      <c r="C2" s="29"/>
      <c r="D2" s="29"/>
      <c r="E2" s="29"/>
      <c r="F2" s="29"/>
      <c r="G2" s="29"/>
      <c r="H2" s="29"/>
      <c r="I2" s="29"/>
      <c r="J2" s="29"/>
      <c r="K2" s="29"/>
    </row>
    <row r="3" spans="2:11" ht="3.6" customHeight="1" x14ac:dyDescent="0.2"/>
    <row r="4" spans="2:11" ht="73.349999999999994" customHeight="1" x14ac:dyDescent="0.2">
      <c r="B4" s="30" t="s">
        <v>1826</v>
      </c>
      <c r="C4" s="29"/>
      <c r="D4" s="29"/>
      <c r="E4" s="29"/>
      <c r="F4" s="29"/>
      <c r="G4" s="29"/>
      <c r="H4" s="29"/>
      <c r="I4" s="29"/>
      <c r="J4" s="29"/>
      <c r="K4" s="29"/>
    </row>
    <row r="5" spans="2:11" ht="2.85" customHeight="1" x14ac:dyDescent="0.2"/>
    <row r="6" spans="2:11" ht="15.2" customHeight="1" x14ac:dyDescent="0.2"/>
    <row r="7" spans="2:11" ht="43.15" customHeight="1" x14ac:dyDescent="0.2">
      <c r="B7" s="1" t="s">
        <v>53</v>
      </c>
      <c r="C7" s="1" t="s">
        <v>52</v>
      </c>
      <c r="D7" s="1" t="s">
        <v>34</v>
      </c>
      <c r="E7" s="1" t="s">
        <v>108</v>
      </c>
      <c r="F7" s="1" t="s">
        <v>106</v>
      </c>
      <c r="G7" s="1" t="s">
        <v>105</v>
      </c>
      <c r="H7" s="1" t="s">
        <v>2</v>
      </c>
      <c r="I7" s="1" t="s">
        <v>45</v>
      </c>
      <c r="J7" s="1" t="s">
        <v>44</v>
      </c>
    </row>
    <row r="8" spans="2:11" x14ac:dyDescent="0.2">
      <c r="B8" s="7" t="s">
        <v>54</v>
      </c>
      <c r="C8" s="7"/>
      <c r="D8" s="7"/>
      <c r="E8" s="6"/>
      <c r="F8" s="6"/>
      <c r="G8" s="6"/>
      <c r="H8" s="6"/>
      <c r="I8" s="6"/>
      <c r="J8" s="6"/>
    </row>
    <row r="9" spans="2:11" ht="22.5" x14ac:dyDescent="0.2">
      <c r="B9" s="9" t="s">
        <v>1064</v>
      </c>
      <c r="C9" s="9"/>
      <c r="D9" s="9"/>
      <c r="E9" s="8"/>
      <c r="F9" s="8"/>
      <c r="G9" s="8"/>
      <c r="H9" s="8"/>
      <c r="I9" s="8"/>
      <c r="J9" s="8"/>
    </row>
    <row r="10" spans="2:11" ht="45" x14ac:dyDescent="0.2">
      <c r="B10" s="11" t="s">
        <v>1518</v>
      </c>
      <c r="C10" s="11">
        <v>85123232</v>
      </c>
      <c r="D10" s="11" t="s">
        <v>38</v>
      </c>
      <c r="E10" s="20" t="s">
        <v>1294</v>
      </c>
      <c r="F10" s="16">
        <v>30254.18</v>
      </c>
      <c r="G10" s="16">
        <v>167818.5</v>
      </c>
      <c r="H10" s="16">
        <v>50772.1</v>
      </c>
      <c r="I10" s="10">
        <v>-72.27</v>
      </c>
      <c r="J10" s="10">
        <v>0.28000000000000003</v>
      </c>
    </row>
    <row r="11" spans="2:11" ht="56.25" x14ac:dyDescent="0.2">
      <c r="B11" s="11" t="s">
        <v>1519</v>
      </c>
      <c r="C11" s="11">
        <v>85123233</v>
      </c>
      <c r="D11" s="11" t="s">
        <v>38</v>
      </c>
      <c r="E11" s="20" t="s">
        <v>1294</v>
      </c>
      <c r="F11" s="16">
        <v>-30254.18</v>
      </c>
      <c r="G11" s="16">
        <v>168488</v>
      </c>
      <c r="H11" s="16">
        <v>-50974.66</v>
      </c>
      <c r="I11" s="10">
        <v>72.56</v>
      </c>
      <c r="J11" s="10">
        <v>-0.28000000000000003</v>
      </c>
    </row>
    <row r="12" spans="2:11" ht="45" x14ac:dyDescent="0.2">
      <c r="B12" s="11" t="s">
        <v>1521</v>
      </c>
      <c r="C12" s="11">
        <v>85123192</v>
      </c>
      <c r="D12" s="11" t="s">
        <v>40</v>
      </c>
      <c r="E12" s="20" t="s">
        <v>1520</v>
      </c>
      <c r="F12" s="16">
        <v>1937.67</v>
      </c>
      <c r="G12" s="16">
        <v>966044</v>
      </c>
      <c r="H12" s="16">
        <v>18718.759999999998</v>
      </c>
      <c r="I12" s="10">
        <v>-26.64</v>
      </c>
      <c r="J12" s="10">
        <v>0.1</v>
      </c>
    </row>
    <row r="13" spans="2:11" ht="56.25" x14ac:dyDescent="0.2">
      <c r="B13" s="11" t="s">
        <v>1522</v>
      </c>
      <c r="C13" s="11">
        <v>85123193</v>
      </c>
      <c r="D13" s="11" t="s">
        <v>40</v>
      </c>
      <c r="E13" s="20" t="s">
        <v>1520</v>
      </c>
      <c r="F13" s="16">
        <v>-1937.67</v>
      </c>
      <c r="G13" s="16">
        <v>924965</v>
      </c>
      <c r="H13" s="16">
        <v>-17922.79</v>
      </c>
      <c r="I13" s="10">
        <v>25.51</v>
      </c>
      <c r="J13" s="10">
        <v>-0.1</v>
      </c>
    </row>
    <row r="14" spans="2:11" ht="45" x14ac:dyDescent="0.2">
      <c r="B14" s="11" t="s">
        <v>1524</v>
      </c>
      <c r="C14" s="11">
        <v>85123238</v>
      </c>
      <c r="D14" s="11" t="s">
        <v>38</v>
      </c>
      <c r="E14" s="20" t="s">
        <v>1523</v>
      </c>
      <c r="F14" s="16">
        <v>44165.13</v>
      </c>
      <c r="G14" s="16">
        <v>152340.5</v>
      </c>
      <c r="H14" s="16">
        <v>67281.39</v>
      </c>
      <c r="I14" s="10">
        <v>-95.77</v>
      </c>
      <c r="J14" s="10">
        <v>0.38</v>
      </c>
    </row>
    <row r="15" spans="2:11" ht="56.25" x14ac:dyDescent="0.2">
      <c r="B15" s="11" t="s">
        <v>1525</v>
      </c>
      <c r="C15" s="11">
        <v>85123239</v>
      </c>
      <c r="D15" s="11" t="s">
        <v>38</v>
      </c>
      <c r="E15" s="20" t="s">
        <v>1523</v>
      </c>
      <c r="F15" s="16">
        <v>-44165.13</v>
      </c>
      <c r="G15" s="16">
        <v>155339</v>
      </c>
      <c r="H15" s="16">
        <v>-68605.679999999993</v>
      </c>
      <c r="I15" s="10">
        <v>97.65</v>
      </c>
      <c r="J15" s="10">
        <v>-0.38</v>
      </c>
    </row>
    <row r="16" spans="2:11" ht="45" x14ac:dyDescent="0.2">
      <c r="B16" s="11" t="s">
        <v>1526</v>
      </c>
      <c r="C16" s="11">
        <v>85123234</v>
      </c>
      <c r="D16" s="11" t="s">
        <v>38</v>
      </c>
      <c r="E16" s="20" t="s">
        <v>1294</v>
      </c>
      <c r="F16" s="16">
        <v>32647.4</v>
      </c>
      <c r="G16" s="16">
        <v>229797.8</v>
      </c>
      <c r="H16" s="16">
        <v>75023.009999999995</v>
      </c>
      <c r="I16" s="10">
        <v>-106.79</v>
      </c>
      <c r="J16" s="10">
        <v>0.42</v>
      </c>
    </row>
    <row r="17" spans="2:10" ht="56.25" x14ac:dyDescent="0.2">
      <c r="B17" s="11" t="s">
        <v>1527</v>
      </c>
      <c r="C17" s="11">
        <v>85123235</v>
      </c>
      <c r="D17" s="11" t="s">
        <v>38</v>
      </c>
      <c r="E17" s="20" t="s">
        <v>1294</v>
      </c>
      <c r="F17" s="16">
        <v>-32647.4</v>
      </c>
      <c r="G17" s="16">
        <v>240181</v>
      </c>
      <c r="H17" s="16">
        <v>-78412.86</v>
      </c>
      <c r="I17" s="10">
        <v>111.61</v>
      </c>
      <c r="J17" s="10">
        <v>-0.44</v>
      </c>
    </row>
    <row r="18" spans="2:10" ht="45" x14ac:dyDescent="0.2">
      <c r="B18" s="11" t="s">
        <v>1529</v>
      </c>
      <c r="C18" s="11">
        <v>85123228</v>
      </c>
      <c r="D18" s="11" t="s">
        <v>38</v>
      </c>
      <c r="E18" s="10" t="s">
        <v>1528</v>
      </c>
      <c r="F18" s="16">
        <v>37476.42</v>
      </c>
      <c r="G18" s="16">
        <v>154755.4</v>
      </c>
      <c r="H18" s="16">
        <v>57996.78</v>
      </c>
      <c r="I18" s="10">
        <v>-82.55</v>
      </c>
      <c r="J18" s="10">
        <v>0.32</v>
      </c>
    </row>
    <row r="19" spans="2:10" ht="56.25" x14ac:dyDescent="0.2">
      <c r="B19" s="11" t="s">
        <v>1530</v>
      </c>
      <c r="C19" s="11">
        <v>85123229</v>
      </c>
      <c r="D19" s="11" t="s">
        <v>38</v>
      </c>
      <c r="E19" s="10" t="s">
        <v>1528</v>
      </c>
      <c r="F19" s="16">
        <v>-37476.42</v>
      </c>
      <c r="G19" s="16">
        <v>159535</v>
      </c>
      <c r="H19" s="16">
        <v>-59788.01</v>
      </c>
      <c r="I19" s="10">
        <v>85.1</v>
      </c>
      <c r="J19" s="10">
        <v>-0.33</v>
      </c>
    </row>
    <row r="20" spans="2:10" ht="45" x14ac:dyDescent="0.2">
      <c r="B20" s="11" t="s">
        <v>1532</v>
      </c>
      <c r="C20" s="11">
        <v>85123208</v>
      </c>
      <c r="D20" s="11" t="s">
        <v>38</v>
      </c>
      <c r="E20" s="10" t="s">
        <v>1531</v>
      </c>
      <c r="F20" s="16">
        <v>18398.87</v>
      </c>
      <c r="G20" s="16">
        <v>357017.1</v>
      </c>
      <c r="H20" s="16">
        <v>65687.11</v>
      </c>
      <c r="I20" s="10">
        <v>-93.5</v>
      </c>
      <c r="J20" s="10">
        <v>0.37</v>
      </c>
    </row>
    <row r="21" spans="2:10" ht="56.25" x14ac:dyDescent="0.2">
      <c r="B21" s="11" t="s">
        <v>1533</v>
      </c>
      <c r="C21" s="11">
        <v>85123209</v>
      </c>
      <c r="D21" s="11" t="s">
        <v>38</v>
      </c>
      <c r="E21" s="10" t="s">
        <v>1531</v>
      </c>
      <c r="F21" s="16">
        <v>-18398.87</v>
      </c>
      <c r="G21" s="16">
        <v>389414</v>
      </c>
      <c r="H21" s="16">
        <v>-71647.78</v>
      </c>
      <c r="I21" s="10">
        <v>101.98</v>
      </c>
      <c r="J21" s="10">
        <v>-0.4</v>
      </c>
    </row>
    <row r="22" spans="2:10" ht="45" x14ac:dyDescent="0.2">
      <c r="B22" s="11" t="s">
        <v>1534</v>
      </c>
      <c r="C22" s="11">
        <v>85123231</v>
      </c>
      <c r="D22" s="11" t="s">
        <v>38</v>
      </c>
      <c r="E22" s="10" t="s">
        <v>1528</v>
      </c>
      <c r="F22" s="16">
        <v>-32266.68</v>
      </c>
      <c r="G22" s="16">
        <v>171352</v>
      </c>
      <c r="H22" s="16">
        <v>-55289.59</v>
      </c>
      <c r="I22" s="10">
        <v>78.7</v>
      </c>
      <c r="J22" s="10">
        <v>-0.31</v>
      </c>
    </row>
    <row r="23" spans="2:10" ht="45" x14ac:dyDescent="0.2">
      <c r="B23" s="11" t="s">
        <v>1535</v>
      </c>
      <c r="C23" s="11">
        <v>85123230</v>
      </c>
      <c r="D23" s="11" t="s">
        <v>38</v>
      </c>
      <c r="E23" s="10" t="s">
        <v>1528</v>
      </c>
      <c r="F23" s="16">
        <v>32266.68</v>
      </c>
      <c r="G23" s="16">
        <v>167818.5</v>
      </c>
      <c r="H23" s="16">
        <v>54149.45</v>
      </c>
      <c r="I23" s="10">
        <v>-77.08</v>
      </c>
      <c r="J23" s="10">
        <v>0.3</v>
      </c>
    </row>
    <row r="24" spans="2:10" ht="56.25" x14ac:dyDescent="0.2">
      <c r="B24" s="11" t="s">
        <v>1537</v>
      </c>
      <c r="C24" s="11">
        <v>85123200</v>
      </c>
      <c r="D24" s="11" t="s">
        <v>40</v>
      </c>
      <c r="E24" s="10" t="s">
        <v>1536</v>
      </c>
      <c r="F24" s="16">
        <v>244757.04</v>
      </c>
      <c r="G24" s="16">
        <v>15647</v>
      </c>
      <c r="H24" s="16">
        <v>38297.129999999997</v>
      </c>
      <c r="I24" s="10">
        <v>-54.51</v>
      </c>
      <c r="J24" s="10">
        <v>0.21</v>
      </c>
    </row>
    <row r="25" spans="2:10" ht="67.5" x14ac:dyDescent="0.2">
      <c r="B25" s="11" t="s">
        <v>1538</v>
      </c>
      <c r="C25" s="11">
        <v>85123201</v>
      </c>
      <c r="D25" s="11" t="s">
        <v>40</v>
      </c>
      <c r="E25" s="10" t="s">
        <v>1536</v>
      </c>
      <c r="F25" s="16">
        <v>-244757.04</v>
      </c>
      <c r="G25" s="16">
        <v>14469</v>
      </c>
      <c r="H25" s="16">
        <v>-35413.9</v>
      </c>
      <c r="I25" s="10">
        <v>50.41</v>
      </c>
      <c r="J25" s="10">
        <v>-0.2</v>
      </c>
    </row>
    <row r="26" spans="2:10" ht="56.25" x14ac:dyDescent="0.2">
      <c r="B26" s="11" t="s">
        <v>1540</v>
      </c>
      <c r="C26" s="11">
        <v>85123210</v>
      </c>
      <c r="D26" s="11" t="s">
        <v>38</v>
      </c>
      <c r="E26" s="20" t="s">
        <v>1539</v>
      </c>
      <c r="F26" s="16">
        <v>35189.31</v>
      </c>
      <c r="G26" s="16">
        <v>152340.5</v>
      </c>
      <c r="H26" s="16">
        <v>53607.57</v>
      </c>
      <c r="I26" s="10">
        <v>-76.3</v>
      </c>
      <c r="J26" s="10">
        <v>0.3</v>
      </c>
    </row>
    <row r="27" spans="2:10" ht="56.25" x14ac:dyDescent="0.2">
      <c r="B27" s="11" t="s">
        <v>1541</v>
      </c>
      <c r="C27" s="11">
        <v>85123211</v>
      </c>
      <c r="D27" s="11" t="s">
        <v>38</v>
      </c>
      <c r="E27" s="20" t="s">
        <v>1539</v>
      </c>
      <c r="F27" s="16">
        <v>-35189.31</v>
      </c>
      <c r="G27" s="16">
        <v>161995</v>
      </c>
      <c r="H27" s="16">
        <v>-57004.92</v>
      </c>
      <c r="I27" s="10">
        <v>81.14</v>
      </c>
      <c r="J27" s="10">
        <v>-0.32</v>
      </c>
    </row>
    <row r="28" spans="2:10" ht="56.25" x14ac:dyDescent="0.2">
      <c r="B28" s="11" t="s">
        <v>1542</v>
      </c>
      <c r="C28" s="11">
        <v>85123196</v>
      </c>
      <c r="D28" s="11" t="s">
        <v>38</v>
      </c>
      <c r="E28" s="20" t="s">
        <v>1520</v>
      </c>
      <c r="F28" s="16">
        <v>15535.08</v>
      </c>
      <c r="G28" s="16">
        <v>152340.5</v>
      </c>
      <c r="H28" s="16">
        <v>23666.22</v>
      </c>
      <c r="I28" s="10">
        <v>-33.69</v>
      </c>
      <c r="J28" s="10">
        <v>0.13</v>
      </c>
    </row>
    <row r="29" spans="2:10" ht="56.25" x14ac:dyDescent="0.2">
      <c r="B29" s="11" t="s">
        <v>1543</v>
      </c>
      <c r="C29" s="11">
        <v>85123197</v>
      </c>
      <c r="D29" s="11" t="s">
        <v>38</v>
      </c>
      <c r="E29" s="20" t="s">
        <v>1520</v>
      </c>
      <c r="F29" s="16">
        <v>-15535.08</v>
      </c>
      <c r="G29" s="16">
        <v>160442</v>
      </c>
      <c r="H29" s="16">
        <v>-24924.79</v>
      </c>
      <c r="I29" s="10">
        <v>35.479999999999997</v>
      </c>
      <c r="J29" s="10">
        <v>-0.14000000000000001</v>
      </c>
    </row>
    <row r="30" spans="2:10" ht="67.5" x14ac:dyDescent="0.2">
      <c r="B30" s="11" t="s">
        <v>1545</v>
      </c>
      <c r="C30" s="11">
        <v>85123222</v>
      </c>
      <c r="D30" s="11" t="s">
        <v>38</v>
      </c>
      <c r="E30" s="20" t="s">
        <v>1544</v>
      </c>
      <c r="F30" s="16">
        <v>4472.22</v>
      </c>
      <c r="G30" s="16">
        <v>524324.1</v>
      </c>
      <c r="H30" s="16">
        <v>23448.93</v>
      </c>
      <c r="I30" s="10">
        <v>-33.380000000000003</v>
      </c>
      <c r="J30" s="10">
        <v>0.13</v>
      </c>
    </row>
    <row r="31" spans="2:10" ht="67.5" x14ac:dyDescent="0.2">
      <c r="B31" s="11" t="s">
        <v>1546</v>
      </c>
      <c r="C31" s="11">
        <v>85123223</v>
      </c>
      <c r="D31" s="11" t="s">
        <v>38</v>
      </c>
      <c r="E31" s="20" t="s">
        <v>1544</v>
      </c>
      <c r="F31" s="16">
        <v>-4472.22</v>
      </c>
      <c r="G31" s="16">
        <v>578314</v>
      </c>
      <c r="H31" s="16">
        <v>-25863.47</v>
      </c>
      <c r="I31" s="10">
        <v>36.81</v>
      </c>
      <c r="J31" s="10">
        <v>-0.14000000000000001</v>
      </c>
    </row>
    <row r="32" spans="2:10" ht="56.25" x14ac:dyDescent="0.2">
      <c r="B32" s="11" t="s">
        <v>1547</v>
      </c>
      <c r="C32" s="11">
        <v>85123194</v>
      </c>
      <c r="D32" s="11" t="s">
        <v>38</v>
      </c>
      <c r="E32" s="20" t="s">
        <v>1520</v>
      </c>
      <c r="F32" s="16">
        <v>19497.310000000001</v>
      </c>
      <c r="G32" s="16">
        <v>357017.1</v>
      </c>
      <c r="H32" s="16">
        <v>69608.73</v>
      </c>
      <c r="I32" s="10">
        <v>-99.08</v>
      </c>
      <c r="J32" s="10">
        <v>0.39</v>
      </c>
    </row>
    <row r="33" spans="2:10" ht="56.25" x14ac:dyDescent="0.2">
      <c r="B33" s="11" t="s">
        <v>1548</v>
      </c>
      <c r="C33" s="11">
        <v>85123195</v>
      </c>
      <c r="D33" s="11" t="s">
        <v>38</v>
      </c>
      <c r="E33" s="20" t="s">
        <v>1520</v>
      </c>
      <c r="F33" s="16">
        <v>-19497.310000000001</v>
      </c>
      <c r="G33" s="16">
        <v>374139</v>
      </c>
      <c r="H33" s="16">
        <v>-72947.039999999994</v>
      </c>
      <c r="I33" s="10">
        <v>103.83</v>
      </c>
      <c r="J33" s="10">
        <v>-0.41</v>
      </c>
    </row>
    <row r="34" spans="2:10" ht="67.5" x14ac:dyDescent="0.2">
      <c r="B34" s="11" t="s">
        <v>1550</v>
      </c>
      <c r="C34" s="11">
        <v>85123188</v>
      </c>
      <c r="D34" s="11" t="s">
        <v>40</v>
      </c>
      <c r="E34" s="20" t="s">
        <v>1549</v>
      </c>
      <c r="F34" s="16">
        <v>281962.09999999998</v>
      </c>
      <c r="G34" s="16">
        <v>15647</v>
      </c>
      <c r="H34" s="16">
        <v>44118.61</v>
      </c>
      <c r="I34" s="10">
        <v>-62.8</v>
      </c>
      <c r="J34" s="10">
        <v>0.25</v>
      </c>
    </row>
    <row r="35" spans="2:10" ht="67.5" x14ac:dyDescent="0.2">
      <c r="B35" s="11" t="s">
        <v>1551</v>
      </c>
      <c r="C35" s="11">
        <v>85123189</v>
      </c>
      <c r="D35" s="11" t="s">
        <v>40</v>
      </c>
      <c r="E35" s="20" t="s">
        <v>1549</v>
      </c>
      <c r="F35" s="16">
        <v>-281962.09999999998</v>
      </c>
      <c r="G35" s="16">
        <v>14657</v>
      </c>
      <c r="H35" s="16">
        <v>-41327.19</v>
      </c>
      <c r="I35" s="10">
        <v>58.82</v>
      </c>
      <c r="J35" s="10">
        <v>-0.23</v>
      </c>
    </row>
    <row r="36" spans="2:10" ht="67.5" x14ac:dyDescent="0.2">
      <c r="B36" s="11" t="s">
        <v>1552</v>
      </c>
      <c r="C36" s="11">
        <v>85123191</v>
      </c>
      <c r="D36" s="11" t="s">
        <v>40</v>
      </c>
      <c r="E36" s="20" t="s">
        <v>1520</v>
      </c>
      <c r="F36" s="16">
        <v>-148628.25</v>
      </c>
      <c r="G36" s="16">
        <v>14706</v>
      </c>
      <c r="H36" s="16">
        <v>-21857.27</v>
      </c>
      <c r="I36" s="10">
        <v>31.11</v>
      </c>
      <c r="J36" s="10">
        <v>-0.12</v>
      </c>
    </row>
    <row r="37" spans="2:10" ht="67.5" x14ac:dyDescent="0.2">
      <c r="B37" s="11" t="s">
        <v>1553</v>
      </c>
      <c r="C37" s="11">
        <v>85123190</v>
      </c>
      <c r="D37" s="11" t="s">
        <v>40</v>
      </c>
      <c r="E37" s="20" t="s">
        <v>1520</v>
      </c>
      <c r="F37" s="16">
        <v>148628.25</v>
      </c>
      <c r="G37" s="16">
        <v>15647</v>
      </c>
      <c r="H37" s="16">
        <v>23255.86</v>
      </c>
      <c r="I37" s="10">
        <v>-33.1</v>
      </c>
      <c r="J37" s="10">
        <v>0.13</v>
      </c>
    </row>
    <row r="38" spans="2:10" ht="67.5" x14ac:dyDescent="0.2">
      <c r="B38" s="11" t="s">
        <v>1554</v>
      </c>
      <c r="C38" s="11">
        <v>85123219</v>
      </c>
      <c r="D38" s="11" t="s">
        <v>40</v>
      </c>
      <c r="E38" s="10" t="s">
        <v>1399</v>
      </c>
      <c r="F38" s="16">
        <v>-178574.09</v>
      </c>
      <c r="G38" s="16">
        <v>17486</v>
      </c>
      <c r="H38" s="16">
        <v>-31225.47</v>
      </c>
      <c r="I38" s="10">
        <v>44.45</v>
      </c>
      <c r="J38" s="10">
        <v>-0.17</v>
      </c>
    </row>
    <row r="39" spans="2:10" ht="67.5" x14ac:dyDescent="0.2">
      <c r="B39" s="11" t="s">
        <v>1555</v>
      </c>
      <c r="C39" s="11">
        <v>85123218</v>
      </c>
      <c r="D39" s="11" t="s">
        <v>40</v>
      </c>
      <c r="E39" s="10" t="s">
        <v>1399</v>
      </c>
      <c r="F39" s="16">
        <v>178574.09</v>
      </c>
      <c r="G39" s="16">
        <v>15647</v>
      </c>
      <c r="H39" s="16">
        <v>27941.49</v>
      </c>
      <c r="I39" s="10">
        <v>-39.770000000000003</v>
      </c>
      <c r="J39" s="10">
        <v>0.16</v>
      </c>
    </row>
    <row r="40" spans="2:10" ht="67.5" x14ac:dyDescent="0.2">
      <c r="B40" s="11" t="s">
        <v>1557</v>
      </c>
      <c r="C40" s="11">
        <v>85123246</v>
      </c>
      <c r="D40" s="11" t="s">
        <v>38</v>
      </c>
      <c r="E40" s="10" t="s">
        <v>1556</v>
      </c>
      <c r="F40" s="16">
        <v>11400.24</v>
      </c>
      <c r="G40" s="16">
        <v>345125</v>
      </c>
      <c r="H40" s="16">
        <v>39345.07</v>
      </c>
      <c r="I40" s="10">
        <v>-56</v>
      </c>
      <c r="J40" s="10">
        <v>0.22</v>
      </c>
    </row>
    <row r="41" spans="2:10" ht="67.5" x14ac:dyDescent="0.2">
      <c r="B41" s="11" t="s">
        <v>1558</v>
      </c>
      <c r="C41" s="11">
        <v>85123247</v>
      </c>
      <c r="D41" s="11" t="s">
        <v>38</v>
      </c>
      <c r="E41" s="10" t="s">
        <v>1556</v>
      </c>
      <c r="F41" s="16">
        <v>-11400.24</v>
      </c>
      <c r="G41" s="16">
        <v>364242</v>
      </c>
      <c r="H41" s="16">
        <v>-41524.449999999997</v>
      </c>
      <c r="I41" s="10">
        <v>59.11</v>
      </c>
      <c r="J41" s="10">
        <v>-0.23</v>
      </c>
    </row>
    <row r="42" spans="2:10" ht="22.5" x14ac:dyDescent="0.2">
      <c r="B42" s="9" t="s">
        <v>1069</v>
      </c>
      <c r="C42" s="9"/>
      <c r="D42" s="9"/>
      <c r="E42" s="8"/>
      <c r="F42" s="8">
        <v>0</v>
      </c>
      <c r="G42" s="8"/>
      <c r="H42" s="17">
        <v>-21811.63</v>
      </c>
      <c r="I42" s="8">
        <v>31.05</v>
      </c>
      <c r="J42" s="8">
        <v>-0.12</v>
      </c>
    </row>
    <row r="43" spans="2:10" x14ac:dyDescent="0.2">
      <c r="B43" s="9" t="s">
        <v>1070</v>
      </c>
      <c r="C43" s="9"/>
      <c r="D43" s="9"/>
      <c r="E43" s="8"/>
      <c r="F43" s="8"/>
      <c r="G43" s="8"/>
      <c r="H43" s="8"/>
      <c r="I43" s="8"/>
      <c r="J43" s="8"/>
    </row>
    <row r="44" spans="2:10" ht="45" x14ac:dyDescent="0.2">
      <c r="B44" s="11" t="s">
        <v>1560</v>
      </c>
      <c r="C44" s="11">
        <v>87123905</v>
      </c>
      <c r="D44" s="11" t="s">
        <v>56</v>
      </c>
      <c r="E44" s="20" t="s">
        <v>1559</v>
      </c>
      <c r="F44" s="16">
        <v>88209000</v>
      </c>
      <c r="G44" s="10">
        <v>100.24</v>
      </c>
      <c r="H44" s="16">
        <v>88420.7</v>
      </c>
      <c r="I44" s="10">
        <v>-125.86</v>
      </c>
      <c r="J44" s="10">
        <v>0.49</v>
      </c>
    </row>
    <row r="45" spans="2:10" ht="45" x14ac:dyDescent="0.2">
      <c r="B45" s="11" t="s">
        <v>1561</v>
      </c>
      <c r="C45" s="11">
        <v>87124556</v>
      </c>
      <c r="D45" s="11" t="s">
        <v>56</v>
      </c>
      <c r="E45" s="20" t="s">
        <v>1312</v>
      </c>
      <c r="F45" s="16">
        <v>-538410000</v>
      </c>
      <c r="G45" s="10">
        <v>99.81</v>
      </c>
      <c r="H45" s="16">
        <v>-537387.02</v>
      </c>
      <c r="I45" s="10">
        <v>764.91</v>
      </c>
      <c r="J45" s="10">
        <v>-3</v>
      </c>
    </row>
    <row r="46" spans="2:10" ht="45" x14ac:dyDescent="0.2">
      <c r="B46" s="11" t="s">
        <v>1562</v>
      </c>
      <c r="C46" s="11">
        <v>87124557</v>
      </c>
      <c r="D46" s="11" t="s">
        <v>56</v>
      </c>
      <c r="E46" s="20" t="s">
        <v>1312</v>
      </c>
      <c r="F46" s="16">
        <v>538410000</v>
      </c>
      <c r="G46" s="10">
        <v>99.92</v>
      </c>
      <c r="H46" s="16">
        <v>537979.27</v>
      </c>
      <c r="I46" s="10">
        <v>-765.75</v>
      </c>
      <c r="J46" s="10">
        <v>3</v>
      </c>
    </row>
    <row r="47" spans="2:10" ht="45" x14ac:dyDescent="0.2">
      <c r="B47" s="11" t="s">
        <v>1563</v>
      </c>
      <c r="C47" s="11">
        <v>87124554</v>
      </c>
      <c r="D47" s="11" t="s">
        <v>56</v>
      </c>
      <c r="E47" s="20" t="s">
        <v>1312</v>
      </c>
      <c r="F47" s="16">
        <v>-235800000</v>
      </c>
      <c r="G47" s="10">
        <v>99.81</v>
      </c>
      <c r="H47" s="16">
        <v>-235351.98</v>
      </c>
      <c r="I47" s="10">
        <v>335</v>
      </c>
      <c r="J47" s="10">
        <v>-1.31</v>
      </c>
    </row>
    <row r="48" spans="2:10" ht="45" x14ac:dyDescent="0.2">
      <c r="B48" s="11" t="s">
        <v>1564</v>
      </c>
      <c r="C48" s="11">
        <v>87124555</v>
      </c>
      <c r="D48" s="11" t="s">
        <v>56</v>
      </c>
      <c r="E48" s="20" t="s">
        <v>1312</v>
      </c>
      <c r="F48" s="16">
        <v>235800000</v>
      </c>
      <c r="G48" s="10">
        <v>99.92</v>
      </c>
      <c r="H48" s="16">
        <v>235611.36</v>
      </c>
      <c r="I48" s="10">
        <v>-335.37</v>
      </c>
      <c r="J48" s="10">
        <v>1.32</v>
      </c>
    </row>
    <row r="49" spans="2:10" ht="45" x14ac:dyDescent="0.2">
      <c r="B49" s="11" t="s">
        <v>1565</v>
      </c>
      <c r="C49" s="11">
        <v>87124420</v>
      </c>
      <c r="D49" s="11" t="s">
        <v>56</v>
      </c>
      <c r="E49" s="10" t="s">
        <v>1443</v>
      </c>
      <c r="F49" s="16">
        <v>-78730300</v>
      </c>
      <c r="G49" s="10">
        <v>106.28</v>
      </c>
      <c r="H49" s="16">
        <v>-83674.559999999998</v>
      </c>
      <c r="I49" s="10">
        <v>119.1</v>
      </c>
      <c r="J49" s="10">
        <v>-0.47</v>
      </c>
    </row>
    <row r="50" spans="2:10" ht="45" x14ac:dyDescent="0.2">
      <c r="B50" s="11" t="s">
        <v>1566</v>
      </c>
      <c r="C50" s="11">
        <v>87124421</v>
      </c>
      <c r="D50" s="11" t="s">
        <v>56</v>
      </c>
      <c r="E50" s="10" t="s">
        <v>1443</v>
      </c>
      <c r="F50" s="16">
        <v>78730300</v>
      </c>
      <c r="G50" s="10">
        <v>100.02</v>
      </c>
      <c r="H50" s="16">
        <v>78746.05</v>
      </c>
      <c r="I50" s="10">
        <v>-112.09</v>
      </c>
      <c r="J50" s="10">
        <v>0.44</v>
      </c>
    </row>
    <row r="51" spans="2:10" ht="45" x14ac:dyDescent="0.2">
      <c r="B51" s="11" t="s">
        <v>1567</v>
      </c>
      <c r="C51" s="11">
        <v>87124472</v>
      </c>
      <c r="D51" s="11" t="s">
        <v>56</v>
      </c>
      <c r="E51" s="20" t="s">
        <v>1302</v>
      </c>
      <c r="F51" s="16">
        <v>-140885160</v>
      </c>
      <c r="G51" s="10">
        <v>105.65</v>
      </c>
      <c r="H51" s="16">
        <v>-148845.17000000001</v>
      </c>
      <c r="I51" s="10">
        <v>211.86</v>
      </c>
      <c r="J51" s="10">
        <v>-0.83</v>
      </c>
    </row>
    <row r="52" spans="2:10" ht="45" x14ac:dyDescent="0.2">
      <c r="B52" s="11" t="s">
        <v>1568</v>
      </c>
      <c r="C52" s="11">
        <v>87124473</v>
      </c>
      <c r="D52" s="11" t="s">
        <v>56</v>
      </c>
      <c r="E52" s="20" t="s">
        <v>1302</v>
      </c>
      <c r="F52" s="16">
        <v>140885160</v>
      </c>
      <c r="G52" s="10">
        <v>100.02</v>
      </c>
      <c r="H52" s="16">
        <v>140913.34</v>
      </c>
      <c r="I52" s="10">
        <v>-200.57</v>
      </c>
      <c r="J52" s="10">
        <v>0.79</v>
      </c>
    </row>
    <row r="53" spans="2:10" ht="45" x14ac:dyDescent="0.2">
      <c r="B53" s="11" t="s">
        <v>1569</v>
      </c>
      <c r="C53" s="11">
        <v>87124500</v>
      </c>
      <c r="D53" s="11" t="s">
        <v>56</v>
      </c>
      <c r="E53" s="10" t="s">
        <v>1344</v>
      </c>
      <c r="F53" s="16">
        <v>-372240000</v>
      </c>
      <c r="G53" s="10">
        <v>104.08</v>
      </c>
      <c r="H53" s="16">
        <v>-387427.39</v>
      </c>
      <c r="I53" s="10">
        <v>551.46</v>
      </c>
      <c r="J53" s="10">
        <v>-2.16</v>
      </c>
    </row>
    <row r="54" spans="2:10" ht="45" x14ac:dyDescent="0.2">
      <c r="B54" s="11" t="s">
        <v>1570</v>
      </c>
      <c r="C54" s="11">
        <v>87124501</v>
      </c>
      <c r="D54" s="11" t="s">
        <v>56</v>
      </c>
      <c r="E54" s="10" t="s">
        <v>1344</v>
      </c>
      <c r="F54" s="16">
        <v>372240000</v>
      </c>
      <c r="G54" s="10">
        <v>100.04</v>
      </c>
      <c r="H54" s="16">
        <v>372388.9</v>
      </c>
      <c r="I54" s="10">
        <v>-530.04999999999995</v>
      </c>
      <c r="J54" s="10">
        <v>2.08</v>
      </c>
    </row>
    <row r="55" spans="2:10" ht="56.25" x14ac:dyDescent="0.2">
      <c r="B55" s="11" t="s">
        <v>1571</v>
      </c>
      <c r="C55" s="11">
        <v>87123904</v>
      </c>
      <c r="D55" s="11" t="s">
        <v>56</v>
      </c>
      <c r="E55" s="20" t="s">
        <v>1559</v>
      </c>
      <c r="F55" s="16">
        <v>-88209000</v>
      </c>
      <c r="G55" s="10">
        <v>99.59</v>
      </c>
      <c r="H55" s="16">
        <v>-87847.34</v>
      </c>
      <c r="I55" s="10">
        <v>125.04</v>
      </c>
      <c r="J55" s="10">
        <v>-0.49</v>
      </c>
    </row>
    <row r="56" spans="2:10" ht="45" x14ac:dyDescent="0.2">
      <c r="B56" s="11" t="s">
        <v>1573</v>
      </c>
      <c r="C56" s="11">
        <v>87124578</v>
      </c>
      <c r="D56" s="11" t="s">
        <v>56</v>
      </c>
      <c r="E56" s="20" t="s">
        <v>1572</v>
      </c>
      <c r="F56" s="16">
        <v>-410130000</v>
      </c>
      <c r="G56" s="10">
        <v>100.42</v>
      </c>
      <c r="H56" s="16">
        <v>-411852.55</v>
      </c>
      <c r="I56" s="10">
        <v>586.22</v>
      </c>
      <c r="J56" s="10">
        <v>-2.2999999999999998</v>
      </c>
    </row>
    <row r="57" spans="2:10" ht="45" x14ac:dyDescent="0.2">
      <c r="B57" s="11" t="s">
        <v>1574</v>
      </c>
      <c r="C57" s="11">
        <v>87124579</v>
      </c>
      <c r="D57" s="11" t="s">
        <v>56</v>
      </c>
      <c r="E57" s="20" t="s">
        <v>1572</v>
      </c>
      <c r="F57" s="16">
        <v>410130000</v>
      </c>
      <c r="G57" s="10">
        <v>99.96</v>
      </c>
      <c r="H57" s="16">
        <v>409965.95</v>
      </c>
      <c r="I57" s="10">
        <v>-583.54</v>
      </c>
      <c r="J57" s="10">
        <v>2.29</v>
      </c>
    </row>
    <row r="58" spans="2:10" ht="45" x14ac:dyDescent="0.2">
      <c r="B58" s="11" t="s">
        <v>1575</v>
      </c>
      <c r="C58" s="11">
        <v>87124514</v>
      </c>
      <c r="D58" s="11" t="s">
        <v>56</v>
      </c>
      <c r="E58" s="10" t="s">
        <v>1364</v>
      </c>
      <c r="F58" s="16">
        <v>-368410000</v>
      </c>
      <c r="G58" s="10">
        <v>101.15</v>
      </c>
      <c r="H58" s="16">
        <v>-372646.72</v>
      </c>
      <c r="I58" s="10">
        <v>530.41999999999996</v>
      </c>
      <c r="J58" s="10">
        <v>-2.08</v>
      </c>
    </row>
    <row r="59" spans="2:10" ht="45" x14ac:dyDescent="0.2">
      <c r="B59" s="11" t="s">
        <v>1576</v>
      </c>
      <c r="C59" s="11">
        <v>87124515</v>
      </c>
      <c r="D59" s="11" t="s">
        <v>56</v>
      </c>
      <c r="E59" s="10" t="s">
        <v>1364</v>
      </c>
      <c r="F59" s="16">
        <v>368410000</v>
      </c>
      <c r="G59" s="10">
        <v>99.95</v>
      </c>
      <c r="H59" s="16">
        <v>368225.8</v>
      </c>
      <c r="I59" s="10">
        <v>-524.13</v>
      </c>
      <c r="J59" s="10">
        <v>2.06</v>
      </c>
    </row>
    <row r="60" spans="2:10" ht="45" x14ac:dyDescent="0.2">
      <c r="B60" s="11" t="s">
        <v>1577</v>
      </c>
      <c r="C60" s="11">
        <v>87124508</v>
      </c>
      <c r="D60" s="11" t="s">
        <v>56</v>
      </c>
      <c r="E60" s="10" t="s">
        <v>1339</v>
      </c>
      <c r="F60" s="16">
        <v>-528088000</v>
      </c>
      <c r="G60" s="10">
        <v>101.02</v>
      </c>
      <c r="H60" s="16">
        <v>-533474.5</v>
      </c>
      <c r="I60" s="10">
        <v>759.34</v>
      </c>
      <c r="J60" s="10">
        <v>-2.98</v>
      </c>
    </row>
    <row r="61" spans="2:10" ht="45" x14ac:dyDescent="0.2">
      <c r="B61" s="11" t="s">
        <v>1578</v>
      </c>
      <c r="C61" s="11">
        <v>87124509</v>
      </c>
      <c r="D61" s="11" t="s">
        <v>56</v>
      </c>
      <c r="E61" s="10" t="s">
        <v>1339</v>
      </c>
      <c r="F61" s="16">
        <v>528088000</v>
      </c>
      <c r="G61" s="10">
        <v>99.96</v>
      </c>
      <c r="H61" s="16">
        <v>527876.76</v>
      </c>
      <c r="I61" s="10">
        <v>-751.37</v>
      </c>
      <c r="J61" s="10">
        <v>2.95</v>
      </c>
    </row>
    <row r="62" spans="2:10" ht="45" x14ac:dyDescent="0.2">
      <c r="B62" s="11" t="s">
        <v>1579</v>
      </c>
      <c r="C62" s="11">
        <v>87124511</v>
      </c>
      <c r="D62" s="11" t="s">
        <v>56</v>
      </c>
      <c r="E62" s="10" t="s">
        <v>1339</v>
      </c>
      <c r="F62" s="16">
        <v>161595000</v>
      </c>
      <c r="G62" s="10">
        <v>99.93</v>
      </c>
      <c r="H62" s="16">
        <v>161481.88</v>
      </c>
      <c r="I62" s="10">
        <v>-229.85</v>
      </c>
      <c r="J62" s="10">
        <v>0.9</v>
      </c>
    </row>
    <row r="63" spans="2:10" ht="45" x14ac:dyDescent="0.2">
      <c r="B63" s="11" t="s">
        <v>1580</v>
      </c>
      <c r="C63" s="11">
        <v>87124510</v>
      </c>
      <c r="D63" s="11" t="s">
        <v>56</v>
      </c>
      <c r="E63" s="10" t="s">
        <v>1339</v>
      </c>
      <c r="F63" s="16">
        <v>-161595000</v>
      </c>
      <c r="G63" s="10">
        <v>97.97</v>
      </c>
      <c r="H63" s="16">
        <v>-158314.62</v>
      </c>
      <c r="I63" s="10">
        <v>225.34</v>
      </c>
      <c r="J63" s="10">
        <v>-0.88</v>
      </c>
    </row>
    <row r="64" spans="2:10" ht="56.25" x14ac:dyDescent="0.2">
      <c r="B64" s="11" t="s">
        <v>1582</v>
      </c>
      <c r="C64" s="11">
        <v>87124301</v>
      </c>
      <c r="D64" s="11" t="s">
        <v>56</v>
      </c>
      <c r="E64" s="10" t="s">
        <v>1581</v>
      </c>
      <c r="F64" s="16">
        <v>22193808</v>
      </c>
      <c r="G64" s="10">
        <v>100.12</v>
      </c>
      <c r="H64" s="16">
        <v>22220.44</v>
      </c>
      <c r="I64" s="10">
        <v>-31.63</v>
      </c>
      <c r="J64" s="10">
        <v>0.12</v>
      </c>
    </row>
    <row r="65" spans="2:10" ht="56.25" x14ac:dyDescent="0.2">
      <c r="B65" s="11" t="s">
        <v>1583</v>
      </c>
      <c r="C65" s="11">
        <v>87124300</v>
      </c>
      <c r="D65" s="11" t="s">
        <v>56</v>
      </c>
      <c r="E65" s="10" t="s">
        <v>1581</v>
      </c>
      <c r="F65" s="16">
        <v>-22193808</v>
      </c>
      <c r="G65" s="10">
        <v>104.28</v>
      </c>
      <c r="H65" s="16">
        <v>-23143.7</v>
      </c>
      <c r="I65" s="10">
        <v>32.94</v>
      </c>
      <c r="J65" s="10">
        <v>-0.13</v>
      </c>
    </row>
    <row r="66" spans="2:10" ht="56.25" x14ac:dyDescent="0.2">
      <c r="B66" s="11" t="s">
        <v>1585</v>
      </c>
      <c r="C66" s="11">
        <v>800</v>
      </c>
      <c r="D66" s="11" t="s">
        <v>56</v>
      </c>
      <c r="E66" s="20" t="s">
        <v>1584</v>
      </c>
      <c r="F66" s="16">
        <v>3780000</v>
      </c>
      <c r="G66" s="10">
        <v>133.51</v>
      </c>
      <c r="H66" s="16">
        <v>5046.68</v>
      </c>
      <c r="I66" s="10">
        <v>-7.18</v>
      </c>
      <c r="J66" s="10">
        <v>0.03</v>
      </c>
    </row>
    <row r="67" spans="2:10" ht="56.25" x14ac:dyDescent="0.2">
      <c r="B67" s="11" t="s">
        <v>1587</v>
      </c>
      <c r="C67" s="11">
        <v>983</v>
      </c>
      <c r="D67" s="11" t="s">
        <v>38</v>
      </c>
      <c r="E67" s="10" t="s">
        <v>1586</v>
      </c>
      <c r="F67" s="16">
        <v>-15692000</v>
      </c>
      <c r="G67" s="10">
        <v>112.18</v>
      </c>
      <c r="H67" s="16">
        <v>-17603.29</v>
      </c>
      <c r="I67" s="10">
        <v>25.06</v>
      </c>
      <c r="J67" s="10">
        <v>-0.1</v>
      </c>
    </row>
    <row r="68" spans="2:10" ht="56.25" x14ac:dyDescent="0.2">
      <c r="B68" s="11" t="s">
        <v>1588</v>
      </c>
      <c r="C68" s="11">
        <v>982</v>
      </c>
      <c r="D68" s="11" t="s">
        <v>56</v>
      </c>
      <c r="E68" s="10" t="s">
        <v>1586</v>
      </c>
      <c r="F68" s="16">
        <v>14720000</v>
      </c>
      <c r="G68" s="10">
        <v>115.25</v>
      </c>
      <c r="H68" s="16">
        <v>16964.8</v>
      </c>
      <c r="I68" s="10">
        <v>-24.15</v>
      </c>
      <c r="J68" s="10">
        <v>0.09</v>
      </c>
    </row>
    <row r="69" spans="2:10" ht="56.25" x14ac:dyDescent="0.2">
      <c r="B69" s="11" t="s">
        <v>1589</v>
      </c>
      <c r="C69" s="11">
        <v>803</v>
      </c>
      <c r="D69" s="11" t="s">
        <v>38</v>
      </c>
      <c r="E69" s="20" t="s">
        <v>1584</v>
      </c>
      <c r="F69" s="16">
        <v>-3923000</v>
      </c>
      <c r="G69" s="10">
        <v>126.86</v>
      </c>
      <c r="H69" s="16">
        <v>-4976.72</v>
      </c>
      <c r="I69" s="10">
        <v>7.08</v>
      </c>
      <c r="J69" s="10">
        <v>-0.03</v>
      </c>
    </row>
    <row r="70" spans="2:10" ht="22.5" x14ac:dyDescent="0.2">
      <c r="B70" s="9" t="s">
        <v>1071</v>
      </c>
      <c r="C70" s="9"/>
      <c r="D70" s="9"/>
      <c r="E70" s="8"/>
      <c r="F70" s="17">
        <v>-1115000</v>
      </c>
      <c r="G70" s="8"/>
      <c r="H70" s="17">
        <v>-36703.629999999997</v>
      </c>
      <c r="I70" s="8">
        <v>52.24</v>
      </c>
      <c r="J70" s="8">
        <v>-0.2</v>
      </c>
    </row>
    <row r="71" spans="2:10" x14ac:dyDescent="0.2">
      <c r="B71" s="9" t="s">
        <v>1512</v>
      </c>
      <c r="C71" s="9"/>
      <c r="D71" s="9"/>
      <c r="E71" s="8"/>
      <c r="F71" s="8"/>
      <c r="G71" s="8"/>
      <c r="H71" s="8"/>
      <c r="I71" s="8"/>
      <c r="J71" s="8"/>
    </row>
    <row r="72" spans="2:10" x14ac:dyDescent="0.2">
      <c r="B72" s="11">
        <v>0</v>
      </c>
      <c r="C72" s="11">
        <v>0</v>
      </c>
      <c r="D72" s="11">
        <v>0</v>
      </c>
      <c r="E72" s="10"/>
      <c r="F72" s="10">
        <v>0</v>
      </c>
      <c r="G72" s="10">
        <v>0</v>
      </c>
      <c r="H72" s="10">
        <v>0</v>
      </c>
      <c r="I72" s="10">
        <v>0</v>
      </c>
      <c r="J72" s="10">
        <v>0</v>
      </c>
    </row>
    <row r="73" spans="2:10" ht="22.5" x14ac:dyDescent="0.2">
      <c r="B73" s="9" t="s">
        <v>1513</v>
      </c>
      <c r="C73" s="9"/>
      <c r="D73" s="9"/>
      <c r="E73" s="8"/>
      <c r="F73" s="8">
        <v>0</v>
      </c>
      <c r="G73" s="8"/>
      <c r="H73" s="8">
        <v>0</v>
      </c>
      <c r="I73" s="8">
        <v>0</v>
      </c>
      <c r="J73" s="8">
        <v>0</v>
      </c>
    </row>
    <row r="74" spans="2:10" x14ac:dyDescent="0.2">
      <c r="B74" s="9" t="s">
        <v>1072</v>
      </c>
      <c r="C74" s="9"/>
      <c r="D74" s="9"/>
      <c r="E74" s="8"/>
      <c r="F74" s="8"/>
      <c r="G74" s="8"/>
      <c r="H74" s="8"/>
      <c r="I74" s="8"/>
      <c r="J74" s="8"/>
    </row>
    <row r="75" spans="2:10" ht="45" x14ac:dyDescent="0.2">
      <c r="B75" s="11" t="s">
        <v>1591</v>
      </c>
      <c r="C75" s="11">
        <v>18000</v>
      </c>
      <c r="D75" s="11" t="s">
        <v>38</v>
      </c>
      <c r="E75" s="20" t="s">
        <v>1590</v>
      </c>
      <c r="F75" s="16">
        <v>3923000</v>
      </c>
      <c r="G75" s="10">
        <v>95.64</v>
      </c>
      <c r="H75" s="16">
        <v>3751.96</v>
      </c>
      <c r="I75" s="10">
        <v>-5.34</v>
      </c>
      <c r="J75" s="10">
        <v>0.02</v>
      </c>
    </row>
    <row r="76" spans="2:10" ht="45" x14ac:dyDescent="0.2">
      <c r="B76" s="11" t="s">
        <v>1593</v>
      </c>
      <c r="C76" s="11">
        <v>18009</v>
      </c>
      <c r="D76" s="11" t="s">
        <v>38</v>
      </c>
      <c r="E76" s="10" t="s">
        <v>1592</v>
      </c>
      <c r="F76" s="16">
        <v>-117690000</v>
      </c>
      <c r="G76" s="10">
        <v>100.34</v>
      </c>
      <c r="H76" s="16">
        <v>-118090.15</v>
      </c>
      <c r="I76" s="10">
        <v>168.09</v>
      </c>
      <c r="J76" s="10">
        <v>-0.66</v>
      </c>
    </row>
    <row r="77" spans="2:10" ht="45" x14ac:dyDescent="0.2">
      <c r="B77" s="11" t="s">
        <v>1594</v>
      </c>
      <c r="C77" s="11">
        <v>18008</v>
      </c>
      <c r="D77" s="11" t="s">
        <v>38</v>
      </c>
      <c r="E77" s="10" t="s">
        <v>1592</v>
      </c>
      <c r="F77" s="16">
        <v>117690000</v>
      </c>
      <c r="G77" s="10">
        <v>94.68</v>
      </c>
      <c r="H77" s="16">
        <v>111428.89</v>
      </c>
      <c r="I77" s="10">
        <v>-158.61000000000001</v>
      </c>
      <c r="J77" s="10">
        <v>0.62</v>
      </c>
    </row>
    <row r="78" spans="2:10" ht="45" x14ac:dyDescent="0.2">
      <c r="B78" s="11" t="s">
        <v>1596</v>
      </c>
      <c r="C78" s="11">
        <v>18013</v>
      </c>
      <c r="D78" s="11" t="s">
        <v>38</v>
      </c>
      <c r="E78" s="10" t="s">
        <v>1595</v>
      </c>
      <c r="F78" s="16">
        <v>-62768000</v>
      </c>
      <c r="G78" s="10">
        <v>98.47</v>
      </c>
      <c r="H78" s="16">
        <v>-61807.65</v>
      </c>
      <c r="I78" s="10">
        <v>87.98</v>
      </c>
      <c r="J78" s="10">
        <v>-0.35</v>
      </c>
    </row>
    <row r="79" spans="2:10" ht="45" x14ac:dyDescent="0.2">
      <c r="B79" s="11" t="s">
        <v>1597</v>
      </c>
      <c r="C79" s="11">
        <v>18012</v>
      </c>
      <c r="D79" s="11" t="s">
        <v>38</v>
      </c>
      <c r="E79" s="10" t="s">
        <v>1595</v>
      </c>
      <c r="F79" s="16">
        <v>62768000</v>
      </c>
      <c r="G79" s="10">
        <v>94.37</v>
      </c>
      <c r="H79" s="16">
        <v>59234.16</v>
      </c>
      <c r="I79" s="10">
        <v>-84.31</v>
      </c>
      <c r="J79" s="10">
        <v>0.33</v>
      </c>
    </row>
    <row r="80" spans="2:10" ht="45" x14ac:dyDescent="0.2">
      <c r="B80" s="11" t="s">
        <v>1598</v>
      </c>
      <c r="C80" s="11">
        <v>18001</v>
      </c>
      <c r="D80" s="11" t="s">
        <v>38</v>
      </c>
      <c r="E80" s="20" t="s">
        <v>1590</v>
      </c>
      <c r="F80" s="16">
        <v>-3923000</v>
      </c>
      <c r="G80" s="10">
        <v>109.52</v>
      </c>
      <c r="H80" s="16">
        <v>-4296.47</v>
      </c>
      <c r="I80" s="10">
        <v>6.12</v>
      </c>
      <c r="J80" s="10">
        <v>-0.02</v>
      </c>
    </row>
    <row r="81" spans="2:10" x14ac:dyDescent="0.2">
      <c r="B81" s="9" t="s">
        <v>1073</v>
      </c>
      <c r="C81" s="9"/>
      <c r="D81" s="9"/>
      <c r="E81" s="8"/>
      <c r="F81" s="8">
        <v>0</v>
      </c>
      <c r="G81" s="8"/>
      <c r="H81" s="17">
        <v>-9779.25</v>
      </c>
      <c r="I81" s="8">
        <v>13.92</v>
      </c>
      <c r="J81" s="8">
        <v>-0.05</v>
      </c>
    </row>
    <row r="82" spans="2:10" x14ac:dyDescent="0.2">
      <c r="B82" s="9" t="s">
        <v>422</v>
      </c>
      <c r="C82" s="9"/>
      <c r="D82" s="9"/>
      <c r="E82" s="8"/>
      <c r="F82" s="8"/>
      <c r="G82" s="8"/>
      <c r="H82" s="8"/>
      <c r="I82" s="8"/>
      <c r="J82" s="8"/>
    </row>
    <row r="83" spans="2:10" x14ac:dyDescent="0.2">
      <c r="B83" s="11">
        <v>0</v>
      </c>
      <c r="C83" s="11">
        <v>0</v>
      </c>
      <c r="D83" s="11">
        <v>0</v>
      </c>
      <c r="E83" s="10"/>
      <c r="F83" s="10">
        <v>0</v>
      </c>
      <c r="G83" s="10">
        <v>0</v>
      </c>
      <c r="H83" s="10">
        <v>0</v>
      </c>
      <c r="I83" s="10">
        <v>0</v>
      </c>
      <c r="J83" s="10">
        <v>0</v>
      </c>
    </row>
    <row r="84" spans="2:10" x14ac:dyDescent="0.2">
      <c r="B84" s="9" t="s">
        <v>423</v>
      </c>
      <c r="C84" s="9"/>
      <c r="D84" s="9"/>
      <c r="E84" s="8"/>
      <c r="F84" s="8">
        <v>0</v>
      </c>
      <c r="G84" s="8"/>
      <c r="H84" s="8">
        <v>0</v>
      </c>
      <c r="I84" s="8">
        <v>0</v>
      </c>
      <c r="J84" s="8">
        <v>0</v>
      </c>
    </row>
    <row r="85" spans="2:10" x14ac:dyDescent="0.2">
      <c r="B85" s="7" t="s">
        <v>95</v>
      </c>
      <c r="C85" s="7"/>
      <c r="D85" s="7"/>
      <c r="E85" s="6"/>
      <c r="F85" s="18">
        <v>-1115000</v>
      </c>
      <c r="G85" s="6"/>
      <c r="H85" s="18">
        <v>-68294.52</v>
      </c>
      <c r="I85" s="6">
        <v>97.21</v>
      </c>
      <c r="J85" s="6">
        <v>-0.38</v>
      </c>
    </row>
    <row r="86" spans="2:10" x14ac:dyDescent="0.2">
      <c r="B86" s="7" t="s">
        <v>96</v>
      </c>
      <c r="C86" s="7"/>
      <c r="D86" s="7"/>
      <c r="E86" s="6"/>
      <c r="F86" s="6"/>
      <c r="G86" s="6"/>
      <c r="H86" s="6"/>
      <c r="I86" s="6"/>
      <c r="J86" s="6"/>
    </row>
    <row r="87" spans="2:10" ht="22.5" x14ac:dyDescent="0.2">
      <c r="B87" s="9" t="s">
        <v>1064</v>
      </c>
      <c r="C87" s="9"/>
      <c r="D87" s="9"/>
      <c r="E87" s="8"/>
      <c r="F87" s="8"/>
      <c r="G87" s="8"/>
      <c r="H87" s="8"/>
      <c r="I87" s="8"/>
      <c r="J87" s="8"/>
    </row>
    <row r="88" spans="2:10" x14ac:dyDescent="0.2">
      <c r="B88" s="11">
        <v>0</v>
      </c>
      <c r="C88" s="11">
        <v>0</v>
      </c>
      <c r="D88" s="11">
        <v>0</v>
      </c>
      <c r="E88" s="10"/>
      <c r="F88" s="10">
        <v>0</v>
      </c>
      <c r="G88" s="10">
        <v>0</v>
      </c>
      <c r="H88" s="10">
        <v>0</v>
      </c>
      <c r="I88" s="10">
        <v>0</v>
      </c>
      <c r="J88" s="10">
        <v>0</v>
      </c>
    </row>
    <row r="89" spans="2:10" ht="22.5" x14ac:dyDescent="0.2">
      <c r="B89" s="9" t="s">
        <v>1069</v>
      </c>
      <c r="C89" s="9"/>
      <c r="D89" s="9"/>
      <c r="E89" s="8"/>
      <c r="F89" s="8">
        <v>0</v>
      </c>
      <c r="G89" s="8"/>
      <c r="H89" s="8">
        <v>0</v>
      </c>
      <c r="I89" s="8">
        <v>0</v>
      </c>
      <c r="J89" s="8">
        <v>0</v>
      </c>
    </row>
    <row r="90" spans="2:10" x14ac:dyDescent="0.2">
      <c r="B90" s="9" t="s">
        <v>1514</v>
      </c>
      <c r="C90" s="9"/>
      <c r="D90" s="9"/>
      <c r="E90" s="8"/>
      <c r="F90" s="8"/>
      <c r="G90" s="8"/>
      <c r="H90" s="8"/>
      <c r="I90" s="8"/>
      <c r="J90" s="8"/>
    </row>
    <row r="91" spans="2:10" ht="67.5" x14ac:dyDescent="0.2">
      <c r="B91" s="11" t="s">
        <v>1600</v>
      </c>
      <c r="C91" s="11">
        <v>86123100</v>
      </c>
      <c r="D91" s="11" t="s">
        <v>38</v>
      </c>
      <c r="E91" s="10" t="s">
        <v>1599</v>
      </c>
      <c r="F91" s="16">
        <v>-16654364.779999999</v>
      </c>
      <c r="G91" s="10">
        <v>103.13</v>
      </c>
      <c r="H91" s="16">
        <v>-17175.650000000001</v>
      </c>
      <c r="I91" s="10">
        <v>24.45</v>
      </c>
      <c r="J91" s="10">
        <v>-0.1</v>
      </c>
    </row>
    <row r="92" spans="2:10" ht="67.5" x14ac:dyDescent="0.2">
      <c r="B92" s="11" t="s">
        <v>1602</v>
      </c>
      <c r="C92" s="11">
        <v>86123102</v>
      </c>
      <c r="D92" s="11" t="s">
        <v>38</v>
      </c>
      <c r="E92" s="10" t="s">
        <v>1601</v>
      </c>
      <c r="F92" s="16">
        <v>-31678225</v>
      </c>
      <c r="G92" s="10">
        <v>115.63</v>
      </c>
      <c r="H92" s="16">
        <v>-36629.53</v>
      </c>
      <c r="I92" s="10">
        <v>52.14</v>
      </c>
      <c r="J92" s="10">
        <v>-0.2</v>
      </c>
    </row>
    <row r="93" spans="2:10" ht="67.5" x14ac:dyDescent="0.2">
      <c r="B93" s="11" t="s">
        <v>1602</v>
      </c>
      <c r="C93" s="11">
        <v>86123108</v>
      </c>
      <c r="D93" s="11" t="s">
        <v>38</v>
      </c>
      <c r="E93" s="10" t="s">
        <v>1603</v>
      </c>
      <c r="F93" s="16">
        <v>-11769000</v>
      </c>
      <c r="G93" s="10">
        <v>117.49</v>
      </c>
      <c r="H93" s="16">
        <v>-13827.4</v>
      </c>
      <c r="I93" s="10">
        <v>19.68</v>
      </c>
      <c r="J93" s="10">
        <v>-0.08</v>
      </c>
    </row>
    <row r="94" spans="2:10" ht="67.5" x14ac:dyDescent="0.2">
      <c r="B94" s="11" t="s">
        <v>1605</v>
      </c>
      <c r="C94" s="11">
        <v>86123114</v>
      </c>
      <c r="D94" s="11" t="s">
        <v>40</v>
      </c>
      <c r="E94" s="10" t="s">
        <v>1604</v>
      </c>
      <c r="F94" s="16">
        <v>-13535516.82</v>
      </c>
      <c r="G94" s="10">
        <v>100.91</v>
      </c>
      <c r="H94" s="16">
        <v>-13658.69</v>
      </c>
      <c r="I94" s="10">
        <v>19.440000000000001</v>
      </c>
      <c r="J94" s="10">
        <v>-0.08</v>
      </c>
    </row>
    <row r="95" spans="2:10" ht="67.5" x14ac:dyDescent="0.2">
      <c r="B95" s="11" t="s">
        <v>1607</v>
      </c>
      <c r="C95" s="11">
        <v>86123104</v>
      </c>
      <c r="D95" s="11" t="s">
        <v>40</v>
      </c>
      <c r="E95" s="10" t="s">
        <v>1606</v>
      </c>
      <c r="F95" s="16">
        <v>-25306838.940000001</v>
      </c>
      <c r="G95" s="10">
        <v>104.71</v>
      </c>
      <c r="H95" s="16">
        <v>-26498.79</v>
      </c>
      <c r="I95" s="10">
        <v>37.72</v>
      </c>
      <c r="J95" s="10">
        <v>-0.15</v>
      </c>
    </row>
    <row r="96" spans="2:10" ht="67.5" x14ac:dyDescent="0.2">
      <c r="B96" s="11" t="s">
        <v>1608</v>
      </c>
      <c r="C96" s="11">
        <v>86123103</v>
      </c>
      <c r="D96" s="11" t="s">
        <v>56</v>
      </c>
      <c r="E96" s="10" t="s">
        <v>1601</v>
      </c>
      <c r="F96" s="16">
        <v>29336475</v>
      </c>
      <c r="G96" s="10">
        <v>116</v>
      </c>
      <c r="H96" s="16">
        <v>34030.31</v>
      </c>
      <c r="I96" s="10">
        <v>-48.44</v>
      </c>
      <c r="J96" s="10">
        <v>0.19</v>
      </c>
    </row>
    <row r="97" spans="2:11" ht="67.5" x14ac:dyDescent="0.2">
      <c r="B97" s="11" t="s">
        <v>1608</v>
      </c>
      <c r="C97" s="11">
        <v>86123109</v>
      </c>
      <c r="D97" s="11" t="s">
        <v>56</v>
      </c>
      <c r="E97" s="10" t="s">
        <v>1603</v>
      </c>
      <c r="F97" s="16">
        <v>10927500</v>
      </c>
      <c r="G97" s="10">
        <v>114.33</v>
      </c>
      <c r="H97" s="16">
        <v>12493.41</v>
      </c>
      <c r="I97" s="10">
        <v>-17.78</v>
      </c>
      <c r="J97" s="10">
        <v>7.0000000000000007E-2</v>
      </c>
    </row>
    <row r="98" spans="2:11" ht="67.5" x14ac:dyDescent="0.2">
      <c r="B98" s="11" t="s">
        <v>1609</v>
      </c>
      <c r="C98" s="11">
        <v>86123115</v>
      </c>
      <c r="D98" s="11" t="s">
        <v>56</v>
      </c>
      <c r="E98" s="10" t="s">
        <v>1604</v>
      </c>
      <c r="F98" s="16">
        <v>14667216.199999999</v>
      </c>
      <c r="G98" s="10">
        <v>98.71</v>
      </c>
      <c r="H98" s="16">
        <v>14478.01</v>
      </c>
      <c r="I98" s="10">
        <v>-20.61</v>
      </c>
      <c r="J98" s="10">
        <v>0.08</v>
      </c>
    </row>
    <row r="99" spans="2:11" ht="67.5" x14ac:dyDescent="0.2">
      <c r="B99" s="11" t="s">
        <v>1610</v>
      </c>
      <c r="C99" s="11">
        <v>86123105</v>
      </c>
      <c r="D99" s="11" t="s">
        <v>56</v>
      </c>
      <c r="E99" s="10" t="s">
        <v>1606</v>
      </c>
      <c r="F99" s="16">
        <v>27152643.850000001</v>
      </c>
      <c r="G99" s="10">
        <v>104.17</v>
      </c>
      <c r="H99" s="16">
        <v>28284.91</v>
      </c>
      <c r="I99" s="10">
        <v>-40.26</v>
      </c>
      <c r="J99" s="10">
        <v>0.16</v>
      </c>
    </row>
    <row r="100" spans="2:11" ht="67.5" x14ac:dyDescent="0.2">
      <c r="B100" s="11" t="s">
        <v>1611</v>
      </c>
      <c r="C100" s="11">
        <v>86123101</v>
      </c>
      <c r="D100" s="11" t="s">
        <v>56</v>
      </c>
      <c r="E100" s="10" t="s">
        <v>1599</v>
      </c>
      <c r="F100" s="16">
        <v>15626995.710000001</v>
      </c>
      <c r="G100" s="10">
        <v>105.86</v>
      </c>
      <c r="H100" s="16">
        <v>16542.740000000002</v>
      </c>
      <c r="I100" s="10">
        <v>-23.55</v>
      </c>
      <c r="J100" s="10">
        <v>0.09</v>
      </c>
    </row>
    <row r="101" spans="2:11" x14ac:dyDescent="0.2">
      <c r="B101" s="9" t="s">
        <v>1515</v>
      </c>
      <c r="C101" s="9"/>
      <c r="D101" s="9"/>
      <c r="E101" s="8"/>
      <c r="F101" s="17">
        <v>-1233114.78</v>
      </c>
      <c r="G101" s="8"/>
      <c r="H101" s="17">
        <v>-1960.68</v>
      </c>
      <c r="I101" s="8">
        <v>2.79</v>
      </c>
      <c r="J101" s="8">
        <v>-0.01</v>
      </c>
    </row>
    <row r="102" spans="2:11" x14ac:dyDescent="0.2">
      <c r="B102" s="9" t="s">
        <v>1072</v>
      </c>
      <c r="C102" s="9"/>
      <c r="D102" s="9"/>
      <c r="E102" s="8"/>
      <c r="F102" s="8"/>
      <c r="G102" s="8"/>
      <c r="H102" s="8"/>
      <c r="I102" s="8"/>
      <c r="J102" s="8"/>
    </row>
    <row r="103" spans="2:11" x14ac:dyDescent="0.2">
      <c r="B103" s="11">
        <v>0</v>
      </c>
      <c r="C103" s="11">
        <v>0</v>
      </c>
      <c r="D103" s="11">
        <v>0</v>
      </c>
      <c r="E103" s="10"/>
      <c r="F103" s="10">
        <v>0</v>
      </c>
      <c r="G103" s="10">
        <v>0</v>
      </c>
      <c r="H103" s="10">
        <v>0</v>
      </c>
      <c r="I103" s="10">
        <v>0</v>
      </c>
      <c r="J103" s="10">
        <v>0</v>
      </c>
    </row>
    <row r="104" spans="2:11" x14ac:dyDescent="0.2">
      <c r="B104" s="9" t="s">
        <v>1073</v>
      </c>
      <c r="C104" s="9"/>
      <c r="D104" s="9"/>
      <c r="E104" s="8"/>
      <c r="F104" s="8">
        <v>0</v>
      </c>
      <c r="G104" s="8"/>
      <c r="H104" s="8">
        <v>0</v>
      </c>
      <c r="I104" s="8">
        <v>0</v>
      </c>
      <c r="J104" s="8">
        <v>0</v>
      </c>
    </row>
    <row r="105" spans="2:11" x14ac:dyDescent="0.2">
      <c r="B105" s="9" t="s">
        <v>422</v>
      </c>
      <c r="C105" s="9"/>
      <c r="D105" s="9"/>
      <c r="E105" s="8"/>
      <c r="F105" s="8"/>
      <c r="G105" s="8"/>
      <c r="H105" s="8"/>
      <c r="I105" s="8"/>
      <c r="J105" s="8"/>
    </row>
    <row r="106" spans="2:11" x14ac:dyDescent="0.2">
      <c r="B106" s="11">
        <v>0</v>
      </c>
      <c r="C106" s="11">
        <v>0</v>
      </c>
      <c r="D106" s="11">
        <v>0</v>
      </c>
      <c r="E106" s="10"/>
      <c r="F106" s="10">
        <v>0</v>
      </c>
      <c r="G106" s="10">
        <v>0</v>
      </c>
      <c r="H106" s="10">
        <v>0</v>
      </c>
      <c r="I106" s="10">
        <v>0</v>
      </c>
      <c r="J106" s="10">
        <v>0</v>
      </c>
    </row>
    <row r="107" spans="2:11" x14ac:dyDescent="0.2">
      <c r="B107" s="9" t="s">
        <v>423</v>
      </c>
      <c r="C107" s="9"/>
      <c r="D107" s="9"/>
      <c r="E107" s="8"/>
      <c r="F107" s="8">
        <v>0</v>
      </c>
      <c r="G107" s="8"/>
      <c r="H107" s="8">
        <v>0</v>
      </c>
      <c r="I107" s="8">
        <v>0</v>
      </c>
      <c r="J107" s="8">
        <v>0</v>
      </c>
    </row>
    <row r="108" spans="2:11" x14ac:dyDescent="0.2">
      <c r="B108" s="7" t="s">
        <v>101</v>
      </c>
      <c r="C108" s="7"/>
      <c r="D108" s="7"/>
      <c r="E108" s="6"/>
      <c r="F108" s="18">
        <v>-1233114.78</v>
      </c>
      <c r="G108" s="6"/>
      <c r="H108" s="18">
        <v>-1960.68</v>
      </c>
      <c r="I108" s="6">
        <v>2.79</v>
      </c>
      <c r="J108" s="6">
        <v>-0.01</v>
      </c>
    </row>
    <row r="109" spans="2:11" ht="24" x14ac:dyDescent="0.2">
      <c r="B109" s="5" t="s">
        <v>1080</v>
      </c>
      <c r="C109" s="5"/>
      <c r="D109" s="5"/>
      <c r="E109" s="4"/>
      <c r="F109" s="15">
        <v>-2348114.7799999998</v>
      </c>
      <c r="G109" s="4"/>
      <c r="H109" s="15">
        <v>-70255.199999999997</v>
      </c>
      <c r="I109" s="4">
        <v>100</v>
      </c>
      <c r="J109" s="4">
        <v>-0.39</v>
      </c>
    </row>
    <row r="110" spans="2:11" ht="154.15" customHeight="1" x14ac:dyDescent="0.2"/>
    <row r="111" spans="2:11" ht="36" customHeight="1" x14ac:dyDescent="0.2">
      <c r="B111" s="31" t="s">
        <v>41</v>
      </c>
      <c r="C111" s="29"/>
      <c r="D111" s="29"/>
      <c r="E111" s="29"/>
      <c r="F111" s="29"/>
      <c r="G111" s="29"/>
      <c r="H111" s="29"/>
      <c r="I111" s="29"/>
      <c r="J111" s="29"/>
      <c r="K111" s="29"/>
    </row>
    <row r="112" spans="2:11" ht="36" customHeight="1" x14ac:dyDescent="0.2">
      <c r="B112" s="31" t="s">
        <v>42</v>
      </c>
      <c r="C112" s="29"/>
      <c r="D112" s="29"/>
      <c r="E112" s="29"/>
      <c r="F112" s="29"/>
      <c r="G112" s="29"/>
      <c r="H112" s="29"/>
      <c r="I112" s="29"/>
      <c r="J112" s="29"/>
      <c r="K112" s="29"/>
    </row>
  </sheetData>
  <sortState columnSort="1" ref="A6:I109">
    <sortCondition descending="1" ref="A6:I6"/>
  </sortState>
  <mergeCells count="4">
    <mergeCell ref="B2:K2"/>
    <mergeCell ref="B4:K4"/>
    <mergeCell ref="B111:K111"/>
    <mergeCell ref="B112:K112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showGridLines="0" rightToLeft="1" workbookViewId="0"/>
  </sheetViews>
  <sheetFormatPr defaultRowHeight="12.75" x14ac:dyDescent="0.2"/>
  <cols>
    <col min="1" max="1" width="9.140625" style="27"/>
    <col min="2" max="2" width="9.42578125" customWidth="1"/>
    <col min="3" max="3" width="14.140625" customWidth="1"/>
    <col min="4" max="4" width="9.42578125" customWidth="1"/>
    <col min="5" max="5" width="14.140625" customWidth="1"/>
    <col min="6" max="6" width="7.28515625" customWidth="1"/>
    <col min="7" max="7" width="14.140625" customWidth="1"/>
    <col min="8" max="8" width="9.42578125" customWidth="1"/>
    <col min="9" max="10" width="7.28515625" customWidth="1"/>
    <col min="11" max="12" width="9.42578125" customWidth="1"/>
    <col min="13" max="14" width="7.28515625" customWidth="1"/>
    <col min="15" max="15" width="14.140625" customWidth="1"/>
    <col min="16" max="16" width="10.140625" customWidth="1"/>
    <col min="17" max="17" width="15.42578125" customWidth="1"/>
    <col min="18" max="18" width="6.85546875" customWidth="1"/>
  </cols>
  <sheetData>
    <row r="1" spans="2:18" ht="7.15" customHeight="1" x14ac:dyDescent="0.2"/>
    <row r="2" spans="2:18" ht="25.15" customHeight="1" x14ac:dyDescent="0.2">
      <c r="B2" s="28" t="s">
        <v>1612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2:18" ht="3.6" customHeight="1" x14ac:dyDescent="0.2"/>
    <row r="4" spans="2:18" ht="73.349999999999994" customHeight="1" x14ac:dyDescent="0.2">
      <c r="B4" s="30" t="s">
        <v>1826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2:18" ht="2.85" customHeight="1" x14ac:dyDescent="0.2"/>
    <row r="6" spans="2:18" ht="15.2" customHeight="1" x14ac:dyDescent="0.2"/>
    <row r="7" spans="2:18" ht="43.15" customHeight="1" x14ac:dyDescent="0.2">
      <c r="B7" s="1" t="s">
        <v>53</v>
      </c>
      <c r="C7" s="1" t="s">
        <v>52</v>
      </c>
      <c r="D7" s="1" t="s">
        <v>1082</v>
      </c>
      <c r="E7" s="1" t="s">
        <v>50</v>
      </c>
      <c r="F7" s="1" t="s">
        <v>49</v>
      </c>
      <c r="G7" s="1" t="s">
        <v>108</v>
      </c>
      <c r="H7" s="1" t="s">
        <v>107</v>
      </c>
      <c r="I7" s="1" t="s">
        <v>34</v>
      </c>
      <c r="J7" s="1" t="s">
        <v>48</v>
      </c>
      <c r="K7" s="1" t="s">
        <v>47</v>
      </c>
      <c r="L7" s="1" t="s">
        <v>106</v>
      </c>
      <c r="M7" s="1" t="s">
        <v>105</v>
      </c>
      <c r="N7" s="1" t="s">
        <v>2</v>
      </c>
      <c r="O7" s="1" t="s">
        <v>104</v>
      </c>
      <c r="P7" s="1" t="s">
        <v>45</v>
      </c>
      <c r="Q7" s="1" t="s">
        <v>44</v>
      </c>
    </row>
    <row r="8" spans="2:18" x14ac:dyDescent="0.2">
      <c r="B8" s="7" t="s">
        <v>54</v>
      </c>
      <c r="C8" s="7"/>
      <c r="D8" s="6"/>
      <c r="E8" s="7"/>
      <c r="F8" s="7"/>
      <c r="G8" s="6"/>
      <c r="H8" s="6"/>
      <c r="I8" s="7"/>
      <c r="J8" s="6"/>
      <c r="K8" s="6"/>
      <c r="L8" s="6"/>
      <c r="M8" s="6"/>
      <c r="N8" s="6"/>
      <c r="O8" s="6"/>
      <c r="P8" s="6"/>
      <c r="Q8" s="6"/>
    </row>
    <row r="9" spans="2:18" x14ac:dyDescent="0.2">
      <c r="B9" s="9" t="s">
        <v>1083</v>
      </c>
      <c r="C9" s="9"/>
      <c r="D9" s="8"/>
      <c r="E9" s="9"/>
      <c r="F9" s="9"/>
      <c r="G9" s="8"/>
      <c r="H9" s="8"/>
      <c r="I9" s="9"/>
      <c r="J9" s="8"/>
      <c r="K9" s="8"/>
      <c r="L9" s="8"/>
      <c r="M9" s="8"/>
      <c r="N9" s="8"/>
      <c r="O9" s="8"/>
      <c r="P9" s="8"/>
      <c r="Q9" s="8"/>
    </row>
    <row r="10" spans="2:18" x14ac:dyDescent="0.2">
      <c r="B10" s="13"/>
      <c r="C10" s="13"/>
      <c r="D10" s="12"/>
      <c r="E10" s="13"/>
      <c r="F10" s="13"/>
      <c r="G10" s="12"/>
      <c r="H10" s="12"/>
      <c r="I10" s="13"/>
      <c r="J10" s="12"/>
      <c r="K10" s="12"/>
      <c r="L10" s="12"/>
      <c r="M10" s="12"/>
      <c r="N10" s="12"/>
      <c r="O10" s="12"/>
      <c r="P10" s="12"/>
      <c r="Q10" s="12"/>
    </row>
    <row r="11" spans="2:18" x14ac:dyDescent="0.2">
      <c r="B11" s="11">
        <v>0</v>
      </c>
      <c r="C11" s="11">
        <v>0</v>
      </c>
      <c r="D11" s="10"/>
      <c r="E11" s="11">
        <v>0</v>
      </c>
      <c r="F11" s="11"/>
      <c r="G11" s="10"/>
      <c r="H11" s="10">
        <v>0</v>
      </c>
      <c r="I11" s="11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</row>
    <row r="12" spans="2:18" x14ac:dyDescent="0.2">
      <c r="B12" s="13" t="s">
        <v>156</v>
      </c>
      <c r="C12" s="13"/>
      <c r="D12" s="12"/>
      <c r="E12" s="13"/>
      <c r="F12" s="13"/>
      <c r="G12" s="12"/>
      <c r="H12" s="12">
        <v>0</v>
      </c>
      <c r="I12" s="13"/>
      <c r="J12" s="12"/>
      <c r="K12" s="12">
        <v>0</v>
      </c>
      <c r="L12" s="12">
        <v>0</v>
      </c>
      <c r="M12" s="12"/>
      <c r="N12" s="12">
        <v>0</v>
      </c>
      <c r="O12" s="12"/>
      <c r="P12" s="12">
        <v>0</v>
      </c>
      <c r="Q12" s="12">
        <v>0</v>
      </c>
    </row>
    <row r="13" spans="2:18" ht="22.5" x14ac:dyDescent="0.2">
      <c r="B13" s="9" t="s">
        <v>1084</v>
      </c>
      <c r="C13" s="9"/>
      <c r="D13" s="8"/>
      <c r="E13" s="9"/>
      <c r="F13" s="9"/>
      <c r="G13" s="8"/>
      <c r="H13" s="8">
        <v>0</v>
      </c>
      <c r="I13" s="9"/>
      <c r="J13" s="8"/>
      <c r="K13" s="8">
        <v>0</v>
      </c>
      <c r="L13" s="8">
        <v>0</v>
      </c>
      <c r="M13" s="8"/>
      <c r="N13" s="8">
        <v>0</v>
      </c>
      <c r="O13" s="8"/>
      <c r="P13" s="8">
        <v>0</v>
      </c>
      <c r="Q13" s="8">
        <v>0</v>
      </c>
    </row>
    <row r="14" spans="2:18" ht="22.5" x14ac:dyDescent="0.2">
      <c r="B14" s="9" t="s">
        <v>1085</v>
      </c>
      <c r="C14" s="9"/>
      <c r="D14" s="8"/>
      <c r="E14" s="9"/>
      <c r="F14" s="9"/>
      <c r="G14" s="8"/>
      <c r="H14" s="8"/>
      <c r="I14" s="9"/>
      <c r="J14" s="8"/>
      <c r="K14" s="8"/>
      <c r="L14" s="8"/>
      <c r="M14" s="8"/>
      <c r="N14" s="8"/>
      <c r="O14" s="8"/>
      <c r="P14" s="8"/>
      <c r="Q14" s="8"/>
    </row>
    <row r="15" spans="2:18" x14ac:dyDescent="0.2">
      <c r="B15" s="13"/>
      <c r="C15" s="13"/>
      <c r="D15" s="12"/>
      <c r="E15" s="13"/>
      <c r="F15" s="13"/>
      <c r="G15" s="12"/>
      <c r="H15" s="12"/>
      <c r="I15" s="13"/>
      <c r="J15" s="12"/>
      <c r="K15" s="12"/>
      <c r="L15" s="12"/>
      <c r="M15" s="12"/>
      <c r="N15" s="12"/>
      <c r="O15" s="12"/>
      <c r="P15" s="12"/>
      <c r="Q15" s="12"/>
    </row>
    <row r="16" spans="2:18" ht="45" x14ac:dyDescent="0.2">
      <c r="B16" s="11" t="s">
        <v>1615</v>
      </c>
      <c r="C16" s="11">
        <v>1127273</v>
      </c>
      <c r="D16" s="10" t="s">
        <v>1614</v>
      </c>
      <c r="E16" s="11">
        <v>0</v>
      </c>
      <c r="F16" s="11" t="s">
        <v>57</v>
      </c>
      <c r="G16" s="20" t="s">
        <v>1613</v>
      </c>
      <c r="H16" s="10">
        <v>4.8499999999999996</v>
      </c>
      <c r="I16" s="11" t="s">
        <v>56</v>
      </c>
      <c r="J16" s="10">
        <v>2</v>
      </c>
      <c r="K16" s="10">
        <v>38.869999999999997</v>
      </c>
      <c r="L16" s="16">
        <v>1305553.1499999999</v>
      </c>
      <c r="M16" s="10">
        <v>23.58</v>
      </c>
      <c r="N16" s="10">
        <v>307.85000000000002</v>
      </c>
      <c r="O16" s="10">
        <v>1.43</v>
      </c>
      <c r="P16" s="10">
        <v>0.06</v>
      </c>
      <c r="Q16" s="10">
        <v>0</v>
      </c>
    </row>
    <row r="17" spans="2:17" x14ac:dyDescent="0.2">
      <c r="B17" s="13" t="s">
        <v>156</v>
      </c>
      <c r="C17" s="13"/>
      <c r="D17" s="12"/>
      <c r="E17" s="13"/>
      <c r="F17" s="13"/>
      <c r="G17" s="12"/>
      <c r="H17" s="12">
        <v>4.8499999999999996</v>
      </c>
      <c r="I17" s="13"/>
      <c r="J17" s="12"/>
      <c r="K17" s="12">
        <v>38.869999999999997</v>
      </c>
      <c r="L17" s="19">
        <v>1305553.1499999999</v>
      </c>
      <c r="M17" s="12"/>
      <c r="N17" s="12">
        <v>307.85000000000002</v>
      </c>
      <c r="O17" s="12"/>
      <c r="P17" s="12">
        <v>0.06</v>
      </c>
      <c r="Q17" s="12">
        <v>0</v>
      </c>
    </row>
    <row r="18" spans="2:17" ht="22.5" x14ac:dyDescent="0.2">
      <c r="B18" s="9" t="s">
        <v>1086</v>
      </c>
      <c r="C18" s="9"/>
      <c r="D18" s="8"/>
      <c r="E18" s="9"/>
      <c r="F18" s="9"/>
      <c r="G18" s="8"/>
      <c r="H18" s="8">
        <v>4.8499999999999996</v>
      </c>
      <c r="I18" s="9"/>
      <c r="J18" s="8"/>
      <c r="K18" s="8">
        <v>38.869999999999997</v>
      </c>
      <c r="L18" s="17">
        <v>1305553.1499999999</v>
      </c>
      <c r="M18" s="8"/>
      <c r="N18" s="8">
        <v>307.85000000000002</v>
      </c>
      <c r="O18" s="8"/>
      <c r="P18" s="8">
        <v>0.06</v>
      </c>
      <c r="Q18" s="8">
        <v>0</v>
      </c>
    </row>
    <row r="19" spans="2:17" ht="22.5" x14ac:dyDescent="0.2">
      <c r="B19" s="9" t="s">
        <v>1087</v>
      </c>
      <c r="C19" s="9"/>
      <c r="D19" s="8"/>
      <c r="E19" s="9"/>
      <c r="F19" s="9"/>
      <c r="G19" s="8"/>
      <c r="H19" s="8"/>
      <c r="I19" s="9"/>
      <c r="J19" s="8"/>
      <c r="K19" s="8"/>
      <c r="L19" s="8"/>
      <c r="M19" s="8"/>
      <c r="N19" s="8"/>
      <c r="O19" s="8"/>
      <c r="P19" s="8"/>
      <c r="Q19" s="8"/>
    </row>
    <row r="20" spans="2:17" ht="45" x14ac:dyDescent="0.2">
      <c r="B20" s="13" t="s">
        <v>1088</v>
      </c>
      <c r="C20" s="13"/>
      <c r="D20" s="12"/>
      <c r="E20" s="13"/>
      <c r="F20" s="13"/>
      <c r="G20" s="12"/>
      <c r="H20" s="12"/>
      <c r="I20" s="13"/>
      <c r="J20" s="12"/>
      <c r="K20" s="12"/>
      <c r="L20" s="12"/>
      <c r="M20" s="12"/>
      <c r="N20" s="12"/>
      <c r="O20" s="12"/>
      <c r="P20" s="12"/>
      <c r="Q20" s="12"/>
    </row>
    <row r="21" spans="2:17" x14ac:dyDescent="0.2">
      <c r="B21" s="11">
        <v>0</v>
      </c>
      <c r="C21" s="11">
        <v>0</v>
      </c>
      <c r="D21" s="10"/>
      <c r="E21" s="11">
        <v>0</v>
      </c>
      <c r="F21" s="11"/>
      <c r="G21" s="10"/>
      <c r="H21" s="10">
        <v>0</v>
      </c>
      <c r="I21" s="11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</row>
    <row r="22" spans="2:17" ht="56.25" x14ac:dyDescent="0.2">
      <c r="B22" s="13" t="s">
        <v>1089</v>
      </c>
      <c r="C22" s="13"/>
      <c r="D22" s="12"/>
      <c r="E22" s="13"/>
      <c r="F22" s="13"/>
      <c r="G22" s="12"/>
      <c r="H22" s="12">
        <v>0</v>
      </c>
      <c r="I22" s="13"/>
      <c r="J22" s="12"/>
      <c r="K22" s="12">
        <v>0</v>
      </c>
      <c r="L22" s="12">
        <v>0</v>
      </c>
      <c r="M22" s="12"/>
      <c r="N22" s="12">
        <v>0</v>
      </c>
      <c r="O22" s="12"/>
      <c r="P22" s="12">
        <v>0</v>
      </c>
      <c r="Q22" s="12">
        <v>0</v>
      </c>
    </row>
    <row r="23" spans="2:17" ht="45" x14ac:dyDescent="0.2">
      <c r="B23" s="13" t="s">
        <v>1090</v>
      </c>
      <c r="C23" s="13"/>
      <c r="D23" s="12"/>
      <c r="E23" s="13"/>
      <c r="F23" s="13"/>
      <c r="G23" s="12"/>
      <c r="H23" s="12"/>
      <c r="I23" s="13"/>
      <c r="J23" s="12"/>
      <c r="K23" s="12"/>
      <c r="L23" s="12"/>
      <c r="M23" s="12"/>
      <c r="N23" s="12"/>
      <c r="O23" s="12"/>
      <c r="P23" s="12"/>
      <c r="Q23" s="12"/>
    </row>
    <row r="24" spans="2:17" x14ac:dyDescent="0.2">
      <c r="B24" s="11">
        <v>0</v>
      </c>
      <c r="C24" s="11">
        <v>0</v>
      </c>
      <c r="D24" s="10"/>
      <c r="E24" s="11">
        <v>0</v>
      </c>
      <c r="F24" s="11"/>
      <c r="G24" s="10"/>
      <c r="H24" s="10">
        <v>0</v>
      </c>
      <c r="I24" s="11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</row>
    <row r="25" spans="2:17" ht="56.25" x14ac:dyDescent="0.2">
      <c r="B25" s="13" t="s">
        <v>1093</v>
      </c>
      <c r="C25" s="13"/>
      <c r="D25" s="12"/>
      <c r="E25" s="13"/>
      <c r="F25" s="13"/>
      <c r="G25" s="12"/>
      <c r="H25" s="12">
        <v>0</v>
      </c>
      <c r="I25" s="13"/>
      <c r="J25" s="12"/>
      <c r="K25" s="12">
        <v>0</v>
      </c>
      <c r="L25" s="12">
        <v>0</v>
      </c>
      <c r="M25" s="12"/>
      <c r="N25" s="12">
        <v>0</v>
      </c>
      <c r="O25" s="12"/>
      <c r="P25" s="12">
        <v>0</v>
      </c>
      <c r="Q25" s="12">
        <v>0</v>
      </c>
    </row>
    <row r="26" spans="2:17" ht="45" x14ac:dyDescent="0.2">
      <c r="B26" s="13" t="s">
        <v>1094</v>
      </c>
      <c r="C26" s="13"/>
      <c r="D26" s="12"/>
      <c r="E26" s="13"/>
      <c r="F26" s="13"/>
      <c r="G26" s="12"/>
      <c r="H26" s="12"/>
      <c r="I26" s="13"/>
      <c r="J26" s="12"/>
      <c r="K26" s="12"/>
      <c r="L26" s="12"/>
      <c r="M26" s="12"/>
      <c r="N26" s="12"/>
      <c r="O26" s="12"/>
      <c r="P26" s="12"/>
      <c r="Q26" s="12"/>
    </row>
    <row r="27" spans="2:17" x14ac:dyDescent="0.2">
      <c r="B27" s="11">
        <v>0</v>
      </c>
      <c r="C27" s="11">
        <v>0</v>
      </c>
      <c r="D27" s="10"/>
      <c r="E27" s="11">
        <v>0</v>
      </c>
      <c r="F27" s="11"/>
      <c r="G27" s="10"/>
      <c r="H27" s="10">
        <v>0</v>
      </c>
      <c r="I27" s="11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</row>
    <row r="28" spans="2:17" ht="56.25" x14ac:dyDescent="0.2">
      <c r="B28" s="13" t="s">
        <v>1097</v>
      </c>
      <c r="C28" s="13"/>
      <c r="D28" s="12"/>
      <c r="E28" s="13"/>
      <c r="F28" s="13"/>
      <c r="G28" s="12"/>
      <c r="H28" s="12">
        <v>0</v>
      </c>
      <c r="I28" s="13"/>
      <c r="J28" s="12"/>
      <c r="K28" s="12">
        <v>0</v>
      </c>
      <c r="L28" s="12">
        <v>0</v>
      </c>
      <c r="M28" s="12"/>
      <c r="N28" s="12">
        <v>0</v>
      </c>
      <c r="O28" s="12"/>
      <c r="P28" s="12">
        <v>0</v>
      </c>
      <c r="Q28" s="12">
        <v>0</v>
      </c>
    </row>
    <row r="29" spans="2:17" ht="33.75" x14ac:dyDescent="0.2">
      <c r="B29" s="13" t="s">
        <v>1098</v>
      </c>
      <c r="C29" s="13"/>
      <c r="D29" s="12"/>
      <c r="E29" s="13"/>
      <c r="F29" s="13"/>
      <c r="G29" s="12"/>
      <c r="H29" s="12"/>
      <c r="I29" s="13"/>
      <c r="J29" s="12"/>
      <c r="K29" s="12"/>
      <c r="L29" s="12"/>
      <c r="M29" s="12"/>
      <c r="N29" s="12"/>
      <c r="O29" s="12"/>
      <c r="P29" s="12"/>
      <c r="Q29" s="12"/>
    </row>
    <row r="30" spans="2:17" x14ac:dyDescent="0.2">
      <c r="B30" s="11">
        <v>0</v>
      </c>
      <c r="C30" s="11">
        <v>0</v>
      </c>
      <c r="D30" s="10"/>
      <c r="E30" s="11">
        <v>0</v>
      </c>
      <c r="F30" s="11"/>
      <c r="G30" s="10"/>
      <c r="H30" s="10">
        <v>0</v>
      </c>
      <c r="I30" s="11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</row>
    <row r="31" spans="2:17" ht="33.75" x14ac:dyDescent="0.2">
      <c r="B31" s="13" t="s">
        <v>1099</v>
      </c>
      <c r="C31" s="13"/>
      <c r="D31" s="12"/>
      <c r="E31" s="13"/>
      <c r="F31" s="13"/>
      <c r="G31" s="12"/>
      <c r="H31" s="12">
        <v>0</v>
      </c>
      <c r="I31" s="13"/>
      <c r="J31" s="12"/>
      <c r="K31" s="12">
        <v>0</v>
      </c>
      <c r="L31" s="12">
        <v>0</v>
      </c>
      <c r="M31" s="12"/>
      <c r="N31" s="12">
        <v>0</v>
      </c>
      <c r="O31" s="12"/>
      <c r="P31" s="12">
        <v>0</v>
      </c>
      <c r="Q31" s="12">
        <v>0</v>
      </c>
    </row>
    <row r="32" spans="2:17" ht="33.75" x14ac:dyDescent="0.2">
      <c r="B32" s="9" t="s">
        <v>1100</v>
      </c>
      <c r="C32" s="9"/>
      <c r="D32" s="8"/>
      <c r="E32" s="9"/>
      <c r="F32" s="9"/>
      <c r="G32" s="8"/>
      <c r="H32" s="8">
        <v>0</v>
      </c>
      <c r="I32" s="9"/>
      <c r="J32" s="8"/>
      <c r="K32" s="8">
        <v>0</v>
      </c>
      <c r="L32" s="8">
        <v>0</v>
      </c>
      <c r="M32" s="8"/>
      <c r="N32" s="8">
        <v>0</v>
      </c>
      <c r="O32" s="8"/>
      <c r="P32" s="8">
        <v>0</v>
      </c>
      <c r="Q32" s="8">
        <v>0</v>
      </c>
    </row>
    <row r="33" spans="2:17" ht="22.5" x14ac:dyDescent="0.2">
      <c r="B33" s="7" t="s">
        <v>95</v>
      </c>
      <c r="C33" s="7"/>
      <c r="D33" s="6"/>
      <c r="E33" s="7"/>
      <c r="F33" s="7"/>
      <c r="G33" s="6"/>
      <c r="H33" s="6">
        <v>4.8499999999999996</v>
      </c>
      <c r="I33" s="7"/>
      <c r="J33" s="6"/>
      <c r="K33" s="6">
        <v>38.869999999999997</v>
      </c>
      <c r="L33" s="18">
        <v>1305553.1499999999</v>
      </c>
      <c r="M33" s="6"/>
      <c r="N33" s="6">
        <v>307.85000000000002</v>
      </c>
      <c r="O33" s="6"/>
      <c r="P33" s="6">
        <v>0.06</v>
      </c>
      <c r="Q33" s="6">
        <v>0</v>
      </c>
    </row>
    <row r="34" spans="2:17" x14ac:dyDescent="0.2">
      <c r="B34" s="7" t="s">
        <v>96</v>
      </c>
      <c r="C34" s="7"/>
      <c r="D34" s="6"/>
      <c r="E34" s="7"/>
      <c r="F34" s="7"/>
      <c r="G34" s="6"/>
      <c r="H34" s="6"/>
      <c r="I34" s="7"/>
      <c r="J34" s="6"/>
      <c r="K34" s="6"/>
      <c r="L34" s="6"/>
      <c r="M34" s="6"/>
      <c r="N34" s="6"/>
      <c r="O34" s="6"/>
      <c r="P34" s="6"/>
      <c r="Q34" s="6"/>
    </row>
    <row r="35" spans="2:17" x14ac:dyDescent="0.2">
      <c r="B35" s="9" t="s">
        <v>1083</v>
      </c>
      <c r="C35" s="9"/>
      <c r="D35" s="8"/>
      <c r="E35" s="9"/>
      <c r="F35" s="9"/>
      <c r="G35" s="8"/>
      <c r="H35" s="8"/>
      <c r="I35" s="9"/>
      <c r="J35" s="8"/>
      <c r="K35" s="8"/>
      <c r="L35" s="8"/>
      <c r="M35" s="8"/>
      <c r="N35" s="8"/>
      <c r="O35" s="8"/>
      <c r="P35" s="8"/>
      <c r="Q35" s="8"/>
    </row>
    <row r="36" spans="2:17" x14ac:dyDescent="0.2">
      <c r="B36" s="13"/>
      <c r="C36" s="13"/>
      <c r="D36" s="12"/>
      <c r="E36" s="13"/>
      <c r="F36" s="13"/>
      <c r="G36" s="12"/>
      <c r="H36" s="12"/>
      <c r="I36" s="13"/>
      <c r="J36" s="12"/>
      <c r="K36" s="12"/>
      <c r="L36" s="12"/>
      <c r="M36" s="12"/>
      <c r="N36" s="12"/>
      <c r="O36" s="12"/>
      <c r="P36" s="12"/>
      <c r="Q36" s="12"/>
    </row>
    <row r="37" spans="2:17" ht="45" x14ac:dyDescent="0.2">
      <c r="B37" s="11" t="s">
        <v>1617</v>
      </c>
      <c r="C37" s="11">
        <v>1102615</v>
      </c>
      <c r="D37" s="10" t="s">
        <v>422</v>
      </c>
      <c r="E37" s="11" t="s">
        <v>190</v>
      </c>
      <c r="F37" s="11" t="s">
        <v>159</v>
      </c>
      <c r="G37" s="10" t="s">
        <v>1616</v>
      </c>
      <c r="H37" s="10">
        <v>0.42</v>
      </c>
      <c r="I37" s="11" t="s">
        <v>56</v>
      </c>
      <c r="J37" s="10">
        <v>8.4</v>
      </c>
      <c r="K37" s="10">
        <v>3.32</v>
      </c>
      <c r="L37" s="16">
        <v>6000000</v>
      </c>
      <c r="M37" s="10">
        <v>98.65</v>
      </c>
      <c r="N37" s="16">
        <v>5919</v>
      </c>
      <c r="O37" s="10">
        <v>12</v>
      </c>
      <c r="P37" s="10">
        <v>1.0900000000000001</v>
      </c>
      <c r="Q37" s="10">
        <v>0.03</v>
      </c>
    </row>
    <row r="38" spans="2:17" x14ac:dyDescent="0.2">
      <c r="B38" s="13" t="s">
        <v>156</v>
      </c>
      <c r="C38" s="13"/>
      <c r="D38" s="12"/>
      <c r="E38" s="13"/>
      <c r="F38" s="13"/>
      <c r="G38" s="12"/>
      <c r="H38" s="12">
        <v>0.42</v>
      </c>
      <c r="I38" s="13"/>
      <c r="J38" s="12"/>
      <c r="K38" s="12">
        <v>3.32</v>
      </c>
      <c r="L38" s="19">
        <v>6000000</v>
      </c>
      <c r="M38" s="12"/>
      <c r="N38" s="19">
        <v>5919</v>
      </c>
      <c r="O38" s="12"/>
      <c r="P38" s="12">
        <v>1.0900000000000001</v>
      </c>
      <c r="Q38" s="12">
        <v>0.03</v>
      </c>
    </row>
    <row r="39" spans="2:17" ht="22.5" x14ac:dyDescent="0.2">
      <c r="B39" s="9" t="s">
        <v>1084</v>
      </c>
      <c r="C39" s="9"/>
      <c r="D39" s="8"/>
      <c r="E39" s="9"/>
      <c r="F39" s="9"/>
      <c r="G39" s="8"/>
      <c r="H39" s="8">
        <v>0.42</v>
      </c>
      <c r="I39" s="9"/>
      <c r="J39" s="8"/>
      <c r="K39" s="8">
        <v>3.32</v>
      </c>
      <c r="L39" s="17">
        <v>6000000</v>
      </c>
      <c r="M39" s="8"/>
      <c r="N39" s="17">
        <v>5919</v>
      </c>
      <c r="O39" s="8"/>
      <c r="P39" s="8">
        <v>1.0900000000000001</v>
      </c>
      <c r="Q39" s="8">
        <v>0.03</v>
      </c>
    </row>
    <row r="40" spans="2:17" ht="22.5" x14ac:dyDescent="0.2">
      <c r="B40" s="9" t="s">
        <v>1085</v>
      </c>
      <c r="C40" s="9"/>
      <c r="D40" s="8"/>
      <c r="E40" s="9"/>
      <c r="F40" s="9"/>
      <c r="G40" s="8"/>
      <c r="H40" s="8"/>
      <c r="I40" s="9"/>
      <c r="J40" s="8"/>
      <c r="K40" s="8"/>
      <c r="L40" s="8"/>
      <c r="M40" s="8"/>
      <c r="N40" s="8"/>
      <c r="O40" s="8"/>
      <c r="P40" s="8"/>
      <c r="Q40" s="8"/>
    </row>
    <row r="41" spans="2:17" x14ac:dyDescent="0.2">
      <c r="B41" s="13"/>
      <c r="C41" s="13"/>
      <c r="D41" s="12"/>
      <c r="E41" s="13"/>
      <c r="F41" s="13"/>
      <c r="G41" s="12"/>
      <c r="H41" s="12"/>
      <c r="I41" s="13"/>
      <c r="J41" s="12"/>
      <c r="K41" s="12"/>
      <c r="L41" s="12"/>
      <c r="M41" s="12"/>
      <c r="N41" s="12"/>
      <c r="O41" s="12"/>
      <c r="P41" s="12"/>
      <c r="Q41" s="12"/>
    </row>
    <row r="42" spans="2:17" x14ac:dyDescent="0.2">
      <c r="B42" s="11">
        <v>0</v>
      </c>
      <c r="C42" s="11">
        <v>0</v>
      </c>
      <c r="D42" s="10"/>
      <c r="E42" s="11">
        <v>0</v>
      </c>
      <c r="F42" s="11"/>
      <c r="G42" s="10"/>
      <c r="H42" s="10">
        <v>0</v>
      </c>
      <c r="I42" s="11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</row>
    <row r="43" spans="2:17" x14ac:dyDescent="0.2">
      <c r="B43" s="13" t="s">
        <v>156</v>
      </c>
      <c r="C43" s="13"/>
      <c r="D43" s="12"/>
      <c r="E43" s="13"/>
      <c r="F43" s="13"/>
      <c r="G43" s="12"/>
      <c r="H43" s="12">
        <v>0</v>
      </c>
      <c r="I43" s="13"/>
      <c r="J43" s="12"/>
      <c r="K43" s="12">
        <v>0</v>
      </c>
      <c r="L43" s="12">
        <v>0</v>
      </c>
      <c r="M43" s="12"/>
      <c r="N43" s="12">
        <v>0</v>
      </c>
      <c r="O43" s="12"/>
      <c r="P43" s="12">
        <v>0</v>
      </c>
      <c r="Q43" s="12">
        <v>0</v>
      </c>
    </row>
    <row r="44" spans="2:17" ht="22.5" x14ac:dyDescent="0.2">
      <c r="B44" s="9" t="s">
        <v>1086</v>
      </c>
      <c r="C44" s="9"/>
      <c r="D44" s="8"/>
      <c r="E44" s="9"/>
      <c r="F44" s="9"/>
      <c r="G44" s="8"/>
      <c r="H44" s="8">
        <v>0</v>
      </c>
      <c r="I44" s="9"/>
      <c r="J44" s="8"/>
      <c r="K44" s="8">
        <v>0</v>
      </c>
      <c r="L44" s="8">
        <v>0</v>
      </c>
      <c r="M44" s="8"/>
      <c r="N44" s="8">
        <v>0</v>
      </c>
      <c r="O44" s="8"/>
      <c r="P44" s="8">
        <v>0</v>
      </c>
      <c r="Q44" s="8">
        <v>0</v>
      </c>
    </row>
    <row r="45" spans="2:17" ht="22.5" x14ac:dyDescent="0.2">
      <c r="B45" s="9" t="s">
        <v>1087</v>
      </c>
      <c r="C45" s="9"/>
      <c r="D45" s="8"/>
      <c r="E45" s="9"/>
      <c r="F45" s="9"/>
      <c r="G45" s="8"/>
      <c r="H45" s="8"/>
      <c r="I45" s="9"/>
      <c r="J45" s="8"/>
      <c r="K45" s="8"/>
      <c r="L45" s="8"/>
      <c r="M45" s="8"/>
      <c r="N45" s="8"/>
      <c r="O45" s="8"/>
      <c r="P45" s="8"/>
      <c r="Q45" s="8"/>
    </row>
    <row r="46" spans="2:17" ht="45" x14ac:dyDescent="0.2">
      <c r="B46" s="13" t="s">
        <v>1088</v>
      </c>
      <c r="C46" s="13"/>
      <c r="D46" s="12"/>
      <c r="E46" s="13"/>
      <c r="F46" s="13"/>
      <c r="G46" s="12"/>
      <c r="H46" s="12"/>
      <c r="I46" s="13"/>
      <c r="J46" s="12"/>
      <c r="K46" s="12"/>
      <c r="L46" s="12"/>
      <c r="M46" s="12"/>
      <c r="N46" s="12"/>
      <c r="O46" s="12"/>
      <c r="P46" s="12"/>
      <c r="Q46" s="12"/>
    </row>
    <row r="47" spans="2:17" ht="56.25" x14ac:dyDescent="0.2">
      <c r="B47" s="11" t="s">
        <v>1620</v>
      </c>
      <c r="C47" s="11" t="s">
        <v>1619</v>
      </c>
      <c r="D47" s="10" t="s">
        <v>1091</v>
      </c>
      <c r="E47" s="11" t="s">
        <v>180</v>
      </c>
      <c r="F47" s="23" t="s">
        <v>1834</v>
      </c>
      <c r="G47" s="10" t="s">
        <v>1618</v>
      </c>
      <c r="H47" s="10">
        <v>10.82</v>
      </c>
      <c r="I47" s="11" t="s">
        <v>38</v>
      </c>
      <c r="J47" s="10">
        <v>1.43</v>
      </c>
      <c r="K47" s="10">
        <v>1.53</v>
      </c>
      <c r="L47" s="16">
        <v>33953565</v>
      </c>
      <c r="M47" s="10">
        <v>99.53</v>
      </c>
      <c r="N47" s="16">
        <v>33794.67</v>
      </c>
      <c r="O47" s="10">
        <v>0</v>
      </c>
      <c r="P47" s="10">
        <v>6.2</v>
      </c>
      <c r="Q47" s="10">
        <v>0.19</v>
      </c>
    </row>
    <row r="48" spans="2:17" ht="45" x14ac:dyDescent="0.2">
      <c r="B48" s="11" t="s">
        <v>1623</v>
      </c>
      <c r="C48" s="11" t="s">
        <v>1622</v>
      </c>
      <c r="D48" s="10" t="s">
        <v>1091</v>
      </c>
      <c r="E48" s="11" t="s">
        <v>180</v>
      </c>
      <c r="F48" s="23" t="s">
        <v>1834</v>
      </c>
      <c r="G48" s="10" t="s">
        <v>1621</v>
      </c>
      <c r="H48" s="10">
        <v>9.86</v>
      </c>
      <c r="I48" s="11" t="s">
        <v>38</v>
      </c>
      <c r="J48" s="10">
        <v>1.71</v>
      </c>
      <c r="K48" s="10">
        <v>1.82</v>
      </c>
      <c r="L48" s="16">
        <v>13432822.76</v>
      </c>
      <c r="M48" s="10">
        <v>99.3</v>
      </c>
      <c r="N48" s="16">
        <v>13339.44</v>
      </c>
      <c r="O48" s="10">
        <v>0</v>
      </c>
      <c r="P48" s="10">
        <v>2.4500000000000002</v>
      </c>
      <c r="Q48" s="10">
        <v>7.0000000000000007E-2</v>
      </c>
    </row>
    <row r="49" spans="2:17" ht="45" x14ac:dyDescent="0.2">
      <c r="B49" s="11" t="s">
        <v>1626</v>
      </c>
      <c r="C49" s="11" t="s">
        <v>1625</v>
      </c>
      <c r="D49" s="10" t="s">
        <v>1091</v>
      </c>
      <c r="E49" s="11" t="s">
        <v>180</v>
      </c>
      <c r="F49" s="11" t="s">
        <v>428</v>
      </c>
      <c r="G49" s="10" t="s">
        <v>1624</v>
      </c>
      <c r="H49" s="10">
        <v>9.3699999999999992</v>
      </c>
      <c r="I49" s="11" t="s">
        <v>38</v>
      </c>
      <c r="J49" s="10">
        <v>1.73</v>
      </c>
      <c r="K49" s="10">
        <v>1.48</v>
      </c>
      <c r="L49" s="16">
        <v>49504611.609999999</v>
      </c>
      <c r="M49" s="10">
        <v>99.98</v>
      </c>
      <c r="N49" s="16">
        <v>49496.81</v>
      </c>
      <c r="O49" s="10">
        <v>0</v>
      </c>
      <c r="P49" s="10">
        <v>9.08</v>
      </c>
      <c r="Q49" s="10">
        <v>0.28000000000000003</v>
      </c>
    </row>
    <row r="50" spans="2:17" ht="56.25" x14ac:dyDescent="0.2">
      <c r="B50" s="11" t="s">
        <v>1629</v>
      </c>
      <c r="C50" s="11" t="s">
        <v>1628</v>
      </c>
      <c r="D50" s="10" t="s">
        <v>1091</v>
      </c>
      <c r="E50" s="11" t="s">
        <v>180</v>
      </c>
      <c r="F50" s="23" t="s">
        <v>1834</v>
      </c>
      <c r="G50" s="10" t="s">
        <v>1627</v>
      </c>
      <c r="H50" s="10">
        <v>10.24</v>
      </c>
      <c r="I50" s="11" t="s">
        <v>38</v>
      </c>
      <c r="J50" s="10">
        <v>1.66</v>
      </c>
      <c r="K50" s="10">
        <v>1.45</v>
      </c>
      <c r="L50" s="16">
        <v>49504611.609999999</v>
      </c>
      <c r="M50" s="10">
        <v>99.79</v>
      </c>
      <c r="N50" s="16">
        <v>49398.7</v>
      </c>
      <c r="O50" s="10">
        <v>0</v>
      </c>
      <c r="P50" s="10">
        <v>9.06</v>
      </c>
      <c r="Q50" s="10">
        <v>0.28000000000000003</v>
      </c>
    </row>
    <row r="51" spans="2:17" ht="67.5" x14ac:dyDescent="0.2">
      <c r="B51" s="11" t="s">
        <v>1632</v>
      </c>
      <c r="C51" s="11" t="s">
        <v>1631</v>
      </c>
      <c r="D51" s="10" t="s">
        <v>1091</v>
      </c>
      <c r="E51" s="11" t="s">
        <v>180</v>
      </c>
      <c r="F51" s="11" t="s">
        <v>428</v>
      </c>
      <c r="G51" s="10" t="s">
        <v>1630</v>
      </c>
      <c r="H51" s="10">
        <v>10.199999999999999</v>
      </c>
      <c r="I51" s="11" t="s">
        <v>38</v>
      </c>
      <c r="J51" s="10">
        <v>1.74</v>
      </c>
      <c r="K51" s="10">
        <v>1.55</v>
      </c>
      <c r="L51" s="16">
        <v>49504611.609999999</v>
      </c>
      <c r="M51" s="10">
        <v>99.38</v>
      </c>
      <c r="N51" s="16">
        <v>49196.88</v>
      </c>
      <c r="O51" s="10">
        <v>0</v>
      </c>
      <c r="P51" s="10">
        <v>9.02</v>
      </c>
      <c r="Q51" s="10">
        <v>0.27</v>
      </c>
    </row>
    <row r="52" spans="2:17" ht="67.5" x14ac:dyDescent="0.2">
      <c r="B52" s="11" t="s">
        <v>1635</v>
      </c>
      <c r="C52" s="11" t="s">
        <v>1634</v>
      </c>
      <c r="D52" s="10" t="s">
        <v>1091</v>
      </c>
      <c r="E52" s="11" t="s">
        <v>180</v>
      </c>
      <c r="F52" s="23" t="s">
        <v>1834</v>
      </c>
      <c r="G52" s="10" t="s">
        <v>1633</v>
      </c>
      <c r="H52" s="10">
        <v>10.58</v>
      </c>
      <c r="I52" s="11" t="s">
        <v>38</v>
      </c>
      <c r="J52" s="10">
        <v>1.79</v>
      </c>
      <c r="K52" s="10">
        <v>1.52</v>
      </c>
      <c r="L52" s="16">
        <v>41953581.979999997</v>
      </c>
      <c r="M52" s="10">
        <v>100.31</v>
      </c>
      <c r="N52" s="16">
        <v>42084.54</v>
      </c>
      <c r="O52" s="10">
        <v>0</v>
      </c>
      <c r="P52" s="10">
        <v>7.72</v>
      </c>
      <c r="Q52" s="10">
        <v>0.23</v>
      </c>
    </row>
    <row r="53" spans="2:17" ht="90" x14ac:dyDescent="0.2">
      <c r="B53" s="11" t="s">
        <v>1639</v>
      </c>
      <c r="C53" s="11" t="s">
        <v>1638</v>
      </c>
      <c r="D53" s="10" t="s">
        <v>1091</v>
      </c>
      <c r="E53" s="11" t="s">
        <v>1637</v>
      </c>
      <c r="F53" s="11" t="s">
        <v>452</v>
      </c>
      <c r="G53" s="10" t="s">
        <v>1636</v>
      </c>
      <c r="H53" s="10">
        <v>10.199999999999999</v>
      </c>
      <c r="I53" s="11" t="s">
        <v>38</v>
      </c>
      <c r="J53" s="10">
        <v>1.72</v>
      </c>
      <c r="K53" s="10">
        <v>1.48</v>
      </c>
      <c r="L53" s="16">
        <v>14013858.289999999</v>
      </c>
      <c r="M53" s="10">
        <v>99.97</v>
      </c>
      <c r="N53" s="16">
        <v>14009.68</v>
      </c>
      <c r="O53" s="10">
        <v>0</v>
      </c>
      <c r="P53" s="10">
        <v>2.57</v>
      </c>
      <c r="Q53" s="10">
        <v>0.08</v>
      </c>
    </row>
    <row r="54" spans="2:17" ht="67.5" x14ac:dyDescent="0.2">
      <c r="B54" s="11" t="s">
        <v>1642</v>
      </c>
      <c r="C54" s="11" t="s">
        <v>1641</v>
      </c>
      <c r="D54" s="10" t="s">
        <v>1091</v>
      </c>
      <c r="E54" s="11" t="s">
        <v>180</v>
      </c>
      <c r="F54" s="23" t="s">
        <v>1834</v>
      </c>
      <c r="G54" s="20" t="s">
        <v>1640</v>
      </c>
      <c r="H54" s="10">
        <v>10.19</v>
      </c>
      <c r="I54" s="11" t="s">
        <v>38</v>
      </c>
      <c r="J54" s="10">
        <v>1.51</v>
      </c>
      <c r="K54" s="10">
        <v>1.61</v>
      </c>
      <c r="L54" s="16">
        <v>49504611.609999999</v>
      </c>
      <c r="M54" s="10">
        <v>99.58</v>
      </c>
      <c r="N54" s="16">
        <v>49295.56</v>
      </c>
      <c r="O54" s="10">
        <v>0</v>
      </c>
      <c r="P54" s="10">
        <v>9.0399999999999991</v>
      </c>
      <c r="Q54" s="10">
        <v>0.28000000000000003</v>
      </c>
    </row>
    <row r="55" spans="2:17" ht="78.75" x14ac:dyDescent="0.2">
      <c r="B55" s="11" t="s">
        <v>1645</v>
      </c>
      <c r="C55" s="11" t="s">
        <v>1644</v>
      </c>
      <c r="D55" s="10" t="s">
        <v>1091</v>
      </c>
      <c r="E55" s="11" t="s">
        <v>180</v>
      </c>
      <c r="F55" s="11" t="s">
        <v>428</v>
      </c>
      <c r="G55" s="10" t="s">
        <v>1643</v>
      </c>
      <c r="H55" s="10">
        <v>11.03</v>
      </c>
      <c r="I55" s="11" t="s">
        <v>38</v>
      </c>
      <c r="J55" s="10">
        <v>1.51</v>
      </c>
      <c r="K55" s="10">
        <v>1.54</v>
      </c>
      <c r="L55" s="16">
        <v>96113500</v>
      </c>
      <c r="M55" s="10">
        <v>99.98</v>
      </c>
      <c r="N55" s="16">
        <v>96094.59</v>
      </c>
      <c r="O55" s="10">
        <v>0</v>
      </c>
      <c r="P55" s="10">
        <v>17.62</v>
      </c>
      <c r="Q55" s="10">
        <v>0.54</v>
      </c>
    </row>
    <row r="56" spans="2:17" ht="45" x14ac:dyDescent="0.2">
      <c r="B56" s="11" t="s">
        <v>1648</v>
      </c>
      <c r="C56" s="11" t="s">
        <v>1647</v>
      </c>
      <c r="D56" s="10" t="s">
        <v>1091</v>
      </c>
      <c r="E56" s="11" t="s">
        <v>180</v>
      </c>
      <c r="F56" s="23" t="s">
        <v>1834</v>
      </c>
      <c r="G56" s="20" t="s">
        <v>1646</v>
      </c>
      <c r="H56" s="10">
        <v>10.029999999999999</v>
      </c>
      <c r="I56" s="11" t="s">
        <v>38</v>
      </c>
      <c r="J56" s="10">
        <v>1.72</v>
      </c>
      <c r="K56" s="10">
        <v>1.46</v>
      </c>
      <c r="L56" s="16">
        <v>46227313.869999997</v>
      </c>
      <c r="M56" s="10">
        <v>99.9</v>
      </c>
      <c r="N56" s="16">
        <v>46179.15</v>
      </c>
      <c r="O56" s="10">
        <v>0</v>
      </c>
      <c r="P56" s="10">
        <v>8.4700000000000006</v>
      </c>
      <c r="Q56" s="10">
        <v>0.26</v>
      </c>
    </row>
    <row r="57" spans="2:17" ht="56.25" x14ac:dyDescent="0.2">
      <c r="B57" s="11" t="s">
        <v>1651</v>
      </c>
      <c r="C57" s="11" t="s">
        <v>1650</v>
      </c>
      <c r="D57" s="10" t="s">
        <v>1091</v>
      </c>
      <c r="E57" s="11" t="s">
        <v>180</v>
      </c>
      <c r="F57" s="23" t="s">
        <v>1834</v>
      </c>
      <c r="G57" s="10" t="s">
        <v>1649</v>
      </c>
      <c r="H57" s="10">
        <v>10.58</v>
      </c>
      <c r="I57" s="11" t="s">
        <v>38</v>
      </c>
      <c r="J57" s="10">
        <v>1.43</v>
      </c>
      <c r="K57" s="10">
        <v>1.56</v>
      </c>
      <c r="L57" s="16">
        <v>43545300</v>
      </c>
      <c r="M57" s="10">
        <v>99.52</v>
      </c>
      <c r="N57" s="16">
        <v>43336.47</v>
      </c>
      <c r="O57" s="10">
        <v>0</v>
      </c>
      <c r="P57" s="10">
        <v>7.95</v>
      </c>
      <c r="Q57" s="10">
        <v>0.24</v>
      </c>
    </row>
    <row r="58" spans="2:17" ht="56.25" x14ac:dyDescent="0.2">
      <c r="B58" s="13" t="s">
        <v>1089</v>
      </c>
      <c r="C58" s="13"/>
      <c r="D58" s="12"/>
      <c r="E58" s="13"/>
      <c r="F58" s="13"/>
      <c r="G58" s="12"/>
      <c r="H58" s="12">
        <v>10.37</v>
      </c>
      <c r="I58" s="13"/>
      <c r="J58" s="12"/>
      <c r="K58" s="12">
        <v>1.53</v>
      </c>
      <c r="L58" s="19">
        <v>487258388.33999997</v>
      </c>
      <c r="M58" s="12"/>
      <c r="N58" s="19">
        <v>486226.48</v>
      </c>
      <c r="O58" s="12"/>
      <c r="P58" s="12">
        <v>89.16</v>
      </c>
      <c r="Q58" s="12">
        <v>2.71</v>
      </c>
    </row>
    <row r="59" spans="2:17" ht="45" x14ac:dyDescent="0.2">
      <c r="B59" s="13" t="s">
        <v>1090</v>
      </c>
      <c r="C59" s="13"/>
      <c r="D59" s="12"/>
      <c r="E59" s="13"/>
      <c r="F59" s="13"/>
      <c r="G59" s="12"/>
      <c r="H59" s="12"/>
      <c r="I59" s="13"/>
      <c r="J59" s="12"/>
      <c r="K59" s="12"/>
      <c r="L59" s="12"/>
      <c r="M59" s="12"/>
      <c r="N59" s="12"/>
      <c r="O59" s="12"/>
      <c r="P59" s="12"/>
      <c r="Q59" s="12"/>
    </row>
    <row r="60" spans="2:17" ht="67.5" x14ac:dyDescent="0.2">
      <c r="B60" s="11" t="s">
        <v>1654</v>
      </c>
      <c r="C60" s="11" t="s">
        <v>1653</v>
      </c>
      <c r="D60" s="10" t="s">
        <v>1091</v>
      </c>
      <c r="E60" s="23" t="s">
        <v>160</v>
      </c>
      <c r="F60" s="23" t="s">
        <v>428</v>
      </c>
      <c r="G60" s="20" t="s">
        <v>1652</v>
      </c>
      <c r="H60" s="10">
        <v>3.93</v>
      </c>
      <c r="I60" s="11" t="s">
        <v>56</v>
      </c>
      <c r="J60" s="10">
        <v>4.05</v>
      </c>
      <c r="K60" s="10">
        <v>0.48</v>
      </c>
      <c r="L60" s="16">
        <v>20000000</v>
      </c>
      <c r="M60" s="10">
        <v>124.97</v>
      </c>
      <c r="N60" s="16">
        <v>24994</v>
      </c>
      <c r="O60" s="10">
        <v>0</v>
      </c>
      <c r="P60" s="10">
        <v>4.58</v>
      </c>
      <c r="Q60" s="10">
        <v>0.14000000000000001</v>
      </c>
    </row>
    <row r="61" spans="2:17" ht="78.75" x14ac:dyDescent="0.2">
      <c r="B61" s="11" t="s">
        <v>1657</v>
      </c>
      <c r="C61" s="11" t="s">
        <v>1656</v>
      </c>
      <c r="D61" s="10" t="s">
        <v>1091</v>
      </c>
      <c r="E61" s="23" t="s">
        <v>160</v>
      </c>
      <c r="F61" s="23" t="s">
        <v>428</v>
      </c>
      <c r="G61" s="20" t="s">
        <v>1655</v>
      </c>
      <c r="H61" s="10">
        <v>4.13</v>
      </c>
      <c r="I61" s="11" t="s">
        <v>56</v>
      </c>
      <c r="J61" s="10">
        <v>4.0999999999999996</v>
      </c>
      <c r="K61" s="10">
        <v>0.66</v>
      </c>
      <c r="L61" s="16">
        <v>22000000</v>
      </c>
      <c r="M61" s="10">
        <v>126.81</v>
      </c>
      <c r="N61" s="16">
        <v>27898.2</v>
      </c>
      <c r="O61" s="10">
        <v>0</v>
      </c>
      <c r="P61" s="10">
        <v>5.12</v>
      </c>
      <c r="Q61" s="10">
        <v>0.16</v>
      </c>
    </row>
    <row r="62" spans="2:17" ht="56.25" x14ac:dyDescent="0.2">
      <c r="B62" s="13" t="s">
        <v>1093</v>
      </c>
      <c r="C62" s="13"/>
      <c r="D62" s="12"/>
      <c r="E62" s="13"/>
      <c r="F62" s="13"/>
      <c r="G62" s="12"/>
      <c r="H62" s="12">
        <v>4.03</v>
      </c>
      <c r="I62" s="13"/>
      <c r="J62" s="12"/>
      <c r="K62" s="12">
        <v>0.56999999999999995</v>
      </c>
      <c r="L62" s="19">
        <v>42000000</v>
      </c>
      <c r="M62" s="12"/>
      <c r="N62" s="19">
        <v>52892.2</v>
      </c>
      <c r="O62" s="12"/>
      <c r="P62" s="12">
        <v>9.6999999999999993</v>
      </c>
      <c r="Q62" s="12">
        <v>0.3</v>
      </c>
    </row>
    <row r="63" spans="2:17" ht="45" x14ac:dyDescent="0.2">
      <c r="B63" s="13" t="s">
        <v>1094</v>
      </c>
      <c r="C63" s="13"/>
      <c r="D63" s="12"/>
      <c r="E63" s="13"/>
      <c r="F63" s="13"/>
      <c r="G63" s="12"/>
      <c r="H63" s="12"/>
      <c r="I63" s="13"/>
      <c r="J63" s="12"/>
      <c r="K63" s="12"/>
      <c r="L63" s="12"/>
      <c r="M63" s="12"/>
      <c r="N63" s="12"/>
      <c r="O63" s="12"/>
      <c r="P63" s="12"/>
      <c r="Q63" s="12"/>
    </row>
    <row r="64" spans="2:17" x14ac:dyDescent="0.2">
      <c r="B64" s="11">
        <v>0</v>
      </c>
      <c r="C64" s="11">
        <v>0</v>
      </c>
      <c r="D64" s="10"/>
      <c r="E64" s="11">
        <v>0</v>
      </c>
      <c r="F64" s="11"/>
      <c r="G64" s="10"/>
      <c r="H64" s="10">
        <v>0</v>
      </c>
      <c r="I64" s="11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</row>
    <row r="65" spans="2:18" ht="56.25" x14ac:dyDescent="0.2">
      <c r="B65" s="13" t="s">
        <v>1097</v>
      </c>
      <c r="C65" s="13"/>
      <c r="D65" s="12"/>
      <c r="E65" s="13"/>
      <c r="F65" s="13"/>
      <c r="G65" s="12"/>
      <c r="H65" s="12">
        <v>0</v>
      </c>
      <c r="I65" s="13"/>
      <c r="J65" s="12"/>
      <c r="K65" s="12">
        <v>0</v>
      </c>
      <c r="L65" s="12">
        <v>0</v>
      </c>
      <c r="M65" s="12"/>
      <c r="N65" s="12">
        <v>0</v>
      </c>
      <c r="O65" s="12"/>
      <c r="P65" s="12">
        <v>0</v>
      </c>
      <c r="Q65" s="12">
        <v>0</v>
      </c>
    </row>
    <row r="66" spans="2:18" ht="33.75" x14ac:dyDescent="0.2">
      <c r="B66" s="13" t="s">
        <v>1098</v>
      </c>
      <c r="C66" s="13"/>
      <c r="D66" s="12"/>
      <c r="E66" s="13"/>
      <c r="F66" s="13"/>
      <c r="G66" s="12"/>
      <c r="H66" s="12"/>
      <c r="I66" s="13"/>
      <c r="J66" s="12"/>
      <c r="K66" s="12"/>
      <c r="L66" s="12"/>
      <c r="M66" s="12"/>
      <c r="N66" s="12"/>
      <c r="O66" s="12"/>
      <c r="P66" s="12"/>
      <c r="Q66" s="12"/>
    </row>
    <row r="67" spans="2:18" x14ac:dyDescent="0.2">
      <c r="B67" s="11">
        <v>0</v>
      </c>
      <c r="C67" s="11">
        <v>0</v>
      </c>
      <c r="D67" s="10"/>
      <c r="E67" s="11">
        <v>0</v>
      </c>
      <c r="F67" s="11"/>
      <c r="G67" s="10"/>
      <c r="H67" s="10">
        <v>0</v>
      </c>
      <c r="I67" s="11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</row>
    <row r="68" spans="2:18" ht="33.75" x14ac:dyDescent="0.2">
      <c r="B68" s="13" t="s">
        <v>1099</v>
      </c>
      <c r="C68" s="13"/>
      <c r="D68" s="12"/>
      <c r="E68" s="13"/>
      <c r="F68" s="13"/>
      <c r="G68" s="12"/>
      <c r="H68" s="12">
        <v>0</v>
      </c>
      <c r="I68" s="13"/>
      <c r="J68" s="12"/>
      <c r="K68" s="12">
        <v>0</v>
      </c>
      <c r="L68" s="12">
        <v>0</v>
      </c>
      <c r="M68" s="12"/>
      <c r="N68" s="12">
        <v>0</v>
      </c>
      <c r="O68" s="12"/>
      <c r="P68" s="12">
        <v>0</v>
      </c>
      <c r="Q68" s="12">
        <v>0</v>
      </c>
    </row>
    <row r="69" spans="2:18" ht="33.75" x14ac:dyDescent="0.2">
      <c r="B69" s="9" t="s">
        <v>1100</v>
      </c>
      <c r="C69" s="9"/>
      <c r="D69" s="8"/>
      <c r="E69" s="9"/>
      <c r="F69" s="9"/>
      <c r="G69" s="8"/>
      <c r="H69" s="8">
        <v>9.74</v>
      </c>
      <c r="I69" s="9"/>
      <c r="J69" s="8"/>
      <c r="K69" s="8">
        <v>1.44</v>
      </c>
      <c r="L69" s="17">
        <v>529258388.33999997</v>
      </c>
      <c r="M69" s="8"/>
      <c r="N69" s="17">
        <v>539118.68000000005</v>
      </c>
      <c r="O69" s="8"/>
      <c r="P69" s="8">
        <v>98.86</v>
      </c>
      <c r="Q69" s="8">
        <v>3.01</v>
      </c>
    </row>
    <row r="70" spans="2:18" x14ac:dyDescent="0.2">
      <c r="B70" s="7" t="s">
        <v>101</v>
      </c>
      <c r="C70" s="7"/>
      <c r="D70" s="6"/>
      <c r="E70" s="7"/>
      <c r="F70" s="7"/>
      <c r="G70" s="6"/>
      <c r="H70" s="6">
        <v>9.64</v>
      </c>
      <c r="I70" s="7"/>
      <c r="J70" s="6"/>
      <c r="K70" s="6">
        <v>1.46</v>
      </c>
      <c r="L70" s="18">
        <v>535258388.33999997</v>
      </c>
      <c r="M70" s="6"/>
      <c r="N70" s="18">
        <v>545037.68000000005</v>
      </c>
      <c r="O70" s="6"/>
      <c r="P70" s="6">
        <v>99.94</v>
      </c>
      <c r="Q70" s="6">
        <v>3.04</v>
      </c>
    </row>
    <row r="71" spans="2:18" ht="36" x14ac:dyDescent="0.2">
      <c r="B71" s="5" t="s">
        <v>1101</v>
      </c>
      <c r="C71" s="5"/>
      <c r="D71" s="4"/>
      <c r="E71" s="5"/>
      <c r="F71" s="5"/>
      <c r="G71" s="4"/>
      <c r="H71" s="4">
        <v>9.64</v>
      </c>
      <c r="I71" s="5"/>
      <c r="J71" s="4"/>
      <c r="K71" s="4">
        <v>1.48</v>
      </c>
      <c r="L71" s="15">
        <v>536563941.49000001</v>
      </c>
      <c r="M71" s="4"/>
      <c r="N71" s="15">
        <v>545345.53</v>
      </c>
      <c r="O71" s="4"/>
      <c r="P71" s="4">
        <v>100</v>
      </c>
      <c r="Q71" s="4">
        <v>3.04</v>
      </c>
    </row>
    <row r="72" spans="2:18" ht="154.15" customHeight="1" x14ac:dyDescent="0.2"/>
    <row r="73" spans="2:18" ht="36" customHeight="1" x14ac:dyDescent="0.2">
      <c r="B73" s="31" t="s">
        <v>41</v>
      </c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</row>
    <row r="74" spans="2:18" ht="36" customHeight="1" x14ac:dyDescent="0.2">
      <c r="B74" s="31" t="s">
        <v>42</v>
      </c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</row>
  </sheetData>
  <sortState columnSort="1" ref="A6:P71">
    <sortCondition descending="1" ref="A6:P6"/>
  </sortState>
  <mergeCells count="4">
    <mergeCell ref="B2:R2"/>
    <mergeCell ref="B4:R4"/>
    <mergeCell ref="B73:R73"/>
    <mergeCell ref="B74:R74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5"/>
  <sheetViews>
    <sheetView showGridLines="0" rightToLeft="1" workbookViewId="0"/>
  </sheetViews>
  <sheetFormatPr defaultRowHeight="12.75" x14ac:dyDescent="0.2"/>
  <cols>
    <col min="1" max="1" width="9.140625" style="27"/>
    <col min="2" max="3" width="10.140625" customWidth="1"/>
    <col min="4" max="4" width="14.140625" customWidth="1"/>
    <col min="5" max="5" width="8.7109375" customWidth="1"/>
    <col min="6" max="6" width="17" customWidth="1"/>
    <col min="7" max="8" width="10.140625" customWidth="1"/>
    <col min="9" max="9" width="8.7109375" customWidth="1"/>
    <col min="10" max="10" width="10.140625" customWidth="1"/>
    <col min="11" max="12" width="8.7109375" customWidth="1"/>
    <col min="13" max="13" width="13.5703125" customWidth="1"/>
    <col min="14" max="14" width="14.140625" customWidth="1"/>
    <col min="15" max="15" width="25.140625" customWidth="1"/>
    <col min="16" max="16" width="6.85546875" customWidth="1"/>
  </cols>
  <sheetData>
    <row r="1" spans="2:16" ht="7.15" customHeight="1" x14ac:dyDescent="0.2"/>
    <row r="2" spans="2:16" ht="25.15" customHeight="1" x14ac:dyDescent="0.2">
      <c r="B2" s="28" t="s">
        <v>1658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2:16" ht="3.6" customHeight="1" x14ac:dyDescent="0.2"/>
    <row r="4" spans="2:16" ht="73.349999999999994" customHeight="1" x14ac:dyDescent="0.2">
      <c r="B4" s="30" t="s">
        <v>1826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2:16" ht="2.85" customHeight="1" x14ac:dyDescent="0.2"/>
    <row r="6" spans="2:16" ht="15.2" customHeight="1" x14ac:dyDescent="0.2"/>
    <row r="7" spans="2:16" ht="43.15" customHeight="1" x14ac:dyDescent="0.2">
      <c r="B7" s="1" t="s">
        <v>53</v>
      </c>
      <c r="C7" s="1" t="s">
        <v>1660</v>
      </c>
      <c r="D7" s="1" t="s">
        <v>52</v>
      </c>
      <c r="E7" s="1" t="s">
        <v>50</v>
      </c>
      <c r="F7" s="1" t="s">
        <v>49</v>
      </c>
      <c r="G7" s="1" t="s">
        <v>107</v>
      </c>
      <c r="H7" s="1" t="s">
        <v>34</v>
      </c>
      <c r="I7" s="1" t="s">
        <v>1659</v>
      </c>
      <c r="J7" s="1" t="s">
        <v>47</v>
      </c>
      <c r="K7" s="1" t="s">
        <v>106</v>
      </c>
      <c r="L7" s="1" t="s">
        <v>105</v>
      </c>
      <c r="M7" s="1" t="s">
        <v>2</v>
      </c>
      <c r="N7" s="1" t="s">
        <v>45</v>
      </c>
      <c r="O7" s="1" t="s">
        <v>44</v>
      </c>
    </row>
    <row r="8" spans="2:16" x14ac:dyDescent="0.2">
      <c r="B8" s="7" t="s">
        <v>54</v>
      </c>
      <c r="C8" s="6"/>
      <c r="D8" s="7"/>
      <c r="E8" s="7"/>
      <c r="F8" s="7"/>
      <c r="G8" s="6"/>
      <c r="H8" s="7"/>
      <c r="I8" s="6"/>
      <c r="J8" s="6"/>
      <c r="K8" s="6"/>
      <c r="L8" s="6"/>
      <c r="M8" s="6"/>
      <c r="N8" s="6"/>
      <c r="O8" s="6"/>
    </row>
    <row r="9" spans="2:16" ht="33.75" x14ac:dyDescent="0.2">
      <c r="B9" s="9" t="s">
        <v>1661</v>
      </c>
      <c r="C9" s="8"/>
      <c r="D9" s="9"/>
      <c r="E9" s="9"/>
      <c r="F9" s="9"/>
      <c r="G9" s="8"/>
      <c r="H9" s="9"/>
      <c r="I9" s="8"/>
      <c r="J9" s="8"/>
      <c r="K9" s="8"/>
      <c r="L9" s="8"/>
      <c r="M9" s="8"/>
      <c r="N9" s="8"/>
      <c r="O9" s="8"/>
    </row>
    <row r="10" spans="2:16" x14ac:dyDescent="0.2">
      <c r="B10" s="13"/>
      <c r="C10" s="12"/>
      <c r="D10" s="13"/>
      <c r="E10" s="13"/>
      <c r="F10" s="13"/>
      <c r="G10" s="12"/>
      <c r="H10" s="13"/>
      <c r="I10" s="12"/>
      <c r="J10" s="12"/>
      <c r="K10" s="12"/>
      <c r="L10" s="12"/>
      <c r="M10" s="12"/>
      <c r="N10" s="12"/>
      <c r="O10" s="12"/>
    </row>
    <row r="11" spans="2:16" ht="45" x14ac:dyDescent="0.2">
      <c r="B11" s="11" t="s">
        <v>1663</v>
      </c>
      <c r="C11" s="10" t="s">
        <v>1662</v>
      </c>
      <c r="D11" s="11">
        <v>623</v>
      </c>
      <c r="E11" s="11" t="s">
        <v>190</v>
      </c>
      <c r="F11" s="11" t="s">
        <v>1216</v>
      </c>
      <c r="G11" s="10">
        <v>1.17</v>
      </c>
      <c r="H11" s="11" t="s">
        <v>56</v>
      </c>
      <c r="I11" s="10">
        <v>6.69</v>
      </c>
      <c r="J11" s="10">
        <v>4.9800000000000004</v>
      </c>
      <c r="K11" s="16">
        <v>31205668</v>
      </c>
      <c r="L11" s="10">
        <v>100</v>
      </c>
      <c r="M11" s="16">
        <v>31205.67</v>
      </c>
      <c r="N11" s="10">
        <v>1.86</v>
      </c>
      <c r="O11" s="10">
        <v>0.17</v>
      </c>
    </row>
    <row r="12" spans="2:16" x14ac:dyDescent="0.2">
      <c r="B12" s="13" t="s">
        <v>156</v>
      </c>
      <c r="C12" s="12"/>
      <c r="D12" s="13"/>
      <c r="E12" s="13"/>
      <c r="F12" s="13"/>
      <c r="G12" s="12">
        <v>1.17</v>
      </c>
      <c r="H12" s="13"/>
      <c r="I12" s="12"/>
      <c r="J12" s="12">
        <v>4.9800000000000004</v>
      </c>
      <c r="K12" s="19">
        <v>31205668</v>
      </c>
      <c r="L12" s="12"/>
      <c r="M12" s="19">
        <v>31205.67</v>
      </c>
      <c r="N12" s="12">
        <v>1.86</v>
      </c>
      <c r="O12" s="12">
        <v>0.17</v>
      </c>
    </row>
    <row r="13" spans="2:16" ht="45" x14ac:dyDescent="0.2">
      <c r="B13" s="9" t="s">
        <v>1664</v>
      </c>
      <c r="C13" s="8"/>
      <c r="D13" s="9"/>
      <c r="E13" s="9"/>
      <c r="F13" s="9"/>
      <c r="G13" s="8">
        <v>1.17</v>
      </c>
      <c r="H13" s="9"/>
      <c r="I13" s="8"/>
      <c r="J13" s="8">
        <v>4.9800000000000004</v>
      </c>
      <c r="K13" s="17">
        <v>31205668</v>
      </c>
      <c r="L13" s="8"/>
      <c r="M13" s="17">
        <v>31205.67</v>
      </c>
      <c r="N13" s="8">
        <v>1.86</v>
      </c>
      <c r="O13" s="8">
        <v>0.17</v>
      </c>
    </row>
    <row r="14" spans="2:16" ht="45" x14ac:dyDescent="0.2">
      <c r="B14" s="9" t="s">
        <v>1665</v>
      </c>
      <c r="C14" s="8"/>
      <c r="D14" s="9"/>
      <c r="E14" s="9"/>
      <c r="F14" s="9"/>
      <c r="G14" s="8"/>
      <c r="H14" s="9"/>
      <c r="I14" s="8"/>
      <c r="J14" s="8"/>
      <c r="K14" s="8"/>
      <c r="L14" s="8"/>
      <c r="M14" s="8"/>
      <c r="N14" s="8"/>
      <c r="O14" s="8"/>
    </row>
    <row r="15" spans="2:16" x14ac:dyDescent="0.2">
      <c r="B15" s="13"/>
      <c r="C15" s="12"/>
      <c r="D15" s="13"/>
      <c r="E15" s="13"/>
      <c r="F15" s="13"/>
      <c r="G15" s="12"/>
      <c r="H15" s="13"/>
      <c r="I15" s="12"/>
      <c r="J15" s="12"/>
      <c r="K15" s="12"/>
      <c r="L15" s="12"/>
      <c r="M15" s="12"/>
      <c r="N15" s="12"/>
      <c r="O15" s="12"/>
    </row>
    <row r="16" spans="2:16" ht="33.75" x14ac:dyDescent="0.2">
      <c r="B16" s="11" t="s">
        <v>1666</v>
      </c>
      <c r="C16" s="10" t="s">
        <v>1662</v>
      </c>
      <c r="D16" s="11">
        <v>620</v>
      </c>
      <c r="E16" s="11" t="s">
        <v>224</v>
      </c>
      <c r="F16" s="11" t="s">
        <v>1216</v>
      </c>
      <c r="G16" s="10">
        <v>4.5</v>
      </c>
      <c r="H16" s="11" t="s">
        <v>56</v>
      </c>
      <c r="I16" s="10">
        <v>5.87</v>
      </c>
      <c r="J16" s="10">
        <v>11.14</v>
      </c>
      <c r="K16" s="16">
        <v>36155918</v>
      </c>
      <c r="L16" s="10">
        <v>100</v>
      </c>
      <c r="M16" s="16">
        <v>36155.919999999998</v>
      </c>
      <c r="N16" s="10">
        <v>2.15</v>
      </c>
      <c r="O16" s="10">
        <v>0.2</v>
      </c>
    </row>
    <row r="17" spans="2:15" x14ac:dyDescent="0.2">
      <c r="B17" s="11" t="s">
        <v>1667</v>
      </c>
      <c r="C17" s="10" t="s">
        <v>1662</v>
      </c>
      <c r="D17" s="11">
        <v>25000155</v>
      </c>
      <c r="E17" s="11" t="s">
        <v>224</v>
      </c>
      <c r="F17" s="11" t="s">
        <v>1216</v>
      </c>
      <c r="G17" s="10">
        <v>4.8899999999999997</v>
      </c>
      <c r="H17" s="11" t="s">
        <v>56</v>
      </c>
      <c r="I17" s="10">
        <v>5.65</v>
      </c>
      <c r="J17" s="10">
        <v>5.77</v>
      </c>
      <c r="K17" s="16">
        <v>29790000</v>
      </c>
      <c r="L17" s="10">
        <v>111.54</v>
      </c>
      <c r="M17" s="16">
        <v>33226.69</v>
      </c>
      <c r="N17" s="10">
        <v>1.98</v>
      </c>
      <c r="O17" s="10">
        <v>0.19</v>
      </c>
    </row>
    <row r="18" spans="2:15" x14ac:dyDescent="0.2">
      <c r="B18" s="11" t="s">
        <v>1667</v>
      </c>
      <c r="C18" s="10" t="s">
        <v>1662</v>
      </c>
      <c r="D18" s="11">
        <v>25000156</v>
      </c>
      <c r="E18" s="11" t="s">
        <v>224</v>
      </c>
      <c r="F18" s="11" t="s">
        <v>1216</v>
      </c>
      <c r="G18" s="10">
        <v>2.71</v>
      </c>
      <c r="H18" s="11" t="s">
        <v>56</v>
      </c>
      <c r="I18" s="10">
        <v>5.65</v>
      </c>
      <c r="J18" s="10">
        <v>5.77</v>
      </c>
      <c r="K18" s="16">
        <v>8689465</v>
      </c>
      <c r="L18" s="10">
        <v>111.53</v>
      </c>
      <c r="M18" s="16">
        <v>9691.6200000000008</v>
      </c>
      <c r="N18" s="10">
        <v>0.57999999999999996</v>
      </c>
      <c r="O18" s="10">
        <v>0.05</v>
      </c>
    </row>
    <row r="19" spans="2:15" x14ac:dyDescent="0.2">
      <c r="B19" s="11" t="s">
        <v>1668</v>
      </c>
      <c r="C19" s="10" t="s">
        <v>1662</v>
      </c>
      <c r="D19" s="11">
        <v>25000068</v>
      </c>
      <c r="E19" s="11" t="s">
        <v>224</v>
      </c>
      <c r="F19" s="11" t="s">
        <v>1216</v>
      </c>
      <c r="G19" s="10">
        <v>3.42</v>
      </c>
      <c r="H19" s="11" t="s">
        <v>56</v>
      </c>
      <c r="I19" s="10">
        <v>5.3</v>
      </c>
      <c r="J19" s="10">
        <v>5.4</v>
      </c>
      <c r="K19" s="16">
        <v>6000000</v>
      </c>
      <c r="L19" s="10">
        <v>110.99</v>
      </c>
      <c r="M19" s="16">
        <v>6659.35</v>
      </c>
      <c r="N19" s="10">
        <v>0.4</v>
      </c>
      <c r="O19" s="10">
        <v>0.04</v>
      </c>
    </row>
    <row r="20" spans="2:15" x14ac:dyDescent="0.2">
      <c r="B20" s="11" t="s">
        <v>1668</v>
      </c>
      <c r="C20" s="10" t="s">
        <v>1662</v>
      </c>
      <c r="D20" s="11">
        <v>25000069</v>
      </c>
      <c r="E20" s="11" t="s">
        <v>224</v>
      </c>
      <c r="F20" s="11" t="s">
        <v>1216</v>
      </c>
      <c r="G20" s="10">
        <v>1.93</v>
      </c>
      <c r="H20" s="11" t="s">
        <v>56</v>
      </c>
      <c r="I20" s="10">
        <v>5.3</v>
      </c>
      <c r="J20" s="10">
        <v>5.4</v>
      </c>
      <c r="K20" s="16">
        <v>1225595.83</v>
      </c>
      <c r="L20" s="10">
        <v>111</v>
      </c>
      <c r="M20" s="16">
        <v>1360.37</v>
      </c>
      <c r="N20" s="10">
        <v>0.08</v>
      </c>
      <c r="O20" s="10">
        <v>0.01</v>
      </c>
    </row>
    <row r="21" spans="2:15" x14ac:dyDescent="0.2">
      <c r="B21" s="11" t="s">
        <v>1668</v>
      </c>
      <c r="C21" s="10" t="s">
        <v>1662</v>
      </c>
      <c r="D21" s="11">
        <v>25000070</v>
      </c>
      <c r="E21" s="11" t="s">
        <v>224</v>
      </c>
      <c r="F21" s="11" t="s">
        <v>1216</v>
      </c>
      <c r="G21" s="10">
        <v>5.53</v>
      </c>
      <c r="H21" s="11" t="s">
        <v>56</v>
      </c>
      <c r="I21" s="10">
        <v>3.87</v>
      </c>
      <c r="J21" s="10">
        <v>1.72</v>
      </c>
      <c r="K21" s="16">
        <v>8010000</v>
      </c>
      <c r="L21" s="10">
        <v>113.71</v>
      </c>
      <c r="M21" s="16">
        <v>9108.17</v>
      </c>
      <c r="N21" s="10">
        <v>0.54</v>
      </c>
      <c r="O21" s="10">
        <v>0.05</v>
      </c>
    </row>
    <row r="22" spans="2:15" x14ac:dyDescent="0.2">
      <c r="B22" s="11" t="s">
        <v>1670</v>
      </c>
      <c r="C22" s="10" t="s">
        <v>1669</v>
      </c>
      <c r="D22" s="11">
        <v>97203</v>
      </c>
      <c r="E22" s="11" t="s">
        <v>224</v>
      </c>
      <c r="F22" s="11" t="s">
        <v>1216</v>
      </c>
      <c r="G22" s="10">
        <v>0.77</v>
      </c>
      <c r="H22" s="11" t="s">
        <v>56</v>
      </c>
      <c r="I22" s="10">
        <v>3.95</v>
      </c>
      <c r="J22" s="10">
        <v>2.58</v>
      </c>
      <c r="K22" s="16">
        <v>26882812.02</v>
      </c>
      <c r="L22" s="10">
        <v>121.32</v>
      </c>
      <c r="M22" s="16">
        <v>32614.23</v>
      </c>
      <c r="N22" s="10">
        <v>1.94</v>
      </c>
      <c r="O22" s="10">
        <v>0.18</v>
      </c>
    </row>
    <row r="23" spans="2:15" x14ac:dyDescent="0.2">
      <c r="B23" s="11" t="s">
        <v>1671</v>
      </c>
      <c r="C23" s="10" t="s">
        <v>1662</v>
      </c>
      <c r="D23" s="11">
        <v>25000153</v>
      </c>
      <c r="E23" s="11" t="s">
        <v>224</v>
      </c>
      <c r="F23" s="11" t="s">
        <v>1216</v>
      </c>
      <c r="G23" s="10">
        <v>2.86</v>
      </c>
      <c r="H23" s="11" t="s">
        <v>56</v>
      </c>
      <c r="I23" s="10">
        <v>3.21</v>
      </c>
      <c r="J23" s="10">
        <v>1.37</v>
      </c>
      <c r="K23" s="16">
        <v>25830000</v>
      </c>
      <c r="L23" s="10">
        <v>106.75</v>
      </c>
      <c r="M23" s="16">
        <v>27573.53</v>
      </c>
      <c r="N23" s="10">
        <v>1.64</v>
      </c>
      <c r="O23" s="10">
        <v>0.15</v>
      </c>
    </row>
    <row r="24" spans="2:15" x14ac:dyDescent="0.2">
      <c r="B24" s="11" t="s">
        <v>1672</v>
      </c>
      <c r="C24" s="10" t="s">
        <v>1662</v>
      </c>
      <c r="D24" s="11">
        <v>25000091</v>
      </c>
      <c r="E24" s="11" t="s">
        <v>263</v>
      </c>
      <c r="F24" s="11" t="s">
        <v>1216</v>
      </c>
      <c r="G24" s="10">
        <v>5.42</v>
      </c>
      <c r="H24" s="11" t="s">
        <v>56</v>
      </c>
      <c r="I24" s="10">
        <v>3.76</v>
      </c>
      <c r="J24" s="10">
        <v>2.93</v>
      </c>
      <c r="K24" s="16">
        <v>46851999.920000002</v>
      </c>
      <c r="L24" s="10">
        <v>107.29</v>
      </c>
      <c r="M24" s="16">
        <v>50267.51</v>
      </c>
      <c r="N24" s="10">
        <v>2.99</v>
      </c>
      <c r="O24" s="10">
        <v>0.28000000000000003</v>
      </c>
    </row>
    <row r="25" spans="2:15" x14ac:dyDescent="0.2">
      <c r="B25" s="11" t="s">
        <v>1673</v>
      </c>
      <c r="C25" s="10" t="s">
        <v>1662</v>
      </c>
      <c r="D25" s="11">
        <v>25000074</v>
      </c>
      <c r="E25" s="11" t="s">
        <v>160</v>
      </c>
      <c r="F25" s="11" t="s">
        <v>159</v>
      </c>
      <c r="G25" s="10">
        <v>0.81</v>
      </c>
      <c r="H25" s="11" t="s">
        <v>56</v>
      </c>
      <c r="I25" s="10">
        <v>5.25</v>
      </c>
      <c r="J25" s="10">
        <v>1.73</v>
      </c>
      <c r="K25" s="16">
        <v>6580000</v>
      </c>
      <c r="L25" s="10">
        <v>106.93</v>
      </c>
      <c r="M25" s="16">
        <v>7035.99</v>
      </c>
      <c r="N25" s="10">
        <v>0.42</v>
      </c>
      <c r="O25" s="10">
        <v>0.04</v>
      </c>
    </row>
    <row r="26" spans="2:15" x14ac:dyDescent="0.2">
      <c r="B26" s="11" t="s">
        <v>1673</v>
      </c>
      <c r="C26" s="10" t="s">
        <v>1662</v>
      </c>
      <c r="D26" s="11">
        <v>25000075</v>
      </c>
      <c r="E26" s="11" t="s">
        <v>160</v>
      </c>
      <c r="F26" s="11" t="s">
        <v>159</v>
      </c>
      <c r="G26" s="10">
        <v>0.81</v>
      </c>
      <c r="H26" s="11" t="s">
        <v>56</v>
      </c>
      <c r="I26" s="10">
        <v>5.25</v>
      </c>
      <c r="J26" s="10">
        <v>1.68</v>
      </c>
      <c r="K26" s="16">
        <v>2896056.3199999998</v>
      </c>
      <c r="L26" s="10">
        <v>105.86</v>
      </c>
      <c r="M26" s="16">
        <v>3065.77</v>
      </c>
      <c r="N26" s="10">
        <v>0.18</v>
      </c>
      <c r="O26" s="10">
        <v>0.02</v>
      </c>
    </row>
    <row r="27" spans="2:15" x14ac:dyDescent="0.2">
      <c r="B27" s="11" t="s">
        <v>1674</v>
      </c>
      <c r="C27" s="10" t="s">
        <v>1662</v>
      </c>
      <c r="D27" s="11">
        <v>25000107</v>
      </c>
      <c r="E27" s="11" t="s">
        <v>160</v>
      </c>
      <c r="F27" s="11" t="s">
        <v>1216</v>
      </c>
      <c r="G27" s="10">
        <v>7.21</v>
      </c>
      <c r="H27" s="11" t="s">
        <v>56</v>
      </c>
      <c r="I27" s="10">
        <v>2.5</v>
      </c>
      <c r="J27" s="10">
        <v>3.29</v>
      </c>
      <c r="K27" s="16">
        <v>36422727.149999999</v>
      </c>
      <c r="L27" s="10">
        <v>95.27</v>
      </c>
      <c r="M27" s="16">
        <v>34699.93</v>
      </c>
      <c r="N27" s="10">
        <v>2.06</v>
      </c>
      <c r="O27" s="10">
        <v>0.19</v>
      </c>
    </row>
    <row r="28" spans="2:15" x14ac:dyDescent="0.2">
      <c r="B28" s="11" t="s">
        <v>1675</v>
      </c>
      <c r="C28" s="10" t="s">
        <v>1669</v>
      </c>
      <c r="D28" s="11">
        <v>25000005</v>
      </c>
      <c r="E28" s="11" t="s">
        <v>301</v>
      </c>
      <c r="F28" s="11" t="s">
        <v>1216</v>
      </c>
      <c r="G28" s="10">
        <v>4.9000000000000004</v>
      </c>
      <c r="H28" s="11" t="s">
        <v>56</v>
      </c>
      <c r="I28" s="10">
        <v>3.6</v>
      </c>
      <c r="J28" s="10">
        <v>2.96</v>
      </c>
      <c r="K28" s="16">
        <v>12951900</v>
      </c>
      <c r="L28" s="10">
        <v>103.82</v>
      </c>
      <c r="M28" s="16">
        <v>13446.66</v>
      </c>
      <c r="N28" s="10">
        <v>0.8</v>
      </c>
      <c r="O28" s="10">
        <v>0.08</v>
      </c>
    </row>
    <row r="29" spans="2:15" x14ac:dyDescent="0.2">
      <c r="B29" s="11" t="s">
        <v>1675</v>
      </c>
      <c r="C29" s="10" t="s">
        <v>1669</v>
      </c>
      <c r="D29" s="11">
        <v>25000006</v>
      </c>
      <c r="E29" s="11" t="s">
        <v>301</v>
      </c>
      <c r="F29" s="11" t="s">
        <v>1216</v>
      </c>
      <c r="G29" s="10">
        <v>2.58</v>
      </c>
      <c r="H29" s="11" t="s">
        <v>56</v>
      </c>
      <c r="I29" s="10">
        <v>3.6</v>
      </c>
      <c r="J29" s="10">
        <v>3.36</v>
      </c>
      <c r="K29" s="16">
        <v>2606174.9900000002</v>
      </c>
      <c r="L29" s="10">
        <v>101.19</v>
      </c>
      <c r="M29" s="16">
        <v>2637.19</v>
      </c>
      <c r="N29" s="10">
        <v>0.16</v>
      </c>
      <c r="O29" s="10">
        <v>0.01</v>
      </c>
    </row>
    <row r="30" spans="2:15" x14ac:dyDescent="0.2">
      <c r="B30" s="11" t="s">
        <v>1675</v>
      </c>
      <c r="C30" s="10" t="s">
        <v>1669</v>
      </c>
      <c r="D30" s="11">
        <v>25000007</v>
      </c>
      <c r="E30" s="11" t="s">
        <v>301</v>
      </c>
      <c r="F30" s="11" t="s">
        <v>1216</v>
      </c>
      <c r="G30" s="10">
        <v>4.8600000000000003</v>
      </c>
      <c r="H30" s="11" t="s">
        <v>56</v>
      </c>
      <c r="I30" s="10">
        <v>4</v>
      </c>
      <c r="J30" s="10">
        <v>2.9</v>
      </c>
      <c r="K30" s="16">
        <v>25903800</v>
      </c>
      <c r="L30" s="10">
        <v>106.12</v>
      </c>
      <c r="M30" s="16">
        <v>27489.11</v>
      </c>
      <c r="N30" s="10">
        <v>1.64</v>
      </c>
      <c r="O30" s="10">
        <v>0.15</v>
      </c>
    </row>
    <row r="31" spans="2:15" x14ac:dyDescent="0.2">
      <c r="B31" s="11" t="s">
        <v>1675</v>
      </c>
      <c r="C31" s="10" t="s">
        <v>1669</v>
      </c>
      <c r="D31" s="11">
        <v>25000008</v>
      </c>
      <c r="E31" s="11" t="s">
        <v>301</v>
      </c>
      <c r="F31" s="11" t="s">
        <v>1216</v>
      </c>
      <c r="G31" s="10">
        <v>2.58</v>
      </c>
      <c r="H31" s="11" t="s">
        <v>56</v>
      </c>
      <c r="I31" s="10">
        <v>4</v>
      </c>
      <c r="J31" s="10">
        <v>3.18</v>
      </c>
      <c r="K31" s="16">
        <v>5212349.99</v>
      </c>
      <c r="L31" s="10">
        <v>102.75</v>
      </c>
      <c r="M31" s="16">
        <v>5355.69</v>
      </c>
      <c r="N31" s="10">
        <v>0.32</v>
      </c>
      <c r="O31" s="10">
        <v>0.03</v>
      </c>
    </row>
    <row r="32" spans="2:15" x14ac:dyDescent="0.2">
      <c r="B32" s="11" t="s">
        <v>1676</v>
      </c>
      <c r="C32" s="10" t="s">
        <v>1669</v>
      </c>
      <c r="D32" s="11">
        <v>97240</v>
      </c>
      <c r="E32" s="11">
        <v>0</v>
      </c>
      <c r="F32" s="11" t="s">
        <v>57</v>
      </c>
      <c r="G32" s="10">
        <v>2.2999999999999998</v>
      </c>
      <c r="H32" s="11" t="s">
        <v>56</v>
      </c>
      <c r="I32" s="10">
        <v>4.5999999999999996</v>
      </c>
      <c r="J32" s="10">
        <v>2.11</v>
      </c>
      <c r="K32" s="16">
        <v>4877300</v>
      </c>
      <c r="L32" s="10">
        <v>108.65</v>
      </c>
      <c r="M32" s="16">
        <v>5299.19</v>
      </c>
      <c r="N32" s="10">
        <v>0.32</v>
      </c>
      <c r="O32" s="10">
        <v>0.03</v>
      </c>
    </row>
    <row r="33" spans="2:15" x14ac:dyDescent="0.2">
      <c r="B33" s="11" t="s">
        <v>1677</v>
      </c>
      <c r="C33" s="10" t="s">
        <v>1662</v>
      </c>
      <c r="D33" s="11">
        <v>97250</v>
      </c>
      <c r="E33" s="11">
        <v>0</v>
      </c>
      <c r="F33" s="11" t="s">
        <v>57</v>
      </c>
      <c r="G33" s="10">
        <v>3.35</v>
      </c>
      <c r="H33" s="11" t="s">
        <v>40</v>
      </c>
      <c r="I33" s="10">
        <v>3.55</v>
      </c>
      <c r="J33" s="10">
        <v>3.69</v>
      </c>
      <c r="K33" s="16">
        <v>25306838.859999999</v>
      </c>
      <c r="L33" s="10">
        <v>100.24</v>
      </c>
      <c r="M33" s="16">
        <v>25367.58</v>
      </c>
      <c r="N33" s="10">
        <v>1.51</v>
      </c>
      <c r="O33" s="10">
        <v>0.14000000000000001</v>
      </c>
    </row>
    <row r="34" spans="2:15" x14ac:dyDescent="0.2">
      <c r="B34" s="11" t="s">
        <v>1677</v>
      </c>
      <c r="C34" s="10" t="s">
        <v>1662</v>
      </c>
      <c r="D34" s="11">
        <v>97284</v>
      </c>
      <c r="E34" s="11">
        <v>0</v>
      </c>
      <c r="F34" s="11" t="s">
        <v>57</v>
      </c>
      <c r="G34" s="10">
        <v>2.98</v>
      </c>
      <c r="H34" s="11" t="s">
        <v>40</v>
      </c>
      <c r="I34" s="10">
        <v>3.25</v>
      </c>
      <c r="J34" s="10">
        <v>3.54</v>
      </c>
      <c r="K34" s="16">
        <v>13535516.91</v>
      </c>
      <c r="L34" s="10">
        <v>99.84</v>
      </c>
      <c r="M34" s="16">
        <v>13513.86</v>
      </c>
      <c r="N34" s="10">
        <v>0.8</v>
      </c>
      <c r="O34" s="10">
        <v>0.08</v>
      </c>
    </row>
    <row r="35" spans="2:15" x14ac:dyDescent="0.2">
      <c r="B35" s="11" t="s">
        <v>1678</v>
      </c>
      <c r="C35" s="10" t="s">
        <v>1662</v>
      </c>
      <c r="D35" s="11">
        <v>25000154</v>
      </c>
      <c r="E35" s="11">
        <v>0</v>
      </c>
      <c r="F35" s="11" t="s">
        <v>57</v>
      </c>
      <c r="G35" s="10">
        <v>2.83</v>
      </c>
      <c r="H35" s="11" t="s">
        <v>56</v>
      </c>
      <c r="I35" s="10">
        <v>4</v>
      </c>
      <c r="J35" s="10">
        <v>2.89</v>
      </c>
      <c r="K35" s="16">
        <v>7443700</v>
      </c>
      <c r="L35" s="10">
        <v>103.34</v>
      </c>
      <c r="M35" s="16">
        <v>7692.32</v>
      </c>
      <c r="N35" s="10">
        <v>0.46</v>
      </c>
      <c r="O35" s="10">
        <v>0.04</v>
      </c>
    </row>
    <row r="36" spans="2:15" x14ac:dyDescent="0.2">
      <c r="B36" s="11" t="s">
        <v>1679</v>
      </c>
      <c r="C36" s="10" t="s">
        <v>1669</v>
      </c>
      <c r="D36" s="11">
        <v>25000111</v>
      </c>
      <c r="E36" s="11">
        <v>0</v>
      </c>
      <c r="F36" s="11" t="s">
        <v>57</v>
      </c>
      <c r="G36" s="10">
        <v>0.25</v>
      </c>
      <c r="H36" s="11" t="s">
        <v>56</v>
      </c>
      <c r="I36" s="10">
        <v>4.51</v>
      </c>
      <c r="J36" s="10">
        <v>4.05</v>
      </c>
      <c r="K36" s="16">
        <v>13013147</v>
      </c>
      <c r="L36" s="10">
        <v>101.63</v>
      </c>
      <c r="M36" s="16">
        <v>13225.26</v>
      </c>
      <c r="N36" s="10">
        <v>0.79</v>
      </c>
      <c r="O36" s="10">
        <v>7.0000000000000007E-2</v>
      </c>
    </row>
    <row r="37" spans="2:15" x14ac:dyDescent="0.2">
      <c r="B37" s="11" t="s">
        <v>1679</v>
      </c>
      <c r="C37" s="10" t="s">
        <v>1669</v>
      </c>
      <c r="D37" s="11">
        <v>25000112</v>
      </c>
      <c r="E37" s="11">
        <v>0</v>
      </c>
      <c r="F37" s="11" t="s">
        <v>57</v>
      </c>
      <c r="G37" s="10">
        <v>2.97</v>
      </c>
      <c r="H37" s="11" t="s">
        <v>56</v>
      </c>
      <c r="I37" s="10">
        <v>5.5</v>
      </c>
      <c r="J37" s="10">
        <v>5.01</v>
      </c>
      <c r="K37" s="16">
        <v>9036908</v>
      </c>
      <c r="L37" s="10">
        <v>103.51</v>
      </c>
      <c r="M37" s="16">
        <v>9354.1</v>
      </c>
      <c r="N37" s="10">
        <v>0.56000000000000005</v>
      </c>
      <c r="O37" s="10">
        <v>0.05</v>
      </c>
    </row>
    <row r="38" spans="2:15" x14ac:dyDescent="0.2">
      <c r="B38" s="11" t="s">
        <v>1679</v>
      </c>
      <c r="C38" s="10" t="s">
        <v>1669</v>
      </c>
      <c r="D38" s="11">
        <v>25000113</v>
      </c>
      <c r="E38" s="11">
        <v>0</v>
      </c>
      <c r="F38" s="11" t="s">
        <v>57</v>
      </c>
      <c r="G38" s="10">
        <v>3.73</v>
      </c>
      <c r="H38" s="11" t="s">
        <v>56</v>
      </c>
      <c r="I38" s="10">
        <v>6.51</v>
      </c>
      <c r="J38" s="10">
        <v>5.0199999999999996</v>
      </c>
      <c r="K38" s="16">
        <v>6506573</v>
      </c>
      <c r="L38" s="10">
        <v>107.84</v>
      </c>
      <c r="M38" s="16">
        <v>7016.69</v>
      </c>
      <c r="N38" s="10">
        <v>0.42</v>
      </c>
      <c r="O38" s="10">
        <v>0.04</v>
      </c>
    </row>
    <row r="39" spans="2:15" x14ac:dyDescent="0.2">
      <c r="B39" s="13" t="s">
        <v>156</v>
      </c>
      <c r="C39" s="12"/>
      <c r="D39" s="13"/>
      <c r="E39" s="13"/>
      <c r="F39" s="13"/>
      <c r="G39" s="12">
        <v>3.92</v>
      </c>
      <c r="H39" s="13"/>
      <c r="I39" s="12"/>
      <c r="J39" s="12">
        <v>4.0999999999999996</v>
      </c>
      <c r="K39" s="19">
        <v>361728782.98000002</v>
      </c>
      <c r="L39" s="12"/>
      <c r="M39" s="19">
        <v>381856.72</v>
      </c>
      <c r="N39" s="12">
        <v>22.71</v>
      </c>
      <c r="O39" s="12">
        <v>2.13</v>
      </c>
    </row>
    <row r="40" spans="2:15" ht="56.25" x14ac:dyDescent="0.2">
      <c r="B40" s="9" t="s">
        <v>1680</v>
      </c>
      <c r="C40" s="8"/>
      <c r="D40" s="9"/>
      <c r="E40" s="9"/>
      <c r="F40" s="9"/>
      <c r="G40" s="8">
        <v>3.92</v>
      </c>
      <c r="H40" s="9"/>
      <c r="I40" s="8"/>
      <c r="J40" s="8">
        <v>4.0999999999999996</v>
      </c>
      <c r="K40" s="17">
        <v>361728782.98000002</v>
      </c>
      <c r="L40" s="8"/>
      <c r="M40" s="17">
        <v>381856.72</v>
      </c>
      <c r="N40" s="8">
        <v>22.71</v>
      </c>
      <c r="O40" s="8">
        <v>2.13</v>
      </c>
    </row>
    <row r="41" spans="2:15" ht="33.75" x14ac:dyDescent="0.2">
      <c r="B41" s="9" t="s">
        <v>1681</v>
      </c>
      <c r="C41" s="8"/>
      <c r="D41" s="9"/>
      <c r="E41" s="9"/>
      <c r="F41" s="9"/>
      <c r="G41" s="8"/>
      <c r="H41" s="9"/>
      <c r="I41" s="8"/>
      <c r="J41" s="8"/>
      <c r="K41" s="8"/>
      <c r="L41" s="8"/>
      <c r="M41" s="8"/>
      <c r="N41" s="8"/>
      <c r="O41" s="8"/>
    </row>
    <row r="42" spans="2:15" x14ac:dyDescent="0.2">
      <c r="B42" s="13"/>
      <c r="C42" s="12"/>
      <c r="D42" s="13"/>
      <c r="E42" s="13"/>
      <c r="F42" s="13"/>
      <c r="G42" s="12"/>
      <c r="H42" s="13"/>
      <c r="I42" s="12"/>
      <c r="J42" s="12"/>
      <c r="K42" s="12"/>
      <c r="L42" s="12"/>
      <c r="M42" s="12"/>
      <c r="N42" s="12"/>
      <c r="O42" s="12"/>
    </row>
    <row r="43" spans="2:15" x14ac:dyDescent="0.2">
      <c r="B43" s="11">
        <v>0</v>
      </c>
      <c r="C43" s="10"/>
      <c r="D43" s="11">
        <v>0</v>
      </c>
      <c r="E43" s="11">
        <v>0</v>
      </c>
      <c r="F43" s="11"/>
      <c r="G43" s="10">
        <v>0</v>
      </c>
      <c r="H43" s="11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</row>
    <row r="44" spans="2:15" x14ac:dyDescent="0.2">
      <c r="B44" s="13" t="s">
        <v>156</v>
      </c>
      <c r="C44" s="12"/>
      <c r="D44" s="13"/>
      <c r="E44" s="13"/>
      <c r="F44" s="13"/>
      <c r="G44" s="12">
        <v>0</v>
      </c>
      <c r="H44" s="13"/>
      <c r="I44" s="12"/>
      <c r="J44" s="12">
        <v>0</v>
      </c>
      <c r="K44" s="12">
        <v>0</v>
      </c>
      <c r="L44" s="12"/>
      <c r="M44" s="12">
        <v>0</v>
      </c>
      <c r="N44" s="12">
        <v>0</v>
      </c>
      <c r="O44" s="12">
        <v>0</v>
      </c>
    </row>
    <row r="45" spans="2:15" ht="45" x14ac:dyDescent="0.2">
      <c r="B45" s="9" t="s">
        <v>1682</v>
      </c>
      <c r="C45" s="8"/>
      <c r="D45" s="9"/>
      <c r="E45" s="9"/>
      <c r="F45" s="9"/>
      <c r="G45" s="8">
        <v>0</v>
      </c>
      <c r="H45" s="9"/>
      <c r="I45" s="8"/>
      <c r="J45" s="8">
        <v>0</v>
      </c>
      <c r="K45" s="8">
        <v>0</v>
      </c>
      <c r="L45" s="8"/>
      <c r="M45" s="8">
        <v>0</v>
      </c>
      <c r="N45" s="8">
        <v>0</v>
      </c>
      <c r="O45" s="8">
        <v>0</v>
      </c>
    </row>
    <row r="46" spans="2:15" ht="33.75" x14ac:dyDescent="0.2">
      <c r="B46" s="9" t="s">
        <v>1683</v>
      </c>
      <c r="C46" s="8"/>
      <c r="D46" s="9"/>
      <c r="E46" s="9"/>
      <c r="F46" s="9"/>
      <c r="G46" s="8"/>
      <c r="H46" s="9"/>
      <c r="I46" s="8"/>
      <c r="J46" s="8"/>
      <c r="K46" s="8"/>
      <c r="L46" s="8"/>
      <c r="M46" s="8"/>
      <c r="N46" s="8"/>
      <c r="O46" s="8"/>
    </row>
    <row r="47" spans="2:15" x14ac:dyDescent="0.2">
      <c r="B47" s="13"/>
      <c r="C47" s="12"/>
      <c r="D47" s="13"/>
      <c r="E47" s="13"/>
      <c r="F47" s="13"/>
      <c r="G47" s="12"/>
      <c r="H47" s="13"/>
      <c r="I47" s="12"/>
      <c r="J47" s="12"/>
      <c r="K47" s="12"/>
      <c r="L47" s="12"/>
      <c r="M47" s="12"/>
      <c r="N47" s="12"/>
      <c r="O47" s="12"/>
    </row>
    <row r="48" spans="2:15" x14ac:dyDescent="0.2">
      <c r="B48" s="11" t="s">
        <v>1684</v>
      </c>
      <c r="C48" s="10" t="s">
        <v>1669</v>
      </c>
      <c r="D48" s="11">
        <v>9556</v>
      </c>
      <c r="E48" s="11" t="s">
        <v>202</v>
      </c>
      <c r="F48" s="11" t="s">
        <v>159</v>
      </c>
      <c r="G48" s="10">
        <v>6.5</v>
      </c>
      <c r="H48" s="11" t="s">
        <v>56</v>
      </c>
      <c r="I48" s="10">
        <v>4.2699999999999996</v>
      </c>
      <c r="J48" s="10">
        <v>4.34</v>
      </c>
      <c r="K48" s="16">
        <v>50260406.280000001</v>
      </c>
      <c r="L48" s="10">
        <v>114.64</v>
      </c>
      <c r="M48" s="16">
        <v>57620.4</v>
      </c>
      <c r="N48" s="10">
        <v>3.43</v>
      </c>
      <c r="O48" s="10">
        <v>0.32</v>
      </c>
    </row>
    <row r="49" spans="2:15" x14ac:dyDescent="0.2">
      <c r="B49" s="11" t="s">
        <v>1685</v>
      </c>
      <c r="C49" s="10" t="s">
        <v>1669</v>
      </c>
      <c r="D49" s="11">
        <v>97200</v>
      </c>
      <c r="E49" s="11" t="s">
        <v>202</v>
      </c>
      <c r="F49" s="11" t="s">
        <v>159</v>
      </c>
      <c r="G49" s="10">
        <v>3.85</v>
      </c>
      <c r="H49" s="11" t="s">
        <v>56</v>
      </c>
      <c r="I49" s="10">
        <v>6</v>
      </c>
      <c r="J49" s="10">
        <v>1.61</v>
      </c>
      <c r="K49" s="16">
        <v>13731900</v>
      </c>
      <c r="L49" s="10">
        <v>121.72</v>
      </c>
      <c r="M49" s="16">
        <v>16714.47</v>
      </c>
      <c r="N49" s="10">
        <v>0.99</v>
      </c>
      <c r="O49" s="10">
        <v>0.09</v>
      </c>
    </row>
    <row r="50" spans="2:15" x14ac:dyDescent="0.2">
      <c r="B50" s="11" t="s">
        <v>1685</v>
      </c>
      <c r="C50" s="10" t="s">
        <v>1669</v>
      </c>
      <c r="D50" s="11">
        <v>97202</v>
      </c>
      <c r="E50" s="11" t="s">
        <v>202</v>
      </c>
      <c r="F50" s="11" t="s">
        <v>159</v>
      </c>
      <c r="G50" s="10">
        <v>3.84</v>
      </c>
      <c r="H50" s="11" t="s">
        <v>56</v>
      </c>
      <c r="I50" s="10">
        <v>6</v>
      </c>
      <c r="J50" s="10">
        <v>1.83</v>
      </c>
      <c r="K50" s="16">
        <v>6837148.5</v>
      </c>
      <c r="L50" s="10">
        <v>119.44</v>
      </c>
      <c r="M50" s="16">
        <v>8166.29</v>
      </c>
      <c r="N50" s="10">
        <v>0.49</v>
      </c>
      <c r="O50" s="10">
        <v>0.05</v>
      </c>
    </row>
    <row r="51" spans="2:15" x14ac:dyDescent="0.2">
      <c r="B51" s="11" t="s">
        <v>1685</v>
      </c>
      <c r="C51" s="10" t="s">
        <v>1669</v>
      </c>
      <c r="D51" s="11">
        <v>97222</v>
      </c>
      <c r="E51" s="11" t="s">
        <v>202</v>
      </c>
      <c r="F51" s="11" t="s">
        <v>159</v>
      </c>
      <c r="G51" s="10">
        <v>3.82</v>
      </c>
      <c r="H51" s="11" t="s">
        <v>56</v>
      </c>
      <c r="I51" s="10">
        <v>6</v>
      </c>
      <c r="J51" s="10">
        <v>2.12</v>
      </c>
      <c r="K51" s="16">
        <v>6986718.3700000001</v>
      </c>
      <c r="L51" s="10">
        <v>118.4</v>
      </c>
      <c r="M51" s="16">
        <v>8272.27</v>
      </c>
      <c r="N51" s="10">
        <v>0.49</v>
      </c>
      <c r="O51" s="10">
        <v>0.05</v>
      </c>
    </row>
    <row r="52" spans="2:15" x14ac:dyDescent="0.2">
      <c r="B52" s="11" t="s">
        <v>1685</v>
      </c>
      <c r="C52" s="10" t="s">
        <v>1669</v>
      </c>
      <c r="D52" s="11">
        <v>97230</v>
      </c>
      <c r="E52" s="11" t="s">
        <v>202</v>
      </c>
      <c r="F52" s="11" t="s">
        <v>159</v>
      </c>
      <c r="G52" s="10">
        <v>3.82</v>
      </c>
      <c r="H52" s="11" t="s">
        <v>56</v>
      </c>
      <c r="I52" s="10">
        <v>6</v>
      </c>
      <c r="J52" s="10">
        <v>2.23</v>
      </c>
      <c r="K52" s="16">
        <v>6340936.8700000001</v>
      </c>
      <c r="L52" s="10">
        <v>118.25</v>
      </c>
      <c r="M52" s="16">
        <v>7498.16</v>
      </c>
      <c r="N52" s="10">
        <v>0.45</v>
      </c>
      <c r="O52" s="10">
        <v>0.04</v>
      </c>
    </row>
    <row r="53" spans="2:15" x14ac:dyDescent="0.2">
      <c r="B53" s="11" t="s">
        <v>1685</v>
      </c>
      <c r="C53" s="10" t="s">
        <v>1669</v>
      </c>
      <c r="D53" s="11">
        <v>97236</v>
      </c>
      <c r="E53" s="11" t="s">
        <v>202</v>
      </c>
      <c r="F53" s="11" t="s">
        <v>159</v>
      </c>
      <c r="G53" s="10">
        <v>3.81</v>
      </c>
      <c r="H53" s="11" t="s">
        <v>56</v>
      </c>
      <c r="I53" s="10">
        <v>6</v>
      </c>
      <c r="J53" s="10">
        <v>2.35</v>
      </c>
      <c r="K53" s="16">
        <v>5662617.6200000001</v>
      </c>
      <c r="L53" s="10">
        <v>117.89</v>
      </c>
      <c r="M53" s="16">
        <v>6675.66</v>
      </c>
      <c r="N53" s="10">
        <v>0.4</v>
      </c>
      <c r="O53" s="10">
        <v>0.04</v>
      </c>
    </row>
    <row r="54" spans="2:15" x14ac:dyDescent="0.2">
      <c r="B54" s="11" t="s">
        <v>1685</v>
      </c>
      <c r="C54" s="10" t="s">
        <v>1669</v>
      </c>
      <c r="D54" s="11">
        <v>97243</v>
      </c>
      <c r="E54" s="11" t="s">
        <v>202</v>
      </c>
      <c r="F54" s="11" t="s">
        <v>159</v>
      </c>
      <c r="G54" s="10">
        <v>2.15</v>
      </c>
      <c r="H54" s="11" t="s">
        <v>38</v>
      </c>
      <c r="I54" s="10">
        <v>3.53</v>
      </c>
      <c r="J54" s="10">
        <v>2.39</v>
      </c>
      <c r="K54" s="16">
        <v>16654361.289999999</v>
      </c>
      <c r="L54" s="10">
        <v>103.52</v>
      </c>
      <c r="M54" s="16">
        <v>17240.59</v>
      </c>
      <c r="N54" s="10">
        <v>1.03</v>
      </c>
      <c r="O54" s="10">
        <v>0.1</v>
      </c>
    </row>
    <row r="55" spans="2:15" x14ac:dyDescent="0.2">
      <c r="B55" s="11" t="s">
        <v>1686</v>
      </c>
      <c r="C55" s="10" t="s">
        <v>1669</v>
      </c>
      <c r="D55" s="11">
        <v>9850</v>
      </c>
      <c r="E55" s="11" t="s">
        <v>219</v>
      </c>
      <c r="F55" s="11" t="s">
        <v>218</v>
      </c>
      <c r="G55" s="10">
        <v>5.91</v>
      </c>
      <c r="H55" s="11" t="s">
        <v>56</v>
      </c>
      <c r="I55" s="10">
        <v>5.17</v>
      </c>
      <c r="J55" s="10">
        <v>1.84</v>
      </c>
      <c r="K55" s="16">
        <v>4095011.38</v>
      </c>
      <c r="L55" s="10">
        <v>162.44</v>
      </c>
      <c r="M55" s="16">
        <v>6651.94</v>
      </c>
      <c r="N55" s="10">
        <v>0.4</v>
      </c>
      <c r="O55" s="10">
        <v>0.04</v>
      </c>
    </row>
    <row r="56" spans="2:15" x14ac:dyDescent="0.2">
      <c r="B56" s="11" t="s">
        <v>1686</v>
      </c>
      <c r="C56" s="10" t="s">
        <v>1669</v>
      </c>
      <c r="D56" s="11">
        <v>9851</v>
      </c>
      <c r="E56" s="11" t="s">
        <v>219</v>
      </c>
      <c r="F56" s="11" t="s">
        <v>218</v>
      </c>
      <c r="G56" s="10">
        <v>5.91</v>
      </c>
      <c r="H56" s="11" t="s">
        <v>56</v>
      </c>
      <c r="I56" s="10">
        <v>5.17</v>
      </c>
      <c r="J56" s="10">
        <v>1.84</v>
      </c>
      <c r="K56" s="16">
        <v>157581.22</v>
      </c>
      <c r="L56" s="10">
        <v>161.68</v>
      </c>
      <c r="M56" s="10">
        <v>254.78</v>
      </c>
      <c r="N56" s="10">
        <v>0.02</v>
      </c>
      <c r="O56" s="10">
        <v>0</v>
      </c>
    </row>
    <row r="57" spans="2:15" x14ac:dyDescent="0.2">
      <c r="B57" s="11" t="s">
        <v>1686</v>
      </c>
      <c r="C57" s="10" t="s">
        <v>1669</v>
      </c>
      <c r="D57" s="11">
        <v>9852</v>
      </c>
      <c r="E57" s="11" t="s">
        <v>219</v>
      </c>
      <c r="F57" s="11" t="s">
        <v>218</v>
      </c>
      <c r="G57" s="10">
        <v>5.91</v>
      </c>
      <c r="H57" s="11" t="s">
        <v>56</v>
      </c>
      <c r="I57" s="10">
        <v>5.17</v>
      </c>
      <c r="J57" s="10">
        <v>1.84</v>
      </c>
      <c r="K57" s="16">
        <v>1772895.73</v>
      </c>
      <c r="L57" s="10">
        <v>163.21</v>
      </c>
      <c r="M57" s="16">
        <v>2893.54</v>
      </c>
      <c r="N57" s="10">
        <v>0.17</v>
      </c>
      <c r="O57" s="10">
        <v>0.02</v>
      </c>
    </row>
    <row r="58" spans="2:15" x14ac:dyDescent="0.2">
      <c r="B58" s="11" t="s">
        <v>1686</v>
      </c>
      <c r="C58" s="10" t="s">
        <v>1669</v>
      </c>
      <c r="D58" s="11">
        <v>9853</v>
      </c>
      <c r="E58" s="11" t="s">
        <v>219</v>
      </c>
      <c r="F58" s="11" t="s">
        <v>218</v>
      </c>
      <c r="G58" s="10">
        <v>5.91</v>
      </c>
      <c r="H58" s="11" t="s">
        <v>56</v>
      </c>
      <c r="I58" s="10">
        <v>5.17</v>
      </c>
      <c r="J58" s="10">
        <v>1.84</v>
      </c>
      <c r="K58" s="16">
        <v>2031685.43</v>
      </c>
      <c r="L58" s="10">
        <v>161.53</v>
      </c>
      <c r="M58" s="16">
        <v>3281.78</v>
      </c>
      <c r="N58" s="10">
        <v>0.2</v>
      </c>
      <c r="O58" s="10">
        <v>0.02</v>
      </c>
    </row>
    <row r="59" spans="2:15" x14ac:dyDescent="0.2">
      <c r="B59" s="11" t="s">
        <v>1686</v>
      </c>
      <c r="C59" s="10" t="s">
        <v>1669</v>
      </c>
      <c r="D59" s="11">
        <v>9854</v>
      </c>
      <c r="E59" s="11" t="s">
        <v>219</v>
      </c>
      <c r="F59" s="11" t="s">
        <v>218</v>
      </c>
      <c r="G59" s="10">
        <v>5.91</v>
      </c>
      <c r="H59" s="11" t="s">
        <v>56</v>
      </c>
      <c r="I59" s="10">
        <v>5.17</v>
      </c>
      <c r="J59" s="10">
        <v>1.84</v>
      </c>
      <c r="K59" s="16">
        <v>2370959.3599999999</v>
      </c>
      <c r="L59" s="10">
        <v>161.53</v>
      </c>
      <c r="M59" s="16">
        <v>3829.81</v>
      </c>
      <c r="N59" s="10">
        <v>0.23</v>
      </c>
      <c r="O59" s="10">
        <v>0.02</v>
      </c>
    </row>
    <row r="60" spans="2:15" x14ac:dyDescent="0.2">
      <c r="B60" s="11" t="s">
        <v>1686</v>
      </c>
      <c r="C60" s="10" t="s">
        <v>1669</v>
      </c>
      <c r="D60" s="11">
        <v>9855</v>
      </c>
      <c r="E60" s="11" t="s">
        <v>219</v>
      </c>
      <c r="F60" s="11" t="s">
        <v>218</v>
      </c>
      <c r="G60" s="10">
        <v>5.91</v>
      </c>
      <c r="H60" s="11" t="s">
        <v>56</v>
      </c>
      <c r="I60" s="10">
        <v>5.17</v>
      </c>
      <c r="J60" s="10">
        <v>1.84</v>
      </c>
      <c r="K60" s="16">
        <v>2403696.5499999998</v>
      </c>
      <c r="L60" s="10">
        <v>161.53</v>
      </c>
      <c r="M60" s="16">
        <v>3882.69</v>
      </c>
      <c r="N60" s="10">
        <v>0.23</v>
      </c>
      <c r="O60" s="10">
        <v>0.02</v>
      </c>
    </row>
    <row r="61" spans="2:15" x14ac:dyDescent="0.2">
      <c r="B61" s="11" t="s">
        <v>1686</v>
      </c>
      <c r="C61" s="10" t="s">
        <v>1669</v>
      </c>
      <c r="D61" s="11">
        <v>9856</v>
      </c>
      <c r="E61" s="11" t="s">
        <v>219</v>
      </c>
      <c r="F61" s="11" t="s">
        <v>218</v>
      </c>
      <c r="G61" s="10">
        <v>5.91</v>
      </c>
      <c r="H61" s="11" t="s">
        <v>56</v>
      </c>
      <c r="I61" s="10">
        <v>5.17</v>
      </c>
      <c r="J61" s="10">
        <v>1.84</v>
      </c>
      <c r="K61" s="16">
        <v>2257617.31</v>
      </c>
      <c r="L61" s="10">
        <v>162.79</v>
      </c>
      <c r="M61" s="16">
        <v>3675.18</v>
      </c>
      <c r="N61" s="10">
        <v>0.22</v>
      </c>
      <c r="O61" s="10">
        <v>0.02</v>
      </c>
    </row>
    <row r="62" spans="2:15" x14ac:dyDescent="0.2">
      <c r="B62" s="11" t="s">
        <v>1686</v>
      </c>
      <c r="C62" s="10" t="s">
        <v>1669</v>
      </c>
      <c r="D62" s="11">
        <v>9857</v>
      </c>
      <c r="E62" s="11" t="s">
        <v>219</v>
      </c>
      <c r="F62" s="11" t="s">
        <v>218</v>
      </c>
      <c r="G62" s="10">
        <v>5.91</v>
      </c>
      <c r="H62" s="11" t="s">
        <v>56</v>
      </c>
      <c r="I62" s="10">
        <v>5.17</v>
      </c>
      <c r="J62" s="10">
        <v>1.84</v>
      </c>
      <c r="K62" s="16">
        <v>573382.78</v>
      </c>
      <c r="L62" s="10">
        <v>160.38</v>
      </c>
      <c r="M62" s="10">
        <v>919.59</v>
      </c>
      <c r="N62" s="10">
        <v>0.05</v>
      </c>
      <c r="O62" s="10">
        <v>0.01</v>
      </c>
    </row>
    <row r="63" spans="2:15" x14ac:dyDescent="0.2">
      <c r="B63" s="11" t="s">
        <v>1686</v>
      </c>
      <c r="C63" s="10" t="s">
        <v>1669</v>
      </c>
      <c r="D63" s="11">
        <v>9858</v>
      </c>
      <c r="E63" s="11" t="s">
        <v>219</v>
      </c>
      <c r="F63" s="11" t="s">
        <v>218</v>
      </c>
      <c r="G63" s="10">
        <v>5.91</v>
      </c>
      <c r="H63" s="11" t="s">
        <v>56</v>
      </c>
      <c r="I63" s="10">
        <v>5.17</v>
      </c>
      <c r="J63" s="10">
        <v>1.84</v>
      </c>
      <c r="K63" s="16">
        <v>7431194.3399999999</v>
      </c>
      <c r="L63" s="10">
        <v>158.80000000000001</v>
      </c>
      <c r="M63" s="16">
        <v>11800.74</v>
      </c>
      <c r="N63" s="10">
        <v>0.7</v>
      </c>
      <c r="O63" s="10">
        <v>7.0000000000000007E-2</v>
      </c>
    </row>
    <row r="64" spans="2:15" x14ac:dyDescent="0.2">
      <c r="B64" s="11" t="s">
        <v>1686</v>
      </c>
      <c r="C64" s="10" t="s">
        <v>1669</v>
      </c>
      <c r="D64" s="11">
        <v>9859</v>
      </c>
      <c r="E64" s="11" t="s">
        <v>219</v>
      </c>
      <c r="F64" s="11" t="s">
        <v>218</v>
      </c>
      <c r="G64" s="10">
        <v>5.91</v>
      </c>
      <c r="H64" s="11" t="s">
        <v>56</v>
      </c>
      <c r="I64" s="10">
        <v>5.17</v>
      </c>
      <c r="J64" s="10">
        <v>1.84</v>
      </c>
      <c r="K64" s="16">
        <v>4935685.53</v>
      </c>
      <c r="L64" s="10">
        <v>159.27000000000001</v>
      </c>
      <c r="M64" s="16">
        <v>7861.07</v>
      </c>
      <c r="N64" s="10">
        <v>0.47</v>
      </c>
      <c r="O64" s="10">
        <v>0.04</v>
      </c>
    </row>
    <row r="65" spans="2:15" x14ac:dyDescent="0.2">
      <c r="B65" s="11" t="s">
        <v>1686</v>
      </c>
      <c r="C65" s="10" t="s">
        <v>1669</v>
      </c>
      <c r="D65" s="11">
        <v>9860</v>
      </c>
      <c r="E65" s="11" t="s">
        <v>219</v>
      </c>
      <c r="F65" s="11" t="s">
        <v>218</v>
      </c>
      <c r="G65" s="10">
        <v>5.91</v>
      </c>
      <c r="H65" s="11" t="s">
        <v>56</v>
      </c>
      <c r="I65" s="10">
        <v>5.17</v>
      </c>
      <c r="J65" s="10">
        <v>1.84</v>
      </c>
      <c r="K65" s="16">
        <v>3659458.8</v>
      </c>
      <c r="L65" s="10">
        <v>156.5</v>
      </c>
      <c r="M65" s="16">
        <v>5727.05</v>
      </c>
      <c r="N65" s="10">
        <v>0.34</v>
      </c>
      <c r="O65" s="10">
        <v>0.03</v>
      </c>
    </row>
    <row r="66" spans="2:15" x14ac:dyDescent="0.2">
      <c r="B66" s="11" t="s">
        <v>1686</v>
      </c>
      <c r="C66" s="10" t="s">
        <v>1669</v>
      </c>
      <c r="D66" s="11">
        <v>9861</v>
      </c>
      <c r="E66" s="11" t="s">
        <v>219</v>
      </c>
      <c r="F66" s="11" t="s">
        <v>218</v>
      </c>
      <c r="G66" s="10">
        <v>5.91</v>
      </c>
      <c r="H66" s="11" t="s">
        <v>56</v>
      </c>
      <c r="I66" s="10">
        <v>5.17</v>
      </c>
      <c r="J66" s="10">
        <v>1.84</v>
      </c>
      <c r="K66" s="16">
        <v>2847569.71</v>
      </c>
      <c r="L66" s="10">
        <v>151.94999999999999</v>
      </c>
      <c r="M66" s="16">
        <v>4326.88</v>
      </c>
      <c r="N66" s="10">
        <v>0.26</v>
      </c>
      <c r="O66" s="10">
        <v>0.02</v>
      </c>
    </row>
    <row r="67" spans="2:15" x14ac:dyDescent="0.2">
      <c r="B67" s="11" t="s">
        <v>1686</v>
      </c>
      <c r="C67" s="10" t="s">
        <v>1669</v>
      </c>
      <c r="D67" s="11">
        <v>9862</v>
      </c>
      <c r="E67" s="11" t="s">
        <v>219</v>
      </c>
      <c r="F67" s="11" t="s">
        <v>218</v>
      </c>
      <c r="G67" s="10">
        <v>5.91</v>
      </c>
      <c r="H67" s="11" t="s">
        <v>56</v>
      </c>
      <c r="I67" s="10">
        <v>5.17</v>
      </c>
      <c r="J67" s="10">
        <v>1.84</v>
      </c>
      <c r="K67" s="16">
        <v>3542717.54</v>
      </c>
      <c r="L67" s="10">
        <v>149.57</v>
      </c>
      <c r="M67" s="16">
        <v>5298.84</v>
      </c>
      <c r="N67" s="10">
        <v>0.32</v>
      </c>
      <c r="O67" s="10">
        <v>0.03</v>
      </c>
    </row>
    <row r="68" spans="2:15" x14ac:dyDescent="0.2">
      <c r="B68" s="11" t="s">
        <v>1686</v>
      </c>
      <c r="C68" s="10" t="s">
        <v>1669</v>
      </c>
      <c r="D68" s="11">
        <v>9863</v>
      </c>
      <c r="E68" s="11" t="s">
        <v>219</v>
      </c>
      <c r="F68" s="11" t="s">
        <v>218</v>
      </c>
      <c r="G68" s="10">
        <v>5.91</v>
      </c>
      <c r="H68" s="11" t="s">
        <v>56</v>
      </c>
      <c r="I68" s="10">
        <v>5.17</v>
      </c>
      <c r="J68" s="10">
        <v>1.84</v>
      </c>
      <c r="K68" s="16">
        <v>3411544.44</v>
      </c>
      <c r="L68" s="10">
        <v>149.29</v>
      </c>
      <c r="M68" s="16">
        <v>5093.09</v>
      </c>
      <c r="N68" s="10">
        <v>0.3</v>
      </c>
      <c r="O68" s="10">
        <v>0.03</v>
      </c>
    </row>
    <row r="69" spans="2:15" x14ac:dyDescent="0.2">
      <c r="B69" s="11" t="s">
        <v>1686</v>
      </c>
      <c r="C69" s="10" t="s">
        <v>1669</v>
      </c>
      <c r="D69" s="11">
        <v>9864</v>
      </c>
      <c r="E69" s="11" t="s">
        <v>219</v>
      </c>
      <c r="F69" s="11" t="s">
        <v>218</v>
      </c>
      <c r="G69" s="10">
        <v>5.91</v>
      </c>
      <c r="H69" s="11" t="s">
        <v>56</v>
      </c>
      <c r="I69" s="10">
        <v>5.17</v>
      </c>
      <c r="J69" s="10">
        <v>1.84</v>
      </c>
      <c r="K69" s="16">
        <v>3005833.82</v>
      </c>
      <c r="L69" s="10">
        <v>148.84</v>
      </c>
      <c r="M69" s="16">
        <v>4473.88</v>
      </c>
      <c r="N69" s="10">
        <v>0.27</v>
      </c>
      <c r="O69" s="10">
        <v>0.02</v>
      </c>
    </row>
    <row r="70" spans="2:15" x14ac:dyDescent="0.2">
      <c r="B70" s="11" t="s">
        <v>1686</v>
      </c>
      <c r="C70" s="10" t="s">
        <v>1669</v>
      </c>
      <c r="D70" s="11">
        <v>9865</v>
      </c>
      <c r="E70" s="11" t="s">
        <v>219</v>
      </c>
      <c r="F70" s="11" t="s">
        <v>218</v>
      </c>
      <c r="G70" s="10">
        <v>5.91</v>
      </c>
      <c r="H70" s="11" t="s">
        <v>56</v>
      </c>
      <c r="I70" s="10">
        <v>5.17</v>
      </c>
      <c r="J70" s="10">
        <v>1.84</v>
      </c>
      <c r="K70" s="16">
        <v>3116302.07</v>
      </c>
      <c r="L70" s="10">
        <v>149.57</v>
      </c>
      <c r="M70" s="16">
        <v>4661.05</v>
      </c>
      <c r="N70" s="10">
        <v>0.28000000000000003</v>
      </c>
      <c r="O70" s="10">
        <v>0.03</v>
      </c>
    </row>
    <row r="71" spans="2:15" x14ac:dyDescent="0.2">
      <c r="B71" s="11" t="s">
        <v>1686</v>
      </c>
      <c r="C71" s="10" t="s">
        <v>1669</v>
      </c>
      <c r="D71" s="11">
        <v>9866</v>
      </c>
      <c r="E71" s="11" t="s">
        <v>219</v>
      </c>
      <c r="F71" s="11" t="s">
        <v>218</v>
      </c>
      <c r="G71" s="10">
        <v>5.91</v>
      </c>
      <c r="H71" s="11" t="s">
        <v>56</v>
      </c>
      <c r="I71" s="10">
        <v>5.17</v>
      </c>
      <c r="J71" s="10">
        <v>1.84</v>
      </c>
      <c r="K71" s="16">
        <v>2210583.39</v>
      </c>
      <c r="L71" s="10">
        <v>151.21</v>
      </c>
      <c r="M71" s="16">
        <v>3342.62</v>
      </c>
      <c r="N71" s="10">
        <v>0.2</v>
      </c>
      <c r="O71" s="10">
        <v>0.02</v>
      </c>
    </row>
    <row r="72" spans="2:15" x14ac:dyDescent="0.2">
      <c r="B72" s="11" t="s">
        <v>1686</v>
      </c>
      <c r="C72" s="10" t="s">
        <v>1669</v>
      </c>
      <c r="D72" s="11">
        <v>9867</v>
      </c>
      <c r="E72" s="11" t="s">
        <v>219</v>
      </c>
      <c r="F72" s="11" t="s">
        <v>218</v>
      </c>
      <c r="G72" s="10">
        <v>5.91</v>
      </c>
      <c r="H72" s="11" t="s">
        <v>56</v>
      </c>
      <c r="I72" s="10">
        <v>5.17</v>
      </c>
      <c r="J72" s="10">
        <v>1.84</v>
      </c>
      <c r="K72" s="16">
        <v>1332260.72</v>
      </c>
      <c r="L72" s="10">
        <v>152.28</v>
      </c>
      <c r="M72" s="16">
        <v>2028.77</v>
      </c>
      <c r="N72" s="10">
        <v>0.12</v>
      </c>
      <c r="O72" s="10">
        <v>0.01</v>
      </c>
    </row>
    <row r="73" spans="2:15" x14ac:dyDescent="0.2">
      <c r="B73" s="11" t="s">
        <v>1686</v>
      </c>
      <c r="C73" s="10" t="s">
        <v>1669</v>
      </c>
      <c r="D73" s="11">
        <v>9868</v>
      </c>
      <c r="E73" s="11" t="s">
        <v>219</v>
      </c>
      <c r="F73" s="11" t="s">
        <v>218</v>
      </c>
      <c r="G73" s="10">
        <v>5.91</v>
      </c>
      <c r="H73" s="11" t="s">
        <v>56</v>
      </c>
      <c r="I73" s="10">
        <v>5.17</v>
      </c>
      <c r="J73" s="10">
        <v>1.84</v>
      </c>
      <c r="K73" s="16">
        <v>1339647.58</v>
      </c>
      <c r="L73" s="10">
        <v>152.74</v>
      </c>
      <c r="M73" s="16">
        <v>2046.18</v>
      </c>
      <c r="N73" s="10">
        <v>0.12</v>
      </c>
      <c r="O73" s="10">
        <v>0.01</v>
      </c>
    </row>
    <row r="74" spans="2:15" x14ac:dyDescent="0.2">
      <c r="B74" s="11" t="s">
        <v>1687</v>
      </c>
      <c r="C74" s="10" t="s">
        <v>1669</v>
      </c>
      <c r="D74" s="11">
        <v>97233</v>
      </c>
      <c r="E74" s="11" t="s">
        <v>219</v>
      </c>
      <c r="F74" s="11" t="s">
        <v>218</v>
      </c>
      <c r="G74" s="10">
        <v>4.29</v>
      </c>
      <c r="H74" s="11" t="s">
        <v>56</v>
      </c>
      <c r="I74" s="10">
        <v>4.5</v>
      </c>
      <c r="J74" s="10">
        <v>2.0299999999999998</v>
      </c>
      <c r="K74" s="16">
        <v>42319200</v>
      </c>
      <c r="L74" s="10">
        <v>116.25</v>
      </c>
      <c r="M74" s="16">
        <v>49196.07</v>
      </c>
      <c r="N74" s="10">
        <v>2.93</v>
      </c>
      <c r="O74" s="10">
        <v>0.27</v>
      </c>
    </row>
    <row r="75" spans="2:15" x14ac:dyDescent="0.2">
      <c r="B75" s="11" t="s">
        <v>1687</v>
      </c>
      <c r="C75" s="10" t="s">
        <v>1669</v>
      </c>
      <c r="D75" s="11">
        <v>97234</v>
      </c>
      <c r="E75" s="11" t="s">
        <v>219</v>
      </c>
      <c r="F75" s="11" t="s">
        <v>218</v>
      </c>
      <c r="G75" s="10">
        <v>4.28</v>
      </c>
      <c r="H75" s="11" t="s">
        <v>56</v>
      </c>
      <c r="I75" s="10">
        <v>4.75</v>
      </c>
      <c r="J75" s="10">
        <v>2.02</v>
      </c>
      <c r="K75" s="16">
        <v>10028350.08</v>
      </c>
      <c r="L75" s="10">
        <v>117.59</v>
      </c>
      <c r="M75" s="16">
        <v>11792.34</v>
      </c>
      <c r="N75" s="10">
        <v>0.7</v>
      </c>
      <c r="O75" s="10">
        <v>7.0000000000000007E-2</v>
      </c>
    </row>
    <row r="76" spans="2:15" x14ac:dyDescent="0.2">
      <c r="B76" s="11" t="s">
        <v>1688</v>
      </c>
      <c r="C76" s="10" t="s">
        <v>1669</v>
      </c>
      <c r="D76" s="11">
        <v>25100001</v>
      </c>
      <c r="E76" s="11" t="s">
        <v>222</v>
      </c>
      <c r="F76" s="11" t="s">
        <v>218</v>
      </c>
      <c r="G76" s="10">
        <v>6.95</v>
      </c>
      <c r="H76" s="11" t="s">
        <v>38</v>
      </c>
      <c r="I76" s="10">
        <v>4.28</v>
      </c>
      <c r="J76" s="10">
        <v>4.43</v>
      </c>
      <c r="K76" s="16">
        <v>12941977</v>
      </c>
      <c r="L76" s="10">
        <v>100.21</v>
      </c>
      <c r="M76" s="16">
        <v>12969.16</v>
      </c>
      <c r="N76" s="10">
        <v>0.77</v>
      </c>
      <c r="O76" s="10">
        <v>7.0000000000000007E-2</v>
      </c>
    </row>
    <row r="77" spans="2:15" x14ac:dyDescent="0.2">
      <c r="B77" s="11" t="s">
        <v>1688</v>
      </c>
      <c r="C77" s="10" t="s">
        <v>1669</v>
      </c>
      <c r="D77" s="11">
        <v>25100002</v>
      </c>
      <c r="E77" s="11" t="s">
        <v>222</v>
      </c>
      <c r="F77" s="11" t="s">
        <v>218</v>
      </c>
      <c r="G77" s="10">
        <v>3.9</v>
      </c>
      <c r="H77" s="11" t="s">
        <v>38</v>
      </c>
      <c r="I77" s="10">
        <v>4.28</v>
      </c>
      <c r="J77" s="10">
        <v>4.34</v>
      </c>
      <c r="K77" s="16">
        <v>1764132.58</v>
      </c>
      <c r="L77" s="10">
        <v>100.43</v>
      </c>
      <c r="M77" s="16">
        <v>1771.72</v>
      </c>
      <c r="N77" s="10">
        <v>0.11</v>
      </c>
      <c r="O77" s="10">
        <v>0.01</v>
      </c>
    </row>
    <row r="78" spans="2:15" x14ac:dyDescent="0.2">
      <c r="B78" s="11" t="s">
        <v>1688</v>
      </c>
      <c r="C78" s="10" t="s">
        <v>1669</v>
      </c>
      <c r="D78" s="11">
        <v>25100005</v>
      </c>
      <c r="E78" s="11" t="s">
        <v>222</v>
      </c>
      <c r="F78" s="11" t="s">
        <v>218</v>
      </c>
      <c r="G78" s="10">
        <v>3.89</v>
      </c>
      <c r="H78" s="11" t="s">
        <v>38</v>
      </c>
      <c r="I78" s="10">
        <v>4.28</v>
      </c>
      <c r="J78" s="10">
        <v>4.37</v>
      </c>
      <c r="K78" s="16">
        <v>9576722.5399999991</v>
      </c>
      <c r="L78" s="10">
        <v>100.32</v>
      </c>
      <c r="M78" s="16">
        <v>9607.3700000000008</v>
      </c>
      <c r="N78" s="10">
        <v>0.56999999999999995</v>
      </c>
      <c r="O78" s="10">
        <v>0.05</v>
      </c>
    </row>
    <row r="79" spans="2:15" x14ac:dyDescent="0.2">
      <c r="B79" s="11" t="s">
        <v>1668</v>
      </c>
      <c r="C79" s="10" t="s">
        <v>1662</v>
      </c>
      <c r="D79" s="11">
        <v>25000065</v>
      </c>
      <c r="E79" s="11" t="s">
        <v>224</v>
      </c>
      <c r="F79" s="11" t="s">
        <v>1216</v>
      </c>
      <c r="G79" s="10">
        <v>0.2</v>
      </c>
      <c r="H79" s="11" t="s">
        <v>56</v>
      </c>
      <c r="I79" s="10">
        <v>3.2</v>
      </c>
      <c r="J79" s="10">
        <v>1.33</v>
      </c>
      <c r="K79" s="16">
        <v>17640000</v>
      </c>
      <c r="L79" s="10">
        <v>106.36</v>
      </c>
      <c r="M79" s="16">
        <v>18761.900000000001</v>
      </c>
      <c r="N79" s="10">
        <v>1.1200000000000001</v>
      </c>
      <c r="O79" s="10">
        <v>0.1</v>
      </c>
    </row>
    <row r="80" spans="2:15" x14ac:dyDescent="0.2">
      <c r="B80" s="11" t="s">
        <v>1668</v>
      </c>
      <c r="C80" s="10" t="s">
        <v>1662</v>
      </c>
      <c r="D80" s="11">
        <v>25000066</v>
      </c>
      <c r="E80" s="11" t="s">
        <v>224</v>
      </c>
      <c r="F80" s="11" t="s">
        <v>1216</v>
      </c>
      <c r="G80" s="10">
        <v>4.26</v>
      </c>
      <c r="H80" s="11" t="s">
        <v>56</v>
      </c>
      <c r="I80" s="10">
        <v>2.91</v>
      </c>
      <c r="J80" s="10">
        <v>2.13</v>
      </c>
      <c r="K80" s="16">
        <v>13596250</v>
      </c>
      <c r="L80" s="10">
        <v>103.43</v>
      </c>
      <c r="M80" s="16">
        <v>14062.6</v>
      </c>
      <c r="N80" s="10">
        <v>0.84</v>
      </c>
      <c r="O80" s="10">
        <v>0.08</v>
      </c>
    </row>
    <row r="81" spans="2:15" x14ac:dyDescent="0.2">
      <c r="B81" s="11" t="s">
        <v>1668</v>
      </c>
      <c r="C81" s="10" t="s">
        <v>1662</v>
      </c>
      <c r="D81" s="11">
        <v>25000067</v>
      </c>
      <c r="E81" s="11" t="s">
        <v>224</v>
      </c>
      <c r="F81" s="11" t="s">
        <v>1216</v>
      </c>
      <c r="G81" s="10">
        <v>1.55</v>
      </c>
      <c r="H81" s="11" t="s">
        <v>56</v>
      </c>
      <c r="I81" s="10">
        <v>3.82</v>
      </c>
      <c r="J81" s="10">
        <v>1.48</v>
      </c>
      <c r="K81" s="16">
        <v>8500000</v>
      </c>
      <c r="L81" s="10">
        <v>105.94</v>
      </c>
      <c r="M81" s="16">
        <v>9004.9</v>
      </c>
      <c r="N81" s="10">
        <v>0.54</v>
      </c>
      <c r="O81" s="10">
        <v>0.05</v>
      </c>
    </row>
    <row r="82" spans="2:15" x14ac:dyDescent="0.2">
      <c r="B82" s="11" t="s">
        <v>1689</v>
      </c>
      <c r="C82" s="10" t="s">
        <v>1662</v>
      </c>
      <c r="D82" s="11">
        <v>97214</v>
      </c>
      <c r="E82" s="11" t="s">
        <v>222</v>
      </c>
      <c r="F82" s="11" t="s">
        <v>218</v>
      </c>
      <c r="G82" s="10">
        <v>6.14</v>
      </c>
      <c r="H82" s="11" t="s">
        <v>56</v>
      </c>
      <c r="I82" s="10">
        <v>4.7</v>
      </c>
      <c r="J82" s="10">
        <v>1.79</v>
      </c>
      <c r="K82" s="16">
        <v>9040355.4900000002</v>
      </c>
      <c r="L82" s="10">
        <v>144.43</v>
      </c>
      <c r="M82" s="16">
        <v>13056.99</v>
      </c>
      <c r="N82" s="10">
        <v>0.78</v>
      </c>
      <c r="O82" s="10">
        <v>7.0000000000000007E-2</v>
      </c>
    </row>
    <row r="83" spans="2:15" x14ac:dyDescent="0.2">
      <c r="B83" s="11" t="s">
        <v>1690</v>
      </c>
      <c r="C83" s="10" t="s">
        <v>1669</v>
      </c>
      <c r="D83" s="11">
        <v>25000015</v>
      </c>
      <c r="E83" s="11" t="s">
        <v>259</v>
      </c>
      <c r="F83" s="11" t="s">
        <v>218</v>
      </c>
      <c r="G83" s="10">
        <v>7.16</v>
      </c>
      <c r="H83" s="11" t="s">
        <v>56</v>
      </c>
      <c r="I83" s="10">
        <v>5.5</v>
      </c>
      <c r="J83" s="10">
        <v>2.39</v>
      </c>
      <c r="K83" s="16">
        <v>16221399.199999999</v>
      </c>
      <c r="L83" s="10">
        <v>132.5</v>
      </c>
      <c r="M83" s="16">
        <v>21493.35</v>
      </c>
      <c r="N83" s="10">
        <v>1.28</v>
      </c>
      <c r="O83" s="10">
        <v>0.12</v>
      </c>
    </row>
    <row r="84" spans="2:15" x14ac:dyDescent="0.2">
      <c r="B84" s="11" t="s">
        <v>1690</v>
      </c>
      <c r="C84" s="10" t="s">
        <v>1669</v>
      </c>
      <c r="D84" s="11">
        <v>25000016</v>
      </c>
      <c r="E84" s="11" t="s">
        <v>259</v>
      </c>
      <c r="F84" s="11" t="s">
        <v>218</v>
      </c>
      <c r="G84" s="10">
        <v>7.25</v>
      </c>
      <c r="H84" s="11" t="s">
        <v>56</v>
      </c>
      <c r="I84" s="10">
        <v>5.59</v>
      </c>
      <c r="J84" s="10">
        <v>1.85</v>
      </c>
      <c r="K84" s="16">
        <v>631914.13</v>
      </c>
      <c r="L84" s="10">
        <v>135.31</v>
      </c>
      <c r="M84" s="10">
        <v>855.04</v>
      </c>
      <c r="N84" s="10">
        <v>0.05</v>
      </c>
      <c r="O84" s="10">
        <v>0</v>
      </c>
    </row>
    <row r="85" spans="2:15" x14ac:dyDescent="0.2">
      <c r="B85" s="11" t="s">
        <v>1690</v>
      </c>
      <c r="C85" s="10" t="s">
        <v>1669</v>
      </c>
      <c r="D85" s="11">
        <v>25000017</v>
      </c>
      <c r="E85" s="11" t="s">
        <v>259</v>
      </c>
      <c r="F85" s="11" t="s">
        <v>218</v>
      </c>
      <c r="G85" s="10">
        <v>7.24</v>
      </c>
      <c r="H85" s="11" t="s">
        <v>56</v>
      </c>
      <c r="I85" s="10">
        <v>5.66</v>
      </c>
      <c r="J85" s="10">
        <v>1.87</v>
      </c>
      <c r="K85" s="16">
        <v>648378.98</v>
      </c>
      <c r="L85" s="10">
        <v>135.91</v>
      </c>
      <c r="M85" s="10">
        <v>881.21</v>
      </c>
      <c r="N85" s="10">
        <v>0.05</v>
      </c>
      <c r="O85" s="10">
        <v>0</v>
      </c>
    </row>
    <row r="86" spans="2:15" x14ac:dyDescent="0.2">
      <c r="B86" s="11" t="s">
        <v>1690</v>
      </c>
      <c r="C86" s="10" t="s">
        <v>1669</v>
      </c>
      <c r="D86" s="11">
        <v>25000018</v>
      </c>
      <c r="E86" s="11" t="s">
        <v>259</v>
      </c>
      <c r="F86" s="11" t="s">
        <v>218</v>
      </c>
      <c r="G86" s="10">
        <v>7.25</v>
      </c>
      <c r="H86" s="11" t="s">
        <v>56</v>
      </c>
      <c r="I86" s="10">
        <v>5.53</v>
      </c>
      <c r="J86" s="10">
        <v>1.9</v>
      </c>
      <c r="K86" s="16">
        <v>2390934.8199999998</v>
      </c>
      <c r="L86" s="10">
        <v>134.47999999999999</v>
      </c>
      <c r="M86" s="16">
        <v>3215.33</v>
      </c>
      <c r="N86" s="10">
        <v>0.19</v>
      </c>
      <c r="O86" s="10">
        <v>0.02</v>
      </c>
    </row>
    <row r="87" spans="2:15" x14ac:dyDescent="0.2">
      <c r="B87" s="11" t="s">
        <v>1690</v>
      </c>
      <c r="C87" s="10" t="s">
        <v>1669</v>
      </c>
      <c r="D87" s="11">
        <v>25000019</v>
      </c>
      <c r="E87" s="11" t="s">
        <v>259</v>
      </c>
      <c r="F87" s="11" t="s">
        <v>218</v>
      </c>
      <c r="G87" s="10">
        <v>7.24</v>
      </c>
      <c r="H87" s="11" t="s">
        <v>56</v>
      </c>
      <c r="I87" s="10">
        <v>5.55</v>
      </c>
      <c r="J87" s="10">
        <v>1.95</v>
      </c>
      <c r="K87" s="16">
        <v>1391462.06</v>
      </c>
      <c r="L87" s="10">
        <v>134.16999999999999</v>
      </c>
      <c r="M87" s="16">
        <v>1866.92</v>
      </c>
      <c r="N87" s="10">
        <v>0.11</v>
      </c>
      <c r="O87" s="10">
        <v>0.01</v>
      </c>
    </row>
    <row r="88" spans="2:15" x14ac:dyDescent="0.2">
      <c r="B88" s="11" t="s">
        <v>1690</v>
      </c>
      <c r="C88" s="10" t="s">
        <v>1669</v>
      </c>
      <c r="D88" s="11">
        <v>25000020</v>
      </c>
      <c r="E88" s="11" t="s">
        <v>259</v>
      </c>
      <c r="F88" s="11" t="s">
        <v>218</v>
      </c>
      <c r="G88" s="10">
        <v>7.26</v>
      </c>
      <c r="H88" s="11" t="s">
        <v>56</v>
      </c>
      <c r="I88" s="10">
        <v>5.5</v>
      </c>
      <c r="J88" s="10">
        <v>1.88</v>
      </c>
      <c r="K88" s="16">
        <v>980111.96</v>
      </c>
      <c r="L88" s="10">
        <v>132.80000000000001</v>
      </c>
      <c r="M88" s="16">
        <v>1301.5899999999999</v>
      </c>
      <c r="N88" s="10">
        <v>0.08</v>
      </c>
      <c r="O88" s="10">
        <v>0.01</v>
      </c>
    </row>
    <row r="89" spans="2:15" x14ac:dyDescent="0.2">
      <c r="B89" s="11" t="s">
        <v>1690</v>
      </c>
      <c r="C89" s="10" t="s">
        <v>1669</v>
      </c>
      <c r="D89" s="11">
        <v>25000021</v>
      </c>
      <c r="E89" s="11" t="s">
        <v>259</v>
      </c>
      <c r="F89" s="11" t="s">
        <v>218</v>
      </c>
      <c r="G89" s="10">
        <v>7.26</v>
      </c>
      <c r="H89" s="11" t="s">
        <v>56</v>
      </c>
      <c r="I89" s="10">
        <v>5.5</v>
      </c>
      <c r="J89" s="10">
        <v>1.86</v>
      </c>
      <c r="K89" s="16">
        <v>1803475.6</v>
      </c>
      <c r="L89" s="10">
        <v>132.91999999999999</v>
      </c>
      <c r="M89" s="16">
        <v>2397.1799999999998</v>
      </c>
      <c r="N89" s="10">
        <v>0.14000000000000001</v>
      </c>
      <c r="O89" s="10">
        <v>0.01</v>
      </c>
    </row>
    <row r="90" spans="2:15" x14ac:dyDescent="0.2">
      <c r="B90" s="11" t="s">
        <v>1690</v>
      </c>
      <c r="C90" s="10" t="s">
        <v>1669</v>
      </c>
      <c r="D90" s="11">
        <v>25000022</v>
      </c>
      <c r="E90" s="11" t="s">
        <v>259</v>
      </c>
      <c r="F90" s="11" t="s">
        <v>218</v>
      </c>
      <c r="G90" s="10">
        <v>7.25</v>
      </c>
      <c r="H90" s="11" t="s">
        <v>56</v>
      </c>
      <c r="I90" s="10">
        <v>5.5</v>
      </c>
      <c r="J90" s="10">
        <v>1.91</v>
      </c>
      <c r="K90" s="16">
        <v>799751.95</v>
      </c>
      <c r="L90" s="10">
        <v>132.82</v>
      </c>
      <c r="M90" s="16">
        <v>1062.23</v>
      </c>
      <c r="N90" s="10">
        <v>0.06</v>
      </c>
      <c r="O90" s="10">
        <v>0.01</v>
      </c>
    </row>
    <row r="91" spans="2:15" x14ac:dyDescent="0.2">
      <c r="B91" s="11" t="s">
        <v>1690</v>
      </c>
      <c r="C91" s="10" t="s">
        <v>1669</v>
      </c>
      <c r="D91" s="11">
        <v>25000023</v>
      </c>
      <c r="E91" s="11" t="s">
        <v>259</v>
      </c>
      <c r="F91" s="11" t="s">
        <v>218</v>
      </c>
      <c r="G91" s="10">
        <v>7.24</v>
      </c>
      <c r="H91" s="11" t="s">
        <v>56</v>
      </c>
      <c r="I91" s="10">
        <v>5.5</v>
      </c>
      <c r="J91" s="10">
        <v>1.97</v>
      </c>
      <c r="K91" s="16">
        <v>1008486.82</v>
      </c>
      <c r="L91" s="10">
        <v>130.81</v>
      </c>
      <c r="M91" s="16">
        <v>1319.2</v>
      </c>
      <c r="N91" s="10">
        <v>0.08</v>
      </c>
      <c r="O91" s="10">
        <v>0.01</v>
      </c>
    </row>
    <row r="92" spans="2:15" x14ac:dyDescent="0.2">
      <c r="B92" s="11" t="s">
        <v>1690</v>
      </c>
      <c r="C92" s="10" t="s">
        <v>1669</v>
      </c>
      <c r="D92" s="11">
        <v>25000024</v>
      </c>
      <c r="E92" s="11" t="s">
        <v>259</v>
      </c>
      <c r="F92" s="11" t="s">
        <v>218</v>
      </c>
      <c r="G92" s="10">
        <v>7.21</v>
      </c>
      <c r="H92" s="11" t="s">
        <v>56</v>
      </c>
      <c r="I92" s="10">
        <v>5.5</v>
      </c>
      <c r="J92" s="10">
        <v>2.11</v>
      </c>
      <c r="K92" s="16">
        <v>230575.84</v>
      </c>
      <c r="L92" s="10">
        <v>129.55000000000001</v>
      </c>
      <c r="M92" s="10">
        <v>298.70999999999998</v>
      </c>
      <c r="N92" s="10">
        <v>0.02</v>
      </c>
      <c r="O92" s="10">
        <v>0</v>
      </c>
    </row>
    <row r="93" spans="2:15" x14ac:dyDescent="0.2">
      <c r="B93" s="11" t="s">
        <v>1690</v>
      </c>
      <c r="C93" s="10" t="s">
        <v>1669</v>
      </c>
      <c r="D93" s="11">
        <v>25000025</v>
      </c>
      <c r="E93" s="11" t="s">
        <v>259</v>
      </c>
      <c r="F93" s="11" t="s">
        <v>218</v>
      </c>
      <c r="G93" s="10">
        <v>7.18</v>
      </c>
      <c r="H93" s="11" t="s">
        <v>56</v>
      </c>
      <c r="I93" s="10">
        <v>5.5</v>
      </c>
      <c r="J93" s="10">
        <v>2.2799999999999998</v>
      </c>
      <c r="K93" s="16">
        <v>2032166.2</v>
      </c>
      <c r="L93" s="10">
        <v>128.19999999999999</v>
      </c>
      <c r="M93" s="16">
        <v>2605.2399999999998</v>
      </c>
      <c r="N93" s="10">
        <v>0.15</v>
      </c>
      <c r="O93" s="10">
        <v>0.01</v>
      </c>
    </row>
    <row r="94" spans="2:15" x14ac:dyDescent="0.2">
      <c r="B94" s="11" t="s">
        <v>1690</v>
      </c>
      <c r="C94" s="10" t="s">
        <v>1669</v>
      </c>
      <c r="D94" s="11">
        <v>25000026</v>
      </c>
      <c r="E94" s="11" t="s">
        <v>259</v>
      </c>
      <c r="F94" s="11" t="s">
        <v>218</v>
      </c>
      <c r="G94" s="10">
        <v>7.13</v>
      </c>
      <c r="H94" s="11" t="s">
        <v>56</v>
      </c>
      <c r="I94" s="10">
        <v>5.5</v>
      </c>
      <c r="J94" s="10">
        <v>2.5099999999999998</v>
      </c>
      <c r="K94" s="16">
        <v>553585.26</v>
      </c>
      <c r="L94" s="10">
        <v>126.77</v>
      </c>
      <c r="M94" s="10">
        <v>701.78</v>
      </c>
      <c r="N94" s="10">
        <v>0.04</v>
      </c>
      <c r="O94" s="10">
        <v>0</v>
      </c>
    </row>
    <row r="95" spans="2:15" x14ac:dyDescent="0.2">
      <c r="B95" s="11" t="s">
        <v>1690</v>
      </c>
      <c r="C95" s="10" t="s">
        <v>1669</v>
      </c>
      <c r="D95" s="11">
        <v>25000027</v>
      </c>
      <c r="E95" s="11" t="s">
        <v>259</v>
      </c>
      <c r="F95" s="11" t="s">
        <v>218</v>
      </c>
      <c r="G95" s="10">
        <v>7.12</v>
      </c>
      <c r="H95" s="11" t="s">
        <v>56</v>
      </c>
      <c r="I95" s="10">
        <v>5.5</v>
      </c>
      <c r="J95" s="10">
        <v>2.58</v>
      </c>
      <c r="K95" s="16">
        <v>1120159.33</v>
      </c>
      <c r="L95" s="10">
        <v>125.88</v>
      </c>
      <c r="M95" s="16">
        <v>1410.06</v>
      </c>
      <c r="N95" s="10">
        <v>0.08</v>
      </c>
      <c r="O95" s="10">
        <v>0.01</v>
      </c>
    </row>
    <row r="96" spans="2:15" x14ac:dyDescent="0.2">
      <c r="B96" s="11" t="s">
        <v>1690</v>
      </c>
      <c r="C96" s="10" t="s">
        <v>1669</v>
      </c>
      <c r="D96" s="11">
        <v>25000028</v>
      </c>
      <c r="E96" s="11" t="s">
        <v>259</v>
      </c>
      <c r="F96" s="11" t="s">
        <v>218</v>
      </c>
      <c r="G96" s="10">
        <v>7.11</v>
      </c>
      <c r="H96" s="11" t="s">
        <v>56</v>
      </c>
      <c r="I96" s="10">
        <v>5.5</v>
      </c>
      <c r="J96" s="10">
        <v>2.62</v>
      </c>
      <c r="K96" s="16">
        <v>1736444</v>
      </c>
      <c r="L96" s="10">
        <v>125.78</v>
      </c>
      <c r="M96" s="16">
        <v>2184.1</v>
      </c>
      <c r="N96" s="10">
        <v>0.13</v>
      </c>
      <c r="O96" s="10">
        <v>0.01</v>
      </c>
    </row>
    <row r="97" spans="2:15" x14ac:dyDescent="0.2">
      <c r="B97" s="11" t="s">
        <v>1690</v>
      </c>
      <c r="C97" s="10" t="s">
        <v>1669</v>
      </c>
      <c r="D97" s="11">
        <v>25000029</v>
      </c>
      <c r="E97" s="11" t="s">
        <v>259</v>
      </c>
      <c r="F97" s="11" t="s">
        <v>218</v>
      </c>
      <c r="G97" s="10">
        <v>7.1</v>
      </c>
      <c r="H97" s="11" t="s">
        <v>56</v>
      </c>
      <c r="I97" s="10">
        <v>5.5</v>
      </c>
      <c r="J97" s="10">
        <v>2.68</v>
      </c>
      <c r="K97" s="16">
        <v>760064.11</v>
      </c>
      <c r="L97" s="10">
        <v>124.99</v>
      </c>
      <c r="M97" s="10">
        <v>950</v>
      </c>
      <c r="N97" s="10">
        <v>0.06</v>
      </c>
      <c r="O97" s="10">
        <v>0.01</v>
      </c>
    </row>
    <row r="98" spans="2:15" x14ac:dyDescent="0.2">
      <c r="B98" s="11" t="s">
        <v>1690</v>
      </c>
      <c r="C98" s="10" t="s">
        <v>1669</v>
      </c>
      <c r="D98" s="11">
        <v>25000030</v>
      </c>
      <c r="E98" s="11" t="s">
        <v>259</v>
      </c>
      <c r="F98" s="11" t="s">
        <v>218</v>
      </c>
      <c r="G98" s="10">
        <v>7.07</v>
      </c>
      <c r="H98" s="11" t="s">
        <v>56</v>
      </c>
      <c r="I98" s="10">
        <v>5.5</v>
      </c>
      <c r="J98" s="10">
        <v>2.81</v>
      </c>
      <c r="K98" s="16">
        <v>278374.83</v>
      </c>
      <c r="L98" s="10">
        <v>123.38</v>
      </c>
      <c r="M98" s="10">
        <v>343.46</v>
      </c>
      <c r="N98" s="10">
        <v>0.02</v>
      </c>
      <c r="O98" s="10">
        <v>0</v>
      </c>
    </row>
    <row r="99" spans="2:15" x14ac:dyDescent="0.2">
      <c r="B99" s="11" t="s">
        <v>1690</v>
      </c>
      <c r="C99" s="10" t="s">
        <v>1669</v>
      </c>
      <c r="D99" s="11">
        <v>25000031</v>
      </c>
      <c r="E99" s="11" t="s">
        <v>259</v>
      </c>
      <c r="F99" s="11" t="s">
        <v>218</v>
      </c>
      <c r="G99" s="10">
        <v>7.07</v>
      </c>
      <c r="H99" s="11" t="s">
        <v>56</v>
      </c>
      <c r="I99" s="10">
        <v>5.5</v>
      </c>
      <c r="J99" s="10">
        <v>2.84</v>
      </c>
      <c r="K99" s="16">
        <v>458606.29</v>
      </c>
      <c r="L99" s="10">
        <v>123.03</v>
      </c>
      <c r="M99" s="10">
        <v>564.22</v>
      </c>
      <c r="N99" s="10">
        <v>0.03</v>
      </c>
      <c r="O99" s="10">
        <v>0</v>
      </c>
    </row>
    <row r="100" spans="2:15" x14ac:dyDescent="0.2">
      <c r="B100" s="11" t="s">
        <v>1690</v>
      </c>
      <c r="C100" s="10" t="s">
        <v>1669</v>
      </c>
      <c r="D100" s="11">
        <v>25000032</v>
      </c>
      <c r="E100" s="11" t="s">
        <v>259</v>
      </c>
      <c r="F100" s="11" t="s">
        <v>218</v>
      </c>
      <c r="G100" s="10">
        <v>7.04</v>
      </c>
      <c r="H100" s="11" t="s">
        <v>56</v>
      </c>
      <c r="I100" s="10">
        <v>5.5</v>
      </c>
      <c r="J100" s="10">
        <v>3</v>
      </c>
      <c r="K100" s="16">
        <v>402746.03</v>
      </c>
      <c r="L100" s="10">
        <v>120.74</v>
      </c>
      <c r="M100" s="10">
        <v>486.28</v>
      </c>
      <c r="N100" s="10">
        <v>0.03</v>
      </c>
      <c r="O100" s="10">
        <v>0</v>
      </c>
    </row>
    <row r="101" spans="2:15" x14ac:dyDescent="0.2">
      <c r="B101" s="11" t="s">
        <v>1690</v>
      </c>
      <c r="C101" s="10" t="s">
        <v>1669</v>
      </c>
      <c r="D101" s="11">
        <v>25000033</v>
      </c>
      <c r="E101" s="11" t="s">
        <v>259</v>
      </c>
      <c r="F101" s="11" t="s">
        <v>218</v>
      </c>
      <c r="G101" s="10">
        <v>7.01</v>
      </c>
      <c r="H101" s="11" t="s">
        <v>56</v>
      </c>
      <c r="I101" s="10">
        <v>5.5</v>
      </c>
      <c r="J101" s="10">
        <v>3.13</v>
      </c>
      <c r="K101" s="16">
        <v>1255635.8500000001</v>
      </c>
      <c r="L101" s="10">
        <v>119.55</v>
      </c>
      <c r="M101" s="16">
        <v>1501.11</v>
      </c>
      <c r="N101" s="10">
        <v>0.09</v>
      </c>
      <c r="O101" s="10">
        <v>0.01</v>
      </c>
    </row>
    <row r="102" spans="2:15" x14ac:dyDescent="0.2">
      <c r="B102" s="11" t="s">
        <v>1690</v>
      </c>
      <c r="C102" s="10" t="s">
        <v>1669</v>
      </c>
      <c r="D102" s="11">
        <v>25000034</v>
      </c>
      <c r="E102" s="11" t="s">
        <v>259</v>
      </c>
      <c r="F102" s="11" t="s">
        <v>218</v>
      </c>
      <c r="G102" s="10">
        <v>6.98</v>
      </c>
      <c r="H102" s="11" t="s">
        <v>56</v>
      </c>
      <c r="I102" s="10">
        <v>5.5</v>
      </c>
      <c r="J102" s="10">
        <v>3.27</v>
      </c>
      <c r="K102" s="16">
        <v>918762.13</v>
      </c>
      <c r="L102" s="10">
        <v>118.44</v>
      </c>
      <c r="M102" s="16">
        <v>1088.18</v>
      </c>
      <c r="N102" s="10">
        <v>0.06</v>
      </c>
      <c r="O102" s="10">
        <v>0.01</v>
      </c>
    </row>
    <row r="103" spans="2:15" x14ac:dyDescent="0.2">
      <c r="B103" s="11" t="s">
        <v>1690</v>
      </c>
      <c r="C103" s="10" t="s">
        <v>1669</v>
      </c>
      <c r="D103" s="11">
        <v>25000035</v>
      </c>
      <c r="E103" s="11" t="s">
        <v>259</v>
      </c>
      <c r="F103" s="11" t="s">
        <v>218</v>
      </c>
      <c r="G103" s="10">
        <v>6.96</v>
      </c>
      <c r="H103" s="11" t="s">
        <v>56</v>
      </c>
      <c r="I103" s="10">
        <v>5.5</v>
      </c>
      <c r="J103" s="10">
        <v>3.4</v>
      </c>
      <c r="K103" s="16">
        <v>447982.4</v>
      </c>
      <c r="L103" s="10">
        <v>117.35</v>
      </c>
      <c r="M103" s="10">
        <v>525.71</v>
      </c>
      <c r="N103" s="10">
        <v>0.03</v>
      </c>
      <c r="O103" s="10">
        <v>0</v>
      </c>
    </row>
    <row r="104" spans="2:15" x14ac:dyDescent="0.2">
      <c r="B104" s="11" t="s">
        <v>1690</v>
      </c>
      <c r="C104" s="10" t="s">
        <v>1669</v>
      </c>
      <c r="D104" s="11">
        <v>25000036</v>
      </c>
      <c r="E104" s="11" t="s">
        <v>259</v>
      </c>
      <c r="F104" s="11" t="s">
        <v>218</v>
      </c>
      <c r="G104" s="10">
        <v>6.94</v>
      </c>
      <c r="H104" s="11" t="s">
        <v>56</v>
      </c>
      <c r="I104" s="10">
        <v>5.5</v>
      </c>
      <c r="J104" s="10">
        <v>3.48</v>
      </c>
      <c r="K104" s="16">
        <v>115696.31</v>
      </c>
      <c r="L104" s="10">
        <v>116.76</v>
      </c>
      <c r="M104" s="10">
        <v>135.09</v>
      </c>
      <c r="N104" s="10">
        <v>0.01</v>
      </c>
      <c r="O104" s="10">
        <v>0</v>
      </c>
    </row>
    <row r="105" spans="2:15" x14ac:dyDescent="0.2">
      <c r="B105" s="11" t="s">
        <v>1690</v>
      </c>
      <c r="C105" s="10" t="s">
        <v>1669</v>
      </c>
      <c r="D105" s="11">
        <v>25000037</v>
      </c>
      <c r="E105" s="11" t="s">
        <v>259</v>
      </c>
      <c r="F105" s="11" t="s">
        <v>218</v>
      </c>
      <c r="G105" s="10">
        <v>6.89</v>
      </c>
      <c r="H105" s="11" t="s">
        <v>56</v>
      </c>
      <c r="I105" s="10">
        <v>5.5</v>
      </c>
      <c r="J105" s="10">
        <v>3.75</v>
      </c>
      <c r="K105" s="16">
        <v>1316140.4099999999</v>
      </c>
      <c r="L105" s="10">
        <v>114.85</v>
      </c>
      <c r="M105" s="16">
        <v>1511.59</v>
      </c>
      <c r="N105" s="10">
        <v>0.09</v>
      </c>
      <c r="O105" s="10">
        <v>0.01</v>
      </c>
    </row>
    <row r="106" spans="2:15" x14ac:dyDescent="0.2">
      <c r="B106" s="11" t="s">
        <v>1690</v>
      </c>
      <c r="C106" s="10" t="s">
        <v>1669</v>
      </c>
      <c r="D106" s="11">
        <v>25000038</v>
      </c>
      <c r="E106" s="11" t="s">
        <v>259</v>
      </c>
      <c r="F106" s="11" t="s">
        <v>218</v>
      </c>
      <c r="G106" s="10">
        <v>6.83</v>
      </c>
      <c r="H106" s="11" t="s">
        <v>56</v>
      </c>
      <c r="I106" s="10">
        <v>5.5</v>
      </c>
      <c r="J106" s="10">
        <v>4.03</v>
      </c>
      <c r="K106" s="16">
        <v>254587.59</v>
      </c>
      <c r="L106" s="10">
        <v>112.6</v>
      </c>
      <c r="M106" s="10">
        <v>286.67</v>
      </c>
      <c r="N106" s="10">
        <v>0.02</v>
      </c>
      <c r="O106" s="10">
        <v>0</v>
      </c>
    </row>
    <row r="107" spans="2:15" x14ac:dyDescent="0.2">
      <c r="B107" s="11" t="s">
        <v>1690</v>
      </c>
      <c r="C107" s="10" t="s">
        <v>1669</v>
      </c>
      <c r="D107" s="11">
        <v>25000039</v>
      </c>
      <c r="E107" s="11" t="s">
        <v>259</v>
      </c>
      <c r="F107" s="11" t="s">
        <v>218</v>
      </c>
      <c r="G107" s="10">
        <v>6.82</v>
      </c>
      <c r="H107" s="11" t="s">
        <v>56</v>
      </c>
      <c r="I107" s="10">
        <v>5.5</v>
      </c>
      <c r="J107" s="10">
        <v>4.1100000000000003</v>
      </c>
      <c r="K107" s="16">
        <v>245040.91</v>
      </c>
      <c r="L107" s="10">
        <v>112.21</v>
      </c>
      <c r="M107" s="10">
        <v>274.95999999999998</v>
      </c>
      <c r="N107" s="10">
        <v>0.02</v>
      </c>
      <c r="O107" s="10">
        <v>0</v>
      </c>
    </row>
    <row r="108" spans="2:15" x14ac:dyDescent="0.2">
      <c r="B108" s="11" t="s">
        <v>1690</v>
      </c>
      <c r="C108" s="10" t="s">
        <v>1669</v>
      </c>
      <c r="D108" s="11">
        <v>25000061</v>
      </c>
      <c r="E108" s="11" t="s">
        <v>259</v>
      </c>
      <c r="F108" s="11" t="s">
        <v>218</v>
      </c>
      <c r="G108" s="10">
        <v>6.75</v>
      </c>
      <c r="H108" s="11" t="s">
        <v>56</v>
      </c>
      <c r="I108" s="10">
        <v>5.5</v>
      </c>
      <c r="J108" s="10">
        <v>4.49</v>
      </c>
      <c r="K108" s="16">
        <v>488005.87</v>
      </c>
      <c r="L108" s="10">
        <v>109.69</v>
      </c>
      <c r="M108" s="10">
        <v>535.29</v>
      </c>
      <c r="N108" s="10">
        <v>0.03</v>
      </c>
      <c r="O108" s="10">
        <v>0</v>
      </c>
    </row>
    <row r="109" spans="2:15" x14ac:dyDescent="0.2">
      <c r="B109" s="11" t="s">
        <v>1690</v>
      </c>
      <c r="C109" s="10" t="s">
        <v>1669</v>
      </c>
      <c r="D109" s="11">
        <v>25000077</v>
      </c>
      <c r="E109" s="11" t="s">
        <v>259</v>
      </c>
      <c r="F109" s="11" t="s">
        <v>218</v>
      </c>
      <c r="G109" s="10">
        <v>6.63</v>
      </c>
      <c r="H109" s="11" t="s">
        <v>56</v>
      </c>
      <c r="I109" s="10">
        <v>5.5</v>
      </c>
      <c r="J109" s="10">
        <v>5.09</v>
      </c>
      <c r="K109" s="16">
        <v>305321.14</v>
      </c>
      <c r="L109" s="10">
        <v>105.12</v>
      </c>
      <c r="M109" s="10">
        <v>320.95</v>
      </c>
      <c r="N109" s="10">
        <v>0.02</v>
      </c>
      <c r="O109" s="10">
        <v>0</v>
      </c>
    </row>
    <row r="110" spans="2:15" x14ac:dyDescent="0.2">
      <c r="B110" s="11" t="s">
        <v>1690</v>
      </c>
      <c r="C110" s="10" t="s">
        <v>1669</v>
      </c>
      <c r="D110" s="11">
        <v>25000084</v>
      </c>
      <c r="E110" s="11" t="s">
        <v>259</v>
      </c>
      <c r="F110" s="11" t="s">
        <v>218</v>
      </c>
      <c r="G110" s="10">
        <v>6.6</v>
      </c>
      <c r="H110" s="11" t="s">
        <v>56</v>
      </c>
      <c r="I110" s="10">
        <v>5.5</v>
      </c>
      <c r="J110" s="10">
        <v>5.27</v>
      </c>
      <c r="K110" s="16">
        <v>171668.13</v>
      </c>
      <c r="L110" s="10">
        <v>103.96</v>
      </c>
      <c r="M110" s="10">
        <v>178.47</v>
      </c>
      <c r="N110" s="10">
        <v>0.01</v>
      </c>
      <c r="O110" s="10">
        <v>0</v>
      </c>
    </row>
    <row r="111" spans="2:15" x14ac:dyDescent="0.2">
      <c r="B111" s="11" t="s">
        <v>1690</v>
      </c>
      <c r="C111" s="10" t="s">
        <v>1669</v>
      </c>
      <c r="D111" s="11">
        <v>25000092</v>
      </c>
      <c r="E111" s="11" t="s">
        <v>259</v>
      </c>
      <c r="F111" s="11" t="s">
        <v>218</v>
      </c>
      <c r="G111" s="10">
        <v>6.68</v>
      </c>
      <c r="H111" s="11" t="s">
        <v>56</v>
      </c>
      <c r="I111" s="10">
        <v>5.5</v>
      </c>
      <c r="J111" s="10">
        <v>4.84</v>
      </c>
      <c r="K111" s="16">
        <v>510349.25</v>
      </c>
      <c r="L111" s="10">
        <v>106.8</v>
      </c>
      <c r="M111" s="10">
        <v>545.04999999999995</v>
      </c>
      <c r="N111" s="10">
        <v>0.03</v>
      </c>
      <c r="O111" s="10">
        <v>0</v>
      </c>
    </row>
    <row r="112" spans="2:15" x14ac:dyDescent="0.2">
      <c r="B112" s="11" t="s">
        <v>1690</v>
      </c>
      <c r="C112" s="10" t="s">
        <v>1669</v>
      </c>
      <c r="D112" s="11">
        <v>25000099</v>
      </c>
      <c r="E112" s="11" t="s">
        <v>259</v>
      </c>
      <c r="F112" s="11" t="s">
        <v>218</v>
      </c>
      <c r="G112" s="10">
        <v>6.66</v>
      </c>
      <c r="H112" s="11" t="s">
        <v>56</v>
      </c>
      <c r="I112" s="10">
        <v>5.5</v>
      </c>
      <c r="J112" s="10">
        <v>4.93</v>
      </c>
      <c r="K112" s="16">
        <v>200310.1</v>
      </c>
      <c r="L112" s="10">
        <v>106.21</v>
      </c>
      <c r="M112" s="10">
        <v>212.75</v>
      </c>
      <c r="N112" s="10">
        <v>0.01</v>
      </c>
      <c r="O112" s="10">
        <v>0</v>
      </c>
    </row>
    <row r="113" spans="2:15" x14ac:dyDescent="0.2">
      <c r="B113" s="11" t="s">
        <v>1690</v>
      </c>
      <c r="C113" s="10" t="s">
        <v>1669</v>
      </c>
      <c r="D113" s="11">
        <v>25000118</v>
      </c>
      <c r="E113" s="11" t="s">
        <v>259</v>
      </c>
      <c r="F113" s="11" t="s">
        <v>218</v>
      </c>
      <c r="G113" s="10">
        <v>6.81</v>
      </c>
      <c r="H113" s="11" t="s">
        <v>56</v>
      </c>
      <c r="I113" s="10">
        <v>5.5</v>
      </c>
      <c r="J113" s="10">
        <v>4.1399999999999997</v>
      </c>
      <c r="K113" s="16">
        <v>1333378.18</v>
      </c>
      <c r="L113" s="10">
        <v>111.77</v>
      </c>
      <c r="M113" s="16">
        <v>1490.32</v>
      </c>
      <c r="N113" s="10">
        <v>0.09</v>
      </c>
      <c r="O113" s="10">
        <v>0.01</v>
      </c>
    </row>
    <row r="114" spans="2:15" x14ac:dyDescent="0.2">
      <c r="B114" s="11" t="s">
        <v>1690</v>
      </c>
      <c r="C114" s="10" t="s">
        <v>1669</v>
      </c>
      <c r="D114" s="11">
        <v>25000127</v>
      </c>
      <c r="E114" s="11" t="s">
        <v>259</v>
      </c>
      <c r="F114" s="11" t="s">
        <v>218</v>
      </c>
      <c r="G114" s="10">
        <v>6.74</v>
      </c>
      <c r="H114" s="11" t="s">
        <v>56</v>
      </c>
      <c r="I114" s="10">
        <v>5.5</v>
      </c>
      <c r="J114" s="10">
        <v>4.49</v>
      </c>
      <c r="K114" s="16">
        <v>2604621.7999999998</v>
      </c>
      <c r="L114" s="10">
        <v>110.01</v>
      </c>
      <c r="M114" s="16">
        <v>2865.34</v>
      </c>
      <c r="N114" s="10">
        <v>0.17</v>
      </c>
      <c r="O114" s="10">
        <v>0.02</v>
      </c>
    </row>
    <row r="115" spans="2:15" x14ac:dyDescent="0.2">
      <c r="B115" s="11" t="s">
        <v>1691</v>
      </c>
      <c r="C115" s="10" t="s">
        <v>1669</v>
      </c>
      <c r="D115" s="11">
        <v>25000143</v>
      </c>
      <c r="E115" s="11" t="s">
        <v>259</v>
      </c>
      <c r="F115" s="11" t="s">
        <v>218</v>
      </c>
      <c r="G115" s="10">
        <v>3.75</v>
      </c>
      <c r="H115" s="11" t="s">
        <v>56</v>
      </c>
      <c r="I115" s="10">
        <v>5.25</v>
      </c>
      <c r="J115" s="10">
        <v>2.1</v>
      </c>
      <c r="K115" s="16">
        <v>1893773.76</v>
      </c>
      <c r="L115" s="10">
        <v>117.55</v>
      </c>
      <c r="M115" s="16">
        <v>2226.13</v>
      </c>
      <c r="N115" s="10">
        <v>0.13</v>
      </c>
      <c r="O115" s="10">
        <v>0.01</v>
      </c>
    </row>
    <row r="116" spans="2:15" x14ac:dyDescent="0.2">
      <c r="B116" s="11" t="s">
        <v>1692</v>
      </c>
      <c r="C116" s="10" t="s">
        <v>1669</v>
      </c>
      <c r="D116" s="11">
        <v>25000139</v>
      </c>
      <c r="E116" s="11" t="s">
        <v>259</v>
      </c>
      <c r="F116" s="11" t="s">
        <v>218</v>
      </c>
      <c r="G116" s="10">
        <v>7.22</v>
      </c>
      <c r="H116" s="11" t="s">
        <v>56</v>
      </c>
      <c r="I116" s="10">
        <v>2.56</v>
      </c>
      <c r="J116" s="10">
        <v>3.54</v>
      </c>
      <c r="K116" s="16">
        <v>70130887.170000002</v>
      </c>
      <c r="L116" s="10">
        <v>94.44</v>
      </c>
      <c r="M116" s="16">
        <v>66231.61</v>
      </c>
      <c r="N116" s="10">
        <v>3.94</v>
      </c>
      <c r="O116" s="10">
        <v>0.37</v>
      </c>
    </row>
    <row r="117" spans="2:15" x14ac:dyDescent="0.2">
      <c r="B117" s="11" t="s">
        <v>1693</v>
      </c>
      <c r="C117" s="10" t="s">
        <v>1662</v>
      </c>
      <c r="D117" s="11">
        <v>25000000</v>
      </c>
      <c r="E117" s="11" t="s">
        <v>263</v>
      </c>
      <c r="F117" s="11" t="s">
        <v>1216</v>
      </c>
      <c r="G117" s="10">
        <v>2.3199999999999998</v>
      </c>
      <c r="H117" s="11" t="s">
        <v>56</v>
      </c>
      <c r="I117" s="10">
        <v>5.5</v>
      </c>
      <c r="J117" s="10">
        <v>2.59</v>
      </c>
      <c r="K117" s="16">
        <v>30000000</v>
      </c>
      <c r="L117" s="10">
        <v>108.14</v>
      </c>
      <c r="M117" s="16">
        <v>32442</v>
      </c>
      <c r="N117" s="10">
        <v>1.93</v>
      </c>
      <c r="O117" s="10">
        <v>0.18</v>
      </c>
    </row>
    <row r="118" spans="2:15" x14ac:dyDescent="0.2">
      <c r="B118" s="11" t="s">
        <v>1694</v>
      </c>
      <c r="C118" s="10" t="s">
        <v>1669</v>
      </c>
      <c r="D118" s="11">
        <v>25000142</v>
      </c>
      <c r="E118" s="11" t="s">
        <v>259</v>
      </c>
      <c r="F118" s="11" t="s">
        <v>218</v>
      </c>
      <c r="G118" s="10">
        <v>3.75</v>
      </c>
      <c r="H118" s="11" t="s">
        <v>56</v>
      </c>
      <c r="I118" s="10">
        <v>5.25</v>
      </c>
      <c r="J118" s="10">
        <v>2.1</v>
      </c>
      <c r="K118" s="16">
        <v>18525126.859999999</v>
      </c>
      <c r="L118" s="10">
        <v>117.55</v>
      </c>
      <c r="M118" s="16">
        <v>21776.29</v>
      </c>
      <c r="N118" s="10">
        <v>1.3</v>
      </c>
      <c r="O118" s="10">
        <v>0.12</v>
      </c>
    </row>
    <row r="119" spans="2:15" x14ac:dyDescent="0.2">
      <c r="B119" s="11" t="s">
        <v>1695</v>
      </c>
      <c r="C119" s="10" t="s">
        <v>1669</v>
      </c>
      <c r="D119" s="11">
        <v>9718</v>
      </c>
      <c r="E119" s="11" t="s">
        <v>277</v>
      </c>
      <c r="F119" s="11" t="s">
        <v>218</v>
      </c>
      <c r="G119" s="10">
        <v>8.86</v>
      </c>
      <c r="H119" s="11" t="s">
        <v>56</v>
      </c>
      <c r="I119" s="10">
        <v>5.01</v>
      </c>
      <c r="J119" s="10">
        <v>2.6</v>
      </c>
      <c r="K119" s="16">
        <v>64380470.579999998</v>
      </c>
      <c r="L119" s="10">
        <v>131.66</v>
      </c>
      <c r="M119" s="16">
        <v>84763.33</v>
      </c>
      <c r="N119" s="10">
        <v>5.04</v>
      </c>
      <c r="O119" s="10">
        <v>0.47</v>
      </c>
    </row>
    <row r="120" spans="2:15" x14ac:dyDescent="0.2">
      <c r="B120" s="11" t="s">
        <v>1696</v>
      </c>
      <c r="C120" s="10" t="s">
        <v>1662</v>
      </c>
      <c r="D120" s="11">
        <v>25000082</v>
      </c>
      <c r="E120" s="11" t="s">
        <v>277</v>
      </c>
      <c r="F120" s="11" t="s">
        <v>218</v>
      </c>
      <c r="G120" s="10">
        <v>4.12</v>
      </c>
      <c r="H120" s="11" t="s">
        <v>56</v>
      </c>
      <c r="I120" s="10">
        <v>3</v>
      </c>
      <c r="J120" s="10">
        <v>3.28</v>
      </c>
      <c r="K120" s="16">
        <v>7322232</v>
      </c>
      <c r="L120" s="10">
        <v>99.14</v>
      </c>
      <c r="M120" s="16">
        <v>7259.26</v>
      </c>
      <c r="N120" s="10">
        <v>0.43</v>
      </c>
      <c r="O120" s="10">
        <v>0.04</v>
      </c>
    </row>
    <row r="121" spans="2:15" x14ac:dyDescent="0.2">
      <c r="B121" s="11" t="s">
        <v>1696</v>
      </c>
      <c r="C121" s="10" t="s">
        <v>1662</v>
      </c>
      <c r="D121" s="11">
        <v>25000090</v>
      </c>
      <c r="E121" s="11" t="s">
        <v>277</v>
      </c>
      <c r="F121" s="11" t="s">
        <v>218</v>
      </c>
      <c r="G121" s="10">
        <v>3.04</v>
      </c>
      <c r="H121" s="11" t="s">
        <v>56</v>
      </c>
      <c r="I121" s="10">
        <v>4.25</v>
      </c>
      <c r="J121" s="10">
        <v>1.81</v>
      </c>
      <c r="K121" s="16">
        <v>10111111.51</v>
      </c>
      <c r="L121" s="10">
        <v>110.46</v>
      </c>
      <c r="M121" s="16">
        <v>11168.73</v>
      </c>
      <c r="N121" s="10">
        <v>0.66</v>
      </c>
      <c r="O121" s="10">
        <v>0.06</v>
      </c>
    </row>
    <row r="122" spans="2:15" x14ac:dyDescent="0.2">
      <c r="B122" s="11" t="s">
        <v>1697</v>
      </c>
      <c r="C122" s="10" t="s">
        <v>1669</v>
      </c>
      <c r="D122" s="11">
        <v>25100003</v>
      </c>
      <c r="E122" s="11" t="s">
        <v>160</v>
      </c>
      <c r="F122" s="11" t="s">
        <v>1216</v>
      </c>
      <c r="G122" s="10">
        <v>0.55000000000000004</v>
      </c>
      <c r="H122" s="11" t="s">
        <v>38</v>
      </c>
      <c r="I122" s="10">
        <v>5.04</v>
      </c>
      <c r="J122" s="10">
        <v>2.2799999999999998</v>
      </c>
      <c r="K122" s="16">
        <v>54922000</v>
      </c>
      <c r="L122" s="10">
        <v>101.78</v>
      </c>
      <c r="M122" s="16">
        <v>55899.61</v>
      </c>
      <c r="N122" s="10">
        <v>3.33</v>
      </c>
      <c r="O122" s="10">
        <v>0.31</v>
      </c>
    </row>
    <row r="123" spans="2:15" x14ac:dyDescent="0.2">
      <c r="B123" s="11" t="s">
        <v>1697</v>
      </c>
      <c r="C123" s="10" t="s">
        <v>1669</v>
      </c>
      <c r="D123" s="11">
        <v>25100004</v>
      </c>
      <c r="E123" s="11" t="s">
        <v>160</v>
      </c>
      <c r="F123" s="11" t="s">
        <v>1216</v>
      </c>
      <c r="G123" s="10">
        <v>0.55000000000000004</v>
      </c>
      <c r="H123" s="11" t="s">
        <v>38</v>
      </c>
      <c r="I123" s="10">
        <v>5.04</v>
      </c>
      <c r="J123" s="10">
        <v>2.81</v>
      </c>
      <c r="K123" s="16">
        <v>9807500</v>
      </c>
      <c r="L123" s="10">
        <v>101.49</v>
      </c>
      <c r="M123" s="16">
        <v>9953.6299999999992</v>
      </c>
      <c r="N123" s="10">
        <v>0.59</v>
      </c>
      <c r="O123" s="10">
        <v>0.06</v>
      </c>
    </row>
    <row r="124" spans="2:15" x14ac:dyDescent="0.2">
      <c r="B124" s="11" t="s">
        <v>1698</v>
      </c>
      <c r="C124" s="10" t="s">
        <v>1669</v>
      </c>
      <c r="D124" s="11">
        <v>25000102</v>
      </c>
      <c r="E124" s="11" t="s">
        <v>277</v>
      </c>
      <c r="F124" s="11" t="s">
        <v>218</v>
      </c>
      <c r="G124" s="10">
        <v>3.35</v>
      </c>
      <c r="H124" s="11" t="s">
        <v>56</v>
      </c>
      <c r="I124" s="10">
        <v>3.6</v>
      </c>
      <c r="J124" s="10">
        <v>3.25</v>
      </c>
      <c r="K124" s="16">
        <v>3807218</v>
      </c>
      <c r="L124" s="10">
        <v>101.37</v>
      </c>
      <c r="M124" s="16">
        <v>3859.38</v>
      </c>
      <c r="N124" s="10">
        <v>0.23</v>
      </c>
      <c r="O124" s="10">
        <v>0.02</v>
      </c>
    </row>
    <row r="125" spans="2:15" x14ac:dyDescent="0.2">
      <c r="B125" s="11" t="s">
        <v>1698</v>
      </c>
      <c r="C125" s="10" t="s">
        <v>1669</v>
      </c>
      <c r="D125" s="11">
        <v>25000106</v>
      </c>
      <c r="E125" s="11" t="s">
        <v>277</v>
      </c>
      <c r="F125" s="11" t="s">
        <v>218</v>
      </c>
      <c r="G125" s="10">
        <v>3.35</v>
      </c>
      <c r="H125" s="11" t="s">
        <v>56</v>
      </c>
      <c r="I125" s="10">
        <v>3.6</v>
      </c>
      <c r="J125" s="10">
        <v>2.8</v>
      </c>
      <c r="K125" s="16">
        <v>219546</v>
      </c>
      <c r="L125" s="10">
        <v>102.86</v>
      </c>
      <c r="M125" s="10">
        <v>225.83</v>
      </c>
      <c r="N125" s="10">
        <v>0.01</v>
      </c>
      <c r="O125" s="10">
        <v>0</v>
      </c>
    </row>
    <row r="126" spans="2:15" x14ac:dyDescent="0.2">
      <c r="B126" s="11" t="s">
        <v>1698</v>
      </c>
      <c r="C126" s="10" t="s">
        <v>1669</v>
      </c>
      <c r="D126" s="11">
        <v>25000132</v>
      </c>
      <c r="E126" s="11" t="s">
        <v>277</v>
      </c>
      <c r="F126" s="11" t="s">
        <v>218</v>
      </c>
      <c r="G126" s="10">
        <v>3.35</v>
      </c>
      <c r="H126" s="11" t="s">
        <v>56</v>
      </c>
      <c r="I126" s="10">
        <v>3.6</v>
      </c>
      <c r="J126" s="10">
        <v>2.95</v>
      </c>
      <c r="K126" s="16">
        <v>476404</v>
      </c>
      <c r="L126" s="10">
        <v>102.36</v>
      </c>
      <c r="M126" s="10">
        <v>487.65</v>
      </c>
      <c r="N126" s="10">
        <v>0.03</v>
      </c>
      <c r="O126" s="10">
        <v>0</v>
      </c>
    </row>
    <row r="127" spans="2:15" x14ac:dyDescent="0.2">
      <c r="B127" s="11" t="s">
        <v>1698</v>
      </c>
      <c r="C127" s="10" t="s">
        <v>1669</v>
      </c>
      <c r="D127" s="11">
        <v>25000141</v>
      </c>
      <c r="E127" s="11" t="s">
        <v>277</v>
      </c>
      <c r="F127" s="11" t="s">
        <v>218</v>
      </c>
      <c r="G127" s="10">
        <v>3.35</v>
      </c>
      <c r="H127" s="11" t="s">
        <v>56</v>
      </c>
      <c r="I127" s="10">
        <v>3.6</v>
      </c>
      <c r="J127" s="10">
        <v>3.24</v>
      </c>
      <c r="K127" s="16">
        <v>1449439</v>
      </c>
      <c r="L127" s="10">
        <v>101.4</v>
      </c>
      <c r="M127" s="16">
        <v>1469.73</v>
      </c>
      <c r="N127" s="10">
        <v>0.09</v>
      </c>
      <c r="O127" s="10">
        <v>0.01</v>
      </c>
    </row>
    <row r="128" spans="2:15" x14ac:dyDescent="0.2">
      <c r="B128" s="11" t="s">
        <v>1698</v>
      </c>
      <c r="C128" s="10" t="s">
        <v>1669</v>
      </c>
      <c r="D128" s="11">
        <v>25000146</v>
      </c>
      <c r="E128" s="11" t="s">
        <v>277</v>
      </c>
      <c r="F128" s="11" t="s">
        <v>218</v>
      </c>
      <c r="G128" s="10">
        <v>3.35</v>
      </c>
      <c r="H128" s="11" t="s">
        <v>56</v>
      </c>
      <c r="I128" s="10">
        <v>3.6</v>
      </c>
      <c r="J128" s="10">
        <v>3.8</v>
      </c>
      <c r="K128" s="16">
        <v>1449867</v>
      </c>
      <c r="L128" s="10">
        <v>99.6</v>
      </c>
      <c r="M128" s="16">
        <v>1444.07</v>
      </c>
      <c r="N128" s="10">
        <v>0.09</v>
      </c>
      <c r="O128" s="10">
        <v>0.01</v>
      </c>
    </row>
    <row r="129" spans="2:15" x14ac:dyDescent="0.2">
      <c r="B129" s="11" t="s">
        <v>1698</v>
      </c>
      <c r="C129" s="10" t="s">
        <v>1669</v>
      </c>
      <c r="D129" s="11">
        <v>25000158</v>
      </c>
      <c r="E129" s="11" t="s">
        <v>277</v>
      </c>
      <c r="F129" s="11" t="s">
        <v>218</v>
      </c>
      <c r="G129" s="10">
        <v>3.35</v>
      </c>
      <c r="H129" s="11" t="s">
        <v>56</v>
      </c>
      <c r="I129" s="10">
        <v>3.6</v>
      </c>
      <c r="J129" s="10">
        <v>3.78</v>
      </c>
      <c r="K129" s="16">
        <v>1898891</v>
      </c>
      <c r="L129" s="10">
        <v>99.66</v>
      </c>
      <c r="M129" s="16">
        <v>1892.43</v>
      </c>
      <c r="N129" s="10">
        <v>0.11</v>
      </c>
      <c r="O129" s="10">
        <v>0.01</v>
      </c>
    </row>
    <row r="130" spans="2:15" x14ac:dyDescent="0.2">
      <c r="B130" s="11" t="s">
        <v>1699</v>
      </c>
      <c r="C130" s="10" t="s">
        <v>1669</v>
      </c>
      <c r="D130" s="11">
        <v>25000120</v>
      </c>
      <c r="E130" s="11" t="s">
        <v>277</v>
      </c>
      <c r="F130" s="11" t="s">
        <v>218</v>
      </c>
      <c r="G130" s="10">
        <v>3.29</v>
      </c>
      <c r="H130" s="11" t="s">
        <v>56</v>
      </c>
      <c r="I130" s="10">
        <v>5.18</v>
      </c>
      <c r="J130" s="10">
        <v>5.12</v>
      </c>
      <c r="K130" s="16">
        <v>6752153.5199999996</v>
      </c>
      <c r="L130" s="10">
        <v>101.29</v>
      </c>
      <c r="M130" s="16">
        <v>6839.26</v>
      </c>
      <c r="N130" s="10">
        <v>0.41</v>
      </c>
      <c r="O130" s="10">
        <v>0.04</v>
      </c>
    </row>
    <row r="131" spans="2:15" x14ac:dyDescent="0.2">
      <c r="B131" s="11" t="s">
        <v>1699</v>
      </c>
      <c r="C131" s="10" t="s">
        <v>1669</v>
      </c>
      <c r="D131" s="11">
        <v>25000121</v>
      </c>
      <c r="E131" s="11" t="s">
        <v>277</v>
      </c>
      <c r="F131" s="11" t="s">
        <v>218</v>
      </c>
      <c r="G131" s="10">
        <v>3.4</v>
      </c>
      <c r="H131" s="11" t="s">
        <v>56</v>
      </c>
      <c r="I131" s="10">
        <v>3.65</v>
      </c>
      <c r="J131" s="10">
        <v>3.46</v>
      </c>
      <c r="K131" s="16">
        <v>2746413.58</v>
      </c>
      <c r="L131" s="10">
        <v>101.19</v>
      </c>
      <c r="M131" s="16">
        <v>2779.1</v>
      </c>
      <c r="N131" s="10">
        <v>0.17</v>
      </c>
      <c r="O131" s="10">
        <v>0.02</v>
      </c>
    </row>
    <row r="132" spans="2:15" x14ac:dyDescent="0.2">
      <c r="B132" s="11" t="s">
        <v>1699</v>
      </c>
      <c r="C132" s="10" t="s">
        <v>1669</v>
      </c>
      <c r="D132" s="11">
        <v>25000122</v>
      </c>
      <c r="E132" s="11" t="s">
        <v>277</v>
      </c>
      <c r="F132" s="11" t="s">
        <v>218</v>
      </c>
      <c r="G132" s="10">
        <v>3.36</v>
      </c>
      <c r="H132" s="11" t="s">
        <v>56</v>
      </c>
      <c r="I132" s="10">
        <v>3.91</v>
      </c>
      <c r="J132" s="10">
        <v>4.28</v>
      </c>
      <c r="K132" s="16">
        <v>5064114.6399999997</v>
      </c>
      <c r="L132" s="10">
        <v>99.6</v>
      </c>
      <c r="M132" s="16">
        <v>5043.8599999999997</v>
      </c>
      <c r="N132" s="10">
        <v>0.3</v>
      </c>
      <c r="O132" s="10">
        <v>0.03</v>
      </c>
    </row>
    <row r="133" spans="2:15" x14ac:dyDescent="0.2">
      <c r="B133" s="11" t="s">
        <v>1699</v>
      </c>
      <c r="C133" s="10" t="s">
        <v>1669</v>
      </c>
      <c r="D133" s="11">
        <v>25000123</v>
      </c>
      <c r="E133" s="11" t="s">
        <v>277</v>
      </c>
      <c r="F133" s="11" t="s">
        <v>218</v>
      </c>
      <c r="G133" s="10">
        <v>5.78</v>
      </c>
      <c r="H133" s="11" t="s">
        <v>56</v>
      </c>
      <c r="I133" s="10">
        <v>5.18</v>
      </c>
      <c r="J133" s="10">
        <v>5.4</v>
      </c>
      <c r="K133" s="16">
        <v>4738353</v>
      </c>
      <c r="L133" s="10">
        <v>100.07</v>
      </c>
      <c r="M133" s="16">
        <v>4741.67</v>
      </c>
      <c r="N133" s="10">
        <v>0.28000000000000003</v>
      </c>
      <c r="O133" s="10">
        <v>0.03</v>
      </c>
    </row>
    <row r="134" spans="2:15" x14ac:dyDescent="0.2">
      <c r="B134" s="11" t="s">
        <v>1699</v>
      </c>
      <c r="C134" s="10" t="s">
        <v>1669</v>
      </c>
      <c r="D134" s="11">
        <v>25000124</v>
      </c>
      <c r="E134" s="11" t="s">
        <v>277</v>
      </c>
      <c r="F134" s="11" t="s">
        <v>218</v>
      </c>
      <c r="G134" s="10">
        <v>6.08</v>
      </c>
      <c r="H134" s="11" t="s">
        <v>56</v>
      </c>
      <c r="I134" s="10">
        <v>3.65</v>
      </c>
      <c r="J134" s="10">
        <v>3.6</v>
      </c>
      <c r="K134" s="16">
        <v>1927308.22</v>
      </c>
      <c r="L134" s="10">
        <v>100.92</v>
      </c>
      <c r="M134" s="16">
        <v>1945.04</v>
      </c>
      <c r="N134" s="10">
        <v>0.12</v>
      </c>
      <c r="O134" s="10">
        <v>0.01</v>
      </c>
    </row>
    <row r="135" spans="2:15" x14ac:dyDescent="0.2">
      <c r="B135" s="11" t="s">
        <v>1699</v>
      </c>
      <c r="C135" s="10" t="s">
        <v>1669</v>
      </c>
      <c r="D135" s="11">
        <v>25000125</v>
      </c>
      <c r="E135" s="11" t="s">
        <v>277</v>
      </c>
      <c r="F135" s="11" t="s">
        <v>218</v>
      </c>
      <c r="G135" s="10">
        <v>6.01</v>
      </c>
      <c r="H135" s="11" t="s">
        <v>56</v>
      </c>
      <c r="I135" s="10">
        <v>3.91</v>
      </c>
      <c r="J135" s="10">
        <v>4.21</v>
      </c>
      <c r="K135" s="16">
        <v>3553765</v>
      </c>
      <c r="L135" s="10">
        <v>99.18</v>
      </c>
      <c r="M135" s="16">
        <v>3524.62</v>
      </c>
      <c r="N135" s="10">
        <v>0.21</v>
      </c>
      <c r="O135" s="10">
        <v>0.02</v>
      </c>
    </row>
    <row r="136" spans="2:15" x14ac:dyDescent="0.2">
      <c r="B136" s="11" t="s">
        <v>1700</v>
      </c>
      <c r="C136" s="10" t="s">
        <v>1662</v>
      </c>
      <c r="D136" s="11">
        <v>25000073</v>
      </c>
      <c r="E136" s="11" t="s">
        <v>301</v>
      </c>
      <c r="F136" s="11" t="s">
        <v>1216</v>
      </c>
      <c r="G136" s="10">
        <v>6.13</v>
      </c>
      <c r="H136" s="11" t="s">
        <v>56</v>
      </c>
      <c r="I136" s="10">
        <v>5.4</v>
      </c>
      <c r="J136" s="10">
        <v>4.79</v>
      </c>
      <c r="K136" s="16">
        <v>4686165.74</v>
      </c>
      <c r="L136" s="10">
        <v>104.45</v>
      </c>
      <c r="M136" s="16">
        <v>4894.7</v>
      </c>
      <c r="N136" s="10">
        <v>0.28999999999999998</v>
      </c>
      <c r="O136" s="10">
        <v>0.03</v>
      </c>
    </row>
    <row r="137" spans="2:15" x14ac:dyDescent="0.2">
      <c r="B137" s="11" t="s">
        <v>1701</v>
      </c>
      <c r="C137" s="10" t="s">
        <v>1662</v>
      </c>
      <c r="D137" s="11">
        <v>25000100</v>
      </c>
      <c r="E137" s="11" t="s">
        <v>309</v>
      </c>
      <c r="F137" s="11" t="s">
        <v>1216</v>
      </c>
      <c r="G137" s="10">
        <v>0.94</v>
      </c>
      <c r="H137" s="11" t="s">
        <v>56</v>
      </c>
      <c r="I137" s="10">
        <v>4.5</v>
      </c>
      <c r="J137" s="10">
        <v>4.6500000000000004</v>
      </c>
      <c r="K137" s="16">
        <v>10400000.789999999</v>
      </c>
      <c r="L137" s="10">
        <v>105.21</v>
      </c>
      <c r="M137" s="16">
        <v>10941.84</v>
      </c>
      <c r="N137" s="10">
        <v>0.65</v>
      </c>
      <c r="O137" s="10">
        <v>0.06</v>
      </c>
    </row>
    <row r="138" spans="2:15" x14ac:dyDescent="0.2">
      <c r="B138" s="11" t="s">
        <v>1702</v>
      </c>
      <c r="C138" s="10" t="s">
        <v>1662</v>
      </c>
      <c r="D138" s="11">
        <v>25000059</v>
      </c>
      <c r="E138" s="11" t="s">
        <v>309</v>
      </c>
      <c r="F138" s="11" t="s">
        <v>1216</v>
      </c>
      <c r="G138" s="10">
        <v>2.14</v>
      </c>
      <c r="H138" s="11" t="s">
        <v>56</v>
      </c>
      <c r="I138" s="10">
        <v>4.6500000000000004</v>
      </c>
      <c r="J138" s="10">
        <v>3.89</v>
      </c>
      <c r="K138" s="16">
        <v>4500000</v>
      </c>
      <c r="L138" s="10">
        <v>101.8</v>
      </c>
      <c r="M138" s="16">
        <v>4581</v>
      </c>
      <c r="N138" s="10">
        <v>0.27</v>
      </c>
      <c r="O138" s="10">
        <v>0.03</v>
      </c>
    </row>
    <row r="139" spans="2:15" x14ac:dyDescent="0.2">
      <c r="B139" s="11" t="s">
        <v>1703</v>
      </c>
      <c r="C139" s="10" t="s">
        <v>1662</v>
      </c>
      <c r="D139" s="11">
        <v>25100000</v>
      </c>
      <c r="E139" s="11" t="s">
        <v>313</v>
      </c>
      <c r="F139" s="11" t="s">
        <v>1216</v>
      </c>
      <c r="G139" s="10">
        <v>2.61</v>
      </c>
      <c r="H139" s="11" t="s">
        <v>38</v>
      </c>
      <c r="I139" s="10">
        <v>5.28</v>
      </c>
      <c r="J139" s="10">
        <v>7.7</v>
      </c>
      <c r="K139" s="16">
        <v>32409229.719999999</v>
      </c>
      <c r="L139" s="10">
        <v>94.93</v>
      </c>
      <c r="M139" s="16">
        <v>30766.080000000002</v>
      </c>
      <c r="N139" s="10">
        <v>1.83</v>
      </c>
      <c r="O139" s="10">
        <v>0.17</v>
      </c>
    </row>
    <row r="140" spans="2:15" x14ac:dyDescent="0.2">
      <c r="B140" s="11" t="s">
        <v>1704</v>
      </c>
      <c r="C140" s="10" t="s">
        <v>1669</v>
      </c>
      <c r="D140" s="11">
        <v>25000040</v>
      </c>
      <c r="E140" s="11" t="s">
        <v>453</v>
      </c>
      <c r="F140" s="11" t="s">
        <v>218</v>
      </c>
      <c r="G140" s="10">
        <v>7.95</v>
      </c>
      <c r="H140" s="11" t="s">
        <v>56</v>
      </c>
      <c r="I140" s="10">
        <v>5.75</v>
      </c>
      <c r="J140" s="10">
        <v>2.4500000000000002</v>
      </c>
      <c r="K140" s="16">
        <v>3278897.13</v>
      </c>
      <c r="L140" s="10">
        <v>129.44999999999999</v>
      </c>
      <c r="M140" s="16">
        <v>4244.53</v>
      </c>
      <c r="N140" s="10">
        <v>0.25</v>
      </c>
      <c r="O140" s="10">
        <v>0.02</v>
      </c>
    </row>
    <row r="141" spans="2:15" x14ac:dyDescent="0.2">
      <c r="B141" s="11" t="s">
        <v>1704</v>
      </c>
      <c r="C141" s="10" t="s">
        <v>1669</v>
      </c>
      <c r="D141" s="11">
        <v>25000042</v>
      </c>
      <c r="E141" s="11" t="s">
        <v>453</v>
      </c>
      <c r="F141" s="11" t="s">
        <v>218</v>
      </c>
      <c r="G141" s="10">
        <v>7.89</v>
      </c>
      <c r="H141" s="11" t="s">
        <v>56</v>
      </c>
      <c r="I141" s="10">
        <v>5.75</v>
      </c>
      <c r="J141" s="10">
        <v>2.72</v>
      </c>
      <c r="K141" s="16">
        <v>7390204.5599999996</v>
      </c>
      <c r="L141" s="10">
        <v>127.03</v>
      </c>
      <c r="M141" s="16">
        <v>9387.7800000000007</v>
      </c>
      <c r="N141" s="10">
        <v>0.56000000000000005</v>
      </c>
      <c r="O141" s="10">
        <v>0.05</v>
      </c>
    </row>
    <row r="142" spans="2:15" x14ac:dyDescent="0.2">
      <c r="B142" s="11" t="s">
        <v>1704</v>
      </c>
      <c r="C142" s="10" t="s">
        <v>1669</v>
      </c>
      <c r="D142" s="11">
        <v>25000044</v>
      </c>
      <c r="E142" s="11" t="s">
        <v>453</v>
      </c>
      <c r="F142" s="11" t="s">
        <v>218</v>
      </c>
      <c r="G142" s="10">
        <v>7.8</v>
      </c>
      <c r="H142" s="11" t="s">
        <v>56</v>
      </c>
      <c r="I142" s="10">
        <v>5.75</v>
      </c>
      <c r="J142" s="10">
        <v>3.06</v>
      </c>
      <c r="K142" s="16">
        <v>400500.86</v>
      </c>
      <c r="L142" s="10">
        <v>124.09</v>
      </c>
      <c r="M142" s="10">
        <v>496.98</v>
      </c>
      <c r="N142" s="10">
        <v>0.03</v>
      </c>
      <c r="O142" s="10">
        <v>0</v>
      </c>
    </row>
    <row r="143" spans="2:15" x14ac:dyDescent="0.2">
      <c r="B143" s="11" t="s">
        <v>1704</v>
      </c>
      <c r="C143" s="10" t="s">
        <v>1669</v>
      </c>
      <c r="D143" s="11">
        <v>25000046</v>
      </c>
      <c r="E143" s="11" t="s">
        <v>453</v>
      </c>
      <c r="F143" s="11" t="s">
        <v>218</v>
      </c>
      <c r="G143" s="10">
        <v>7.8</v>
      </c>
      <c r="H143" s="11" t="s">
        <v>56</v>
      </c>
      <c r="I143" s="10">
        <v>5.75</v>
      </c>
      <c r="J143" s="10">
        <v>3.09</v>
      </c>
      <c r="K143" s="16">
        <v>496251.62</v>
      </c>
      <c r="L143" s="10">
        <v>124.04</v>
      </c>
      <c r="M143" s="10">
        <v>615.54999999999995</v>
      </c>
      <c r="N143" s="10">
        <v>0.04</v>
      </c>
      <c r="O143" s="10">
        <v>0</v>
      </c>
    </row>
    <row r="144" spans="2:15" x14ac:dyDescent="0.2">
      <c r="B144" s="11" t="s">
        <v>1704</v>
      </c>
      <c r="C144" s="10" t="s">
        <v>1669</v>
      </c>
      <c r="D144" s="11">
        <v>25000048</v>
      </c>
      <c r="E144" s="11" t="s">
        <v>453</v>
      </c>
      <c r="F144" s="11" t="s">
        <v>218</v>
      </c>
      <c r="G144" s="10">
        <v>7.71</v>
      </c>
      <c r="H144" s="11" t="s">
        <v>56</v>
      </c>
      <c r="I144" s="10">
        <v>5.75</v>
      </c>
      <c r="J144" s="10">
        <v>3.47</v>
      </c>
      <c r="K144" s="16">
        <v>293313.46999999997</v>
      </c>
      <c r="L144" s="10">
        <v>119.7</v>
      </c>
      <c r="M144" s="10">
        <v>351.1</v>
      </c>
      <c r="N144" s="10">
        <v>0.02</v>
      </c>
      <c r="O144" s="10">
        <v>0</v>
      </c>
    </row>
    <row r="145" spans="2:15" x14ac:dyDescent="0.2">
      <c r="B145" s="11" t="s">
        <v>1704</v>
      </c>
      <c r="C145" s="10" t="s">
        <v>1669</v>
      </c>
      <c r="D145" s="11">
        <v>25000050</v>
      </c>
      <c r="E145" s="11" t="s">
        <v>453</v>
      </c>
      <c r="F145" s="11" t="s">
        <v>218</v>
      </c>
      <c r="G145" s="10">
        <v>7.66</v>
      </c>
      <c r="H145" s="11" t="s">
        <v>56</v>
      </c>
      <c r="I145" s="10">
        <v>5.75</v>
      </c>
      <c r="J145" s="10">
        <v>3.69</v>
      </c>
      <c r="K145" s="16">
        <v>729864.12</v>
      </c>
      <c r="L145" s="10">
        <v>116.85</v>
      </c>
      <c r="M145" s="10">
        <v>852.85</v>
      </c>
      <c r="N145" s="10">
        <v>0.05</v>
      </c>
      <c r="O145" s="10">
        <v>0</v>
      </c>
    </row>
    <row r="146" spans="2:15" x14ac:dyDescent="0.2">
      <c r="B146" s="11" t="s">
        <v>1704</v>
      </c>
      <c r="C146" s="10" t="s">
        <v>1669</v>
      </c>
      <c r="D146" s="11">
        <v>25000052</v>
      </c>
      <c r="E146" s="11" t="s">
        <v>453</v>
      </c>
      <c r="F146" s="11" t="s">
        <v>218</v>
      </c>
      <c r="G146" s="10">
        <v>7.56</v>
      </c>
      <c r="H146" s="11" t="s">
        <v>56</v>
      </c>
      <c r="I146" s="10">
        <v>5.75</v>
      </c>
      <c r="J146" s="10">
        <v>4.1100000000000003</v>
      </c>
      <c r="K146" s="16">
        <v>1726917.49</v>
      </c>
      <c r="L146" s="10">
        <v>113.24</v>
      </c>
      <c r="M146" s="16">
        <v>1955.56</v>
      </c>
      <c r="N146" s="10">
        <v>0.12</v>
      </c>
      <c r="O146" s="10">
        <v>0.01</v>
      </c>
    </row>
    <row r="147" spans="2:15" x14ac:dyDescent="0.2">
      <c r="B147" s="11" t="s">
        <v>1704</v>
      </c>
      <c r="C147" s="10" t="s">
        <v>1669</v>
      </c>
      <c r="D147" s="11">
        <v>25000054</v>
      </c>
      <c r="E147" s="11" t="s">
        <v>453</v>
      </c>
      <c r="F147" s="11" t="s">
        <v>218</v>
      </c>
      <c r="G147" s="10">
        <v>7.42</v>
      </c>
      <c r="H147" s="11" t="s">
        <v>56</v>
      </c>
      <c r="I147" s="10">
        <v>5.75</v>
      </c>
      <c r="J147" s="10">
        <v>4.7300000000000004</v>
      </c>
      <c r="K147" s="16">
        <v>2599432.88</v>
      </c>
      <c r="L147" s="10">
        <v>108.31</v>
      </c>
      <c r="M147" s="16">
        <v>2815.45</v>
      </c>
      <c r="N147" s="10">
        <v>0.17</v>
      </c>
      <c r="O147" s="10">
        <v>0.02</v>
      </c>
    </row>
    <row r="148" spans="2:15" x14ac:dyDescent="0.2">
      <c r="B148" s="11" t="s">
        <v>1704</v>
      </c>
      <c r="C148" s="10" t="s">
        <v>1669</v>
      </c>
      <c r="D148" s="11">
        <v>25000056</v>
      </c>
      <c r="E148" s="11" t="s">
        <v>453</v>
      </c>
      <c r="F148" s="11" t="s">
        <v>218</v>
      </c>
      <c r="G148" s="10">
        <v>7.38</v>
      </c>
      <c r="H148" s="11" t="s">
        <v>56</v>
      </c>
      <c r="I148" s="10">
        <v>5.75</v>
      </c>
      <c r="J148" s="10">
        <v>4.8899999999999997</v>
      </c>
      <c r="K148" s="16">
        <v>751830.66</v>
      </c>
      <c r="L148" s="10">
        <v>107.3</v>
      </c>
      <c r="M148" s="10">
        <v>806.71</v>
      </c>
      <c r="N148" s="10">
        <v>0.05</v>
      </c>
      <c r="O148" s="10">
        <v>0</v>
      </c>
    </row>
    <row r="149" spans="2:15" x14ac:dyDescent="0.2">
      <c r="B149" s="11" t="s">
        <v>1704</v>
      </c>
      <c r="C149" s="10" t="s">
        <v>1669</v>
      </c>
      <c r="D149" s="11">
        <v>25000062</v>
      </c>
      <c r="E149" s="11" t="s">
        <v>453</v>
      </c>
      <c r="F149" s="11" t="s">
        <v>218</v>
      </c>
      <c r="G149" s="10">
        <v>7.29</v>
      </c>
      <c r="H149" s="11" t="s">
        <v>56</v>
      </c>
      <c r="I149" s="10">
        <v>5.75</v>
      </c>
      <c r="J149" s="10">
        <v>5.28</v>
      </c>
      <c r="K149" s="16">
        <v>701862.85</v>
      </c>
      <c r="L149" s="10">
        <v>104.63</v>
      </c>
      <c r="M149" s="10">
        <v>734.36</v>
      </c>
      <c r="N149" s="10">
        <v>0.04</v>
      </c>
      <c r="O149" s="10">
        <v>0</v>
      </c>
    </row>
    <row r="150" spans="2:15" x14ac:dyDescent="0.2">
      <c r="B150" s="11" t="s">
        <v>1704</v>
      </c>
      <c r="C150" s="10" t="s">
        <v>1669</v>
      </c>
      <c r="D150" s="11">
        <v>25000071</v>
      </c>
      <c r="E150" s="11" t="s">
        <v>453</v>
      </c>
      <c r="F150" s="11" t="s">
        <v>218</v>
      </c>
      <c r="G150" s="10">
        <v>7.25</v>
      </c>
      <c r="H150" s="11" t="s">
        <v>56</v>
      </c>
      <c r="I150" s="10">
        <v>5.75</v>
      </c>
      <c r="J150" s="10">
        <v>5.47</v>
      </c>
      <c r="K150" s="16">
        <v>2375575.65</v>
      </c>
      <c r="L150" s="10">
        <v>102.94</v>
      </c>
      <c r="M150" s="16">
        <v>2445.42</v>
      </c>
      <c r="N150" s="10">
        <v>0.15</v>
      </c>
      <c r="O150" s="10">
        <v>0.01</v>
      </c>
    </row>
    <row r="151" spans="2:15" x14ac:dyDescent="0.2">
      <c r="B151" s="11" t="s">
        <v>1704</v>
      </c>
      <c r="C151" s="10" t="s">
        <v>1669</v>
      </c>
      <c r="D151" s="11">
        <v>25000110</v>
      </c>
      <c r="E151" s="11" t="s">
        <v>453</v>
      </c>
      <c r="F151" s="11" t="s">
        <v>218</v>
      </c>
      <c r="G151" s="10">
        <v>8.0399999999999991</v>
      </c>
      <c r="H151" s="11" t="s">
        <v>56</v>
      </c>
      <c r="I151" s="10">
        <v>4</v>
      </c>
      <c r="J151" s="10">
        <v>3.11</v>
      </c>
      <c r="K151" s="16">
        <v>2228147.54</v>
      </c>
      <c r="L151" s="10">
        <v>107.55</v>
      </c>
      <c r="M151" s="16">
        <v>2396.37</v>
      </c>
      <c r="N151" s="10">
        <v>0.14000000000000001</v>
      </c>
      <c r="O151" s="10">
        <v>0.01</v>
      </c>
    </row>
    <row r="152" spans="2:15" x14ac:dyDescent="0.2">
      <c r="B152" s="11" t="s">
        <v>1704</v>
      </c>
      <c r="C152" s="10" t="s">
        <v>1669</v>
      </c>
      <c r="D152" s="11">
        <v>25000114</v>
      </c>
      <c r="E152" s="11" t="s">
        <v>453</v>
      </c>
      <c r="F152" s="11" t="s">
        <v>218</v>
      </c>
      <c r="G152" s="10">
        <v>8.0500000000000007</v>
      </c>
      <c r="H152" s="11" t="s">
        <v>56</v>
      </c>
      <c r="I152" s="10">
        <v>4</v>
      </c>
      <c r="J152" s="10">
        <v>3.09</v>
      </c>
      <c r="K152" s="16">
        <v>888742.98</v>
      </c>
      <c r="L152" s="10">
        <v>107.71</v>
      </c>
      <c r="M152" s="10">
        <v>957.27</v>
      </c>
      <c r="N152" s="10">
        <v>0.06</v>
      </c>
      <c r="O152" s="10">
        <v>0.01</v>
      </c>
    </row>
    <row r="153" spans="2:15" x14ac:dyDescent="0.2">
      <c r="B153" s="11" t="s">
        <v>1704</v>
      </c>
      <c r="C153" s="10" t="s">
        <v>1669</v>
      </c>
      <c r="D153" s="11">
        <v>25000128</v>
      </c>
      <c r="E153" s="11" t="s">
        <v>453</v>
      </c>
      <c r="F153" s="11" t="s">
        <v>218</v>
      </c>
      <c r="G153" s="10">
        <v>7.97</v>
      </c>
      <c r="H153" s="11" t="s">
        <v>56</v>
      </c>
      <c r="I153" s="10">
        <v>4</v>
      </c>
      <c r="J153" s="10">
        <v>3.4</v>
      </c>
      <c r="K153" s="16">
        <v>797255.86</v>
      </c>
      <c r="L153" s="10">
        <v>105.93</v>
      </c>
      <c r="M153" s="10">
        <v>844.53</v>
      </c>
      <c r="N153" s="10">
        <v>0.05</v>
      </c>
      <c r="O153" s="10">
        <v>0</v>
      </c>
    </row>
    <row r="154" spans="2:15" x14ac:dyDescent="0.2">
      <c r="B154" s="11" t="s">
        <v>1704</v>
      </c>
      <c r="C154" s="10" t="s">
        <v>1669</v>
      </c>
      <c r="D154" s="11">
        <v>25000134</v>
      </c>
      <c r="E154" s="11" t="s">
        <v>453</v>
      </c>
      <c r="F154" s="11" t="s">
        <v>218</v>
      </c>
      <c r="G154" s="10">
        <v>7.83</v>
      </c>
      <c r="H154" s="11" t="s">
        <v>56</v>
      </c>
      <c r="I154" s="10">
        <v>4</v>
      </c>
      <c r="J154" s="10">
        <v>3.99</v>
      </c>
      <c r="K154" s="16">
        <v>3090617.23</v>
      </c>
      <c r="L154" s="10">
        <v>102</v>
      </c>
      <c r="M154" s="16">
        <v>3152.43</v>
      </c>
      <c r="N154" s="10">
        <v>0.19</v>
      </c>
      <c r="O154" s="10">
        <v>0.02</v>
      </c>
    </row>
    <row r="155" spans="2:15" x14ac:dyDescent="0.2">
      <c r="B155" s="11" t="s">
        <v>1704</v>
      </c>
      <c r="C155" s="10" t="s">
        <v>1669</v>
      </c>
      <c r="D155" s="11">
        <v>25000150</v>
      </c>
      <c r="E155" s="11" t="s">
        <v>453</v>
      </c>
      <c r="F155" s="11" t="s">
        <v>218</v>
      </c>
      <c r="G155" s="10">
        <v>7.75</v>
      </c>
      <c r="H155" s="11" t="s">
        <v>56</v>
      </c>
      <c r="I155" s="10">
        <v>4</v>
      </c>
      <c r="J155" s="10">
        <v>4.3099999999999996</v>
      </c>
      <c r="K155" s="16">
        <v>1398751.11</v>
      </c>
      <c r="L155" s="10">
        <v>98.15</v>
      </c>
      <c r="M155" s="16">
        <v>1372.87</v>
      </c>
      <c r="N155" s="10">
        <v>0.08</v>
      </c>
      <c r="O155" s="10">
        <v>0.01</v>
      </c>
    </row>
    <row r="156" spans="2:15" x14ac:dyDescent="0.2">
      <c r="B156" s="11" t="s">
        <v>1705</v>
      </c>
      <c r="C156" s="10" t="s">
        <v>1669</v>
      </c>
      <c r="D156" s="11">
        <v>25000041</v>
      </c>
      <c r="E156" s="11" t="s">
        <v>453</v>
      </c>
      <c r="F156" s="11" t="s">
        <v>218</v>
      </c>
      <c r="G156" s="10">
        <v>8.14</v>
      </c>
      <c r="H156" s="11" t="s">
        <v>56</v>
      </c>
      <c r="I156" s="10">
        <v>5.75</v>
      </c>
      <c r="J156" s="10">
        <v>2.44</v>
      </c>
      <c r="K156" s="16">
        <v>2169349.85</v>
      </c>
      <c r="L156" s="10">
        <v>130.35</v>
      </c>
      <c r="M156" s="16">
        <v>2827.75</v>
      </c>
      <c r="N156" s="10">
        <v>0.17</v>
      </c>
      <c r="O156" s="10">
        <v>0.02</v>
      </c>
    </row>
    <row r="157" spans="2:15" x14ac:dyDescent="0.2">
      <c r="B157" s="11" t="s">
        <v>1705</v>
      </c>
      <c r="C157" s="10" t="s">
        <v>1669</v>
      </c>
      <c r="D157" s="11">
        <v>25000043</v>
      </c>
      <c r="E157" s="11" t="s">
        <v>453</v>
      </c>
      <c r="F157" s="11" t="s">
        <v>218</v>
      </c>
      <c r="G157" s="10">
        <v>8.08</v>
      </c>
      <c r="H157" s="11" t="s">
        <v>56</v>
      </c>
      <c r="I157" s="10">
        <v>5.75</v>
      </c>
      <c r="J157" s="10">
        <v>2.71</v>
      </c>
      <c r="K157" s="16">
        <v>2697219.71</v>
      </c>
      <c r="L157" s="10">
        <v>127.81</v>
      </c>
      <c r="M157" s="16">
        <v>3447.32</v>
      </c>
      <c r="N157" s="10">
        <v>0.21</v>
      </c>
      <c r="O157" s="10">
        <v>0.02</v>
      </c>
    </row>
    <row r="158" spans="2:15" x14ac:dyDescent="0.2">
      <c r="B158" s="11" t="s">
        <v>1705</v>
      </c>
      <c r="C158" s="10" t="s">
        <v>1669</v>
      </c>
      <c r="D158" s="11">
        <v>25000045</v>
      </c>
      <c r="E158" s="11" t="s">
        <v>453</v>
      </c>
      <c r="F158" s="11" t="s">
        <v>218</v>
      </c>
      <c r="G158" s="10">
        <v>7.99</v>
      </c>
      <c r="H158" s="11" t="s">
        <v>56</v>
      </c>
      <c r="I158" s="10">
        <v>5.75</v>
      </c>
      <c r="J158" s="10">
        <v>3.07</v>
      </c>
      <c r="K158" s="16">
        <v>200250.43</v>
      </c>
      <c r="L158" s="10">
        <v>124.7</v>
      </c>
      <c r="M158" s="10">
        <v>249.71</v>
      </c>
      <c r="N158" s="10">
        <v>0.01</v>
      </c>
      <c r="O158" s="10">
        <v>0</v>
      </c>
    </row>
    <row r="159" spans="2:15" x14ac:dyDescent="0.2">
      <c r="B159" s="11" t="s">
        <v>1705</v>
      </c>
      <c r="C159" s="10" t="s">
        <v>1669</v>
      </c>
      <c r="D159" s="11">
        <v>25000047</v>
      </c>
      <c r="E159" s="11" t="s">
        <v>453</v>
      </c>
      <c r="F159" s="11" t="s">
        <v>218</v>
      </c>
      <c r="G159" s="10">
        <v>7.99</v>
      </c>
      <c r="H159" s="11" t="s">
        <v>56</v>
      </c>
      <c r="I159" s="10">
        <v>5.75</v>
      </c>
      <c r="J159" s="10">
        <v>3.09</v>
      </c>
      <c r="K159" s="16">
        <v>397001.3</v>
      </c>
      <c r="L159" s="10">
        <v>124.67</v>
      </c>
      <c r="M159" s="10">
        <v>494.94</v>
      </c>
      <c r="N159" s="10">
        <v>0.03</v>
      </c>
      <c r="O159" s="10">
        <v>0</v>
      </c>
    </row>
    <row r="160" spans="2:15" x14ac:dyDescent="0.2">
      <c r="B160" s="11" t="s">
        <v>1705</v>
      </c>
      <c r="C160" s="10" t="s">
        <v>1669</v>
      </c>
      <c r="D160" s="11">
        <v>25000049</v>
      </c>
      <c r="E160" s="11" t="s">
        <v>453</v>
      </c>
      <c r="F160" s="11" t="s">
        <v>218</v>
      </c>
      <c r="G160" s="10">
        <v>7.9</v>
      </c>
      <c r="H160" s="11" t="s">
        <v>56</v>
      </c>
      <c r="I160" s="10">
        <v>5.75</v>
      </c>
      <c r="J160" s="10">
        <v>3.46</v>
      </c>
      <c r="K160" s="16">
        <v>146655.57</v>
      </c>
      <c r="L160" s="10">
        <v>120.35</v>
      </c>
      <c r="M160" s="10">
        <v>176.5</v>
      </c>
      <c r="N160" s="10">
        <v>0.01</v>
      </c>
      <c r="O160" s="10">
        <v>0</v>
      </c>
    </row>
    <row r="161" spans="2:15" x14ac:dyDescent="0.2">
      <c r="B161" s="11" t="s">
        <v>1705</v>
      </c>
      <c r="C161" s="10" t="s">
        <v>1669</v>
      </c>
      <c r="D161" s="11">
        <v>25000051</v>
      </c>
      <c r="E161" s="11" t="s">
        <v>453</v>
      </c>
      <c r="F161" s="11" t="s">
        <v>218</v>
      </c>
      <c r="G161" s="10">
        <v>7.85</v>
      </c>
      <c r="H161" s="11" t="s">
        <v>56</v>
      </c>
      <c r="I161" s="10">
        <v>5.75</v>
      </c>
      <c r="J161" s="10">
        <v>3.67</v>
      </c>
      <c r="K161" s="16">
        <v>729864.12</v>
      </c>
      <c r="L161" s="10">
        <v>117.47</v>
      </c>
      <c r="M161" s="10">
        <v>857.37</v>
      </c>
      <c r="N161" s="10">
        <v>0.05</v>
      </c>
      <c r="O161" s="10">
        <v>0</v>
      </c>
    </row>
    <row r="162" spans="2:15" x14ac:dyDescent="0.2">
      <c r="B162" s="11" t="s">
        <v>1705</v>
      </c>
      <c r="C162" s="10" t="s">
        <v>1669</v>
      </c>
      <c r="D162" s="11">
        <v>25000053</v>
      </c>
      <c r="E162" s="11" t="s">
        <v>453</v>
      </c>
      <c r="F162" s="11" t="s">
        <v>218</v>
      </c>
      <c r="G162" s="10">
        <v>7.75</v>
      </c>
      <c r="H162" s="11" t="s">
        <v>56</v>
      </c>
      <c r="I162" s="10">
        <v>5.75</v>
      </c>
      <c r="J162" s="10">
        <v>4.09</v>
      </c>
      <c r="K162" s="16">
        <v>959398.11</v>
      </c>
      <c r="L162" s="10">
        <v>113.75</v>
      </c>
      <c r="M162" s="16">
        <v>1091.32</v>
      </c>
      <c r="N162" s="10">
        <v>0.06</v>
      </c>
      <c r="O162" s="10">
        <v>0.01</v>
      </c>
    </row>
    <row r="163" spans="2:15" x14ac:dyDescent="0.2">
      <c r="B163" s="11" t="s">
        <v>1705</v>
      </c>
      <c r="C163" s="10" t="s">
        <v>1669</v>
      </c>
      <c r="D163" s="11">
        <v>25000055</v>
      </c>
      <c r="E163" s="11" t="s">
        <v>453</v>
      </c>
      <c r="F163" s="11" t="s">
        <v>218</v>
      </c>
      <c r="G163" s="10">
        <v>7.61</v>
      </c>
      <c r="H163" s="11" t="s">
        <v>56</v>
      </c>
      <c r="I163" s="10">
        <v>5.75</v>
      </c>
      <c r="J163" s="10">
        <v>4.68</v>
      </c>
      <c r="K163" s="16">
        <v>1181560.3899999999</v>
      </c>
      <c r="L163" s="10">
        <v>108.9</v>
      </c>
      <c r="M163" s="16">
        <v>1286.72</v>
      </c>
      <c r="N163" s="10">
        <v>0.08</v>
      </c>
      <c r="O163" s="10">
        <v>0.01</v>
      </c>
    </row>
    <row r="164" spans="2:15" x14ac:dyDescent="0.2">
      <c r="B164" s="11" t="s">
        <v>1705</v>
      </c>
      <c r="C164" s="10" t="s">
        <v>1669</v>
      </c>
      <c r="D164" s="11">
        <v>25000057</v>
      </c>
      <c r="E164" s="11" t="s">
        <v>453</v>
      </c>
      <c r="F164" s="11" t="s">
        <v>218</v>
      </c>
      <c r="G164" s="10">
        <v>7.58</v>
      </c>
      <c r="H164" s="11" t="s">
        <v>56</v>
      </c>
      <c r="I164" s="10">
        <v>5.75</v>
      </c>
      <c r="J164" s="10">
        <v>4.84</v>
      </c>
      <c r="K164" s="16">
        <v>798820.06</v>
      </c>
      <c r="L164" s="10">
        <v>107.83</v>
      </c>
      <c r="M164" s="10">
        <v>861.37</v>
      </c>
      <c r="N164" s="10">
        <v>0.05</v>
      </c>
      <c r="O164" s="10">
        <v>0</v>
      </c>
    </row>
    <row r="165" spans="2:15" x14ac:dyDescent="0.2">
      <c r="B165" s="11" t="s">
        <v>1705</v>
      </c>
      <c r="C165" s="10" t="s">
        <v>1669</v>
      </c>
      <c r="D165" s="11">
        <v>25000063</v>
      </c>
      <c r="E165" s="11" t="s">
        <v>453</v>
      </c>
      <c r="F165" s="11" t="s">
        <v>218</v>
      </c>
      <c r="G165" s="10">
        <v>7.49</v>
      </c>
      <c r="H165" s="11" t="s">
        <v>56</v>
      </c>
      <c r="I165" s="10">
        <v>5.75</v>
      </c>
      <c r="J165" s="10">
        <v>5.22</v>
      </c>
      <c r="K165" s="16">
        <v>701862.85</v>
      </c>
      <c r="L165" s="10">
        <v>105.15</v>
      </c>
      <c r="M165" s="10">
        <v>738.01</v>
      </c>
      <c r="N165" s="10">
        <v>0.04</v>
      </c>
      <c r="O165" s="10">
        <v>0</v>
      </c>
    </row>
    <row r="166" spans="2:15" x14ac:dyDescent="0.2">
      <c r="B166" s="11" t="s">
        <v>1705</v>
      </c>
      <c r="C166" s="10" t="s">
        <v>1669</v>
      </c>
      <c r="D166" s="11">
        <v>25000072</v>
      </c>
      <c r="E166" s="11" t="s">
        <v>453</v>
      </c>
      <c r="F166" s="11" t="s">
        <v>218</v>
      </c>
      <c r="G166" s="10">
        <v>7.44</v>
      </c>
      <c r="H166" s="11" t="s">
        <v>56</v>
      </c>
      <c r="I166" s="10">
        <v>5.75</v>
      </c>
      <c r="J166" s="10">
        <v>5.45</v>
      </c>
      <c r="K166" s="16">
        <v>698698.72</v>
      </c>
      <c r="L166" s="10">
        <v>103.16</v>
      </c>
      <c r="M166" s="10">
        <v>720.78</v>
      </c>
      <c r="N166" s="10">
        <v>0.04</v>
      </c>
      <c r="O166" s="10">
        <v>0</v>
      </c>
    </row>
    <row r="167" spans="2:15" x14ac:dyDescent="0.2">
      <c r="B167" s="11" t="s">
        <v>1705</v>
      </c>
      <c r="C167" s="10" t="s">
        <v>1669</v>
      </c>
      <c r="D167" s="11">
        <v>25000109</v>
      </c>
      <c r="E167" s="11" t="s">
        <v>453</v>
      </c>
      <c r="F167" s="11" t="s">
        <v>218</v>
      </c>
      <c r="G167" s="10">
        <v>8.25</v>
      </c>
      <c r="H167" s="11" t="s">
        <v>56</v>
      </c>
      <c r="I167" s="10">
        <v>4</v>
      </c>
      <c r="J167" s="10">
        <v>3.12</v>
      </c>
      <c r="K167" s="16">
        <v>1114073.78</v>
      </c>
      <c r="L167" s="10">
        <v>107.71</v>
      </c>
      <c r="M167" s="16">
        <v>1199.97</v>
      </c>
      <c r="N167" s="10">
        <v>7.0000000000000007E-2</v>
      </c>
      <c r="O167" s="10">
        <v>0.01</v>
      </c>
    </row>
    <row r="168" spans="2:15" x14ac:dyDescent="0.2">
      <c r="B168" s="11" t="s">
        <v>1705</v>
      </c>
      <c r="C168" s="10" t="s">
        <v>1669</v>
      </c>
      <c r="D168" s="11">
        <v>25000115</v>
      </c>
      <c r="E168" s="11" t="s">
        <v>453</v>
      </c>
      <c r="F168" s="11" t="s">
        <v>218</v>
      </c>
      <c r="G168" s="10">
        <v>8.26</v>
      </c>
      <c r="H168" s="11" t="s">
        <v>56</v>
      </c>
      <c r="I168" s="10">
        <v>4</v>
      </c>
      <c r="J168" s="10">
        <v>3.09</v>
      </c>
      <c r="K168" s="16">
        <v>666557.24</v>
      </c>
      <c r="L168" s="10">
        <v>107.95</v>
      </c>
      <c r="M168" s="10">
        <v>719.55</v>
      </c>
      <c r="N168" s="10">
        <v>0.04</v>
      </c>
      <c r="O168" s="10">
        <v>0</v>
      </c>
    </row>
    <row r="169" spans="2:15" x14ac:dyDescent="0.2">
      <c r="B169" s="11" t="s">
        <v>1705</v>
      </c>
      <c r="C169" s="10" t="s">
        <v>1669</v>
      </c>
      <c r="D169" s="11">
        <v>25000129</v>
      </c>
      <c r="E169" s="11" t="s">
        <v>453</v>
      </c>
      <c r="F169" s="11" t="s">
        <v>218</v>
      </c>
      <c r="G169" s="10">
        <v>8.18</v>
      </c>
      <c r="H169" s="11" t="s">
        <v>56</v>
      </c>
      <c r="I169" s="10">
        <v>4</v>
      </c>
      <c r="J169" s="10">
        <v>3.4</v>
      </c>
      <c r="K169" s="16">
        <v>664379.9</v>
      </c>
      <c r="L169" s="10">
        <v>106.09</v>
      </c>
      <c r="M169" s="10">
        <v>704.84</v>
      </c>
      <c r="N169" s="10">
        <v>0.04</v>
      </c>
      <c r="O169" s="10">
        <v>0</v>
      </c>
    </row>
    <row r="170" spans="2:15" x14ac:dyDescent="0.2">
      <c r="B170" s="11" t="s">
        <v>1705</v>
      </c>
      <c r="C170" s="10" t="s">
        <v>1669</v>
      </c>
      <c r="D170" s="11">
        <v>25000135</v>
      </c>
      <c r="E170" s="11" t="s">
        <v>453</v>
      </c>
      <c r="F170" s="11" t="s">
        <v>218</v>
      </c>
      <c r="G170" s="10">
        <v>8.0399999999999991</v>
      </c>
      <c r="H170" s="11" t="s">
        <v>56</v>
      </c>
      <c r="I170" s="10">
        <v>4</v>
      </c>
      <c r="J170" s="10">
        <v>3.98</v>
      </c>
      <c r="K170" s="16">
        <v>794730.14</v>
      </c>
      <c r="L170" s="10">
        <v>102.05</v>
      </c>
      <c r="M170" s="10">
        <v>811.02</v>
      </c>
      <c r="N170" s="10">
        <v>0.05</v>
      </c>
      <c r="O170" s="10">
        <v>0</v>
      </c>
    </row>
    <row r="171" spans="2:15" x14ac:dyDescent="0.2">
      <c r="B171" s="11" t="s">
        <v>1705</v>
      </c>
      <c r="C171" s="10" t="s">
        <v>1669</v>
      </c>
      <c r="D171" s="11">
        <v>25000149</v>
      </c>
      <c r="E171" s="11" t="s">
        <v>453</v>
      </c>
      <c r="F171" s="11" t="s">
        <v>218</v>
      </c>
      <c r="G171" s="10">
        <v>7.96</v>
      </c>
      <c r="H171" s="11" t="s">
        <v>56</v>
      </c>
      <c r="I171" s="10">
        <v>4</v>
      </c>
      <c r="J171" s="10">
        <v>4.34</v>
      </c>
      <c r="K171" s="16">
        <v>531088.31000000006</v>
      </c>
      <c r="L171" s="10">
        <v>97.94</v>
      </c>
      <c r="M171" s="10">
        <v>520.15</v>
      </c>
      <c r="N171" s="10">
        <v>0.03</v>
      </c>
      <c r="O171" s="10">
        <v>0</v>
      </c>
    </row>
    <row r="172" spans="2:15" x14ac:dyDescent="0.2">
      <c r="B172" s="11" t="s">
        <v>1706</v>
      </c>
      <c r="C172" s="10" t="s">
        <v>1669</v>
      </c>
      <c r="D172" s="11">
        <v>25000085</v>
      </c>
      <c r="E172" s="11" t="s">
        <v>453</v>
      </c>
      <c r="F172" s="11" t="s">
        <v>218</v>
      </c>
      <c r="G172" s="10">
        <v>1.5</v>
      </c>
      <c r="H172" s="11" t="s">
        <v>56</v>
      </c>
      <c r="I172" s="10">
        <v>4.8499999999999996</v>
      </c>
      <c r="J172" s="10">
        <v>4.93</v>
      </c>
      <c r="K172" s="16">
        <v>9083591.9900000002</v>
      </c>
      <c r="L172" s="10">
        <v>102.48</v>
      </c>
      <c r="M172" s="16">
        <v>9308.8700000000008</v>
      </c>
      <c r="N172" s="10">
        <v>0.55000000000000004</v>
      </c>
      <c r="O172" s="10">
        <v>0.05</v>
      </c>
    </row>
    <row r="173" spans="2:15" x14ac:dyDescent="0.2">
      <c r="B173" s="11" t="s">
        <v>1706</v>
      </c>
      <c r="C173" s="10" t="s">
        <v>1669</v>
      </c>
      <c r="D173" s="11">
        <v>25000086</v>
      </c>
      <c r="E173" s="11" t="s">
        <v>453</v>
      </c>
      <c r="F173" s="11" t="s">
        <v>218</v>
      </c>
      <c r="G173" s="10">
        <v>5.87</v>
      </c>
      <c r="H173" s="11" t="s">
        <v>56</v>
      </c>
      <c r="I173" s="10">
        <v>7.75</v>
      </c>
      <c r="J173" s="10">
        <v>7.32</v>
      </c>
      <c r="K173" s="16">
        <v>12369440</v>
      </c>
      <c r="L173" s="10">
        <v>106.05</v>
      </c>
      <c r="M173" s="16">
        <v>13117.79</v>
      </c>
      <c r="N173" s="10">
        <v>0.78</v>
      </c>
      <c r="O173" s="10">
        <v>7.0000000000000007E-2</v>
      </c>
    </row>
    <row r="174" spans="2:15" x14ac:dyDescent="0.2">
      <c r="B174" s="11" t="s">
        <v>1707</v>
      </c>
      <c r="C174" s="10" t="s">
        <v>1662</v>
      </c>
      <c r="D174" s="11">
        <v>25000144</v>
      </c>
      <c r="E174" s="11">
        <v>0</v>
      </c>
      <c r="F174" s="11" t="s">
        <v>57</v>
      </c>
      <c r="G174" s="10">
        <v>4.4400000000000004</v>
      </c>
      <c r="H174" s="11" t="s">
        <v>56</v>
      </c>
      <c r="I174" s="10">
        <v>3.88</v>
      </c>
      <c r="J174" s="10">
        <v>3.47</v>
      </c>
      <c r="K174" s="16">
        <v>29040000</v>
      </c>
      <c r="L174" s="10">
        <v>102.03</v>
      </c>
      <c r="M174" s="16">
        <v>29629.51</v>
      </c>
      <c r="N174" s="10">
        <v>1.76</v>
      </c>
      <c r="O174" s="10">
        <v>0.17</v>
      </c>
    </row>
    <row r="175" spans="2:15" x14ac:dyDescent="0.2">
      <c r="B175" s="11" t="s">
        <v>1708</v>
      </c>
      <c r="C175" s="10" t="s">
        <v>1662</v>
      </c>
      <c r="D175" s="11">
        <v>24075</v>
      </c>
      <c r="E175" s="11">
        <v>0</v>
      </c>
      <c r="F175" s="11" t="s">
        <v>57</v>
      </c>
      <c r="G175" s="10">
        <v>0</v>
      </c>
      <c r="H175" s="11" t="s">
        <v>38</v>
      </c>
      <c r="I175" s="10">
        <v>8</v>
      </c>
      <c r="J175" s="10">
        <v>0</v>
      </c>
      <c r="K175" s="16">
        <v>490375</v>
      </c>
      <c r="L175" s="10">
        <v>0</v>
      </c>
      <c r="M175" s="10">
        <v>0</v>
      </c>
      <c r="N175" s="10">
        <v>0</v>
      </c>
      <c r="O175" s="10">
        <v>0</v>
      </c>
    </row>
    <row r="176" spans="2:15" x14ac:dyDescent="0.2">
      <c r="B176" s="11" t="s">
        <v>1709</v>
      </c>
      <c r="C176" s="10" t="s">
        <v>1669</v>
      </c>
      <c r="D176" s="11">
        <v>25000151</v>
      </c>
      <c r="E176" s="11">
        <v>0</v>
      </c>
      <c r="F176" s="11" t="s">
        <v>57</v>
      </c>
      <c r="G176" s="10">
        <v>6.28</v>
      </c>
      <c r="H176" s="11" t="s">
        <v>56</v>
      </c>
      <c r="I176" s="10">
        <v>2.36</v>
      </c>
      <c r="J176" s="10">
        <v>2.6</v>
      </c>
      <c r="K176" s="16">
        <v>31160000</v>
      </c>
      <c r="L176" s="10">
        <v>98.82</v>
      </c>
      <c r="M176" s="16">
        <v>30792.31</v>
      </c>
      <c r="N176" s="10">
        <v>1.83</v>
      </c>
      <c r="O176" s="10">
        <v>0.17</v>
      </c>
    </row>
    <row r="177" spans="2:15" x14ac:dyDescent="0.2">
      <c r="B177" s="11" t="s">
        <v>1691</v>
      </c>
      <c r="C177" s="10" t="s">
        <v>1669</v>
      </c>
      <c r="D177" s="11">
        <v>25000126</v>
      </c>
      <c r="E177" s="11">
        <v>0</v>
      </c>
      <c r="F177" s="11" t="s">
        <v>57</v>
      </c>
      <c r="G177" s="10">
        <v>5.68</v>
      </c>
      <c r="H177" s="11" t="s">
        <v>56</v>
      </c>
      <c r="I177" s="10">
        <v>3.1</v>
      </c>
      <c r="J177" s="10">
        <v>3.01</v>
      </c>
      <c r="K177" s="16">
        <v>10424122</v>
      </c>
      <c r="L177" s="10">
        <v>102.13</v>
      </c>
      <c r="M177" s="16">
        <v>10646.16</v>
      </c>
      <c r="N177" s="10">
        <v>0.63</v>
      </c>
      <c r="O177" s="10">
        <v>0.06</v>
      </c>
    </row>
    <row r="178" spans="2:15" x14ac:dyDescent="0.2">
      <c r="B178" s="11" t="s">
        <v>1710</v>
      </c>
      <c r="C178" s="10" t="s">
        <v>1662</v>
      </c>
      <c r="D178" s="11">
        <v>25000148</v>
      </c>
      <c r="E178" s="11">
        <v>0</v>
      </c>
      <c r="F178" s="11" t="s">
        <v>57</v>
      </c>
      <c r="G178" s="10">
        <v>2.5499999999999998</v>
      </c>
      <c r="H178" s="11" t="s">
        <v>56</v>
      </c>
      <c r="I178" s="10">
        <v>3.27</v>
      </c>
      <c r="J178" s="10">
        <v>1.08</v>
      </c>
      <c r="K178" s="16">
        <v>21166350</v>
      </c>
      <c r="L178" s="10">
        <v>109.49</v>
      </c>
      <c r="M178" s="16">
        <v>23175.040000000001</v>
      </c>
      <c r="N178" s="10">
        <v>1.38</v>
      </c>
      <c r="O178" s="10">
        <v>0.13</v>
      </c>
    </row>
    <row r="179" spans="2:15" x14ac:dyDescent="0.2">
      <c r="B179" s="11" t="s">
        <v>1711</v>
      </c>
      <c r="C179" s="10" t="s">
        <v>1662</v>
      </c>
      <c r="D179" s="11">
        <v>25000103</v>
      </c>
      <c r="E179" s="11">
        <v>0</v>
      </c>
      <c r="F179" s="11" t="s">
        <v>57</v>
      </c>
      <c r="G179" s="10">
        <v>2.02</v>
      </c>
      <c r="H179" s="11" t="s">
        <v>56</v>
      </c>
      <c r="I179" s="10">
        <v>6.9</v>
      </c>
      <c r="J179" s="10">
        <v>5.25</v>
      </c>
      <c r="K179" s="16">
        <v>27500000</v>
      </c>
      <c r="L179" s="10">
        <v>106.39</v>
      </c>
      <c r="M179" s="16">
        <v>29257.25</v>
      </c>
      <c r="N179" s="10">
        <v>1.74</v>
      </c>
      <c r="O179" s="10">
        <v>0.16</v>
      </c>
    </row>
    <row r="180" spans="2:15" x14ac:dyDescent="0.2">
      <c r="B180" s="11" t="s">
        <v>1712</v>
      </c>
      <c r="C180" s="10" t="s">
        <v>1669</v>
      </c>
      <c r="D180" s="11">
        <v>25000076</v>
      </c>
      <c r="E180" s="11">
        <v>0</v>
      </c>
      <c r="F180" s="11" t="s">
        <v>57</v>
      </c>
      <c r="G180" s="10">
        <v>10.75</v>
      </c>
      <c r="H180" s="11" t="s">
        <v>56</v>
      </c>
      <c r="I180" s="10">
        <v>0.45</v>
      </c>
      <c r="J180" s="10">
        <v>1.38</v>
      </c>
      <c r="K180" s="16">
        <v>1067465.27</v>
      </c>
      <c r="L180" s="10">
        <v>112.54</v>
      </c>
      <c r="M180" s="16">
        <v>1201.33</v>
      </c>
      <c r="N180" s="10">
        <v>7.0000000000000007E-2</v>
      </c>
      <c r="O180" s="10">
        <v>0.01</v>
      </c>
    </row>
    <row r="181" spans="2:15" x14ac:dyDescent="0.2">
      <c r="B181" s="11" t="s">
        <v>1712</v>
      </c>
      <c r="C181" s="10" t="s">
        <v>1669</v>
      </c>
      <c r="D181" s="11">
        <v>25000078</v>
      </c>
      <c r="E181" s="11">
        <v>0</v>
      </c>
      <c r="F181" s="11" t="s">
        <v>57</v>
      </c>
      <c r="G181" s="10">
        <v>10.63</v>
      </c>
      <c r="H181" s="11" t="s">
        <v>56</v>
      </c>
      <c r="I181" s="10">
        <v>0.45</v>
      </c>
      <c r="J181" s="10">
        <v>1.71</v>
      </c>
      <c r="K181" s="16">
        <v>2304019.16</v>
      </c>
      <c r="L181" s="10">
        <v>108.41</v>
      </c>
      <c r="M181" s="16">
        <v>2497.79</v>
      </c>
      <c r="N181" s="10">
        <v>0.15</v>
      </c>
      <c r="O181" s="10">
        <v>0.01</v>
      </c>
    </row>
    <row r="182" spans="2:15" x14ac:dyDescent="0.2">
      <c r="B182" s="11" t="s">
        <v>1712</v>
      </c>
      <c r="C182" s="10" t="s">
        <v>1669</v>
      </c>
      <c r="D182" s="11">
        <v>25000087</v>
      </c>
      <c r="E182" s="11">
        <v>0</v>
      </c>
      <c r="F182" s="11" t="s">
        <v>57</v>
      </c>
      <c r="G182" s="10">
        <v>10.58</v>
      </c>
      <c r="H182" s="11" t="s">
        <v>56</v>
      </c>
      <c r="I182" s="10">
        <v>0.45</v>
      </c>
      <c r="J182" s="10">
        <v>1.84</v>
      </c>
      <c r="K182" s="16">
        <v>2559334.4500000002</v>
      </c>
      <c r="L182" s="10">
        <v>106.71</v>
      </c>
      <c r="M182" s="16">
        <v>2731.07</v>
      </c>
      <c r="N182" s="10">
        <v>0.16</v>
      </c>
      <c r="O182" s="10">
        <v>0.02</v>
      </c>
    </row>
    <row r="183" spans="2:15" x14ac:dyDescent="0.2">
      <c r="B183" s="11" t="s">
        <v>1712</v>
      </c>
      <c r="C183" s="10" t="s">
        <v>1669</v>
      </c>
      <c r="D183" s="11">
        <v>25000093</v>
      </c>
      <c r="E183" s="11">
        <v>0</v>
      </c>
      <c r="F183" s="11" t="s">
        <v>57</v>
      </c>
      <c r="G183" s="10">
        <v>10.63</v>
      </c>
      <c r="H183" s="11" t="s">
        <v>56</v>
      </c>
      <c r="I183" s="10">
        <v>0.45</v>
      </c>
      <c r="J183" s="10">
        <v>1.7</v>
      </c>
      <c r="K183" s="16">
        <v>2634496.12</v>
      </c>
      <c r="L183" s="10">
        <v>108.13</v>
      </c>
      <c r="M183" s="16">
        <v>2848.68</v>
      </c>
      <c r="N183" s="10">
        <v>0.17</v>
      </c>
      <c r="O183" s="10">
        <v>0.02</v>
      </c>
    </row>
    <row r="184" spans="2:15" x14ac:dyDescent="0.2">
      <c r="B184" s="11" t="s">
        <v>1712</v>
      </c>
      <c r="C184" s="10" t="s">
        <v>1669</v>
      </c>
      <c r="D184" s="11">
        <v>25000095</v>
      </c>
      <c r="E184" s="11">
        <v>0</v>
      </c>
      <c r="F184" s="11" t="s">
        <v>57</v>
      </c>
      <c r="G184" s="10">
        <v>10.56</v>
      </c>
      <c r="H184" s="11" t="s">
        <v>56</v>
      </c>
      <c r="I184" s="10">
        <v>0.45</v>
      </c>
      <c r="J184" s="10">
        <v>1.89</v>
      </c>
      <c r="K184" s="16">
        <v>1928611.62</v>
      </c>
      <c r="L184" s="10">
        <v>105.82</v>
      </c>
      <c r="M184" s="16">
        <v>2040.86</v>
      </c>
      <c r="N184" s="10">
        <v>0.12</v>
      </c>
      <c r="O184" s="10">
        <v>0.01</v>
      </c>
    </row>
    <row r="185" spans="2:15" x14ac:dyDescent="0.2">
      <c r="B185" s="11" t="s">
        <v>1712</v>
      </c>
      <c r="C185" s="10" t="s">
        <v>1669</v>
      </c>
      <c r="D185" s="11">
        <v>25000098</v>
      </c>
      <c r="E185" s="11">
        <v>0</v>
      </c>
      <c r="F185" s="11" t="s">
        <v>57</v>
      </c>
      <c r="G185" s="10">
        <v>10.6</v>
      </c>
      <c r="H185" s="11" t="s">
        <v>56</v>
      </c>
      <c r="I185" s="10">
        <v>0.45</v>
      </c>
      <c r="J185" s="10">
        <v>1.8</v>
      </c>
      <c r="K185" s="16">
        <v>2133098.38</v>
      </c>
      <c r="L185" s="10">
        <v>106.82</v>
      </c>
      <c r="M185" s="16">
        <v>2278.58</v>
      </c>
      <c r="N185" s="10">
        <v>0.14000000000000001</v>
      </c>
      <c r="O185" s="10">
        <v>0.01</v>
      </c>
    </row>
    <row r="186" spans="2:15" x14ac:dyDescent="0.2">
      <c r="B186" s="11" t="s">
        <v>1712</v>
      </c>
      <c r="C186" s="10" t="s">
        <v>1669</v>
      </c>
      <c r="D186" s="11">
        <v>25000101</v>
      </c>
      <c r="E186" s="11">
        <v>0</v>
      </c>
      <c r="F186" s="11" t="s">
        <v>57</v>
      </c>
      <c r="G186" s="10">
        <v>10.55</v>
      </c>
      <c r="H186" s="11" t="s">
        <v>56</v>
      </c>
      <c r="I186" s="10">
        <v>0.45</v>
      </c>
      <c r="J186" s="10">
        <v>1.92</v>
      </c>
      <c r="K186" s="16">
        <v>2209751.9</v>
      </c>
      <c r="L186" s="10">
        <v>105.23</v>
      </c>
      <c r="M186" s="16">
        <v>2325.3200000000002</v>
      </c>
      <c r="N186" s="10">
        <v>0.14000000000000001</v>
      </c>
      <c r="O186" s="10">
        <v>0.01</v>
      </c>
    </row>
    <row r="187" spans="2:15" x14ac:dyDescent="0.2">
      <c r="B187" s="11" t="s">
        <v>1712</v>
      </c>
      <c r="C187" s="10" t="s">
        <v>1669</v>
      </c>
      <c r="D187" s="11">
        <v>25000105</v>
      </c>
      <c r="E187" s="11">
        <v>0</v>
      </c>
      <c r="F187" s="11" t="s">
        <v>57</v>
      </c>
      <c r="G187" s="10">
        <v>10.57</v>
      </c>
      <c r="H187" s="11" t="s">
        <v>56</v>
      </c>
      <c r="I187" s="10">
        <v>0.45</v>
      </c>
      <c r="J187" s="10">
        <v>1.86</v>
      </c>
      <c r="K187" s="16">
        <v>2331301.04</v>
      </c>
      <c r="L187" s="10">
        <v>105.62</v>
      </c>
      <c r="M187" s="16">
        <v>2462.3200000000002</v>
      </c>
      <c r="N187" s="10">
        <v>0.15</v>
      </c>
      <c r="O187" s="10">
        <v>0.01</v>
      </c>
    </row>
    <row r="188" spans="2:15" x14ac:dyDescent="0.2">
      <c r="B188" s="11" t="s">
        <v>1712</v>
      </c>
      <c r="C188" s="10" t="s">
        <v>1669</v>
      </c>
      <c r="D188" s="11">
        <v>25000108</v>
      </c>
      <c r="E188" s="11">
        <v>0</v>
      </c>
      <c r="F188" s="11" t="s">
        <v>57</v>
      </c>
      <c r="G188" s="10">
        <v>10.7</v>
      </c>
      <c r="H188" s="11" t="s">
        <v>56</v>
      </c>
      <c r="I188" s="10">
        <v>0.45</v>
      </c>
      <c r="J188" s="10">
        <v>1.51</v>
      </c>
      <c r="K188" s="16">
        <v>2222695.71</v>
      </c>
      <c r="L188" s="10">
        <v>109.43</v>
      </c>
      <c r="M188" s="16">
        <v>2432.3000000000002</v>
      </c>
      <c r="N188" s="10">
        <v>0.14000000000000001</v>
      </c>
      <c r="O188" s="10">
        <v>0.01</v>
      </c>
    </row>
    <row r="189" spans="2:15" x14ac:dyDescent="0.2">
      <c r="B189" s="11" t="s">
        <v>1712</v>
      </c>
      <c r="C189" s="10" t="s">
        <v>1669</v>
      </c>
      <c r="D189" s="11">
        <v>25000117</v>
      </c>
      <c r="E189" s="11">
        <v>0</v>
      </c>
      <c r="F189" s="11" t="s">
        <v>57</v>
      </c>
      <c r="G189" s="10">
        <v>11.96</v>
      </c>
      <c r="H189" s="11" t="s">
        <v>56</v>
      </c>
      <c r="I189" s="10">
        <v>0.45</v>
      </c>
      <c r="J189" s="10">
        <v>-0.06</v>
      </c>
      <c r="K189" s="16">
        <v>2693325.08</v>
      </c>
      <c r="L189" s="10">
        <v>108.26</v>
      </c>
      <c r="M189" s="16">
        <v>2915.79</v>
      </c>
      <c r="N189" s="10">
        <v>0.17</v>
      </c>
      <c r="O189" s="10">
        <v>0.02</v>
      </c>
    </row>
    <row r="190" spans="2:15" x14ac:dyDescent="0.2">
      <c r="B190" s="11" t="s">
        <v>1712</v>
      </c>
      <c r="C190" s="10" t="s">
        <v>1669</v>
      </c>
      <c r="D190" s="11">
        <v>25000130</v>
      </c>
      <c r="E190" s="11">
        <v>0</v>
      </c>
      <c r="F190" s="11" t="s">
        <v>57</v>
      </c>
      <c r="G190" s="10">
        <v>11.85</v>
      </c>
      <c r="H190" s="11" t="s">
        <v>56</v>
      </c>
      <c r="I190" s="10">
        <v>0.45</v>
      </c>
      <c r="J190" s="10">
        <v>0.25</v>
      </c>
      <c r="K190" s="16">
        <v>2401424.0099999998</v>
      </c>
      <c r="L190" s="10">
        <v>104.07</v>
      </c>
      <c r="M190" s="16">
        <v>2499.16</v>
      </c>
      <c r="N190" s="10">
        <v>0.15</v>
      </c>
      <c r="O190" s="10">
        <v>0.01</v>
      </c>
    </row>
    <row r="191" spans="2:15" x14ac:dyDescent="0.2">
      <c r="B191" s="11" t="s">
        <v>1712</v>
      </c>
      <c r="C191" s="10" t="s">
        <v>1669</v>
      </c>
      <c r="D191" s="11">
        <v>25000138</v>
      </c>
      <c r="E191" s="11">
        <v>0</v>
      </c>
      <c r="F191" s="11" t="s">
        <v>57</v>
      </c>
      <c r="G191" s="10">
        <v>11.77</v>
      </c>
      <c r="H191" s="11" t="s">
        <v>56</v>
      </c>
      <c r="I191" s="10">
        <v>0.45</v>
      </c>
      <c r="J191" s="10">
        <v>0.54</v>
      </c>
      <c r="K191" s="16">
        <v>2461890.4</v>
      </c>
      <c r="L191" s="10">
        <v>100.42</v>
      </c>
      <c r="M191" s="16">
        <v>2472.23</v>
      </c>
      <c r="N191" s="10">
        <v>0.15</v>
      </c>
      <c r="O191" s="10">
        <v>0.01</v>
      </c>
    </row>
    <row r="192" spans="2:15" x14ac:dyDescent="0.2">
      <c r="B192" s="11" t="s">
        <v>1712</v>
      </c>
      <c r="C192" s="10" t="s">
        <v>1669</v>
      </c>
      <c r="D192" s="11">
        <v>25000140</v>
      </c>
      <c r="E192" s="11">
        <v>0</v>
      </c>
      <c r="F192" s="11" t="s">
        <v>57</v>
      </c>
      <c r="G192" s="10">
        <v>11.67</v>
      </c>
      <c r="H192" s="11" t="s">
        <v>56</v>
      </c>
      <c r="I192" s="10">
        <v>0.45</v>
      </c>
      <c r="J192" s="10">
        <v>0.73</v>
      </c>
      <c r="K192" s="16">
        <v>2109171.41</v>
      </c>
      <c r="L192" s="10">
        <v>98.02</v>
      </c>
      <c r="M192" s="16">
        <v>2067.41</v>
      </c>
      <c r="N192" s="10">
        <v>0.12</v>
      </c>
      <c r="O192" s="10">
        <v>0.01</v>
      </c>
    </row>
    <row r="193" spans="2:15" x14ac:dyDescent="0.2">
      <c r="B193" s="11" t="s">
        <v>1712</v>
      </c>
      <c r="C193" s="10" t="s">
        <v>1669</v>
      </c>
      <c r="D193" s="11">
        <v>25000145</v>
      </c>
      <c r="E193" s="11">
        <v>0</v>
      </c>
      <c r="F193" s="11" t="s">
        <v>57</v>
      </c>
      <c r="G193" s="10">
        <v>10.67</v>
      </c>
      <c r="H193" s="11" t="s">
        <v>56</v>
      </c>
      <c r="I193" s="10">
        <v>0.45</v>
      </c>
      <c r="J193" s="10">
        <v>1.72</v>
      </c>
      <c r="K193" s="16">
        <v>2177351.94</v>
      </c>
      <c r="L193" s="10">
        <v>104.2</v>
      </c>
      <c r="M193" s="16">
        <v>2268.8000000000002</v>
      </c>
      <c r="N193" s="10">
        <v>0.13</v>
      </c>
      <c r="O193" s="10">
        <v>0.01</v>
      </c>
    </row>
    <row r="194" spans="2:15" x14ac:dyDescent="0.2">
      <c r="B194" s="11" t="s">
        <v>1712</v>
      </c>
      <c r="C194" s="10" t="s">
        <v>1669</v>
      </c>
      <c r="D194" s="11">
        <v>25000147</v>
      </c>
      <c r="E194" s="11">
        <v>0</v>
      </c>
      <c r="F194" s="11" t="s">
        <v>57</v>
      </c>
      <c r="G194" s="10">
        <v>10.57</v>
      </c>
      <c r="H194" s="11" t="s">
        <v>56</v>
      </c>
      <c r="I194" s="10">
        <v>0.45</v>
      </c>
      <c r="J194" s="10">
        <v>2.0099999999999998</v>
      </c>
      <c r="K194" s="16">
        <v>2590799.38</v>
      </c>
      <c r="L194" s="10">
        <v>100.92</v>
      </c>
      <c r="M194" s="16">
        <v>2614.63</v>
      </c>
      <c r="N194" s="10">
        <v>0.16</v>
      </c>
      <c r="O194" s="10">
        <v>0.01</v>
      </c>
    </row>
    <row r="195" spans="2:15" x14ac:dyDescent="0.2">
      <c r="B195" s="11" t="s">
        <v>1712</v>
      </c>
      <c r="C195" s="10" t="s">
        <v>1669</v>
      </c>
      <c r="D195" s="11">
        <v>25000152</v>
      </c>
      <c r="E195" s="11">
        <v>0</v>
      </c>
      <c r="F195" s="11" t="s">
        <v>57</v>
      </c>
      <c r="G195" s="10">
        <v>10.52</v>
      </c>
      <c r="H195" s="11" t="s">
        <v>56</v>
      </c>
      <c r="I195" s="10">
        <v>0.45</v>
      </c>
      <c r="J195" s="10">
        <v>2.16</v>
      </c>
      <c r="K195" s="16">
        <v>1878724.47</v>
      </c>
      <c r="L195" s="10">
        <v>99.32</v>
      </c>
      <c r="M195" s="16">
        <v>1865.95</v>
      </c>
      <c r="N195" s="10">
        <v>0.11</v>
      </c>
      <c r="O195" s="10">
        <v>0.01</v>
      </c>
    </row>
    <row r="196" spans="2:15" x14ac:dyDescent="0.2">
      <c r="B196" s="11" t="s">
        <v>1712</v>
      </c>
      <c r="C196" s="10" t="s">
        <v>1669</v>
      </c>
      <c r="D196" s="11">
        <v>25000157</v>
      </c>
      <c r="E196" s="11">
        <v>0</v>
      </c>
      <c r="F196" s="11" t="s">
        <v>57</v>
      </c>
      <c r="G196" s="10">
        <v>10.53</v>
      </c>
      <c r="H196" s="11" t="s">
        <v>56</v>
      </c>
      <c r="I196" s="10">
        <v>0.45</v>
      </c>
      <c r="J196" s="10">
        <v>2.16</v>
      </c>
      <c r="K196" s="16">
        <v>2119714.0499999998</v>
      </c>
      <c r="L196" s="10">
        <v>99.19</v>
      </c>
      <c r="M196" s="16">
        <v>2102.54</v>
      </c>
      <c r="N196" s="10">
        <v>0.13</v>
      </c>
      <c r="O196" s="10">
        <v>0.01</v>
      </c>
    </row>
    <row r="197" spans="2:15" x14ac:dyDescent="0.2">
      <c r="B197" s="11" t="s">
        <v>1712</v>
      </c>
      <c r="C197" s="10" t="s">
        <v>1669</v>
      </c>
      <c r="D197" s="11">
        <v>25100006</v>
      </c>
      <c r="E197" s="11">
        <v>0</v>
      </c>
      <c r="F197" s="11" t="s">
        <v>57</v>
      </c>
      <c r="G197" s="10">
        <v>10.34</v>
      </c>
      <c r="H197" s="11" t="s">
        <v>38</v>
      </c>
      <c r="I197" s="10">
        <v>3.08</v>
      </c>
      <c r="J197" s="10">
        <v>1.43</v>
      </c>
      <c r="K197" s="16">
        <v>2656727.04</v>
      </c>
      <c r="L197" s="10">
        <v>100.53</v>
      </c>
      <c r="M197" s="16">
        <v>2670.81</v>
      </c>
      <c r="N197" s="10">
        <v>0.16</v>
      </c>
      <c r="O197" s="10">
        <v>0.01</v>
      </c>
    </row>
    <row r="198" spans="2:15" x14ac:dyDescent="0.2">
      <c r="B198" s="11" t="s">
        <v>1713</v>
      </c>
      <c r="C198" s="10" t="s">
        <v>1669</v>
      </c>
      <c r="D198" s="11">
        <v>25000001</v>
      </c>
      <c r="E198" s="11">
        <v>0</v>
      </c>
      <c r="F198" s="11" t="s">
        <v>57</v>
      </c>
      <c r="G198" s="10">
        <v>6.18</v>
      </c>
      <c r="H198" s="11" t="s">
        <v>56</v>
      </c>
      <c r="I198" s="10">
        <v>5.15</v>
      </c>
      <c r="J198" s="10">
        <v>3.76</v>
      </c>
      <c r="K198" s="16">
        <v>2488436.44</v>
      </c>
      <c r="L198" s="10">
        <v>109.22</v>
      </c>
      <c r="M198" s="16">
        <v>2717.87</v>
      </c>
      <c r="N198" s="10">
        <v>0.16</v>
      </c>
      <c r="O198" s="10">
        <v>0.02</v>
      </c>
    </row>
    <row r="199" spans="2:15" x14ac:dyDescent="0.2">
      <c r="B199" s="11" t="s">
        <v>1713</v>
      </c>
      <c r="C199" s="10" t="s">
        <v>1669</v>
      </c>
      <c r="D199" s="11">
        <v>25000002</v>
      </c>
      <c r="E199" s="11">
        <v>0</v>
      </c>
      <c r="F199" s="11" t="s">
        <v>57</v>
      </c>
      <c r="G199" s="10">
        <v>6.88</v>
      </c>
      <c r="H199" s="11" t="s">
        <v>56</v>
      </c>
      <c r="I199" s="10">
        <v>4.8</v>
      </c>
      <c r="J199" s="10">
        <v>2.4900000000000002</v>
      </c>
      <c r="K199" s="16">
        <v>3233123.96</v>
      </c>
      <c r="L199" s="10">
        <v>118.78</v>
      </c>
      <c r="M199" s="16">
        <v>3840.3</v>
      </c>
      <c r="N199" s="10">
        <v>0.23</v>
      </c>
      <c r="O199" s="10">
        <v>0.02</v>
      </c>
    </row>
    <row r="200" spans="2:15" x14ac:dyDescent="0.2">
      <c r="B200" s="11" t="s">
        <v>1713</v>
      </c>
      <c r="C200" s="10" t="s">
        <v>1669</v>
      </c>
      <c r="D200" s="11">
        <v>25000003</v>
      </c>
      <c r="E200" s="11">
        <v>0</v>
      </c>
      <c r="F200" s="11" t="s">
        <v>57</v>
      </c>
      <c r="G200" s="10">
        <v>6.97</v>
      </c>
      <c r="H200" s="11" t="s">
        <v>56</v>
      </c>
      <c r="I200" s="10">
        <v>4.8</v>
      </c>
      <c r="J200" s="10">
        <v>2.81</v>
      </c>
      <c r="K200" s="16">
        <v>1503600.08</v>
      </c>
      <c r="L200" s="10">
        <v>114.88</v>
      </c>
      <c r="M200" s="16">
        <v>1727.34</v>
      </c>
      <c r="N200" s="10">
        <v>0.1</v>
      </c>
      <c r="O200" s="10">
        <v>0.01</v>
      </c>
    </row>
    <row r="201" spans="2:15" x14ac:dyDescent="0.2">
      <c r="B201" s="11" t="s">
        <v>1713</v>
      </c>
      <c r="C201" s="10" t="s">
        <v>1669</v>
      </c>
      <c r="D201" s="11">
        <v>25000004</v>
      </c>
      <c r="E201" s="11">
        <v>0</v>
      </c>
      <c r="F201" s="11" t="s">
        <v>57</v>
      </c>
      <c r="G201" s="10">
        <v>7.02</v>
      </c>
      <c r="H201" s="11" t="s">
        <v>56</v>
      </c>
      <c r="I201" s="10">
        <v>5</v>
      </c>
      <c r="J201" s="10">
        <v>2.95</v>
      </c>
      <c r="K201" s="16">
        <v>708176.33</v>
      </c>
      <c r="L201" s="10">
        <v>115.33</v>
      </c>
      <c r="M201" s="10">
        <v>816.74</v>
      </c>
      <c r="N201" s="10">
        <v>0.05</v>
      </c>
      <c r="O201" s="10">
        <v>0</v>
      </c>
    </row>
    <row r="202" spans="2:15" x14ac:dyDescent="0.2">
      <c r="B202" s="11" t="s">
        <v>1714</v>
      </c>
      <c r="C202" s="10" t="s">
        <v>1669</v>
      </c>
      <c r="D202" s="11">
        <v>25000064</v>
      </c>
      <c r="E202" s="11">
        <v>0</v>
      </c>
      <c r="F202" s="11" t="s">
        <v>57</v>
      </c>
      <c r="G202" s="10">
        <v>7.33</v>
      </c>
      <c r="H202" s="11" t="s">
        <v>56</v>
      </c>
      <c r="I202" s="10">
        <v>5</v>
      </c>
      <c r="J202" s="10">
        <v>4.24</v>
      </c>
      <c r="K202" s="16">
        <v>665088.74</v>
      </c>
      <c r="L202" s="10">
        <v>106.9</v>
      </c>
      <c r="M202" s="10">
        <v>710.98</v>
      </c>
      <c r="N202" s="10">
        <v>0.04</v>
      </c>
      <c r="O202" s="10">
        <v>0</v>
      </c>
    </row>
    <row r="203" spans="2:15" x14ac:dyDescent="0.2">
      <c r="B203" s="11" t="s">
        <v>1694</v>
      </c>
      <c r="C203" s="10" t="s">
        <v>1669</v>
      </c>
      <c r="D203" s="11">
        <v>25000133</v>
      </c>
      <c r="E203" s="11">
        <v>0</v>
      </c>
      <c r="F203" s="11" t="s">
        <v>57</v>
      </c>
      <c r="G203" s="10">
        <v>5.68</v>
      </c>
      <c r="H203" s="11" t="s">
        <v>56</v>
      </c>
      <c r="I203" s="10">
        <v>3.1</v>
      </c>
      <c r="J203" s="10">
        <v>3.01</v>
      </c>
      <c r="K203" s="16">
        <v>2743190</v>
      </c>
      <c r="L203" s="10">
        <v>102.13</v>
      </c>
      <c r="M203" s="16">
        <v>2801.62</v>
      </c>
      <c r="N203" s="10">
        <v>0.17</v>
      </c>
      <c r="O203" s="10">
        <v>0.02</v>
      </c>
    </row>
    <row r="204" spans="2:15" x14ac:dyDescent="0.2">
      <c r="B204" s="11" t="s">
        <v>1715</v>
      </c>
      <c r="C204" s="10" t="s">
        <v>1662</v>
      </c>
      <c r="D204" s="11">
        <v>25000131</v>
      </c>
      <c r="E204" s="11">
        <v>0</v>
      </c>
      <c r="F204" s="11" t="s">
        <v>57</v>
      </c>
      <c r="G204" s="10">
        <v>3.63</v>
      </c>
      <c r="H204" s="11" t="s">
        <v>56</v>
      </c>
      <c r="I204" s="10">
        <v>3.95</v>
      </c>
      <c r="J204" s="10">
        <v>3.71</v>
      </c>
      <c r="K204" s="16">
        <v>6870038.7400000002</v>
      </c>
      <c r="L204" s="10">
        <v>101.37</v>
      </c>
      <c r="M204" s="16">
        <v>6964.16</v>
      </c>
      <c r="N204" s="10">
        <v>0.41</v>
      </c>
      <c r="O204" s="10">
        <v>0.04</v>
      </c>
    </row>
    <row r="205" spans="2:15" x14ac:dyDescent="0.2">
      <c r="B205" s="13" t="s">
        <v>156</v>
      </c>
      <c r="C205" s="12"/>
      <c r="D205" s="13"/>
      <c r="E205" s="13"/>
      <c r="F205" s="13"/>
      <c r="G205" s="12">
        <v>5.16</v>
      </c>
      <c r="H205" s="13"/>
      <c r="I205" s="12"/>
      <c r="J205" s="12">
        <v>3</v>
      </c>
      <c r="K205" s="19">
        <v>924689924.09000003</v>
      </c>
      <c r="L205" s="12"/>
      <c r="M205" s="19">
        <v>1034963.16</v>
      </c>
      <c r="N205" s="12">
        <v>61.56</v>
      </c>
      <c r="O205" s="12">
        <v>5.78</v>
      </c>
    </row>
    <row r="206" spans="2:15" ht="45" x14ac:dyDescent="0.2">
      <c r="B206" s="9" t="s">
        <v>1716</v>
      </c>
      <c r="C206" s="8"/>
      <c r="D206" s="9"/>
      <c r="E206" s="9"/>
      <c r="F206" s="9"/>
      <c r="G206" s="8">
        <v>5.16</v>
      </c>
      <c r="H206" s="9"/>
      <c r="I206" s="8"/>
      <c r="J206" s="8">
        <v>3</v>
      </c>
      <c r="K206" s="17">
        <v>924689924.09000003</v>
      </c>
      <c r="L206" s="8"/>
      <c r="M206" s="17">
        <v>1034963.16</v>
      </c>
      <c r="N206" s="8">
        <v>61.56</v>
      </c>
      <c r="O206" s="8">
        <v>5.78</v>
      </c>
    </row>
    <row r="207" spans="2:15" ht="33.75" x14ac:dyDescent="0.2">
      <c r="B207" s="9" t="s">
        <v>1717</v>
      </c>
      <c r="C207" s="8"/>
      <c r="D207" s="9"/>
      <c r="E207" s="9"/>
      <c r="F207" s="9"/>
      <c r="G207" s="8"/>
      <c r="H207" s="9"/>
      <c r="I207" s="8"/>
      <c r="J207" s="8"/>
      <c r="K207" s="8"/>
      <c r="L207" s="8"/>
      <c r="M207" s="8"/>
      <c r="N207" s="8"/>
      <c r="O207" s="8"/>
    </row>
    <row r="208" spans="2:15" x14ac:dyDescent="0.2">
      <c r="B208" s="13"/>
      <c r="C208" s="12"/>
      <c r="D208" s="13"/>
      <c r="E208" s="13"/>
      <c r="F208" s="13"/>
      <c r="G208" s="12"/>
      <c r="H208" s="13"/>
      <c r="I208" s="12"/>
      <c r="J208" s="12"/>
      <c r="K208" s="12"/>
      <c r="L208" s="12"/>
      <c r="M208" s="12"/>
      <c r="N208" s="12"/>
      <c r="O208" s="12"/>
    </row>
    <row r="209" spans="2:15" x14ac:dyDescent="0.2">
      <c r="B209" s="11" t="s">
        <v>1718</v>
      </c>
      <c r="C209" s="10" t="s">
        <v>1662</v>
      </c>
      <c r="D209" s="11">
        <v>25000136</v>
      </c>
      <c r="E209" s="11" t="s">
        <v>301</v>
      </c>
      <c r="F209" s="11" t="s">
        <v>1216</v>
      </c>
      <c r="G209" s="10">
        <v>1.24</v>
      </c>
      <c r="H209" s="11" t="s">
        <v>56</v>
      </c>
      <c r="I209" s="10">
        <v>2.68</v>
      </c>
      <c r="J209" s="10">
        <v>2.66</v>
      </c>
      <c r="K209" s="16">
        <v>8172051.5800000001</v>
      </c>
      <c r="L209" s="10">
        <v>100.28</v>
      </c>
      <c r="M209" s="16">
        <v>8194.93</v>
      </c>
      <c r="N209" s="10">
        <v>0.49</v>
      </c>
      <c r="O209" s="10">
        <v>0.05</v>
      </c>
    </row>
    <row r="210" spans="2:15" x14ac:dyDescent="0.2">
      <c r="B210" s="11" t="s">
        <v>1718</v>
      </c>
      <c r="C210" s="10" t="s">
        <v>1662</v>
      </c>
      <c r="D210" s="11">
        <v>25000137</v>
      </c>
      <c r="E210" s="11" t="s">
        <v>301</v>
      </c>
      <c r="F210" s="11" t="s">
        <v>1216</v>
      </c>
      <c r="G210" s="10">
        <v>2.42</v>
      </c>
      <c r="H210" s="11" t="s">
        <v>56</v>
      </c>
      <c r="I210" s="10">
        <v>2.68</v>
      </c>
      <c r="J210" s="10">
        <v>2.67</v>
      </c>
      <c r="K210" s="16">
        <v>5082000</v>
      </c>
      <c r="L210" s="10">
        <v>100.31</v>
      </c>
      <c r="M210" s="16">
        <v>5097.75</v>
      </c>
      <c r="N210" s="10">
        <v>0.3</v>
      </c>
      <c r="O210" s="10">
        <v>0.03</v>
      </c>
    </row>
    <row r="211" spans="2:15" x14ac:dyDescent="0.2">
      <c r="B211" s="11" t="s">
        <v>1719</v>
      </c>
      <c r="C211" s="10" t="s">
        <v>1662</v>
      </c>
      <c r="D211" s="11">
        <v>25000088</v>
      </c>
      <c r="E211" s="11" t="s">
        <v>301</v>
      </c>
      <c r="F211" s="11" t="s">
        <v>1216</v>
      </c>
      <c r="G211" s="10">
        <v>1.08</v>
      </c>
      <c r="H211" s="11" t="s">
        <v>56</v>
      </c>
      <c r="I211" s="10">
        <v>3.5</v>
      </c>
      <c r="J211" s="10">
        <v>2.74</v>
      </c>
      <c r="K211" s="16">
        <v>5093153.0999999996</v>
      </c>
      <c r="L211" s="10">
        <v>100.97</v>
      </c>
      <c r="M211" s="16">
        <v>5142.5600000000004</v>
      </c>
      <c r="N211" s="10">
        <v>0.31</v>
      </c>
      <c r="O211" s="10">
        <v>0.03</v>
      </c>
    </row>
    <row r="212" spans="2:15" x14ac:dyDescent="0.2">
      <c r="B212" s="11" t="s">
        <v>1719</v>
      </c>
      <c r="C212" s="10" t="s">
        <v>1662</v>
      </c>
      <c r="D212" s="11">
        <v>25000096</v>
      </c>
      <c r="E212" s="11" t="s">
        <v>301</v>
      </c>
      <c r="F212" s="11" t="s">
        <v>1216</v>
      </c>
      <c r="G212" s="10">
        <v>0.35</v>
      </c>
      <c r="H212" s="11" t="s">
        <v>56</v>
      </c>
      <c r="I212" s="10">
        <v>4.5999999999999996</v>
      </c>
      <c r="J212" s="10">
        <v>1.54</v>
      </c>
      <c r="K212" s="16">
        <v>1999232.48</v>
      </c>
      <c r="L212" s="10">
        <v>102.39</v>
      </c>
      <c r="M212" s="16">
        <v>2047.01</v>
      </c>
      <c r="N212" s="10">
        <v>0.12</v>
      </c>
      <c r="O212" s="10">
        <v>0.01</v>
      </c>
    </row>
    <row r="213" spans="2:15" x14ac:dyDescent="0.2">
      <c r="B213" s="11" t="s">
        <v>1719</v>
      </c>
      <c r="C213" s="10" t="s">
        <v>1662</v>
      </c>
      <c r="D213" s="11">
        <v>25000097</v>
      </c>
      <c r="E213" s="11" t="s">
        <v>301</v>
      </c>
      <c r="F213" s="11" t="s">
        <v>1216</v>
      </c>
      <c r="G213" s="10">
        <v>0.56999999999999995</v>
      </c>
      <c r="H213" s="11" t="s">
        <v>56</v>
      </c>
      <c r="I213" s="10">
        <v>4.5999999999999996</v>
      </c>
      <c r="J213" s="10">
        <v>2.0299999999999998</v>
      </c>
      <c r="K213" s="16">
        <v>3242662.95</v>
      </c>
      <c r="L213" s="10">
        <v>101.73</v>
      </c>
      <c r="M213" s="16">
        <v>3298.76</v>
      </c>
      <c r="N213" s="10">
        <v>0.2</v>
      </c>
      <c r="O213" s="10">
        <v>0.02</v>
      </c>
    </row>
    <row r="214" spans="2:15" x14ac:dyDescent="0.2">
      <c r="B214" s="13" t="s">
        <v>156</v>
      </c>
      <c r="C214" s="12"/>
      <c r="D214" s="13"/>
      <c r="E214" s="13"/>
      <c r="F214" s="13"/>
      <c r="G214" s="12">
        <v>1.29</v>
      </c>
      <c r="H214" s="13"/>
      <c r="I214" s="12"/>
      <c r="J214" s="12">
        <v>2.4900000000000002</v>
      </c>
      <c r="K214" s="19">
        <v>23589100.109999999</v>
      </c>
      <c r="L214" s="12"/>
      <c r="M214" s="19">
        <v>23781.02</v>
      </c>
      <c r="N214" s="12">
        <v>1.41</v>
      </c>
      <c r="O214" s="12">
        <v>0.13</v>
      </c>
    </row>
    <row r="215" spans="2:15" ht="45" x14ac:dyDescent="0.2">
      <c r="B215" s="9" t="s">
        <v>1720</v>
      </c>
      <c r="C215" s="8"/>
      <c r="D215" s="9"/>
      <c r="E215" s="9"/>
      <c r="F215" s="9"/>
      <c r="G215" s="8">
        <v>1.29</v>
      </c>
      <c r="H215" s="9"/>
      <c r="I215" s="8"/>
      <c r="J215" s="8">
        <v>2.4900000000000002</v>
      </c>
      <c r="K215" s="17">
        <v>23589100.109999999</v>
      </c>
      <c r="L215" s="8"/>
      <c r="M215" s="17">
        <v>23781.02</v>
      </c>
      <c r="N215" s="8">
        <v>1.41</v>
      </c>
      <c r="O215" s="8">
        <v>0.13</v>
      </c>
    </row>
    <row r="216" spans="2:15" ht="22.5" x14ac:dyDescent="0.2">
      <c r="B216" s="9" t="s">
        <v>1721</v>
      </c>
      <c r="C216" s="8"/>
      <c r="D216" s="9"/>
      <c r="E216" s="9"/>
      <c r="F216" s="9"/>
      <c r="G216" s="8"/>
      <c r="H216" s="9"/>
      <c r="I216" s="8"/>
      <c r="J216" s="8"/>
      <c r="K216" s="8"/>
      <c r="L216" s="8"/>
      <c r="M216" s="8"/>
      <c r="N216" s="8"/>
      <c r="O216" s="8"/>
    </row>
    <row r="217" spans="2:15" ht="33.75" x14ac:dyDescent="0.2">
      <c r="B217" s="13" t="s">
        <v>1722</v>
      </c>
      <c r="C217" s="12"/>
      <c r="D217" s="13"/>
      <c r="E217" s="13"/>
      <c r="F217" s="13"/>
      <c r="G217" s="12"/>
      <c r="H217" s="13"/>
      <c r="I217" s="12"/>
      <c r="J217" s="12"/>
      <c r="K217" s="12"/>
      <c r="L217" s="12"/>
      <c r="M217" s="12"/>
      <c r="N217" s="12"/>
      <c r="O217" s="12"/>
    </row>
    <row r="218" spans="2:15" x14ac:dyDescent="0.2">
      <c r="B218" s="11">
        <v>0</v>
      </c>
      <c r="C218" s="10"/>
      <c r="D218" s="11">
        <v>0</v>
      </c>
      <c r="E218" s="11">
        <v>0</v>
      </c>
      <c r="F218" s="11"/>
      <c r="G218" s="10">
        <v>0</v>
      </c>
      <c r="H218" s="11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</row>
    <row r="219" spans="2:15" ht="45" x14ac:dyDescent="0.2">
      <c r="B219" s="13" t="s">
        <v>1723</v>
      </c>
      <c r="C219" s="12"/>
      <c r="D219" s="13"/>
      <c r="E219" s="13"/>
      <c r="F219" s="13"/>
      <c r="G219" s="12">
        <v>0</v>
      </c>
      <c r="H219" s="13"/>
      <c r="I219" s="12"/>
      <c r="J219" s="12">
        <v>0</v>
      </c>
      <c r="K219" s="12">
        <v>0</v>
      </c>
      <c r="L219" s="12"/>
      <c r="M219" s="12">
        <v>0</v>
      </c>
      <c r="N219" s="12">
        <v>0</v>
      </c>
      <c r="O219" s="12">
        <v>0</v>
      </c>
    </row>
    <row r="220" spans="2:15" ht="22.5" x14ac:dyDescent="0.2">
      <c r="B220" s="13" t="s">
        <v>1724</v>
      </c>
      <c r="C220" s="12"/>
      <c r="D220" s="13"/>
      <c r="E220" s="13"/>
      <c r="F220" s="13"/>
      <c r="G220" s="12"/>
      <c r="H220" s="13"/>
      <c r="I220" s="12"/>
      <c r="J220" s="12"/>
      <c r="K220" s="12"/>
      <c r="L220" s="12"/>
      <c r="M220" s="12"/>
      <c r="N220" s="12"/>
      <c r="O220" s="12"/>
    </row>
    <row r="221" spans="2:15" x14ac:dyDescent="0.2">
      <c r="B221" s="11">
        <v>0</v>
      </c>
      <c r="C221" s="10"/>
      <c r="D221" s="11">
        <v>0</v>
      </c>
      <c r="E221" s="11">
        <v>0</v>
      </c>
      <c r="F221" s="11"/>
      <c r="G221" s="10">
        <v>0</v>
      </c>
      <c r="H221" s="11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</row>
    <row r="222" spans="2:15" ht="33.75" x14ac:dyDescent="0.2">
      <c r="B222" s="13" t="s">
        <v>1725</v>
      </c>
      <c r="C222" s="12"/>
      <c r="D222" s="13"/>
      <c r="E222" s="13"/>
      <c r="F222" s="13"/>
      <c r="G222" s="12">
        <v>0</v>
      </c>
      <c r="H222" s="13"/>
      <c r="I222" s="12"/>
      <c r="J222" s="12">
        <v>0</v>
      </c>
      <c r="K222" s="12">
        <v>0</v>
      </c>
      <c r="L222" s="12"/>
      <c r="M222" s="12">
        <v>0</v>
      </c>
      <c r="N222" s="12">
        <v>0</v>
      </c>
      <c r="O222" s="12">
        <v>0</v>
      </c>
    </row>
    <row r="223" spans="2:15" ht="22.5" x14ac:dyDescent="0.2">
      <c r="B223" s="9" t="s">
        <v>1726</v>
      </c>
      <c r="C223" s="8"/>
      <c r="D223" s="9"/>
      <c r="E223" s="9"/>
      <c r="F223" s="9"/>
      <c r="G223" s="8">
        <v>0</v>
      </c>
      <c r="H223" s="9"/>
      <c r="I223" s="8"/>
      <c r="J223" s="8">
        <v>0</v>
      </c>
      <c r="K223" s="8">
        <v>0</v>
      </c>
      <c r="L223" s="8"/>
      <c r="M223" s="8">
        <v>0</v>
      </c>
      <c r="N223" s="8">
        <v>0</v>
      </c>
      <c r="O223" s="8">
        <v>0</v>
      </c>
    </row>
    <row r="224" spans="2:15" ht="33.75" x14ac:dyDescent="0.2">
      <c r="B224" s="9" t="s">
        <v>1727</v>
      </c>
      <c r="C224" s="8"/>
      <c r="D224" s="9"/>
      <c r="E224" s="9"/>
      <c r="F224" s="9"/>
      <c r="G224" s="8"/>
      <c r="H224" s="9"/>
      <c r="I224" s="8"/>
      <c r="J224" s="8"/>
      <c r="K224" s="8"/>
      <c r="L224" s="8"/>
      <c r="M224" s="8"/>
      <c r="N224" s="8"/>
      <c r="O224" s="8"/>
    </row>
    <row r="225" spans="2:15" x14ac:dyDescent="0.2">
      <c r="B225" s="13"/>
      <c r="C225" s="12"/>
      <c r="D225" s="13"/>
      <c r="E225" s="13"/>
      <c r="F225" s="13"/>
      <c r="G225" s="12"/>
      <c r="H225" s="13"/>
      <c r="I225" s="12"/>
      <c r="J225" s="12"/>
      <c r="K225" s="12"/>
      <c r="L225" s="12"/>
      <c r="M225" s="12"/>
      <c r="N225" s="12"/>
      <c r="O225" s="12"/>
    </row>
    <row r="226" spans="2:15" x14ac:dyDescent="0.2">
      <c r="B226" s="11">
        <v>0</v>
      </c>
      <c r="C226" s="10"/>
      <c r="D226" s="11">
        <v>0</v>
      </c>
      <c r="E226" s="11">
        <v>0</v>
      </c>
      <c r="F226" s="11"/>
      <c r="G226" s="10">
        <v>0</v>
      </c>
      <c r="H226" s="11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</row>
    <row r="227" spans="2:15" x14ac:dyDescent="0.2">
      <c r="B227" s="13" t="s">
        <v>156</v>
      </c>
      <c r="C227" s="12"/>
      <c r="D227" s="13"/>
      <c r="E227" s="13"/>
      <c r="F227" s="13"/>
      <c r="G227" s="12">
        <v>0</v>
      </c>
      <c r="H227" s="13"/>
      <c r="I227" s="12"/>
      <c r="J227" s="12">
        <v>0</v>
      </c>
      <c r="K227" s="12">
        <v>0</v>
      </c>
      <c r="L227" s="12"/>
      <c r="M227" s="12">
        <v>0</v>
      </c>
      <c r="N227" s="12">
        <v>0</v>
      </c>
      <c r="O227" s="12">
        <v>0</v>
      </c>
    </row>
    <row r="228" spans="2:15" ht="33.75" x14ac:dyDescent="0.2">
      <c r="B228" s="9" t="s">
        <v>1728</v>
      </c>
      <c r="C228" s="8"/>
      <c r="D228" s="9"/>
      <c r="E228" s="9"/>
      <c r="F228" s="9"/>
      <c r="G228" s="8">
        <v>0</v>
      </c>
      <c r="H228" s="9"/>
      <c r="I228" s="8"/>
      <c r="J228" s="8">
        <v>0</v>
      </c>
      <c r="K228" s="8">
        <v>0</v>
      </c>
      <c r="L228" s="8"/>
      <c r="M228" s="8">
        <v>0</v>
      </c>
      <c r="N228" s="8">
        <v>0</v>
      </c>
      <c r="O228" s="8">
        <v>0</v>
      </c>
    </row>
    <row r="229" spans="2:15" x14ac:dyDescent="0.2">
      <c r="B229" s="9" t="s">
        <v>1729</v>
      </c>
      <c r="C229" s="8"/>
      <c r="D229" s="9"/>
      <c r="E229" s="9"/>
      <c r="F229" s="9"/>
      <c r="G229" s="8"/>
      <c r="H229" s="9"/>
      <c r="I229" s="8"/>
      <c r="J229" s="8"/>
      <c r="K229" s="8"/>
      <c r="L229" s="8"/>
      <c r="M229" s="8"/>
      <c r="N229" s="8"/>
      <c r="O229" s="8"/>
    </row>
    <row r="230" spans="2:15" x14ac:dyDescent="0.2">
      <c r="B230" s="13"/>
      <c r="C230" s="12"/>
      <c r="D230" s="13"/>
      <c r="E230" s="13"/>
      <c r="F230" s="13"/>
      <c r="G230" s="12"/>
      <c r="H230" s="13"/>
      <c r="I230" s="12"/>
      <c r="J230" s="12"/>
      <c r="K230" s="12"/>
      <c r="L230" s="12"/>
      <c r="M230" s="12"/>
      <c r="N230" s="12"/>
      <c r="O230" s="12"/>
    </row>
    <row r="231" spans="2:15" x14ac:dyDescent="0.2">
      <c r="B231" s="11">
        <v>0</v>
      </c>
      <c r="C231" s="10"/>
      <c r="D231" s="11">
        <v>0</v>
      </c>
      <c r="E231" s="11">
        <v>0</v>
      </c>
      <c r="F231" s="11"/>
      <c r="G231" s="10">
        <v>0</v>
      </c>
      <c r="H231" s="11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</row>
    <row r="232" spans="2:15" x14ac:dyDescent="0.2">
      <c r="B232" s="13" t="s">
        <v>156</v>
      </c>
      <c r="C232" s="12"/>
      <c r="D232" s="13"/>
      <c r="E232" s="13"/>
      <c r="F232" s="13"/>
      <c r="G232" s="12">
        <v>0</v>
      </c>
      <c r="H232" s="13"/>
      <c r="I232" s="12"/>
      <c r="J232" s="12">
        <v>0</v>
      </c>
      <c r="K232" s="12">
        <v>0</v>
      </c>
      <c r="L232" s="12"/>
      <c r="M232" s="12">
        <v>0</v>
      </c>
      <c r="N232" s="12">
        <v>0</v>
      </c>
      <c r="O232" s="12">
        <v>0</v>
      </c>
    </row>
    <row r="233" spans="2:15" ht="22.5" x14ac:dyDescent="0.2">
      <c r="B233" s="9" t="s">
        <v>1730</v>
      </c>
      <c r="C233" s="8"/>
      <c r="D233" s="9"/>
      <c r="E233" s="9"/>
      <c r="F233" s="9"/>
      <c r="G233" s="8">
        <v>0</v>
      </c>
      <c r="H233" s="9"/>
      <c r="I233" s="8"/>
      <c r="J233" s="8">
        <v>0</v>
      </c>
      <c r="K233" s="8">
        <v>0</v>
      </c>
      <c r="L233" s="8"/>
      <c r="M233" s="8">
        <v>0</v>
      </c>
      <c r="N233" s="8">
        <v>0</v>
      </c>
      <c r="O233" s="8">
        <v>0</v>
      </c>
    </row>
    <row r="234" spans="2:15" x14ac:dyDescent="0.2">
      <c r="B234" s="7" t="s">
        <v>95</v>
      </c>
      <c r="C234" s="6"/>
      <c r="D234" s="7"/>
      <c r="E234" s="7"/>
      <c r="F234" s="7"/>
      <c r="G234" s="6">
        <v>4.7</v>
      </c>
      <c r="H234" s="7"/>
      <c r="I234" s="6"/>
      <c r="J234" s="6">
        <v>3.32</v>
      </c>
      <c r="K234" s="18">
        <v>1341213475.1800001</v>
      </c>
      <c r="L234" s="6"/>
      <c r="M234" s="18">
        <v>1471806.57</v>
      </c>
      <c r="N234" s="6">
        <v>87.55</v>
      </c>
      <c r="O234" s="6">
        <v>8.2200000000000006</v>
      </c>
    </row>
    <row r="235" spans="2:15" x14ac:dyDescent="0.2">
      <c r="B235" s="7" t="s">
        <v>96</v>
      </c>
      <c r="C235" s="6"/>
      <c r="D235" s="7"/>
      <c r="E235" s="7"/>
      <c r="F235" s="7"/>
      <c r="G235" s="6"/>
      <c r="H235" s="7"/>
      <c r="I235" s="6"/>
      <c r="J235" s="6"/>
      <c r="K235" s="6"/>
      <c r="L235" s="6"/>
      <c r="M235" s="6"/>
      <c r="N235" s="6"/>
      <c r="O235" s="6"/>
    </row>
    <row r="236" spans="2:15" ht="45" x14ac:dyDescent="0.2">
      <c r="B236" s="9" t="s">
        <v>1731</v>
      </c>
      <c r="C236" s="8"/>
      <c r="D236" s="9"/>
      <c r="E236" s="9"/>
      <c r="F236" s="9"/>
      <c r="G236" s="8"/>
      <c r="H236" s="9"/>
      <c r="I236" s="8"/>
      <c r="J236" s="8"/>
      <c r="K236" s="8"/>
      <c r="L236" s="8"/>
      <c r="M236" s="8"/>
      <c r="N236" s="8"/>
      <c r="O236" s="8"/>
    </row>
    <row r="237" spans="2:15" x14ac:dyDescent="0.2">
      <c r="B237" s="13"/>
      <c r="C237" s="12"/>
      <c r="D237" s="13"/>
      <c r="E237" s="13"/>
      <c r="F237" s="13"/>
      <c r="G237" s="12"/>
      <c r="H237" s="13"/>
      <c r="I237" s="12"/>
      <c r="J237" s="12"/>
      <c r="K237" s="12"/>
      <c r="L237" s="12"/>
      <c r="M237" s="12"/>
      <c r="N237" s="12"/>
      <c r="O237" s="12"/>
    </row>
    <row r="238" spans="2:15" x14ac:dyDescent="0.2">
      <c r="B238" s="11" t="s">
        <v>1732</v>
      </c>
      <c r="C238" s="10" t="s">
        <v>1662</v>
      </c>
      <c r="D238" s="11">
        <v>9441</v>
      </c>
      <c r="E238" s="11" t="s">
        <v>491</v>
      </c>
      <c r="F238" s="11" t="s">
        <v>1216</v>
      </c>
      <c r="G238" s="10">
        <v>1.17</v>
      </c>
      <c r="H238" s="11" t="s">
        <v>39</v>
      </c>
      <c r="I238" s="10">
        <v>5.42</v>
      </c>
      <c r="J238" s="10">
        <v>5.52</v>
      </c>
      <c r="K238" s="16">
        <v>99427629.510000005</v>
      </c>
      <c r="L238" s="10">
        <v>100.91</v>
      </c>
      <c r="M238" s="16">
        <v>100328.67</v>
      </c>
      <c r="N238" s="10">
        <v>5.97</v>
      </c>
      <c r="O238" s="10">
        <v>0.56000000000000005</v>
      </c>
    </row>
    <row r="239" spans="2:15" x14ac:dyDescent="0.2">
      <c r="B239" s="11" t="s">
        <v>1732</v>
      </c>
      <c r="C239" s="10" t="s">
        <v>1662</v>
      </c>
      <c r="D239" s="11">
        <v>94410</v>
      </c>
      <c r="E239" s="11" t="s">
        <v>1733</v>
      </c>
      <c r="F239" s="11" t="s">
        <v>1216</v>
      </c>
      <c r="G239" s="10">
        <v>1.25</v>
      </c>
      <c r="H239" s="11" t="s">
        <v>39</v>
      </c>
      <c r="I239" s="10">
        <v>12</v>
      </c>
      <c r="J239" s="10">
        <v>12.31</v>
      </c>
      <c r="K239" s="16">
        <v>22777718.25</v>
      </c>
      <c r="L239" s="10">
        <v>155.80000000000001</v>
      </c>
      <c r="M239" s="16">
        <v>35486.94</v>
      </c>
      <c r="N239" s="10">
        <v>2.11</v>
      </c>
      <c r="O239" s="10">
        <v>0.2</v>
      </c>
    </row>
    <row r="240" spans="2:15" x14ac:dyDescent="0.2">
      <c r="B240" s="11" t="s">
        <v>1734</v>
      </c>
      <c r="C240" s="10" t="s">
        <v>1662</v>
      </c>
      <c r="D240" s="11">
        <v>93665</v>
      </c>
      <c r="E240" s="11">
        <v>0</v>
      </c>
      <c r="F240" s="11" t="s">
        <v>57</v>
      </c>
      <c r="G240" s="10">
        <v>0</v>
      </c>
      <c r="H240" s="11" t="s">
        <v>40</v>
      </c>
      <c r="I240" s="10">
        <v>0</v>
      </c>
      <c r="J240" s="10">
        <v>0</v>
      </c>
      <c r="K240" s="16">
        <v>19215651.02</v>
      </c>
      <c r="L240" s="10">
        <v>100</v>
      </c>
      <c r="M240" s="16">
        <v>19215.650000000001</v>
      </c>
      <c r="N240" s="10">
        <v>1.1399999999999999</v>
      </c>
      <c r="O240" s="10">
        <v>0.11</v>
      </c>
    </row>
    <row r="241" spans="2:15" x14ac:dyDescent="0.2">
      <c r="B241" s="11" t="s">
        <v>1735</v>
      </c>
      <c r="C241" s="10" t="s">
        <v>1662</v>
      </c>
      <c r="D241" s="11">
        <v>93605</v>
      </c>
      <c r="E241" s="11">
        <v>0</v>
      </c>
      <c r="F241" s="11" t="s">
        <v>57</v>
      </c>
      <c r="G241" s="10">
        <v>0</v>
      </c>
      <c r="H241" s="11" t="s">
        <v>40</v>
      </c>
      <c r="I241" s="10">
        <v>0</v>
      </c>
      <c r="J241" s="10">
        <v>0</v>
      </c>
      <c r="K241" s="16">
        <v>3907941.54</v>
      </c>
      <c r="L241" s="10">
        <v>152.35</v>
      </c>
      <c r="M241" s="16">
        <v>5953.86</v>
      </c>
      <c r="N241" s="10">
        <v>0.35</v>
      </c>
      <c r="O241" s="10">
        <v>0.03</v>
      </c>
    </row>
    <row r="242" spans="2:15" x14ac:dyDescent="0.2">
      <c r="B242" s="11" t="s">
        <v>1736</v>
      </c>
      <c r="C242" s="10" t="s">
        <v>1662</v>
      </c>
      <c r="D242" s="11">
        <v>93585</v>
      </c>
      <c r="E242" s="11">
        <v>0</v>
      </c>
      <c r="F242" s="11" t="s">
        <v>57</v>
      </c>
      <c r="G242" s="10">
        <v>0</v>
      </c>
      <c r="H242" s="11" t="s">
        <v>40</v>
      </c>
      <c r="I242" s="10">
        <v>0</v>
      </c>
      <c r="J242" s="10">
        <v>0</v>
      </c>
      <c r="K242" s="16">
        <v>6126567.2599999998</v>
      </c>
      <c r="L242" s="10">
        <v>150.12</v>
      </c>
      <c r="M242" s="16">
        <v>9197.0400000000009</v>
      </c>
      <c r="N242" s="10">
        <v>0.55000000000000004</v>
      </c>
      <c r="O242" s="10">
        <v>0.05</v>
      </c>
    </row>
    <row r="243" spans="2:15" x14ac:dyDescent="0.2">
      <c r="B243" s="11" t="s">
        <v>1737</v>
      </c>
      <c r="C243" s="10" t="s">
        <v>1662</v>
      </c>
      <c r="D243" s="11">
        <v>93635</v>
      </c>
      <c r="E243" s="11">
        <v>0</v>
      </c>
      <c r="F243" s="11" t="s">
        <v>57</v>
      </c>
      <c r="G243" s="10">
        <v>0</v>
      </c>
      <c r="H243" s="11" t="s">
        <v>40</v>
      </c>
      <c r="I243" s="10">
        <v>0</v>
      </c>
      <c r="J243" s="10">
        <v>0</v>
      </c>
      <c r="K243" s="16">
        <v>25181351.16</v>
      </c>
      <c r="L243" s="10">
        <v>155.38</v>
      </c>
      <c r="M243" s="16">
        <v>39127.81</v>
      </c>
      <c r="N243" s="10">
        <v>2.33</v>
      </c>
      <c r="O243" s="10">
        <v>0.22</v>
      </c>
    </row>
    <row r="244" spans="2:15" x14ac:dyDescent="0.2">
      <c r="B244" s="13" t="s">
        <v>156</v>
      </c>
      <c r="C244" s="12"/>
      <c r="D244" s="13"/>
      <c r="E244" s="13"/>
      <c r="F244" s="13"/>
      <c r="G244" s="12">
        <v>0.77</v>
      </c>
      <c r="H244" s="13"/>
      <c r="I244" s="12"/>
      <c r="J244" s="12">
        <v>4.7300000000000004</v>
      </c>
      <c r="K244" s="19">
        <v>176636858.75</v>
      </c>
      <c r="L244" s="12"/>
      <c r="M244" s="19">
        <v>209309.96</v>
      </c>
      <c r="N244" s="12">
        <v>12.45</v>
      </c>
      <c r="O244" s="12">
        <v>1.17</v>
      </c>
    </row>
    <row r="245" spans="2:15" ht="56.25" x14ac:dyDescent="0.2">
      <c r="B245" s="9" t="s">
        <v>1738</v>
      </c>
      <c r="C245" s="8"/>
      <c r="D245" s="9"/>
      <c r="E245" s="9"/>
      <c r="F245" s="9"/>
      <c r="G245" s="8">
        <v>0.77</v>
      </c>
      <c r="H245" s="9"/>
      <c r="I245" s="8"/>
      <c r="J245" s="8">
        <v>4.7300000000000004</v>
      </c>
      <c r="K245" s="17">
        <v>176636858.75</v>
      </c>
      <c r="L245" s="8"/>
      <c r="M245" s="17">
        <v>209309.96</v>
      </c>
      <c r="N245" s="8">
        <v>12.45</v>
      </c>
      <c r="O245" s="8">
        <v>1.17</v>
      </c>
    </row>
    <row r="246" spans="2:15" ht="33.75" x14ac:dyDescent="0.2">
      <c r="B246" s="9" t="s">
        <v>1681</v>
      </c>
      <c r="C246" s="8"/>
      <c r="D246" s="9"/>
      <c r="E246" s="9"/>
      <c r="F246" s="9"/>
      <c r="G246" s="8"/>
      <c r="H246" s="9"/>
      <c r="I246" s="8"/>
      <c r="J246" s="8"/>
      <c r="K246" s="8"/>
      <c r="L246" s="8"/>
      <c r="M246" s="8"/>
      <c r="N246" s="8"/>
      <c r="O246" s="8"/>
    </row>
    <row r="247" spans="2:15" x14ac:dyDescent="0.2">
      <c r="B247" s="13"/>
      <c r="C247" s="12"/>
      <c r="D247" s="13"/>
      <c r="E247" s="13"/>
      <c r="F247" s="13"/>
      <c r="G247" s="12"/>
      <c r="H247" s="13"/>
      <c r="I247" s="12"/>
      <c r="J247" s="12"/>
      <c r="K247" s="12"/>
      <c r="L247" s="12"/>
      <c r="M247" s="12"/>
      <c r="N247" s="12"/>
      <c r="O247" s="12"/>
    </row>
    <row r="248" spans="2:15" x14ac:dyDescent="0.2">
      <c r="B248" s="11">
        <v>0</v>
      </c>
      <c r="C248" s="10"/>
      <c r="D248" s="11">
        <v>0</v>
      </c>
      <c r="E248" s="11">
        <v>0</v>
      </c>
      <c r="F248" s="11"/>
      <c r="G248" s="10">
        <v>0</v>
      </c>
      <c r="H248" s="11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</row>
    <row r="249" spans="2:15" x14ac:dyDescent="0.2">
      <c r="B249" s="13" t="s">
        <v>156</v>
      </c>
      <c r="C249" s="12"/>
      <c r="D249" s="13"/>
      <c r="E249" s="13"/>
      <c r="F249" s="13"/>
      <c r="G249" s="12">
        <v>0</v>
      </c>
      <c r="H249" s="13"/>
      <c r="I249" s="12"/>
      <c r="J249" s="12">
        <v>0</v>
      </c>
      <c r="K249" s="12">
        <v>0</v>
      </c>
      <c r="L249" s="12"/>
      <c r="M249" s="12">
        <v>0</v>
      </c>
      <c r="N249" s="12">
        <v>0</v>
      </c>
      <c r="O249" s="12">
        <v>0</v>
      </c>
    </row>
    <row r="250" spans="2:15" ht="45" x14ac:dyDescent="0.2">
      <c r="B250" s="9" t="s">
        <v>1682</v>
      </c>
      <c r="C250" s="8"/>
      <c r="D250" s="9"/>
      <c r="E250" s="9"/>
      <c r="F250" s="9"/>
      <c r="G250" s="8">
        <v>0</v>
      </c>
      <c r="H250" s="9"/>
      <c r="I250" s="8"/>
      <c r="J250" s="8">
        <v>0</v>
      </c>
      <c r="K250" s="8">
        <v>0</v>
      </c>
      <c r="L250" s="8"/>
      <c r="M250" s="8">
        <v>0</v>
      </c>
      <c r="N250" s="8">
        <v>0</v>
      </c>
      <c r="O250" s="8">
        <v>0</v>
      </c>
    </row>
    <row r="251" spans="2:15" ht="33.75" x14ac:dyDescent="0.2">
      <c r="B251" s="9" t="s">
        <v>1683</v>
      </c>
      <c r="C251" s="8"/>
      <c r="D251" s="9"/>
      <c r="E251" s="9"/>
      <c r="F251" s="9"/>
      <c r="G251" s="8"/>
      <c r="H251" s="9"/>
      <c r="I251" s="8"/>
      <c r="J251" s="8"/>
      <c r="K251" s="8"/>
      <c r="L251" s="8"/>
      <c r="M251" s="8"/>
      <c r="N251" s="8"/>
      <c r="O251" s="8"/>
    </row>
    <row r="252" spans="2:15" x14ac:dyDescent="0.2">
      <c r="B252" s="13"/>
      <c r="C252" s="12"/>
      <c r="D252" s="13"/>
      <c r="E252" s="13"/>
      <c r="F252" s="13"/>
      <c r="G252" s="12"/>
      <c r="H252" s="13"/>
      <c r="I252" s="12"/>
      <c r="J252" s="12"/>
      <c r="K252" s="12"/>
      <c r="L252" s="12"/>
      <c r="M252" s="12"/>
      <c r="N252" s="12"/>
      <c r="O252" s="12"/>
    </row>
    <row r="253" spans="2:15" x14ac:dyDescent="0.2">
      <c r="B253" s="11">
        <v>0</v>
      </c>
      <c r="C253" s="10"/>
      <c r="D253" s="11">
        <v>0</v>
      </c>
      <c r="E253" s="11">
        <v>0</v>
      </c>
      <c r="F253" s="11"/>
      <c r="G253" s="10">
        <v>0</v>
      </c>
      <c r="H253" s="11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</row>
    <row r="254" spans="2:15" x14ac:dyDescent="0.2">
      <c r="B254" s="13" t="s">
        <v>156</v>
      </c>
      <c r="C254" s="12"/>
      <c r="D254" s="13"/>
      <c r="E254" s="13"/>
      <c r="F254" s="13"/>
      <c r="G254" s="12">
        <v>0</v>
      </c>
      <c r="H254" s="13"/>
      <c r="I254" s="12"/>
      <c r="J254" s="12">
        <v>0</v>
      </c>
      <c r="K254" s="12">
        <v>0</v>
      </c>
      <c r="L254" s="12"/>
      <c r="M254" s="12">
        <v>0</v>
      </c>
      <c r="N254" s="12">
        <v>0</v>
      </c>
      <c r="O254" s="12">
        <v>0</v>
      </c>
    </row>
    <row r="255" spans="2:15" ht="45" x14ac:dyDescent="0.2">
      <c r="B255" s="9" t="s">
        <v>1716</v>
      </c>
      <c r="C255" s="8"/>
      <c r="D255" s="9"/>
      <c r="E255" s="9"/>
      <c r="F255" s="9"/>
      <c r="G255" s="8">
        <v>0</v>
      </c>
      <c r="H255" s="9"/>
      <c r="I255" s="8"/>
      <c r="J255" s="8">
        <v>0</v>
      </c>
      <c r="K255" s="8">
        <v>0</v>
      </c>
      <c r="L255" s="8"/>
      <c r="M255" s="8">
        <v>0</v>
      </c>
      <c r="N255" s="8">
        <v>0</v>
      </c>
      <c r="O255" s="8">
        <v>0</v>
      </c>
    </row>
    <row r="256" spans="2:15" x14ac:dyDescent="0.2">
      <c r="B256" s="9" t="s">
        <v>1729</v>
      </c>
      <c r="C256" s="8"/>
      <c r="D256" s="9"/>
      <c r="E256" s="9"/>
      <c r="F256" s="9"/>
      <c r="G256" s="8"/>
      <c r="H256" s="9"/>
      <c r="I256" s="8"/>
      <c r="J256" s="8"/>
      <c r="K256" s="8"/>
      <c r="L256" s="8"/>
      <c r="M256" s="8"/>
      <c r="N256" s="8"/>
      <c r="O256" s="8"/>
    </row>
    <row r="257" spans="2:16" x14ac:dyDescent="0.2">
      <c r="B257" s="13"/>
      <c r="C257" s="12"/>
      <c r="D257" s="13"/>
      <c r="E257" s="13"/>
      <c r="F257" s="13"/>
      <c r="G257" s="12"/>
      <c r="H257" s="13"/>
      <c r="I257" s="12"/>
      <c r="J257" s="12"/>
      <c r="K257" s="12"/>
      <c r="L257" s="12"/>
      <c r="M257" s="12"/>
      <c r="N257" s="12"/>
      <c r="O257" s="12"/>
    </row>
    <row r="258" spans="2:16" x14ac:dyDescent="0.2">
      <c r="B258" s="11">
        <v>0</v>
      </c>
      <c r="C258" s="10"/>
      <c r="D258" s="11">
        <v>0</v>
      </c>
      <c r="E258" s="11">
        <v>0</v>
      </c>
      <c r="F258" s="11"/>
      <c r="G258" s="10">
        <v>0</v>
      </c>
      <c r="H258" s="11">
        <v>0</v>
      </c>
      <c r="I258" s="10">
        <v>0</v>
      </c>
      <c r="J258" s="10">
        <v>0</v>
      </c>
      <c r="K258" s="10">
        <v>0</v>
      </c>
      <c r="L258" s="10">
        <v>0</v>
      </c>
      <c r="M258" s="10">
        <v>0</v>
      </c>
      <c r="N258" s="10">
        <v>0</v>
      </c>
      <c r="O258" s="10">
        <v>0</v>
      </c>
    </row>
    <row r="259" spans="2:16" x14ac:dyDescent="0.2">
      <c r="B259" s="13" t="s">
        <v>156</v>
      </c>
      <c r="C259" s="12"/>
      <c r="D259" s="13"/>
      <c r="E259" s="13"/>
      <c r="F259" s="13"/>
      <c r="G259" s="12">
        <v>0</v>
      </c>
      <c r="H259" s="13"/>
      <c r="I259" s="12"/>
      <c r="J259" s="12">
        <v>0</v>
      </c>
      <c r="K259" s="12">
        <v>0</v>
      </c>
      <c r="L259" s="12"/>
      <c r="M259" s="12">
        <v>0</v>
      </c>
      <c r="N259" s="12">
        <v>0</v>
      </c>
      <c r="O259" s="12">
        <v>0</v>
      </c>
    </row>
    <row r="260" spans="2:16" ht="22.5" x14ac:dyDescent="0.2">
      <c r="B260" s="9" t="s">
        <v>1730</v>
      </c>
      <c r="C260" s="8"/>
      <c r="D260" s="9"/>
      <c r="E260" s="9"/>
      <c r="F260" s="9"/>
      <c r="G260" s="8">
        <v>0</v>
      </c>
      <c r="H260" s="9"/>
      <c r="I260" s="8"/>
      <c r="J260" s="8">
        <v>0</v>
      </c>
      <c r="K260" s="8">
        <v>0</v>
      </c>
      <c r="L260" s="8"/>
      <c r="M260" s="8">
        <v>0</v>
      </c>
      <c r="N260" s="8">
        <v>0</v>
      </c>
      <c r="O260" s="8">
        <v>0</v>
      </c>
    </row>
    <row r="261" spans="2:16" x14ac:dyDescent="0.2">
      <c r="B261" s="7" t="s">
        <v>101</v>
      </c>
      <c r="C261" s="6"/>
      <c r="D261" s="7"/>
      <c r="E261" s="7"/>
      <c r="F261" s="7"/>
      <c r="G261" s="6">
        <v>0.77</v>
      </c>
      <c r="H261" s="7"/>
      <c r="I261" s="6"/>
      <c r="J261" s="6">
        <v>4.7300000000000004</v>
      </c>
      <c r="K261" s="18">
        <v>176636858.75</v>
      </c>
      <c r="L261" s="6"/>
      <c r="M261" s="18">
        <v>209309.96</v>
      </c>
      <c r="N261" s="6">
        <v>12.45</v>
      </c>
      <c r="O261" s="6">
        <v>1.17</v>
      </c>
    </row>
    <row r="262" spans="2:16" ht="24" x14ac:dyDescent="0.2">
      <c r="B262" s="5" t="s">
        <v>1739</v>
      </c>
      <c r="C262" s="4"/>
      <c r="D262" s="5"/>
      <c r="E262" s="5"/>
      <c r="F262" s="5"/>
      <c r="G262" s="4">
        <v>4.21</v>
      </c>
      <c r="H262" s="5"/>
      <c r="I262" s="4"/>
      <c r="J262" s="4">
        <v>3.49</v>
      </c>
      <c r="K262" s="15">
        <v>1517850333.9300001</v>
      </c>
      <c r="L262" s="4"/>
      <c r="M262" s="15">
        <v>1681116.53</v>
      </c>
      <c r="N262" s="4">
        <v>100</v>
      </c>
      <c r="O262" s="4">
        <v>9.3800000000000008</v>
      </c>
    </row>
    <row r="263" spans="2:16" ht="154.15" customHeight="1" x14ac:dyDescent="0.2"/>
    <row r="264" spans="2:16" ht="36" customHeight="1" x14ac:dyDescent="0.2">
      <c r="B264" s="31" t="s">
        <v>41</v>
      </c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</row>
    <row r="265" spans="2:16" ht="36" customHeight="1" x14ac:dyDescent="0.2">
      <c r="B265" s="31" t="s">
        <v>42</v>
      </c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</row>
  </sheetData>
  <sortState columnSort="1" ref="A6:N262">
    <sortCondition descending="1" ref="A6:N6"/>
  </sortState>
  <mergeCells count="4">
    <mergeCell ref="B2:P2"/>
    <mergeCell ref="B4:P4"/>
    <mergeCell ref="B264:P264"/>
    <mergeCell ref="B265:P265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showGridLines="0" rightToLeft="1" workbookViewId="0"/>
  </sheetViews>
  <sheetFormatPr defaultRowHeight="12.75" x14ac:dyDescent="0.2"/>
  <cols>
    <col min="1" max="1" width="9.140625" style="27"/>
    <col min="2" max="3" width="10.140625" customWidth="1"/>
    <col min="4" max="4" width="14.140625" customWidth="1"/>
    <col min="5" max="5" width="8.7109375" customWidth="1"/>
    <col min="6" max="6" width="17" customWidth="1"/>
    <col min="7" max="8" width="10.140625" customWidth="1"/>
    <col min="9" max="9" width="8.7109375" customWidth="1"/>
    <col min="10" max="10" width="10.140625" customWidth="1"/>
    <col min="11" max="12" width="8.7109375" customWidth="1"/>
    <col min="13" max="13" width="14.140625" customWidth="1"/>
    <col min="14" max="14" width="13.5703125" customWidth="1"/>
    <col min="15" max="15" width="25.140625" customWidth="1"/>
    <col min="16" max="16" width="6.85546875" customWidth="1"/>
  </cols>
  <sheetData>
    <row r="1" spans="2:16" ht="7.15" customHeight="1" x14ac:dyDescent="0.2"/>
    <row r="2" spans="2:16" ht="25.15" customHeight="1" x14ac:dyDescent="0.2">
      <c r="B2" s="28" t="s">
        <v>1740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2:16" ht="3.6" customHeight="1" x14ac:dyDescent="0.2"/>
    <row r="4" spans="2:16" ht="73.349999999999994" customHeight="1" x14ac:dyDescent="0.2">
      <c r="B4" s="30" t="s">
        <v>1826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2:16" ht="2.85" customHeight="1" x14ac:dyDescent="0.2"/>
    <row r="6" spans="2:16" ht="15.2" customHeight="1" x14ac:dyDescent="0.2"/>
    <row r="7" spans="2:16" ht="43.15" customHeight="1" x14ac:dyDescent="0.2">
      <c r="B7" s="1" t="s">
        <v>53</v>
      </c>
      <c r="C7" s="1" t="s">
        <v>52</v>
      </c>
      <c r="D7" s="1" t="s">
        <v>51</v>
      </c>
      <c r="E7" s="1" t="s">
        <v>50</v>
      </c>
      <c r="F7" s="1" t="s">
        <v>49</v>
      </c>
      <c r="G7" s="1" t="s">
        <v>107</v>
      </c>
      <c r="H7" s="1" t="s">
        <v>34</v>
      </c>
      <c r="I7" s="1" t="s">
        <v>1741</v>
      </c>
      <c r="J7" s="1" t="s">
        <v>47</v>
      </c>
      <c r="K7" s="1" t="s">
        <v>106</v>
      </c>
      <c r="L7" s="1" t="s">
        <v>105</v>
      </c>
      <c r="M7" s="1" t="s">
        <v>2</v>
      </c>
      <c r="N7" s="1" t="s">
        <v>45</v>
      </c>
      <c r="O7" s="1" t="s">
        <v>44</v>
      </c>
    </row>
    <row r="8" spans="2:16" x14ac:dyDescent="0.2">
      <c r="B8" s="7" t="s">
        <v>54</v>
      </c>
      <c r="C8" s="7"/>
      <c r="D8" s="6"/>
      <c r="E8" s="7"/>
      <c r="F8" s="7"/>
      <c r="G8" s="6"/>
      <c r="H8" s="7"/>
      <c r="I8" s="6"/>
      <c r="J8" s="6"/>
      <c r="K8" s="6"/>
      <c r="L8" s="6"/>
      <c r="M8" s="6"/>
      <c r="N8" s="6"/>
      <c r="O8" s="6"/>
    </row>
    <row r="9" spans="2:16" x14ac:dyDescent="0.2">
      <c r="B9" s="9" t="s">
        <v>1114</v>
      </c>
      <c r="C9" s="9"/>
      <c r="D9" s="8"/>
      <c r="E9" s="9"/>
      <c r="F9" s="9"/>
      <c r="G9" s="8"/>
      <c r="H9" s="9"/>
      <c r="I9" s="8"/>
      <c r="J9" s="8"/>
      <c r="K9" s="8"/>
      <c r="L9" s="8"/>
      <c r="M9" s="8"/>
      <c r="N9" s="8"/>
      <c r="O9" s="8"/>
    </row>
    <row r="10" spans="2:16" ht="33.75" x14ac:dyDescent="0.2">
      <c r="B10" s="11" t="s">
        <v>1742</v>
      </c>
      <c r="C10" s="11">
        <v>5148</v>
      </c>
      <c r="D10" s="10">
        <v>520018078</v>
      </c>
      <c r="E10" s="11" t="s">
        <v>180</v>
      </c>
      <c r="F10" s="11" t="s">
        <v>159</v>
      </c>
      <c r="G10" s="10">
        <v>7.47</v>
      </c>
      <c r="H10" s="11" t="s">
        <v>56</v>
      </c>
      <c r="I10" s="10">
        <v>4.9000000000000004</v>
      </c>
      <c r="J10" s="10">
        <v>1.46</v>
      </c>
      <c r="K10" s="16">
        <v>10000000</v>
      </c>
      <c r="L10" s="10">
        <v>158.28</v>
      </c>
      <c r="M10" s="16">
        <v>15828</v>
      </c>
      <c r="N10" s="10">
        <v>1.58</v>
      </c>
      <c r="O10" s="10">
        <v>0.09</v>
      </c>
    </row>
    <row r="11" spans="2:16" ht="33.75" x14ac:dyDescent="0.2">
      <c r="B11" s="11" t="s">
        <v>1743</v>
      </c>
      <c r="C11" s="11">
        <v>5020</v>
      </c>
      <c r="D11" s="10">
        <v>520018078</v>
      </c>
      <c r="E11" s="11" t="s">
        <v>180</v>
      </c>
      <c r="F11" s="11" t="s">
        <v>159</v>
      </c>
      <c r="G11" s="10">
        <v>2.33</v>
      </c>
      <c r="H11" s="11" t="s">
        <v>56</v>
      </c>
      <c r="I11" s="10">
        <v>5.8</v>
      </c>
      <c r="J11" s="10">
        <v>0.79</v>
      </c>
      <c r="K11" s="16">
        <v>4912255.03</v>
      </c>
      <c r="L11" s="10">
        <v>151.77000000000001</v>
      </c>
      <c r="M11" s="16">
        <v>7455.33</v>
      </c>
      <c r="N11" s="10">
        <v>0.74</v>
      </c>
      <c r="O11" s="10">
        <v>0.04</v>
      </c>
    </row>
    <row r="12" spans="2:16" ht="33.75" x14ac:dyDescent="0.2">
      <c r="B12" s="11" t="s">
        <v>1743</v>
      </c>
      <c r="C12" s="11">
        <v>5135</v>
      </c>
      <c r="D12" s="10">
        <v>520018078</v>
      </c>
      <c r="E12" s="11" t="s">
        <v>180</v>
      </c>
      <c r="F12" s="11" t="s">
        <v>159</v>
      </c>
      <c r="G12" s="10">
        <v>2.33</v>
      </c>
      <c r="H12" s="11" t="s">
        <v>56</v>
      </c>
      <c r="I12" s="10">
        <v>5.8</v>
      </c>
      <c r="J12" s="10">
        <v>0.79</v>
      </c>
      <c r="K12" s="16">
        <v>1637418.42</v>
      </c>
      <c r="L12" s="10">
        <v>151.77000000000001</v>
      </c>
      <c r="M12" s="16">
        <v>2485.11</v>
      </c>
      <c r="N12" s="10">
        <v>0.25</v>
      </c>
      <c r="O12" s="10">
        <v>0.01</v>
      </c>
    </row>
    <row r="13" spans="2:16" ht="45" x14ac:dyDescent="0.2">
      <c r="B13" s="11" t="s">
        <v>1744</v>
      </c>
      <c r="C13" s="11">
        <v>5228</v>
      </c>
      <c r="D13" s="10">
        <v>520000118</v>
      </c>
      <c r="E13" s="11" t="s">
        <v>180</v>
      </c>
      <c r="F13" s="11" t="s">
        <v>159</v>
      </c>
      <c r="G13" s="10">
        <v>8.5399999999999991</v>
      </c>
      <c r="H13" s="11" t="s">
        <v>56</v>
      </c>
      <c r="I13" s="10">
        <v>3.35</v>
      </c>
      <c r="J13" s="10">
        <v>1.49</v>
      </c>
      <c r="K13" s="16">
        <v>50000000</v>
      </c>
      <c r="L13" s="10">
        <v>126.61</v>
      </c>
      <c r="M13" s="16">
        <v>63305</v>
      </c>
      <c r="N13" s="10">
        <v>6.31</v>
      </c>
      <c r="O13" s="10">
        <v>0.35</v>
      </c>
    </row>
    <row r="14" spans="2:16" ht="45" x14ac:dyDescent="0.2">
      <c r="B14" s="11" t="s">
        <v>1745</v>
      </c>
      <c r="C14" s="11">
        <v>5225</v>
      </c>
      <c r="D14" s="10">
        <v>520000118</v>
      </c>
      <c r="E14" s="11" t="s">
        <v>180</v>
      </c>
      <c r="F14" s="11" t="s">
        <v>159</v>
      </c>
      <c r="G14" s="10">
        <v>9.25</v>
      </c>
      <c r="H14" s="11" t="s">
        <v>56</v>
      </c>
      <c r="I14" s="10">
        <v>4.0999999999999996</v>
      </c>
      <c r="J14" s="10">
        <v>4.0999999999999996</v>
      </c>
      <c r="K14" s="16">
        <v>28500000</v>
      </c>
      <c r="L14" s="10">
        <v>136.22999999999999</v>
      </c>
      <c r="M14" s="16">
        <v>38824.21</v>
      </c>
      <c r="N14" s="10">
        <v>3.87</v>
      </c>
      <c r="O14" s="10">
        <v>0.22</v>
      </c>
    </row>
    <row r="15" spans="2:16" ht="45" x14ac:dyDescent="0.2">
      <c r="B15" s="11" t="s">
        <v>1746</v>
      </c>
      <c r="C15" s="11">
        <v>5071</v>
      </c>
      <c r="D15" s="10">
        <v>520000522</v>
      </c>
      <c r="E15" s="11" t="s">
        <v>180</v>
      </c>
      <c r="F15" s="11" t="s">
        <v>159</v>
      </c>
      <c r="G15" s="10">
        <v>3.24</v>
      </c>
      <c r="H15" s="11" t="s">
        <v>56</v>
      </c>
      <c r="I15" s="10">
        <v>4.8499999999999996</v>
      </c>
      <c r="J15" s="10">
        <v>0.85</v>
      </c>
      <c r="K15" s="16">
        <v>11096938.029999999</v>
      </c>
      <c r="L15" s="10">
        <v>152.51</v>
      </c>
      <c r="M15" s="16">
        <v>16923.939999999999</v>
      </c>
      <c r="N15" s="10">
        <v>1.69</v>
      </c>
      <c r="O15" s="10">
        <v>0.09</v>
      </c>
    </row>
    <row r="16" spans="2:16" ht="45" x14ac:dyDescent="0.2">
      <c r="B16" s="11" t="s">
        <v>1747</v>
      </c>
      <c r="C16" s="11">
        <v>5070</v>
      </c>
      <c r="D16" s="10">
        <v>520000522</v>
      </c>
      <c r="E16" s="11" t="s">
        <v>180</v>
      </c>
      <c r="F16" s="11" t="s">
        <v>159</v>
      </c>
      <c r="G16" s="10">
        <v>0.76</v>
      </c>
      <c r="H16" s="11" t="s">
        <v>56</v>
      </c>
      <c r="I16" s="10">
        <v>4.96</v>
      </c>
      <c r="J16" s="10">
        <v>0.78</v>
      </c>
      <c r="K16" s="16">
        <v>4809418.13</v>
      </c>
      <c r="L16" s="10">
        <v>139.25</v>
      </c>
      <c r="M16" s="16">
        <v>6697.11</v>
      </c>
      <c r="N16" s="10">
        <v>0.67</v>
      </c>
      <c r="O16" s="10">
        <v>0.04</v>
      </c>
    </row>
    <row r="17" spans="2:15" ht="45" x14ac:dyDescent="0.2">
      <c r="B17" s="11" t="s">
        <v>1748</v>
      </c>
      <c r="C17" s="11">
        <v>5069</v>
      </c>
      <c r="D17" s="10">
        <v>520000522</v>
      </c>
      <c r="E17" s="11" t="s">
        <v>180</v>
      </c>
      <c r="F17" s="11" t="s">
        <v>159</v>
      </c>
      <c r="G17" s="10">
        <v>7.66</v>
      </c>
      <c r="H17" s="11" t="s">
        <v>56</v>
      </c>
      <c r="I17" s="10">
        <v>5.35</v>
      </c>
      <c r="J17" s="10">
        <v>1.63</v>
      </c>
      <c r="K17" s="16">
        <v>10779520.24</v>
      </c>
      <c r="L17" s="10">
        <v>172.21</v>
      </c>
      <c r="M17" s="16">
        <v>18563.41</v>
      </c>
      <c r="N17" s="10">
        <v>1.85</v>
      </c>
      <c r="O17" s="10">
        <v>0.1</v>
      </c>
    </row>
    <row r="18" spans="2:15" ht="33.75" x14ac:dyDescent="0.2">
      <c r="B18" s="11" t="s">
        <v>1749</v>
      </c>
      <c r="C18" s="11">
        <v>5068</v>
      </c>
      <c r="D18" s="10">
        <v>520000522</v>
      </c>
      <c r="E18" s="11" t="s">
        <v>180</v>
      </c>
      <c r="F18" s="11" t="s">
        <v>159</v>
      </c>
      <c r="G18" s="10">
        <v>2.4</v>
      </c>
      <c r="H18" s="11" t="s">
        <v>56</v>
      </c>
      <c r="I18" s="10">
        <v>6.2</v>
      </c>
      <c r="J18" s="10">
        <v>0.71</v>
      </c>
      <c r="K18" s="16">
        <v>5932088.1399999997</v>
      </c>
      <c r="L18" s="10">
        <v>152.09</v>
      </c>
      <c r="M18" s="16">
        <v>9022.11</v>
      </c>
      <c r="N18" s="10">
        <v>0.9</v>
      </c>
      <c r="O18" s="10">
        <v>0.05</v>
      </c>
    </row>
    <row r="19" spans="2:15" ht="33.75" x14ac:dyDescent="0.2">
      <c r="B19" s="11" t="s">
        <v>1749</v>
      </c>
      <c r="C19" s="11">
        <v>5130</v>
      </c>
      <c r="D19" s="10">
        <v>520000522</v>
      </c>
      <c r="E19" s="11" t="s">
        <v>180</v>
      </c>
      <c r="F19" s="11" t="s">
        <v>159</v>
      </c>
      <c r="G19" s="10">
        <v>2.4</v>
      </c>
      <c r="H19" s="11" t="s">
        <v>56</v>
      </c>
      <c r="I19" s="10">
        <v>6.2</v>
      </c>
      <c r="J19" s="10">
        <v>0.71</v>
      </c>
      <c r="K19" s="16">
        <v>1384154.22</v>
      </c>
      <c r="L19" s="10">
        <v>152.09</v>
      </c>
      <c r="M19" s="16">
        <v>2105.16</v>
      </c>
      <c r="N19" s="10">
        <v>0.21</v>
      </c>
      <c r="O19" s="10">
        <v>0.01</v>
      </c>
    </row>
    <row r="20" spans="2:15" ht="33.75" x14ac:dyDescent="0.2">
      <c r="B20" s="11" t="s">
        <v>1750</v>
      </c>
      <c r="C20" s="11">
        <v>5227</v>
      </c>
      <c r="D20" s="10">
        <v>520000522</v>
      </c>
      <c r="E20" s="11" t="s">
        <v>180</v>
      </c>
      <c r="F20" s="11" t="s">
        <v>159</v>
      </c>
      <c r="G20" s="10">
        <v>4.4400000000000004</v>
      </c>
      <c r="H20" s="11" t="s">
        <v>56</v>
      </c>
      <c r="I20" s="10">
        <v>3.6</v>
      </c>
      <c r="J20" s="10">
        <v>0.85</v>
      </c>
      <c r="K20" s="16">
        <v>50000000</v>
      </c>
      <c r="L20" s="10">
        <v>149.30000000000001</v>
      </c>
      <c r="M20" s="16">
        <v>74650</v>
      </c>
      <c r="N20" s="10">
        <v>7.44</v>
      </c>
      <c r="O20" s="10">
        <v>0.42</v>
      </c>
    </row>
    <row r="21" spans="2:15" ht="33.75" x14ac:dyDescent="0.2">
      <c r="B21" s="11" t="s">
        <v>1751</v>
      </c>
      <c r="C21" s="11">
        <v>5222</v>
      </c>
      <c r="D21" s="10">
        <v>520000522</v>
      </c>
      <c r="E21" s="11" t="s">
        <v>180</v>
      </c>
      <c r="F21" s="11" t="s">
        <v>159</v>
      </c>
      <c r="G21" s="10">
        <v>7.66</v>
      </c>
      <c r="H21" s="11" t="s">
        <v>56</v>
      </c>
      <c r="I21" s="10">
        <v>3.8</v>
      </c>
      <c r="J21" s="10">
        <v>3.8</v>
      </c>
      <c r="K21" s="16">
        <v>50000000</v>
      </c>
      <c r="L21" s="10">
        <v>111.92</v>
      </c>
      <c r="M21" s="16">
        <v>55959.26</v>
      </c>
      <c r="N21" s="10">
        <v>5.57</v>
      </c>
      <c r="O21" s="10">
        <v>0.31</v>
      </c>
    </row>
    <row r="22" spans="2:15" ht="33.75" x14ac:dyDescent="0.2">
      <c r="B22" s="11" t="s">
        <v>1752</v>
      </c>
      <c r="C22" s="11">
        <v>5223</v>
      </c>
      <c r="D22" s="10">
        <v>520000522</v>
      </c>
      <c r="E22" s="11" t="s">
        <v>180</v>
      </c>
      <c r="F22" s="11" t="s">
        <v>159</v>
      </c>
      <c r="G22" s="10">
        <v>9.1999999999999993</v>
      </c>
      <c r="H22" s="11" t="s">
        <v>56</v>
      </c>
      <c r="I22" s="10">
        <v>4.2</v>
      </c>
      <c r="J22" s="10">
        <v>4.2</v>
      </c>
      <c r="K22" s="16">
        <v>20000000</v>
      </c>
      <c r="L22" s="10">
        <v>137.71</v>
      </c>
      <c r="M22" s="16">
        <v>27542.52</v>
      </c>
      <c r="N22" s="10">
        <v>2.74</v>
      </c>
      <c r="O22" s="10">
        <v>0.15</v>
      </c>
    </row>
    <row r="23" spans="2:15" ht="33.75" x14ac:dyDescent="0.2">
      <c r="B23" s="11" t="s">
        <v>1753</v>
      </c>
      <c r="C23" s="11">
        <v>5200</v>
      </c>
      <c r="D23" s="10">
        <v>520000522</v>
      </c>
      <c r="E23" s="11" t="s">
        <v>180</v>
      </c>
      <c r="F23" s="11" t="s">
        <v>159</v>
      </c>
      <c r="G23" s="10">
        <v>6.99</v>
      </c>
      <c r="H23" s="11" t="s">
        <v>56</v>
      </c>
      <c r="I23" s="10">
        <v>4.8</v>
      </c>
      <c r="J23" s="10">
        <v>1.36</v>
      </c>
      <c r="K23" s="16">
        <v>35000000</v>
      </c>
      <c r="L23" s="10">
        <v>146.19</v>
      </c>
      <c r="M23" s="16">
        <v>51166.5</v>
      </c>
      <c r="N23" s="10">
        <v>5.0999999999999996</v>
      </c>
      <c r="O23" s="10">
        <v>0.28999999999999998</v>
      </c>
    </row>
    <row r="24" spans="2:15" ht="45" x14ac:dyDescent="0.2">
      <c r="B24" s="11" t="s">
        <v>1754</v>
      </c>
      <c r="C24" s="11">
        <v>5202</v>
      </c>
      <c r="D24" s="10">
        <v>520000522</v>
      </c>
      <c r="E24" s="11" t="s">
        <v>180</v>
      </c>
      <c r="F24" s="11" t="s">
        <v>159</v>
      </c>
      <c r="G24" s="10">
        <v>6.97</v>
      </c>
      <c r="H24" s="11" t="s">
        <v>56</v>
      </c>
      <c r="I24" s="10">
        <v>4.8499999999999996</v>
      </c>
      <c r="J24" s="10">
        <v>1.36</v>
      </c>
      <c r="K24" s="16">
        <v>35000000</v>
      </c>
      <c r="L24" s="10">
        <v>146.69</v>
      </c>
      <c r="M24" s="16">
        <v>51341.5</v>
      </c>
      <c r="N24" s="10">
        <v>5.1100000000000003</v>
      </c>
      <c r="O24" s="10">
        <v>0.28999999999999998</v>
      </c>
    </row>
    <row r="25" spans="2:15" ht="33.75" x14ac:dyDescent="0.2">
      <c r="B25" s="11" t="s">
        <v>1755</v>
      </c>
      <c r="C25" s="11">
        <v>5137</v>
      </c>
      <c r="D25" s="10">
        <v>520000522</v>
      </c>
      <c r="E25" s="11" t="s">
        <v>180</v>
      </c>
      <c r="F25" s="11" t="s">
        <v>159</v>
      </c>
      <c r="G25" s="10">
        <v>5.14</v>
      </c>
      <c r="H25" s="11" t="s">
        <v>56</v>
      </c>
      <c r="I25" s="10">
        <v>6.5</v>
      </c>
      <c r="J25" s="10">
        <v>1.22</v>
      </c>
      <c r="K25" s="16">
        <v>2666289.38</v>
      </c>
      <c r="L25" s="10">
        <v>177.45</v>
      </c>
      <c r="M25" s="16">
        <v>4731.33</v>
      </c>
      <c r="N25" s="10">
        <v>0.47</v>
      </c>
      <c r="O25" s="10">
        <v>0.03</v>
      </c>
    </row>
    <row r="26" spans="2:15" ht="45" x14ac:dyDescent="0.2">
      <c r="B26" s="11" t="s">
        <v>1756</v>
      </c>
      <c r="C26" s="11">
        <v>5012</v>
      </c>
      <c r="D26" s="10">
        <v>520000522</v>
      </c>
      <c r="E26" s="11" t="s">
        <v>180</v>
      </c>
      <c r="F26" s="11" t="s">
        <v>159</v>
      </c>
      <c r="G26" s="10">
        <v>5.14</v>
      </c>
      <c r="H26" s="11" t="s">
        <v>56</v>
      </c>
      <c r="I26" s="10">
        <v>6.5</v>
      </c>
      <c r="J26" s="10">
        <v>1.22</v>
      </c>
      <c r="K26" s="16">
        <v>10665157.609999999</v>
      </c>
      <c r="L26" s="10">
        <v>177.45</v>
      </c>
      <c r="M26" s="16">
        <v>18925.32</v>
      </c>
      <c r="N26" s="10">
        <v>1.89</v>
      </c>
      <c r="O26" s="10">
        <v>0.11</v>
      </c>
    </row>
    <row r="27" spans="2:15" ht="33.75" x14ac:dyDescent="0.2">
      <c r="B27" s="11" t="s">
        <v>1757</v>
      </c>
      <c r="C27" s="11">
        <v>5041</v>
      </c>
      <c r="D27" s="10">
        <v>520000118</v>
      </c>
      <c r="E27" s="11" t="s">
        <v>180</v>
      </c>
      <c r="F27" s="11" t="s">
        <v>159</v>
      </c>
      <c r="G27" s="10">
        <v>3.23</v>
      </c>
      <c r="H27" s="11" t="s">
        <v>56</v>
      </c>
      <c r="I27" s="10">
        <v>5.05</v>
      </c>
      <c r="J27" s="10">
        <v>0.85</v>
      </c>
      <c r="K27" s="16">
        <v>27917297.879999999</v>
      </c>
      <c r="L27" s="10">
        <v>153.62</v>
      </c>
      <c r="M27" s="16">
        <v>42886.55</v>
      </c>
      <c r="N27" s="10">
        <v>4.2699999999999996</v>
      </c>
      <c r="O27" s="10">
        <v>0.24</v>
      </c>
    </row>
    <row r="28" spans="2:15" ht="33.75" x14ac:dyDescent="0.2">
      <c r="B28" s="11" t="s">
        <v>1758</v>
      </c>
      <c r="C28" s="11">
        <v>5040</v>
      </c>
      <c r="D28" s="10">
        <v>520000118</v>
      </c>
      <c r="E28" s="11" t="s">
        <v>180</v>
      </c>
      <c r="F28" s="11" t="s">
        <v>159</v>
      </c>
      <c r="G28" s="10">
        <v>3.16</v>
      </c>
      <c r="H28" s="11" t="s">
        <v>56</v>
      </c>
      <c r="I28" s="10">
        <v>5.2</v>
      </c>
      <c r="J28" s="10">
        <v>0.84</v>
      </c>
      <c r="K28" s="16">
        <v>7387234.4100000001</v>
      </c>
      <c r="L28" s="10">
        <v>152.61000000000001</v>
      </c>
      <c r="M28" s="16">
        <v>11273.66</v>
      </c>
      <c r="N28" s="10">
        <v>1.1200000000000001</v>
      </c>
      <c r="O28" s="10">
        <v>0.06</v>
      </c>
    </row>
    <row r="29" spans="2:15" ht="33.75" x14ac:dyDescent="0.2">
      <c r="B29" s="11" t="s">
        <v>1759</v>
      </c>
      <c r="C29" s="11">
        <v>5039</v>
      </c>
      <c r="D29" s="10">
        <v>520000118</v>
      </c>
      <c r="E29" s="11" t="s">
        <v>180</v>
      </c>
      <c r="F29" s="11" t="s">
        <v>159</v>
      </c>
      <c r="G29" s="10">
        <v>0.34</v>
      </c>
      <c r="H29" s="11" t="s">
        <v>56</v>
      </c>
      <c r="I29" s="10">
        <v>5.4</v>
      </c>
      <c r="J29" s="10">
        <v>0.97</v>
      </c>
      <c r="K29" s="16">
        <v>1661507.48</v>
      </c>
      <c r="L29" s="10">
        <v>136.08000000000001</v>
      </c>
      <c r="M29" s="16">
        <v>2260.98</v>
      </c>
      <c r="N29" s="10">
        <v>0.23</v>
      </c>
      <c r="O29" s="10">
        <v>0.01</v>
      </c>
    </row>
    <row r="30" spans="2:15" ht="45" x14ac:dyDescent="0.2">
      <c r="B30" s="11" t="s">
        <v>1760</v>
      </c>
      <c r="C30" s="11">
        <v>5237</v>
      </c>
      <c r="D30" s="10">
        <v>520018078</v>
      </c>
      <c r="E30" s="11" t="s">
        <v>180</v>
      </c>
      <c r="F30" s="11" t="s">
        <v>159</v>
      </c>
      <c r="G30" s="10">
        <v>2.99</v>
      </c>
      <c r="H30" s="11" t="s">
        <v>56</v>
      </c>
      <c r="I30" s="10">
        <v>1.7</v>
      </c>
      <c r="J30" s="10">
        <v>0.81</v>
      </c>
      <c r="K30" s="16">
        <v>40000000</v>
      </c>
      <c r="L30" s="10">
        <v>105.21</v>
      </c>
      <c r="M30" s="16">
        <v>42084</v>
      </c>
      <c r="N30" s="10">
        <v>4.1900000000000004</v>
      </c>
      <c r="O30" s="10">
        <v>0.23</v>
      </c>
    </row>
    <row r="31" spans="2:15" ht="33.75" x14ac:dyDescent="0.2">
      <c r="B31" s="11" t="s">
        <v>1761</v>
      </c>
      <c r="C31" s="11">
        <v>5330</v>
      </c>
      <c r="D31" s="10">
        <v>520000522</v>
      </c>
      <c r="E31" s="11" t="s">
        <v>180</v>
      </c>
      <c r="F31" s="11" t="s">
        <v>159</v>
      </c>
      <c r="G31" s="10">
        <v>7.04</v>
      </c>
      <c r="H31" s="11" t="s">
        <v>56</v>
      </c>
      <c r="I31" s="10">
        <v>3</v>
      </c>
      <c r="J31" s="10">
        <v>1.28</v>
      </c>
      <c r="K31" s="16">
        <v>15000000</v>
      </c>
      <c r="L31" s="10">
        <v>124.05</v>
      </c>
      <c r="M31" s="16">
        <v>18607.5</v>
      </c>
      <c r="N31" s="10">
        <v>1.85</v>
      </c>
      <c r="O31" s="10">
        <v>0.1</v>
      </c>
    </row>
    <row r="32" spans="2:15" ht="45" x14ac:dyDescent="0.2">
      <c r="B32" s="11" t="s">
        <v>1762</v>
      </c>
      <c r="C32" s="11">
        <v>5249</v>
      </c>
      <c r="D32" s="10">
        <v>520018078</v>
      </c>
      <c r="E32" s="11" t="s">
        <v>180</v>
      </c>
      <c r="F32" s="11" t="s">
        <v>159</v>
      </c>
      <c r="G32" s="10">
        <v>3.89</v>
      </c>
      <c r="H32" s="11" t="s">
        <v>56</v>
      </c>
      <c r="I32" s="10">
        <v>0.8</v>
      </c>
      <c r="J32" s="10">
        <v>0.97</v>
      </c>
      <c r="K32" s="16">
        <v>33000000</v>
      </c>
      <c r="L32" s="10">
        <v>99.41</v>
      </c>
      <c r="M32" s="16">
        <v>32805.300000000003</v>
      </c>
      <c r="N32" s="10">
        <v>3.27</v>
      </c>
      <c r="O32" s="10">
        <v>0.18</v>
      </c>
    </row>
    <row r="33" spans="2:15" ht="56.25" x14ac:dyDescent="0.2">
      <c r="B33" s="11" t="s">
        <v>1763</v>
      </c>
      <c r="C33" s="11">
        <v>5244</v>
      </c>
      <c r="D33" s="10">
        <v>520018078</v>
      </c>
      <c r="E33" s="11" t="s">
        <v>180</v>
      </c>
      <c r="F33" s="11" t="s">
        <v>159</v>
      </c>
      <c r="G33" s="10">
        <v>1.48</v>
      </c>
      <c r="H33" s="11" t="s">
        <v>56</v>
      </c>
      <c r="I33" s="10">
        <v>-0.05</v>
      </c>
      <c r="J33" s="10">
        <v>1.34</v>
      </c>
      <c r="K33" s="16">
        <v>55000000</v>
      </c>
      <c r="L33" s="10">
        <v>98.29</v>
      </c>
      <c r="M33" s="16">
        <v>54059.5</v>
      </c>
      <c r="N33" s="10">
        <v>5.39</v>
      </c>
      <c r="O33" s="10">
        <v>0.3</v>
      </c>
    </row>
    <row r="34" spans="2:15" ht="56.25" x14ac:dyDescent="0.2">
      <c r="B34" s="11" t="s">
        <v>1764</v>
      </c>
      <c r="C34" s="11">
        <v>5241</v>
      </c>
      <c r="D34" s="10">
        <v>520018078</v>
      </c>
      <c r="E34" s="11" t="s">
        <v>180</v>
      </c>
      <c r="F34" s="11" t="s">
        <v>159</v>
      </c>
      <c r="G34" s="10">
        <v>5.69</v>
      </c>
      <c r="H34" s="11" t="s">
        <v>56</v>
      </c>
      <c r="I34" s="10">
        <v>2.0499999999999998</v>
      </c>
      <c r="J34" s="10">
        <v>1.1599999999999999</v>
      </c>
      <c r="K34" s="16">
        <v>40000000</v>
      </c>
      <c r="L34" s="10">
        <v>107.05</v>
      </c>
      <c r="M34" s="16">
        <v>42820</v>
      </c>
      <c r="N34" s="10">
        <v>4.2699999999999996</v>
      </c>
      <c r="O34" s="10">
        <v>0.24</v>
      </c>
    </row>
    <row r="35" spans="2:15" ht="45" x14ac:dyDescent="0.2">
      <c r="B35" s="11" t="s">
        <v>1765</v>
      </c>
      <c r="C35" s="11">
        <v>5251</v>
      </c>
      <c r="D35" s="10">
        <v>520000522</v>
      </c>
      <c r="E35" s="11" t="s">
        <v>180</v>
      </c>
      <c r="F35" s="11" t="s">
        <v>159</v>
      </c>
      <c r="G35" s="10">
        <v>8.83</v>
      </c>
      <c r="H35" s="11" t="s">
        <v>56</v>
      </c>
      <c r="I35" s="10">
        <v>1.3</v>
      </c>
      <c r="J35" s="10">
        <v>2.0099999999999998</v>
      </c>
      <c r="K35" s="16">
        <v>20000000</v>
      </c>
      <c r="L35" s="10">
        <v>95.39</v>
      </c>
      <c r="M35" s="16">
        <v>19078</v>
      </c>
      <c r="N35" s="10">
        <v>1.9</v>
      </c>
      <c r="O35" s="10">
        <v>0.11</v>
      </c>
    </row>
    <row r="36" spans="2:15" ht="45" x14ac:dyDescent="0.2">
      <c r="B36" s="11" t="s">
        <v>1766</v>
      </c>
      <c r="C36" s="11">
        <v>5009</v>
      </c>
      <c r="D36" s="10">
        <v>520029083</v>
      </c>
      <c r="E36" s="11" t="s">
        <v>190</v>
      </c>
      <c r="F36" s="11" t="s">
        <v>159</v>
      </c>
      <c r="G36" s="10">
        <v>3.2</v>
      </c>
      <c r="H36" s="11" t="s">
        <v>56</v>
      </c>
      <c r="I36" s="10">
        <v>4.7</v>
      </c>
      <c r="J36" s="10">
        <v>1.06</v>
      </c>
      <c r="K36" s="16">
        <v>2156791.17</v>
      </c>
      <c r="L36" s="10">
        <v>147.38</v>
      </c>
      <c r="M36" s="16">
        <v>3178.68</v>
      </c>
      <c r="N36" s="10">
        <v>0.32</v>
      </c>
      <c r="O36" s="10">
        <v>0.02</v>
      </c>
    </row>
    <row r="37" spans="2:15" ht="45" x14ac:dyDescent="0.2">
      <c r="B37" s="11" t="s">
        <v>1766</v>
      </c>
      <c r="C37" s="11">
        <v>5010</v>
      </c>
      <c r="D37" s="10">
        <v>520029083</v>
      </c>
      <c r="E37" s="11" t="s">
        <v>190</v>
      </c>
      <c r="F37" s="11" t="s">
        <v>159</v>
      </c>
      <c r="G37" s="10">
        <v>0.74</v>
      </c>
      <c r="H37" s="11" t="s">
        <v>56</v>
      </c>
      <c r="I37" s="10">
        <v>4.7</v>
      </c>
      <c r="J37" s="10">
        <v>1.04</v>
      </c>
      <c r="K37" s="16">
        <v>671710.45</v>
      </c>
      <c r="L37" s="10">
        <v>134.91</v>
      </c>
      <c r="M37" s="10">
        <v>906.2</v>
      </c>
      <c r="N37" s="10">
        <v>0.09</v>
      </c>
      <c r="O37" s="10">
        <v>0.01</v>
      </c>
    </row>
    <row r="38" spans="2:15" ht="33.75" x14ac:dyDescent="0.2">
      <c r="B38" s="11" t="s">
        <v>1767</v>
      </c>
      <c r="C38" s="11">
        <v>5056</v>
      </c>
      <c r="D38" s="10">
        <v>520029083</v>
      </c>
      <c r="E38" s="11" t="s">
        <v>190</v>
      </c>
      <c r="F38" s="11" t="s">
        <v>159</v>
      </c>
      <c r="G38" s="10">
        <v>2.7</v>
      </c>
      <c r="H38" s="11" t="s">
        <v>56</v>
      </c>
      <c r="I38" s="10">
        <v>6.2</v>
      </c>
      <c r="J38" s="10">
        <v>0.91</v>
      </c>
      <c r="K38" s="16">
        <v>5294126.4800000004</v>
      </c>
      <c r="L38" s="10">
        <v>157.04</v>
      </c>
      <c r="M38" s="16">
        <v>8313.9</v>
      </c>
      <c r="N38" s="10">
        <v>0.83</v>
      </c>
      <c r="O38" s="10">
        <v>0.05</v>
      </c>
    </row>
    <row r="39" spans="2:15" ht="33.75" x14ac:dyDescent="0.2">
      <c r="B39" s="11" t="s">
        <v>1767</v>
      </c>
      <c r="C39" s="11">
        <v>5136</v>
      </c>
      <c r="D39" s="10">
        <v>520029083</v>
      </c>
      <c r="E39" s="11" t="s">
        <v>190</v>
      </c>
      <c r="F39" s="11" t="s">
        <v>159</v>
      </c>
      <c r="G39" s="10">
        <v>2.7</v>
      </c>
      <c r="H39" s="11" t="s">
        <v>56</v>
      </c>
      <c r="I39" s="10">
        <v>6.2</v>
      </c>
      <c r="J39" s="10">
        <v>0.91</v>
      </c>
      <c r="K39" s="16">
        <v>1411762.04</v>
      </c>
      <c r="L39" s="10">
        <v>157.04</v>
      </c>
      <c r="M39" s="16">
        <v>2217.0300000000002</v>
      </c>
      <c r="N39" s="10">
        <v>0.22</v>
      </c>
      <c r="O39" s="10">
        <v>0.01</v>
      </c>
    </row>
    <row r="40" spans="2:15" ht="67.5" x14ac:dyDescent="0.2">
      <c r="B40" s="11" t="s">
        <v>1768</v>
      </c>
      <c r="C40" s="11">
        <v>5247</v>
      </c>
      <c r="D40" s="10">
        <v>520029083</v>
      </c>
      <c r="E40" s="11" t="s">
        <v>190</v>
      </c>
      <c r="F40" s="11" t="s">
        <v>159</v>
      </c>
      <c r="G40" s="10">
        <v>7.59</v>
      </c>
      <c r="H40" s="11" t="s">
        <v>56</v>
      </c>
      <c r="I40" s="10">
        <v>1.53</v>
      </c>
      <c r="J40" s="10">
        <v>1.46</v>
      </c>
      <c r="K40" s="16">
        <v>25000000</v>
      </c>
      <c r="L40" s="10">
        <v>100.55</v>
      </c>
      <c r="M40" s="16">
        <v>25137.5</v>
      </c>
      <c r="N40" s="10">
        <v>2.5</v>
      </c>
      <c r="O40" s="10">
        <v>0.14000000000000001</v>
      </c>
    </row>
    <row r="41" spans="2:15" ht="45" x14ac:dyDescent="0.2">
      <c r="B41" s="11" t="s">
        <v>1769</v>
      </c>
      <c r="C41" s="11">
        <v>5005</v>
      </c>
      <c r="D41" s="10">
        <v>520007030</v>
      </c>
      <c r="E41" s="11" t="s">
        <v>202</v>
      </c>
      <c r="F41" s="11" t="s">
        <v>159</v>
      </c>
      <c r="G41" s="10">
        <v>6.48</v>
      </c>
      <c r="H41" s="11" t="s">
        <v>56</v>
      </c>
      <c r="I41" s="10">
        <v>6.11</v>
      </c>
      <c r="J41" s="10">
        <v>-3.8</v>
      </c>
      <c r="K41" s="16">
        <v>9600000</v>
      </c>
      <c r="L41" s="10">
        <v>158.31</v>
      </c>
      <c r="M41" s="16">
        <v>15197.76</v>
      </c>
      <c r="N41" s="10">
        <v>1.51</v>
      </c>
      <c r="O41" s="10">
        <v>0.08</v>
      </c>
    </row>
    <row r="42" spans="2:15" ht="33.75" x14ac:dyDescent="0.2">
      <c r="B42" s="11" t="s">
        <v>1770</v>
      </c>
      <c r="C42" s="11">
        <v>5032</v>
      </c>
      <c r="D42" s="10">
        <v>520007030</v>
      </c>
      <c r="E42" s="11" t="s">
        <v>202</v>
      </c>
      <c r="F42" s="11" t="s">
        <v>159</v>
      </c>
      <c r="G42" s="10">
        <v>0.47</v>
      </c>
      <c r="H42" s="11" t="s">
        <v>56</v>
      </c>
      <c r="I42" s="10">
        <v>5.2</v>
      </c>
      <c r="J42" s="10">
        <v>1.23</v>
      </c>
      <c r="K42" s="16">
        <v>847785.94</v>
      </c>
      <c r="L42" s="10">
        <v>133.86000000000001</v>
      </c>
      <c r="M42" s="16">
        <v>1134.8499999999999</v>
      </c>
      <c r="N42" s="10">
        <v>0.11</v>
      </c>
      <c r="O42" s="10">
        <v>0.01</v>
      </c>
    </row>
    <row r="43" spans="2:15" ht="45" x14ac:dyDescent="0.2">
      <c r="B43" s="11" t="s">
        <v>1771</v>
      </c>
      <c r="C43" s="11">
        <v>5305</v>
      </c>
      <c r="D43" s="10">
        <v>520019753</v>
      </c>
      <c r="E43" s="11" t="s">
        <v>224</v>
      </c>
      <c r="F43" s="11" t="s">
        <v>159</v>
      </c>
      <c r="G43" s="10">
        <v>1.89</v>
      </c>
      <c r="H43" s="11" t="s">
        <v>56</v>
      </c>
      <c r="I43" s="10">
        <v>5.95</v>
      </c>
      <c r="J43" s="10">
        <v>1.43</v>
      </c>
      <c r="K43" s="16">
        <v>799999.96</v>
      </c>
      <c r="L43" s="10">
        <v>135.02000000000001</v>
      </c>
      <c r="M43" s="16">
        <v>1080.1600000000001</v>
      </c>
      <c r="N43" s="10">
        <v>0.11</v>
      </c>
      <c r="O43" s="10">
        <v>0.01</v>
      </c>
    </row>
    <row r="44" spans="2:15" ht="33.75" x14ac:dyDescent="0.2">
      <c r="B44" s="11" t="s">
        <v>1772</v>
      </c>
      <c r="C44" s="11">
        <v>5098</v>
      </c>
      <c r="D44" s="10">
        <v>520025636</v>
      </c>
      <c r="E44" s="11" t="s">
        <v>263</v>
      </c>
      <c r="F44" s="11" t="s">
        <v>159</v>
      </c>
      <c r="G44" s="10">
        <v>3.21</v>
      </c>
      <c r="H44" s="11" t="s">
        <v>56</v>
      </c>
      <c r="I44" s="10">
        <v>5.2</v>
      </c>
      <c r="J44" s="10">
        <v>1.21</v>
      </c>
      <c r="K44" s="16">
        <v>10234229.65</v>
      </c>
      <c r="L44" s="10">
        <v>147.59</v>
      </c>
      <c r="M44" s="16">
        <v>15104.7</v>
      </c>
      <c r="N44" s="10">
        <v>1.5</v>
      </c>
      <c r="O44" s="10">
        <v>0.08</v>
      </c>
    </row>
    <row r="45" spans="2:15" ht="22.5" x14ac:dyDescent="0.2">
      <c r="B45" s="9" t="s">
        <v>1115</v>
      </c>
      <c r="C45" s="9"/>
      <c r="D45" s="8"/>
      <c r="E45" s="9"/>
      <c r="F45" s="9"/>
      <c r="G45" s="8">
        <v>5.66</v>
      </c>
      <c r="H45" s="9"/>
      <c r="I45" s="8"/>
      <c r="J45" s="8">
        <v>1.51</v>
      </c>
      <c r="K45" s="17">
        <v>628365684.65999997</v>
      </c>
      <c r="L45" s="8"/>
      <c r="M45" s="17">
        <v>803672.09</v>
      </c>
      <c r="N45" s="8">
        <v>80.06</v>
      </c>
      <c r="O45" s="8">
        <v>4.49</v>
      </c>
    </row>
    <row r="46" spans="2:15" x14ac:dyDescent="0.2">
      <c r="B46" s="9" t="s">
        <v>1116</v>
      </c>
      <c r="C46" s="9"/>
      <c r="D46" s="8"/>
      <c r="E46" s="9"/>
      <c r="F46" s="9"/>
      <c r="G46" s="8"/>
      <c r="H46" s="9"/>
      <c r="I46" s="8"/>
      <c r="J46" s="8"/>
      <c r="K46" s="8"/>
      <c r="L46" s="8"/>
      <c r="M46" s="8"/>
      <c r="N46" s="8"/>
      <c r="O46" s="8"/>
    </row>
    <row r="47" spans="2:15" ht="56.25" x14ac:dyDescent="0.2">
      <c r="B47" s="11" t="s">
        <v>1773</v>
      </c>
      <c r="C47" s="11">
        <v>5252</v>
      </c>
      <c r="D47" s="10">
        <v>520029083</v>
      </c>
      <c r="E47" s="11" t="s">
        <v>190</v>
      </c>
      <c r="F47" s="11" t="s">
        <v>159</v>
      </c>
      <c r="G47" s="10">
        <v>0.48</v>
      </c>
      <c r="H47" s="11" t="s">
        <v>56</v>
      </c>
      <c r="I47" s="10">
        <v>-1.44</v>
      </c>
      <c r="J47" s="10">
        <v>0.16</v>
      </c>
      <c r="K47" s="16">
        <v>200000000</v>
      </c>
      <c r="L47" s="10">
        <v>100.08</v>
      </c>
      <c r="M47" s="16">
        <v>200160</v>
      </c>
      <c r="N47" s="10">
        <v>19.940000000000001</v>
      </c>
      <c r="O47" s="10">
        <v>1.1200000000000001</v>
      </c>
    </row>
    <row r="48" spans="2:15" x14ac:dyDescent="0.2">
      <c r="B48" s="9" t="s">
        <v>1117</v>
      </c>
      <c r="C48" s="9"/>
      <c r="D48" s="8"/>
      <c r="E48" s="9"/>
      <c r="F48" s="9"/>
      <c r="G48" s="8">
        <v>0.48</v>
      </c>
      <c r="H48" s="9"/>
      <c r="I48" s="8"/>
      <c r="J48" s="8">
        <v>0.16</v>
      </c>
      <c r="K48" s="17">
        <v>200000000</v>
      </c>
      <c r="L48" s="8"/>
      <c r="M48" s="17">
        <v>200160</v>
      </c>
      <c r="N48" s="8">
        <v>19.940000000000001</v>
      </c>
      <c r="O48" s="8">
        <v>1.1200000000000001</v>
      </c>
    </row>
    <row r="49" spans="2:15" x14ac:dyDescent="0.2">
      <c r="B49" s="9" t="s">
        <v>1774</v>
      </c>
      <c r="C49" s="9"/>
      <c r="D49" s="8"/>
      <c r="E49" s="9"/>
      <c r="F49" s="9"/>
      <c r="G49" s="8"/>
      <c r="H49" s="9"/>
      <c r="I49" s="8"/>
      <c r="J49" s="8"/>
      <c r="K49" s="8"/>
      <c r="L49" s="8"/>
      <c r="M49" s="8"/>
      <c r="N49" s="8"/>
      <c r="O49" s="8"/>
    </row>
    <row r="50" spans="2:15" x14ac:dyDescent="0.2">
      <c r="B50" s="11">
        <v>0</v>
      </c>
      <c r="C50" s="11">
        <v>0</v>
      </c>
      <c r="D50" s="10"/>
      <c r="E50" s="11">
        <v>0</v>
      </c>
      <c r="F50" s="11"/>
      <c r="G50" s="10">
        <v>0</v>
      </c>
      <c r="H50" s="11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</row>
    <row r="51" spans="2:15" ht="22.5" x14ac:dyDescent="0.2">
      <c r="B51" s="9" t="s">
        <v>1775</v>
      </c>
      <c r="C51" s="9"/>
      <c r="D51" s="8"/>
      <c r="E51" s="9"/>
      <c r="F51" s="9"/>
      <c r="G51" s="8">
        <v>0</v>
      </c>
      <c r="H51" s="9"/>
      <c r="I51" s="8"/>
      <c r="J51" s="8">
        <v>0</v>
      </c>
      <c r="K51" s="8">
        <v>0</v>
      </c>
      <c r="L51" s="8"/>
      <c r="M51" s="8">
        <v>0</v>
      </c>
      <c r="N51" s="8">
        <v>0</v>
      </c>
      <c r="O51" s="8">
        <v>0</v>
      </c>
    </row>
    <row r="52" spans="2:15" x14ac:dyDescent="0.2">
      <c r="B52" s="9" t="s">
        <v>1776</v>
      </c>
      <c r="C52" s="9"/>
      <c r="D52" s="8"/>
      <c r="E52" s="9"/>
      <c r="F52" s="9"/>
      <c r="G52" s="8"/>
      <c r="H52" s="9"/>
      <c r="I52" s="8"/>
      <c r="J52" s="8"/>
      <c r="K52" s="8"/>
      <c r="L52" s="8"/>
      <c r="M52" s="8"/>
      <c r="N52" s="8"/>
      <c r="O52" s="8"/>
    </row>
    <row r="53" spans="2:15" x14ac:dyDescent="0.2">
      <c r="B53" s="11">
        <v>0</v>
      </c>
      <c r="C53" s="11">
        <v>0</v>
      </c>
      <c r="D53" s="10"/>
      <c r="E53" s="11">
        <v>0</v>
      </c>
      <c r="F53" s="11"/>
      <c r="G53" s="10">
        <v>0</v>
      </c>
      <c r="H53" s="11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</row>
    <row r="54" spans="2:15" ht="22.5" x14ac:dyDescent="0.2">
      <c r="B54" s="9" t="s">
        <v>1777</v>
      </c>
      <c r="C54" s="9"/>
      <c r="D54" s="8"/>
      <c r="E54" s="9"/>
      <c r="F54" s="9"/>
      <c r="G54" s="8">
        <v>0</v>
      </c>
      <c r="H54" s="9"/>
      <c r="I54" s="8"/>
      <c r="J54" s="8">
        <v>0</v>
      </c>
      <c r="K54" s="8">
        <v>0</v>
      </c>
      <c r="L54" s="8"/>
      <c r="M54" s="8">
        <v>0</v>
      </c>
      <c r="N54" s="8">
        <v>0</v>
      </c>
      <c r="O54" s="8">
        <v>0</v>
      </c>
    </row>
    <row r="55" spans="2:15" x14ac:dyDescent="0.2">
      <c r="B55" s="9" t="s">
        <v>422</v>
      </c>
      <c r="C55" s="9"/>
      <c r="D55" s="8"/>
      <c r="E55" s="9"/>
      <c r="F55" s="9"/>
      <c r="G55" s="8"/>
      <c r="H55" s="9"/>
      <c r="I55" s="8"/>
      <c r="J55" s="8"/>
      <c r="K55" s="8"/>
      <c r="L55" s="8"/>
      <c r="M55" s="8"/>
      <c r="N55" s="8"/>
      <c r="O55" s="8"/>
    </row>
    <row r="56" spans="2:15" x14ac:dyDescent="0.2">
      <c r="B56" s="11">
        <v>0</v>
      </c>
      <c r="C56" s="11">
        <v>0</v>
      </c>
      <c r="D56" s="10"/>
      <c r="E56" s="11">
        <v>0</v>
      </c>
      <c r="F56" s="11"/>
      <c r="G56" s="10">
        <v>0</v>
      </c>
      <c r="H56" s="11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</row>
    <row r="57" spans="2:15" x14ac:dyDescent="0.2">
      <c r="B57" s="9" t="s">
        <v>423</v>
      </c>
      <c r="C57" s="9"/>
      <c r="D57" s="8"/>
      <c r="E57" s="9"/>
      <c r="F57" s="9"/>
      <c r="G57" s="8">
        <v>0</v>
      </c>
      <c r="H57" s="9"/>
      <c r="I57" s="8"/>
      <c r="J57" s="8">
        <v>0</v>
      </c>
      <c r="K57" s="8">
        <v>0</v>
      </c>
      <c r="L57" s="8"/>
      <c r="M57" s="8">
        <v>0</v>
      </c>
      <c r="N57" s="8">
        <v>0</v>
      </c>
      <c r="O57" s="8">
        <v>0</v>
      </c>
    </row>
    <row r="58" spans="2:15" x14ac:dyDescent="0.2">
      <c r="B58" s="7" t="s">
        <v>95</v>
      </c>
      <c r="C58" s="7"/>
      <c r="D58" s="6"/>
      <c r="E58" s="7"/>
      <c r="F58" s="7"/>
      <c r="G58" s="6">
        <v>4.63</v>
      </c>
      <c r="H58" s="7"/>
      <c r="I58" s="6"/>
      <c r="J58" s="6">
        <v>1.24</v>
      </c>
      <c r="K58" s="18">
        <v>828365684.65999997</v>
      </c>
      <c r="L58" s="6"/>
      <c r="M58" s="18">
        <v>1003832.09</v>
      </c>
      <c r="N58" s="6">
        <v>100</v>
      </c>
      <c r="O58" s="6">
        <v>5.6</v>
      </c>
    </row>
    <row r="59" spans="2:15" x14ac:dyDescent="0.2">
      <c r="B59" s="7" t="s">
        <v>96</v>
      </c>
      <c r="C59" s="7"/>
      <c r="D59" s="6"/>
      <c r="E59" s="7"/>
      <c r="F59" s="7"/>
      <c r="G59" s="6"/>
      <c r="H59" s="7"/>
      <c r="I59" s="6"/>
      <c r="J59" s="6"/>
      <c r="K59" s="6"/>
      <c r="L59" s="6"/>
      <c r="M59" s="6"/>
      <c r="N59" s="6"/>
      <c r="O59" s="6"/>
    </row>
    <row r="60" spans="2:15" x14ac:dyDescent="0.2">
      <c r="B60" s="9"/>
      <c r="C60" s="9"/>
      <c r="D60" s="8"/>
      <c r="E60" s="9"/>
      <c r="F60" s="9"/>
      <c r="G60" s="8"/>
      <c r="H60" s="9"/>
      <c r="I60" s="8"/>
      <c r="J60" s="8"/>
      <c r="K60" s="8"/>
      <c r="L60" s="8"/>
      <c r="M60" s="8"/>
      <c r="N60" s="8"/>
      <c r="O60" s="8"/>
    </row>
    <row r="61" spans="2:15" x14ac:dyDescent="0.2">
      <c r="B61" s="11">
        <v>0</v>
      </c>
      <c r="C61" s="11">
        <v>0</v>
      </c>
      <c r="D61" s="10"/>
      <c r="E61" s="11">
        <v>0</v>
      </c>
      <c r="F61" s="11"/>
      <c r="G61" s="10">
        <v>0</v>
      </c>
      <c r="H61" s="11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</row>
    <row r="62" spans="2:15" x14ac:dyDescent="0.2">
      <c r="B62" s="9" t="s">
        <v>156</v>
      </c>
      <c r="C62" s="9"/>
      <c r="D62" s="8"/>
      <c r="E62" s="9"/>
      <c r="F62" s="9"/>
      <c r="G62" s="8">
        <v>0</v>
      </c>
      <c r="H62" s="9"/>
      <c r="I62" s="8"/>
      <c r="J62" s="8">
        <v>0</v>
      </c>
      <c r="K62" s="8">
        <v>0</v>
      </c>
      <c r="L62" s="8"/>
      <c r="M62" s="8">
        <v>0</v>
      </c>
      <c r="N62" s="8">
        <v>0</v>
      </c>
      <c r="O62" s="8">
        <v>0</v>
      </c>
    </row>
    <row r="63" spans="2:15" x14ac:dyDescent="0.2">
      <c r="B63" s="7" t="s">
        <v>101</v>
      </c>
      <c r="C63" s="7"/>
      <c r="D63" s="6"/>
      <c r="E63" s="7"/>
      <c r="F63" s="7"/>
      <c r="G63" s="6">
        <v>0</v>
      </c>
      <c r="H63" s="7"/>
      <c r="I63" s="6"/>
      <c r="J63" s="6">
        <v>0</v>
      </c>
      <c r="K63" s="6">
        <v>0</v>
      </c>
      <c r="L63" s="6"/>
      <c r="M63" s="6">
        <v>0</v>
      </c>
      <c r="N63" s="6">
        <v>0</v>
      </c>
      <c r="O63" s="6">
        <v>0</v>
      </c>
    </row>
    <row r="64" spans="2:15" ht="48" x14ac:dyDescent="0.2">
      <c r="B64" s="5" t="s">
        <v>1778</v>
      </c>
      <c r="C64" s="5"/>
      <c r="D64" s="4"/>
      <c r="E64" s="5"/>
      <c r="F64" s="5"/>
      <c r="G64" s="4">
        <v>4.63</v>
      </c>
      <c r="H64" s="5"/>
      <c r="I64" s="4"/>
      <c r="J64" s="4">
        <v>1.24</v>
      </c>
      <c r="K64" s="15">
        <v>828365684.65999997</v>
      </c>
      <c r="L64" s="4"/>
      <c r="M64" s="15">
        <v>1003832.09</v>
      </c>
      <c r="N64" s="4">
        <v>100</v>
      </c>
      <c r="O64" s="4">
        <v>5.6</v>
      </c>
    </row>
    <row r="65" spans="2:16" ht="154.15" customHeight="1" x14ac:dyDescent="0.2"/>
    <row r="66" spans="2:16" ht="36" customHeight="1" x14ac:dyDescent="0.2">
      <c r="B66" s="31" t="s">
        <v>41</v>
      </c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</row>
    <row r="67" spans="2:16" ht="36" customHeight="1" x14ac:dyDescent="0.2">
      <c r="B67" s="31" t="s">
        <v>42</v>
      </c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</row>
  </sheetData>
  <sortState columnSort="1" ref="A6:N64">
    <sortCondition descending="1" ref="A6:N6"/>
  </sortState>
  <mergeCells count="4">
    <mergeCell ref="B2:P2"/>
    <mergeCell ref="B4:P4"/>
    <mergeCell ref="B66:P66"/>
    <mergeCell ref="B67:P67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showGridLines="0" rightToLeft="1" workbookViewId="0"/>
  </sheetViews>
  <sheetFormatPr defaultRowHeight="12.75" x14ac:dyDescent="0.2"/>
  <cols>
    <col min="1" max="1" width="9.140625" style="27"/>
    <col min="2" max="3" width="10.140625" customWidth="1"/>
    <col min="4" max="4" width="14.140625" customWidth="1"/>
    <col min="5" max="5" width="8.7109375" customWidth="1"/>
    <col min="6" max="8" width="10.140625" customWidth="1"/>
    <col min="9" max="9" width="25.140625" customWidth="1"/>
    <col min="10" max="10" width="0" hidden="1" customWidth="1"/>
    <col min="11" max="11" width="6.7109375" customWidth="1"/>
    <col min="12" max="12" width="40.7109375" customWidth="1"/>
  </cols>
  <sheetData>
    <row r="1" spans="2:11" ht="7.15" customHeight="1" x14ac:dyDescent="0.2"/>
    <row r="2" spans="2:11" ht="25.15" customHeight="1" x14ac:dyDescent="0.2">
      <c r="B2" s="28" t="s">
        <v>1779</v>
      </c>
      <c r="C2" s="29"/>
      <c r="D2" s="29"/>
      <c r="E2" s="29"/>
      <c r="F2" s="29"/>
      <c r="G2" s="29"/>
      <c r="H2" s="29"/>
      <c r="I2" s="29"/>
      <c r="J2" s="29"/>
      <c r="K2" s="29"/>
    </row>
    <row r="3" spans="2:11" ht="3.6" customHeight="1" x14ac:dyDescent="0.2"/>
    <row r="4" spans="2:11" ht="73.349999999999994" customHeight="1" x14ac:dyDescent="0.2">
      <c r="B4" s="30" t="s">
        <v>1826</v>
      </c>
      <c r="C4" s="29"/>
      <c r="D4" s="29"/>
      <c r="E4" s="29"/>
      <c r="F4" s="29"/>
      <c r="G4" s="29"/>
      <c r="H4" s="29"/>
      <c r="I4" s="29"/>
      <c r="J4" s="29"/>
      <c r="K4" s="29"/>
    </row>
    <row r="5" spans="2:11" ht="2.85" customHeight="1" x14ac:dyDescent="0.2"/>
    <row r="6" spans="2:11" ht="15.2" customHeight="1" x14ac:dyDescent="0.2"/>
    <row r="7" spans="2:11" ht="43.15" customHeight="1" x14ac:dyDescent="0.2">
      <c r="B7" s="1" t="s">
        <v>53</v>
      </c>
      <c r="C7" s="1" t="s">
        <v>1783</v>
      </c>
      <c r="D7" s="1" t="s">
        <v>1782</v>
      </c>
      <c r="E7" s="1" t="s">
        <v>1781</v>
      </c>
      <c r="F7" s="1" t="s">
        <v>34</v>
      </c>
      <c r="G7" s="1" t="s">
        <v>1780</v>
      </c>
      <c r="H7" s="1" t="s">
        <v>45</v>
      </c>
      <c r="I7" s="1" t="s">
        <v>44</v>
      </c>
    </row>
    <row r="8" spans="2:11" x14ac:dyDescent="0.2">
      <c r="B8" s="7" t="s">
        <v>54</v>
      </c>
      <c r="C8" s="6"/>
      <c r="D8" s="7"/>
      <c r="E8" s="6"/>
      <c r="F8" s="7"/>
      <c r="G8" s="6"/>
      <c r="H8" s="6"/>
      <c r="I8" s="6"/>
    </row>
    <row r="9" spans="2:11" x14ac:dyDescent="0.2">
      <c r="B9" s="9" t="s">
        <v>1784</v>
      </c>
      <c r="C9" s="8"/>
      <c r="D9" s="9"/>
      <c r="E9" s="8"/>
      <c r="F9" s="9"/>
      <c r="G9" s="8"/>
      <c r="H9" s="8"/>
      <c r="I9" s="8"/>
    </row>
    <row r="10" spans="2:11" ht="56.25" x14ac:dyDescent="0.2">
      <c r="B10" s="11" t="s">
        <v>1786</v>
      </c>
      <c r="C10" s="20" t="s">
        <v>1785</v>
      </c>
      <c r="D10" s="11" t="s">
        <v>1835</v>
      </c>
      <c r="E10" s="10">
        <v>0</v>
      </c>
      <c r="F10" s="11" t="s">
        <v>56</v>
      </c>
      <c r="G10" s="16">
        <v>11614.12</v>
      </c>
      <c r="H10" s="10">
        <v>17.239999999999998</v>
      </c>
      <c r="I10" s="10">
        <v>0.06</v>
      </c>
    </row>
    <row r="11" spans="2:11" ht="56.25" x14ac:dyDescent="0.2">
      <c r="B11" s="11" t="s">
        <v>1788</v>
      </c>
      <c r="C11" s="20" t="s">
        <v>1787</v>
      </c>
      <c r="D11" s="11" t="s">
        <v>1835</v>
      </c>
      <c r="E11" s="10">
        <v>0</v>
      </c>
      <c r="F11" s="11" t="s">
        <v>56</v>
      </c>
      <c r="G11" s="16">
        <v>55767.82</v>
      </c>
      <c r="H11" s="10">
        <v>82.76</v>
      </c>
      <c r="I11" s="10">
        <v>0.31</v>
      </c>
    </row>
    <row r="12" spans="2:11" x14ac:dyDescent="0.2">
      <c r="B12" s="9" t="s">
        <v>1789</v>
      </c>
      <c r="C12" s="8"/>
      <c r="D12" s="9"/>
      <c r="E12" s="8">
        <v>0</v>
      </c>
      <c r="F12" s="9"/>
      <c r="G12" s="17">
        <v>67381.94</v>
      </c>
      <c r="H12" s="8">
        <v>100</v>
      </c>
      <c r="I12" s="8">
        <v>0.38</v>
      </c>
    </row>
    <row r="13" spans="2:11" x14ac:dyDescent="0.2">
      <c r="B13" s="9" t="s">
        <v>1790</v>
      </c>
      <c r="C13" s="8"/>
      <c r="D13" s="9"/>
      <c r="E13" s="8"/>
      <c r="F13" s="9"/>
      <c r="G13" s="8"/>
      <c r="H13" s="8"/>
      <c r="I13" s="8"/>
    </row>
    <row r="14" spans="2:11" x14ac:dyDescent="0.2">
      <c r="B14" s="11">
        <v>0</v>
      </c>
      <c r="C14" s="10"/>
      <c r="D14" s="11">
        <v>0</v>
      </c>
      <c r="E14" s="10">
        <v>0</v>
      </c>
      <c r="F14" s="11">
        <v>0</v>
      </c>
      <c r="G14" s="10">
        <v>0</v>
      </c>
      <c r="H14" s="10">
        <v>0</v>
      </c>
      <c r="I14" s="10">
        <v>0</v>
      </c>
    </row>
    <row r="15" spans="2:11" x14ac:dyDescent="0.2">
      <c r="B15" s="9" t="s">
        <v>1791</v>
      </c>
      <c r="C15" s="8"/>
      <c r="D15" s="9"/>
      <c r="E15" s="8">
        <v>0</v>
      </c>
      <c r="F15" s="9"/>
      <c r="G15" s="8">
        <v>0</v>
      </c>
      <c r="H15" s="8">
        <v>0</v>
      </c>
      <c r="I15" s="8">
        <v>0</v>
      </c>
    </row>
    <row r="16" spans="2:11" x14ac:dyDescent="0.2">
      <c r="B16" s="7" t="s">
        <v>95</v>
      </c>
      <c r="C16" s="6"/>
      <c r="D16" s="7"/>
      <c r="E16" s="6">
        <v>0</v>
      </c>
      <c r="F16" s="7"/>
      <c r="G16" s="18">
        <v>67381.94</v>
      </c>
      <c r="H16" s="6">
        <v>100</v>
      </c>
      <c r="I16" s="6">
        <v>0.38</v>
      </c>
    </row>
    <row r="17" spans="2:11" x14ac:dyDescent="0.2">
      <c r="B17" s="7" t="s">
        <v>96</v>
      </c>
      <c r="C17" s="6"/>
      <c r="D17" s="7"/>
      <c r="E17" s="6"/>
      <c r="F17" s="7"/>
      <c r="G17" s="6"/>
      <c r="H17" s="6"/>
      <c r="I17" s="6"/>
    </row>
    <row r="18" spans="2:11" x14ac:dyDescent="0.2">
      <c r="B18" s="9" t="s">
        <v>1784</v>
      </c>
      <c r="C18" s="8"/>
      <c r="D18" s="9"/>
      <c r="E18" s="8"/>
      <c r="F18" s="9"/>
      <c r="G18" s="8"/>
      <c r="H18" s="8"/>
      <c r="I18" s="8"/>
    </row>
    <row r="19" spans="2:11" x14ac:dyDescent="0.2">
      <c r="B19" s="11">
        <v>0</v>
      </c>
      <c r="C19" s="10"/>
      <c r="D19" s="11">
        <v>0</v>
      </c>
      <c r="E19" s="10">
        <v>0</v>
      </c>
      <c r="F19" s="11">
        <v>0</v>
      </c>
      <c r="G19" s="10">
        <v>0</v>
      </c>
      <c r="H19" s="10">
        <v>0</v>
      </c>
      <c r="I19" s="10">
        <v>0</v>
      </c>
    </row>
    <row r="20" spans="2:11" x14ac:dyDescent="0.2">
      <c r="B20" s="9" t="s">
        <v>1789</v>
      </c>
      <c r="C20" s="8"/>
      <c r="D20" s="9"/>
      <c r="E20" s="8">
        <v>0</v>
      </c>
      <c r="F20" s="9"/>
      <c r="G20" s="8">
        <v>0</v>
      </c>
      <c r="H20" s="8">
        <v>0</v>
      </c>
      <c r="I20" s="8">
        <v>0</v>
      </c>
    </row>
    <row r="21" spans="2:11" x14ac:dyDescent="0.2">
      <c r="B21" s="9" t="s">
        <v>1790</v>
      </c>
      <c r="C21" s="8"/>
      <c r="D21" s="9"/>
      <c r="E21" s="8"/>
      <c r="F21" s="9"/>
      <c r="G21" s="8"/>
      <c r="H21" s="8"/>
      <c r="I21" s="8"/>
    </row>
    <row r="22" spans="2:11" x14ac:dyDescent="0.2">
      <c r="B22" s="11">
        <v>0</v>
      </c>
      <c r="C22" s="10"/>
      <c r="D22" s="11">
        <v>0</v>
      </c>
      <c r="E22" s="10">
        <v>0</v>
      </c>
      <c r="F22" s="11">
        <v>0</v>
      </c>
      <c r="G22" s="10">
        <v>0</v>
      </c>
      <c r="H22" s="10">
        <v>0</v>
      </c>
      <c r="I22" s="10">
        <v>0</v>
      </c>
    </row>
    <row r="23" spans="2:11" x14ac:dyDescent="0.2">
      <c r="B23" s="9" t="s">
        <v>1791</v>
      </c>
      <c r="C23" s="8"/>
      <c r="D23" s="9"/>
      <c r="E23" s="8">
        <v>0</v>
      </c>
      <c r="F23" s="9"/>
      <c r="G23" s="8">
        <v>0</v>
      </c>
      <c r="H23" s="8">
        <v>0</v>
      </c>
      <c r="I23" s="8">
        <v>0</v>
      </c>
    </row>
    <row r="24" spans="2:11" x14ac:dyDescent="0.2">
      <c r="B24" s="7" t="s">
        <v>101</v>
      </c>
      <c r="C24" s="6"/>
      <c r="D24" s="7"/>
      <c r="E24" s="6">
        <v>0</v>
      </c>
      <c r="F24" s="7"/>
      <c r="G24" s="6">
        <v>0</v>
      </c>
      <c r="H24" s="6">
        <v>0</v>
      </c>
      <c r="I24" s="6">
        <v>0</v>
      </c>
    </row>
    <row r="25" spans="2:11" ht="24" x14ac:dyDescent="0.2">
      <c r="B25" s="5" t="s">
        <v>1792</v>
      </c>
      <c r="C25" s="4"/>
      <c r="D25" s="5"/>
      <c r="E25" s="4">
        <v>0</v>
      </c>
      <c r="F25" s="5"/>
      <c r="G25" s="15">
        <v>67381.94</v>
      </c>
      <c r="H25" s="4">
        <v>100</v>
      </c>
      <c r="I25" s="4">
        <v>0.38</v>
      </c>
    </row>
    <row r="26" spans="2:11" ht="154.15" customHeight="1" x14ac:dyDescent="0.2"/>
    <row r="27" spans="2:11" ht="36" customHeight="1" x14ac:dyDescent="0.2">
      <c r="B27" s="31" t="s">
        <v>41</v>
      </c>
      <c r="C27" s="29"/>
      <c r="D27" s="29"/>
      <c r="E27" s="29"/>
      <c r="F27" s="29"/>
      <c r="G27" s="29"/>
      <c r="H27" s="29"/>
      <c r="I27" s="29"/>
      <c r="J27" s="29"/>
      <c r="K27" s="29"/>
    </row>
    <row r="28" spans="2:11" ht="36" customHeight="1" x14ac:dyDescent="0.2">
      <c r="B28" s="31" t="s">
        <v>42</v>
      </c>
      <c r="C28" s="29"/>
      <c r="D28" s="29"/>
      <c r="E28" s="29"/>
      <c r="F28" s="29"/>
      <c r="G28" s="29"/>
      <c r="H28" s="29"/>
      <c r="I28" s="29"/>
      <c r="J28" s="29"/>
      <c r="K28" s="29"/>
    </row>
  </sheetData>
  <sortState columnSort="1" ref="A6:H25">
    <sortCondition descending="1" ref="A6:H6"/>
  </sortState>
  <mergeCells count="4">
    <mergeCell ref="B2:K2"/>
    <mergeCell ref="B4:K4"/>
    <mergeCell ref="B27:K27"/>
    <mergeCell ref="B28:K28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showGridLines="0" rightToLeft="1" workbookViewId="0"/>
  </sheetViews>
  <sheetFormatPr defaultRowHeight="12.75" x14ac:dyDescent="0.2"/>
  <cols>
    <col min="1" max="1" width="9.140625" style="27"/>
    <col min="2" max="3" width="10.140625" customWidth="1"/>
    <col min="4" max="4" width="14.140625" customWidth="1"/>
    <col min="5" max="5" width="10.140625" customWidth="1"/>
    <col min="6" max="6" width="8.7109375" customWidth="1"/>
    <col min="7" max="7" width="10.140625" customWidth="1"/>
    <col min="8" max="9" width="8.7109375" customWidth="1"/>
    <col min="10" max="10" width="14.140625" customWidth="1"/>
    <col min="11" max="11" width="25.140625" customWidth="1"/>
    <col min="12" max="12" width="6.85546875" customWidth="1"/>
    <col min="13" max="13" width="19" customWidth="1"/>
  </cols>
  <sheetData>
    <row r="1" spans="2:12" ht="7.15" customHeight="1" x14ac:dyDescent="0.2"/>
    <row r="2" spans="2:12" ht="25.15" customHeight="1" x14ac:dyDescent="0.2">
      <c r="B2" s="28" t="s">
        <v>1793</v>
      </c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2:12" ht="3.6" customHeight="1" x14ac:dyDescent="0.2"/>
    <row r="4" spans="2:12" ht="73.349999999999994" customHeight="1" x14ac:dyDescent="0.2">
      <c r="B4" s="30" t="s">
        <v>1826</v>
      </c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2:12" ht="2.85" customHeight="1" x14ac:dyDescent="0.2"/>
    <row r="6" spans="2:12" ht="15.2" customHeight="1" x14ac:dyDescent="0.2"/>
    <row r="7" spans="2:12" ht="43.15" customHeight="1" x14ac:dyDescent="0.2">
      <c r="B7" s="1" t="s">
        <v>53</v>
      </c>
      <c r="C7" s="1" t="s">
        <v>51</v>
      </c>
      <c r="D7" s="1" t="s">
        <v>50</v>
      </c>
      <c r="E7" s="1" t="s">
        <v>49</v>
      </c>
      <c r="F7" s="1" t="s">
        <v>48</v>
      </c>
      <c r="G7" s="1" t="s">
        <v>34</v>
      </c>
      <c r="H7" s="1" t="s">
        <v>47</v>
      </c>
      <c r="I7" s="1" t="s">
        <v>2</v>
      </c>
      <c r="J7" s="1" t="s">
        <v>45</v>
      </c>
      <c r="K7" s="1" t="s">
        <v>44</v>
      </c>
    </row>
    <row r="8" spans="2:12" x14ac:dyDescent="0.2">
      <c r="B8" s="7" t="s">
        <v>54</v>
      </c>
      <c r="C8" s="6"/>
      <c r="D8" s="7"/>
      <c r="E8" s="7"/>
      <c r="F8" s="6"/>
      <c r="G8" s="7"/>
      <c r="H8" s="6"/>
      <c r="I8" s="6"/>
      <c r="J8" s="6"/>
      <c r="K8" s="6"/>
    </row>
    <row r="9" spans="2:12" ht="56.25" x14ac:dyDescent="0.2">
      <c r="B9" s="11" t="s">
        <v>1794</v>
      </c>
      <c r="C9" s="10"/>
      <c r="D9" s="11">
        <v>0</v>
      </c>
      <c r="E9" s="11" t="s">
        <v>57</v>
      </c>
      <c r="F9" s="10">
        <v>0</v>
      </c>
      <c r="G9" s="11" t="s">
        <v>56</v>
      </c>
      <c r="H9" s="10">
        <v>0</v>
      </c>
      <c r="I9" s="10">
        <v>-728</v>
      </c>
      <c r="J9" s="10">
        <v>100</v>
      </c>
      <c r="K9" s="10">
        <v>0</v>
      </c>
    </row>
    <row r="10" spans="2:12" x14ac:dyDescent="0.2">
      <c r="B10" s="7" t="s">
        <v>95</v>
      </c>
      <c r="C10" s="6"/>
      <c r="D10" s="7"/>
      <c r="E10" s="7"/>
      <c r="F10" s="6"/>
      <c r="G10" s="7"/>
      <c r="H10" s="6">
        <v>0</v>
      </c>
      <c r="I10" s="6">
        <v>-728</v>
      </c>
      <c r="J10" s="6">
        <v>100</v>
      </c>
      <c r="K10" s="6">
        <v>0</v>
      </c>
    </row>
    <row r="11" spans="2:12" x14ac:dyDescent="0.2">
      <c r="B11" s="7" t="s">
        <v>96</v>
      </c>
      <c r="C11" s="6"/>
      <c r="D11" s="7"/>
      <c r="E11" s="7"/>
      <c r="F11" s="6"/>
      <c r="G11" s="7"/>
      <c r="H11" s="6"/>
      <c r="I11" s="6"/>
      <c r="J11" s="6"/>
      <c r="K11" s="6"/>
    </row>
    <row r="12" spans="2:12" x14ac:dyDescent="0.2">
      <c r="B12" s="11">
        <v>0</v>
      </c>
      <c r="C12" s="10"/>
      <c r="D12" s="11">
        <v>0</v>
      </c>
      <c r="E12" s="11"/>
      <c r="F12" s="10">
        <v>0</v>
      </c>
      <c r="G12" s="11">
        <v>0</v>
      </c>
      <c r="H12" s="10">
        <v>0</v>
      </c>
      <c r="I12" s="10">
        <v>0</v>
      </c>
      <c r="J12" s="10">
        <v>0</v>
      </c>
      <c r="K12" s="10">
        <v>0</v>
      </c>
    </row>
    <row r="13" spans="2:12" x14ac:dyDescent="0.2">
      <c r="B13" s="7" t="s">
        <v>101</v>
      </c>
      <c r="C13" s="6"/>
      <c r="D13" s="7"/>
      <c r="E13" s="7"/>
      <c r="F13" s="6"/>
      <c r="G13" s="7"/>
      <c r="H13" s="6">
        <v>0</v>
      </c>
      <c r="I13" s="6">
        <v>0</v>
      </c>
      <c r="J13" s="6">
        <v>0</v>
      </c>
      <c r="K13" s="6">
        <v>0</v>
      </c>
    </row>
    <row r="14" spans="2:12" ht="48" x14ac:dyDescent="0.2">
      <c r="B14" s="5" t="s">
        <v>1795</v>
      </c>
      <c r="C14" s="4"/>
      <c r="D14" s="5"/>
      <c r="E14" s="5"/>
      <c r="F14" s="4"/>
      <c r="G14" s="5"/>
      <c r="H14" s="4">
        <v>0</v>
      </c>
      <c r="I14" s="4">
        <v>-728</v>
      </c>
      <c r="J14" s="4">
        <v>100</v>
      </c>
      <c r="K14" s="4">
        <v>0</v>
      </c>
    </row>
    <row r="15" spans="2:12" ht="154.15" customHeight="1" x14ac:dyDescent="0.2"/>
    <row r="16" spans="2:12" ht="36" customHeight="1" x14ac:dyDescent="0.2">
      <c r="B16" s="31" t="s">
        <v>41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2:12" ht="36" customHeight="1" x14ac:dyDescent="0.2">
      <c r="B17" s="31" t="s">
        <v>42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</row>
  </sheetData>
  <sortState columnSort="1" ref="A6:J14">
    <sortCondition descending="1" ref="A6:J6"/>
  </sortState>
  <mergeCells count="4">
    <mergeCell ref="B2:L2"/>
    <mergeCell ref="B4:L4"/>
    <mergeCell ref="B16:L16"/>
    <mergeCell ref="B17:L17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GridLines="0" rightToLeft="1" workbookViewId="0"/>
  </sheetViews>
  <sheetFormatPr defaultRowHeight="12.75" x14ac:dyDescent="0.2"/>
  <cols>
    <col min="1" max="1" width="9.140625" style="27"/>
    <col min="2" max="3" width="10.140625" customWidth="1"/>
    <col min="4" max="4" width="14.140625" customWidth="1"/>
    <col min="5" max="5" width="10.140625" customWidth="1"/>
    <col min="6" max="6" width="8.7109375" customWidth="1"/>
    <col min="7" max="7" width="10.140625" customWidth="1"/>
    <col min="8" max="8" width="8.7109375" customWidth="1"/>
    <col min="9" max="9" width="13.5703125" customWidth="1"/>
    <col min="10" max="10" width="25.140625" customWidth="1"/>
    <col min="11" max="11" width="6.85546875" customWidth="1"/>
    <col min="12" max="12" width="28.42578125" customWidth="1"/>
  </cols>
  <sheetData>
    <row r="1" spans="2:11" ht="7.15" customHeight="1" x14ac:dyDescent="0.2"/>
    <row r="2" spans="2:11" ht="25.15" customHeight="1" x14ac:dyDescent="0.2">
      <c r="B2" s="28" t="s">
        <v>1796</v>
      </c>
      <c r="C2" s="29"/>
      <c r="D2" s="29"/>
      <c r="E2" s="29"/>
      <c r="F2" s="29"/>
      <c r="G2" s="29"/>
      <c r="H2" s="29"/>
      <c r="I2" s="29"/>
      <c r="J2" s="29"/>
      <c r="K2" s="29"/>
    </row>
    <row r="3" spans="2:11" ht="3.6" customHeight="1" x14ac:dyDescent="0.2"/>
    <row r="4" spans="2:11" ht="73.349999999999994" customHeight="1" x14ac:dyDescent="0.2">
      <c r="B4" s="30" t="s">
        <v>1826</v>
      </c>
      <c r="C4" s="29"/>
      <c r="D4" s="29"/>
      <c r="E4" s="29"/>
      <c r="F4" s="29"/>
      <c r="G4" s="29"/>
      <c r="H4" s="29"/>
      <c r="I4" s="29"/>
      <c r="J4" s="29"/>
      <c r="K4" s="29"/>
    </row>
    <row r="5" spans="2:11" ht="2.85" customHeight="1" x14ac:dyDescent="0.2"/>
    <row r="6" spans="2:11" ht="15.2" customHeight="1" x14ac:dyDescent="0.2"/>
    <row r="7" spans="2:11" ht="43.15" customHeight="1" x14ac:dyDescent="0.2">
      <c r="B7" s="1" t="s">
        <v>53</v>
      </c>
      <c r="C7" s="1" t="s">
        <v>52</v>
      </c>
      <c r="D7" s="1" t="s">
        <v>50</v>
      </c>
      <c r="E7" s="1" t="s">
        <v>48</v>
      </c>
      <c r="F7" s="1" t="s">
        <v>34</v>
      </c>
      <c r="G7" s="1" t="s">
        <v>47</v>
      </c>
      <c r="H7" s="1" t="s">
        <v>2</v>
      </c>
      <c r="I7" s="1" t="s">
        <v>45</v>
      </c>
      <c r="J7" s="1" t="s">
        <v>44</v>
      </c>
    </row>
    <row r="8" spans="2:11" x14ac:dyDescent="0.2">
      <c r="B8" s="7" t="s">
        <v>54</v>
      </c>
      <c r="C8" s="7"/>
      <c r="D8" s="7"/>
      <c r="E8" s="6"/>
      <c r="F8" s="7"/>
      <c r="G8" s="6"/>
      <c r="H8" s="6"/>
      <c r="I8" s="6"/>
      <c r="J8" s="6"/>
    </row>
    <row r="9" spans="2:11" ht="22.5" x14ac:dyDescent="0.2">
      <c r="B9" s="11" t="s">
        <v>1797</v>
      </c>
      <c r="C9" s="11">
        <v>3730389</v>
      </c>
      <c r="D9" s="11">
        <v>0</v>
      </c>
      <c r="E9" s="10">
        <v>2</v>
      </c>
      <c r="F9" s="11" t="s">
        <v>56</v>
      </c>
      <c r="G9" s="10">
        <v>0</v>
      </c>
      <c r="H9" s="10">
        <v>13.24</v>
      </c>
      <c r="I9" s="10">
        <v>1.27</v>
      </c>
      <c r="J9" s="10">
        <v>0</v>
      </c>
    </row>
    <row r="10" spans="2:11" ht="33.75" x14ac:dyDescent="0.2">
      <c r="B10" s="11" t="s">
        <v>1798</v>
      </c>
      <c r="C10" s="11">
        <v>1170190</v>
      </c>
      <c r="D10" s="11">
        <v>0</v>
      </c>
      <c r="E10" s="10">
        <v>7.1</v>
      </c>
      <c r="F10" s="11" t="s">
        <v>56</v>
      </c>
      <c r="G10" s="10">
        <v>0</v>
      </c>
      <c r="H10" s="10">
        <v>20.2</v>
      </c>
      <c r="I10" s="10">
        <v>1.94</v>
      </c>
      <c r="J10" s="10">
        <v>0</v>
      </c>
    </row>
    <row r="11" spans="2:11" ht="33.75" x14ac:dyDescent="0.2">
      <c r="B11" s="11" t="s">
        <v>1799</v>
      </c>
      <c r="C11" s="11">
        <v>1116649</v>
      </c>
      <c r="D11" s="11">
        <v>0</v>
      </c>
      <c r="E11" s="10">
        <v>4.5</v>
      </c>
      <c r="F11" s="11" t="s">
        <v>56</v>
      </c>
      <c r="G11" s="10">
        <v>0</v>
      </c>
      <c r="H11" s="10">
        <v>0</v>
      </c>
      <c r="I11" s="10">
        <v>0</v>
      </c>
      <c r="J11" s="10">
        <v>0</v>
      </c>
    </row>
    <row r="12" spans="2:11" ht="22.5" x14ac:dyDescent="0.2">
      <c r="B12" s="11" t="s">
        <v>1800</v>
      </c>
      <c r="C12" s="11">
        <v>5490214</v>
      </c>
      <c r="D12" s="11">
        <v>0</v>
      </c>
      <c r="E12" s="10">
        <v>5.8</v>
      </c>
      <c r="F12" s="11" t="s">
        <v>56</v>
      </c>
      <c r="G12" s="10">
        <v>0</v>
      </c>
      <c r="H12" s="10">
        <v>231.11</v>
      </c>
      <c r="I12" s="10">
        <v>22.2</v>
      </c>
      <c r="J12" s="10">
        <v>0</v>
      </c>
    </row>
    <row r="13" spans="2:11" ht="22.5" x14ac:dyDescent="0.2">
      <c r="B13" s="11" t="s">
        <v>1801</v>
      </c>
      <c r="C13" s="11">
        <v>1115096</v>
      </c>
      <c r="D13" s="11">
        <v>0</v>
      </c>
      <c r="E13" s="10">
        <v>7.15</v>
      </c>
      <c r="F13" s="11" t="s">
        <v>56</v>
      </c>
      <c r="G13" s="10">
        <v>0</v>
      </c>
      <c r="H13" s="10">
        <v>0</v>
      </c>
      <c r="I13" s="10">
        <v>0</v>
      </c>
      <c r="J13" s="10">
        <v>0</v>
      </c>
    </row>
    <row r="14" spans="2:11" ht="22.5" x14ac:dyDescent="0.2">
      <c r="B14" s="11" t="s">
        <v>1802</v>
      </c>
      <c r="C14" s="11">
        <v>1117548</v>
      </c>
      <c r="D14" s="11">
        <v>0</v>
      </c>
      <c r="E14" s="10">
        <v>7.15</v>
      </c>
      <c r="F14" s="11" t="s">
        <v>56</v>
      </c>
      <c r="G14" s="10">
        <v>0</v>
      </c>
      <c r="H14" s="10">
        <v>0</v>
      </c>
      <c r="I14" s="10">
        <v>0</v>
      </c>
      <c r="J14" s="10">
        <v>0</v>
      </c>
    </row>
    <row r="15" spans="2:11" ht="33.75" x14ac:dyDescent="0.2">
      <c r="B15" s="11" t="s">
        <v>1803</v>
      </c>
      <c r="C15" s="11">
        <v>1136183</v>
      </c>
      <c r="D15" s="11">
        <v>0</v>
      </c>
      <c r="E15" s="10">
        <v>6.5</v>
      </c>
      <c r="F15" s="11" t="s">
        <v>56</v>
      </c>
      <c r="G15" s="10">
        <v>0</v>
      </c>
      <c r="H15" s="10">
        <v>388.3</v>
      </c>
      <c r="I15" s="10">
        <v>37.299999999999997</v>
      </c>
      <c r="J15" s="10">
        <v>0</v>
      </c>
    </row>
    <row r="16" spans="2:11" ht="45" x14ac:dyDescent="0.2">
      <c r="B16" s="11" t="s">
        <v>1804</v>
      </c>
      <c r="C16" s="11">
        <v>1136175</v>
      </c>
      <c r="D16" s="11">
        <v>0</v>
      </c>
      <c r="E16" s="10">
        <v>6.5</v>
      </c>
      <c r="F16" s="11" t="s">
        <v>56</v>
      </c>
      <c r="G16" s="10">
        <v>0</v>
      </c>
      <c r="H16" s="10">
        <v>388.3</v>
      </c>
      <c r="I16" s="10">
        <v>37.299999999999997</v>
      </c>
      <c r="J16" s="10">
        <v>0</v>
      </c>
    </row>
    <row r="17" spans="2:11" x14ac:dyDescent="0.2">
      <c r="B17" s="7" t="s">
        <v>95</v>
      </c>
      <c r="C17" s="7"/>
      <c r="D17" s="7"/>
      <c r="E17" s="6"/>
      <c r="F17" s="7"/>
      <c r="G17" s="6">
        <v>0</v>
      </c>
      <c r="H17" s="18">
        <v>1041.1400000000001</v>
      </c>
      <c r="I17" s="6">
        <v>100</v>
      </c>
      <c r="J17" s="6">
        <v>0.01</v>
      </c>
    </row>
    <row r="18" spans="2:11" x14ac:dyDescent="0.2">
      <c r="B18" s="7" t="s">
        <v>96</v>
      </c>
      <c r="C18" s="7"/>
      <c r="D18" s="7"/>
      <c r="E18" s="6"/>
      <c r="F18" s="7"/>
      <c r="G18" s="6"/>
      <c r="H18" s="6"/>
      <c r="I18" s="6"/>
      <c r="J18" s="6"/>
    </row>
    <row r="19" spans="2:11" x14ac:dyDescent="0.2">
      <c r="B19" s="11">
        <v>0</v>
      </c>
      <c r="C19" s="11">
        <v>0</v>
      </c>
      <c r="D19" s="11">
        <v>0</v>
      </c>
      <c r="E19" s="10">
        <v>0</v>
      </c>
      <c r="F19" s="11">
        <v>0</v>
      </c>
      <c r="G19" s="10">
        <v>0</v>
      </c>
      <c r="H19" s="10">
        <v>0</v>
      </c>
      <c r="I19" s="10">
        <v>0</v>
      </c>
      <c r="J19" s="10">
        <v>0</v>
      </c>
    </row>
    <row r="20" spans="2:11" x14ac:dyDescent="0.2">
      <c r="B20" s="7" t="s">
        <v>101</v>
      </c>
      <c r="C20" s="7"/>
      <c r="D20" s="7"/>
      <c r="E20" s="6"/>
      <c r="F20" s="7"/>
      <c r="G20" s="6">
        <v>0</v>
      </c>
      <c r="H20" s="6">
        <v>0</v>
      </c>
      <c r="I20" s="6">
        <v>0</v>
      </c>
      <c r="J20" s="6">
        <v>0</v>
      </c>
    </row>
    <row r="21" spans="2:11" ht="36" x14ac:dyDescent="0.2">
      <c r="B21" s="5" t="s">
        <v>1805</v>
      </c>
      <c r="C21" s="5"/>
      <c r="D21" s="5"/>
      <c r="E21" s="4"/>
      <c r="F21" s="5"/>
      <c r="G21" s="4">
        <v>0</v>
      </c>
      <c r="H21" s="15">
        <v>1041.1400000000001</v>
      </c>
      <c r="I21" s="4">
        <v>100</v>
      </c>
      <c r="J21" s="4">
        <v>0.01</v>
      </c>
    </row>
    <row r="22" spans="2:11" ht="154.15" customHeight="1" x14ac:dyDescent="0.2"/>
    <row r="23" spans="2:11" ht="36" customHeight="1" x14ac:dyDescent="0.2">
      <c r="B23" s="31" t="s">
        <v>41</v>
      </c>
      <c r="C23" s="29"/>
      <c r="D23" s="29"/>
      <c r="E23" s="29"/>
      <c r="F23" s="29"/>
      <c r="G23" s="29"/>
      <c r="H23" s="29"/>
      <c r="I23" s="29"/>
      <c r="J23" s="29"/>
      <c r="K23" s="29"/>
    </row>
    <row r="24" spans="2:11" ht="36" customHeight="1" x14ac:dyDescent="0.2">
      <c r="B24" s="31" t="s">
        <v>42</v>
      </c>
      <c r="C24" s="29"/>
      <c r="D24" s="29"/>
      <c r="E24" s="29"/>
      <c r="F24" s="29"/>
      <c r="G24" s="29"/>
      <c r="H24" s="29"/>
      <c r="I24" s="29"/>
      <c r="J24" s="29"/>
      <c r="K24" s="29"/>
    </row>
    <row r="25" spans="2:11" ht="409.6" hidden="1" customHeight="1" x14ac:dyDescent="0.2"/>
  </sheetData>
  <sortState columnSort="1" ref="A6:I21">
    <sortCondition descending="1" ref="A6:I6"/>
  </sortState>
  <mergeCells count="4">
    <mergeCell ref="B2:K2"/>
    <mergeCell ref="B4:K4"/>
    <mergeCell ref="B23:K23"/>
    <mergeCell ref="B24:K24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showGridLines="0" rightToLeft="1" workbookViewId="0"/>
  </sheetViews>
  <sheetFormatPr defaultRowHeight="12.75" x14ac:dyDescent="0.2"/>
  <cols>
    <col min="1" max="1" width="9.140625" style="27"/>
    <col min="2" max="3" width="14.140625" customWidth="1"/>
    <col min="4" max="4" width="25.140625" customWidth="1"/>
    <col min="5" max="5" width="0" hidden="1" customWidth="1"/>
    <col min="6" max="6" width="6.7109375" customWidth="1"/>
    <col min="7" max="7" width="85.85546875" customWidth="1"/>
  </cols>
  <sheetData>
    <row r="1" spans="2:6" ht="7.15" customHeight="1" x14ac:dyDescent="0.2"/>
    <row r="2" spans="2:6" ht="25.15" customHeight="1" x14ac:dyDescent="0.2">
      <c r="B2" s="28" t="s">
        <v>1806</v>
      </c>
      <c r="C2" s="29"/>
      <c r="D2" s="29"/>
      <c r="E2" s="29"/>
      <c r="F2" s="29"/>
    </row>
    <row r="3" spans="2:6" ht="3.6" customHeight="1" x14ac:dyDescent="0.2"/>
    <row r="4" spans="2:6" ht="73.349999999999994" customHeight="1" x14ac:dyDescent="0.2">
      <c r="B4" s="30" t="s">
        <v>1826</v>
      </c>
      <c r="C4" s="29"/>
      <c r="D4" s="29"/>
      <c r="E4" s="29"/>
      <c r="F4" s="29"/>
    </row>
    <row r="5" spans="2:6" ht="2.85" customHeight="1" x14ac:dyDescent="0.2"/>
    <row r="6" spans="2:6" ht="15.2" customHeight="1" x14ac:dyDescent="0.2"/>
    <row r="7" spans="2:6" ht="43.15" customHeight="1" x14ac:dyDescent="0.2">
      <c r="B7" s="1" t="s">
        <v>53</v>
      </c>
      <c r="C7" s="1" t="s">
        <v>1808</v>
      </c>
      <c r="D7" s="1" t="s">
        <v>1807</v>
      </c>
    </row>
    <row r="8" spans="2:6" x14ac:dyDescent="0.2">
      <c r="B8" s="7" t="s">
        <v>54</v>
      </c>
      <c r="C8" s="6"/>
      <c r="D8" s="6"/>
    </row>
    <row r="9" spans="2:6" x14ac:dyDescent="0.2">
      <c r="B9" s="11" t="s">
        <v>1809</v>
      </c>
      <c r="C9" s="16">
        <v>33080</v>
      </c>
      <c r="D9" s="25">
        <v>43297</v>
      </c>
    </row>
    <row r="10" spans="2:6" x14ac:dyDescent="0.2">
      <c r="B10" s="11" t="s">
        <v>1810</v>
      </c>
      <c r="C10" s="16">
        <v>17215.98</v>
      </c>
      <c r="D10" s="25">
        <v>42338</v>
      </c>
    </row>
    <row r="11" spans="2:6" x14ac:dyDescent="0.2">
      <c r="B11" s="11" t="s">
        <v>1811</v>
      </c>
      <c r="C11" s="16">
        <v>3038.02</v>
      </c>
      <c r="D11" s="25">
        <v>42338</v>
      </c>
    </row>
    <row r="12" spans="2:6" x14ac:dyDescent="0.2">
      <c r="B12" s="11" t="s">
        <v>1690</v>
      </c>
      <c r="C12" s="16">
        <v>11233.35</v>
      </c>
      <c r="D12" s="25">
        <v>44164</v>
      </c>
    </row>
    <row r="13" spans="2:6" x14ac:dyDescent="0.2">
      <c r="B13" s="11" t="s">
        <v>1704</v>
      </c>
      <c r="C13" s="16">
        <v>6021.71</v>
      </c>
      <c r="D13" s="25">
        <v>44781</v>
      </c>
    </row>
    <row r="14" spans="2:6" x14ac:dyDescent="0.2">
      <c r="B14" s="11" t="s">
        <v>1705</v>
      </c>
      <c r="C14" s="16">
        <v>1956.79</v>
      </c>
      <c r="D14" s="25">
        <v>44781</v>
      </c>
    </row>
    <row r="15" spans="2:6" x14ac:dyDescent="0.2">
      <c r="B15" s="11" t="s">
        <v>1672</v>
      </c>
      <c r="C15" s="16">
        <v>7902.74</v>
      </c>
      <c r="D15" s="25">
        <v>44984</v>
      </c>
    </row>
    <row r="16" spans="2:6" x14ac:dyDescent="0.2">
      <c r="B16" s="11" t="s">
        <v>1712</v>
      </c>
      <c r="C16" s="16">
        <v>7324.91</v>
      </c>
      <c r="D16" s="25">
        <v>45045</v>
      </c>
    </row>
    <row r="17" spans="2:4" x14ac:dyDescent="0.2">
      <c r="B17" s="11" t="s">
        <v>1712</v>
      </c>
      <c r="C17" s="16">
        <v>1942.68</v>
      </c>
      <c r="D17" s="25">
        <v>45045</v>
      </c>
    </row>
    <row r="18" spans="2:4" x14ac:dyDescent="0.2">
      <c r="B18" s="11" t="s">
        <v>1698</v>
      </c>
      <c r="C18" s="16">
        <v>21802.83</v>
      </c>
      <c r="D18" s="25">
        <v>49121</v>
      </c>
    </row>
    <row r="19" spans="2:4" x14ac:dyDescent="0.2">
      <c r="B19" s="11" t="s">
        <v>1699</v>
      </c>
      <c r="C19" s="16">
        <v>1931.39</v>
      </c>
      <c r="D19" s="25">
        <v>43490</v>
      </c>
    </row>
    <row r="20" spans="2:4" x14ac:dyDescent="0.2">
      <c r="B20" s="11" t="s">
        <v>1836</v>
      </c>
      <c r="C20" s="16">
        <v>0</v>
      </c>
      <c r="D20" s="25">
        <v>42369</v>
      </c>
    </row>
    <row r="21" spans="2:4" x14ac:dyDescent="0.2">
      <c r="B21" s="11" t="s">
        <v>1837</v>
      </c>
      <c r="C21" s="16">
        <v>1602.3408654609937</v>
      </c>
      <c r="D21" s="25">
        <v>42369</v>
      </c>
    </row>
    <row r="22" spans="2:4" x14ac:dyDescent="0.2">
      <c r="B22" s="11" t="s">
        <v>1838</v>
      </c>
      <c r="C22" s="16">
        <v>338.54828723285908</v>
      </c>
      <c r="D22" s="25">
        <v>42004</v>
      </c>
    </row>
    <row r="23" spans="2:4" x14ac:dyDescent="0.2">
      <c r="B23" s="11" t="s">
        <v>1839</v>
      </c>
      <c r="C23" s="16">
        <v>1062.9513946564514</v>
      </c>
      <c r="D23" s="25">
        <v>42643</v>
      </c>
    </row>
    <row r="24" spans="2:4" x14ac:dyDescent="0.2">
      <c r="B24" s="11" t="s">
        <v>1840</v>
      </c>
      <c r="C24" s="16">
        <v>194.17403603508697</v>
      </c>
      <c r="D24" s="25">
        <v>42369</v>
      </c>
    </row>
    <row r="25" spans="2:4" ht="22.5" x14ac:dyDescent="0.2">
      <c r="B25" s="11" t="s">
        <v>1841</v>
      </c>
      <c r="C25" s="16">
        <v>1412.28</v>
      </c>
      <c r="D25" s="25">
        <v>42369</v>
      </c>
    </row>
    <row r="26" spans="2:4" x14ac:dyDescent="0.2">
      <c r="B26" s="11" t="s">
        <v>1842</v>
      </c>
      <c r="C26" s="16">
        <v>877.16726789576558</v>
      </c>
      <c r="D26" s="25">
        <v>42004</v>
      </c>
    </row>
    <row r="27" spans="2:4" x14ac:dyDescent="0.2">
      <c r="B27" s="11" t="s">
        <v>1843</v>
      </c>
      <c r="C27" s="16">
        <v>941.51775828571613</v>
      </c>
      <c r="D27" s="25">
        <v>42735</v>
      </c>
    </row>
    <row r="28" spans="2:4" ht="33.75" x14ac:dyDescent="0.2">
      <c r="B28" s="11" t="s">
        <v>1844</v>
      </c>
      <c r="C28" s="16">
        <v>5184.5733907875156</v>
      </c>
      <c r="D28" s="25">
        <v>42735</v>
      </c>
    </row>
    <row r="29" spans="2:4" x14ac:dyDescent="0.2">
      <c r="B29" s="11" t="s">
        <v>1845</v>
      </c>
      <c r="C29" s="16">
        <v>18353.602930292742</v>
      </c>
      <c r="D29" s="25">
        <v>42735</v>
      </c>
    </row>
    <row r="30" spans="2:4" x14ac:dyDescent="0.2">
      <c r="B30" s="11" t="s">
        <v>1846</v>
      </c>
      <c r="C30" s="16">
        <v>9446.4024053429966</v>
      </c>
      <c r="D30" s="25">
        <v>42735</v>
      </c>
    </row>
    <row r="31" spans="2:4" ht="22.5" x14ac:dyDescent="0.2">
      <c r="B31" s="11" t="s">
        <v>1847</v>
      </c>
      <c r="C31" s="16">
        <v>-3.3340106904506685E-4</v>
      </c>
      <c r="D31" s="25">
        <v>44316</v>
      </c>
    </row>
    <row r="32" spans="2:4" x14ac:dyDescent="0.2">
      <c r="B32" s="11" t="s">
        <v>1848</v>
      </c>
      <c r="C32" s="16">
        <v>3766.08</v>
      </c>
      <c r="D32" s="25">
        <v>44469</v>
      </c>
    </row>
    <row r="33" spans="2:4" ht="22.5" x14ac:dyDescent="0.2">
      <c r="B33" s="11" t="s">
        <v>1849</v>
      </c>
      <c r="C33" s="16">
        <v>300.86582929279979</v>
      </c>
      <c r="D33" s="25">
        <v>44561</v>
      </c>
    </row>
    <row r="34" spans="2:4" x14ac:dyDescent="0.2">
      <c r="B34" s="11" t="s">
        <v>1850</v>
      </c>
      <c r="C34" s="16">
        <v>3334.55</v>
      </c>
      <c r="D34" s="25">
        <v>44469</v>
      </c>
    </row>
    <row r="35" spans="2:4" ht="22.5" x14ac:dyDescent="0.2">
      <c r="B35" s="11" t="s">
        <v>1851</v>
      </c>
      <c r="C35" s="16">
        <v>1314.1995077999998</v>
      </c>
      <c r="D35" s="25">
        <v>43154</v>
      </c>
    </row>
    <row r="36" spans="2:4" x14ac:dyDescent="0.2">
      <c r="B36" s="11" t="s">
        <v>1852</v>
      </c>
      <c r="C36" s="16">
        <v>4447.8596788461537</v>
      </c>
      <c r="D36" s="25">
        <v>44712</v>
      </c>
    </row>
    <row r="37" spans="2:4" x14ac:dyDescent="0.2">
      <c r="B37" s="11" t="s">
        <v>1853</v>
      </c>
      <c r="C37" s="16">
        <v>1142.3776</v>
      </c>
      <c r="D37" s="25">
        <v>44864</v>
      </c>
    </row>
    <row r="38" spans="2:4" ht="45" x14ac:dyDescent="0.2">
      <c r="B38" s="11" t="s">
        <v>1854</v>
      </c>
      <c r="C38" s="16">
        <v>-3.3165522664785384E-4</v>
      </c>
      <c r="D38" s="25">
        <v>41607</v>
      </c>
    </row>
    <row r="39" spans="2:4" x14ac:dyDescent="0.2">
      <c r="B39" s="11" t="s">
        <v>1855</v>
      </c>
      <c r="C39" s="16">
        <v>0</v>
      </c>
      <c r="D39" s="25">
        <v>47318</v>
      </c>
    </row>
    <row r="40" spans="2:4" x14ac:dyDescent="0.2">
      <c r="B40" s="11" t="s">
        <v>1856</v>
      </c>
      <c r="C40" s="16">
        <v>1333.1889574285726</v>
      </c>
      <c r="D40" s="25">
        <v>42658</v>
      </c>
    </row>
    <row r="41" spans="2:4" x14ac:dyDescent="0.2">
      <c r="B41" s="11" t="s">
        <v>1857</v>
      </c>
      <c r="C41" s="16">
        <v>1765.35</v>
      </c>
      <c r="D41" s="25">
        <v>43100</v>
      </c>
    </row>
    <row r="42" spans="2:4" x14ac:dyDescent="0.2">
      <c r="B42" s="11" t="s">
        <v>1858</v>
      </c>
      <c r="C42" s="16">
        <v>4.3937599975615738E-3</v>
      </c>
      <c r="D42" s="25">
        <v>42369</v>
      </c>
    </row>
    <row r="43" spans="2:4" x14ac:dyDescent="0.2">
      <c r="B43" s="11" t="s">
        <v>1859</v>
      </c>
      <c r="C43" s="16">
        <v>250.08977887499984</v>
      </c>
      <c r="D43" s="25">
        <v>43100</v>
      </c>
    </row>
    <row r="44" spans="2:4" x14ac:dyDescent="0.2">
      <c r="B44" s="11" t="s">
        <v>1860</v>
      </c>
      <c r="C44" s="16">
        <v>4085.4244593750013</v>
      </c>
      <c r="D44" s="25">
        <v>42400</v>
      </c>
    </row>
    <row r="45" spans="2:4" ht="22.5" x14ac:dyDescent="0.2">
      <c r="B45" s="11" t="s">
        <v>1861</v>
      </c>
      <c r="C45" s="16">
        <v>5912.7386170600003</v>
      </c>
      <c r="D45" s="25">
        <v>44652</v>
      </c>
    </row>
    <row r="46" spans="2:4" x14ac:dyDescent="0.2">
      <c r="B46" s="11" t="s">
        <v>1862</v>
      </c>
      <c r="C46" s="16">
        <v>0</v>
      </c>
      <c r="D46" s="25">
        <v>42014</v>
      </c>
    </row>
    <row r="47" spans="2:4" x14ac:dyDescent="0.2">
      <c r="B47" s="11" t="s">
        <v>1863</v>
      </c>
      <c r="C47" s="16">
        <v>45.612720999999901</v>
      </c>
      <c r="D47" s="25">
        <v>41759</v>
      </c>
    </row>
    <row r="48" spans="2:4" x14ac:dyDescent="0.2">
      <c r="B48" s="11" t="s">
        <v>1864</v>
      </c>
      <c r="C48" s="16">
        <v>0</v>
      </c>
      <c r="D48" s="25">
        <v>41467</v>
      </c>
    </row>
    <row r="49" spans="2:4" x14ac:dyDescent="0.2">
      <c r="B49" s="11" t="s">
        <v>1865</v>
      </c>
      <c r="C49" s="16">
        <v>54.031478999999351</v>
      </c>
      <c r="D49" s="25">
        <v>42002</v>
      </c>
    </row>
    <row r="50" spans="2:4" x14ac:dyDescent="0.2">
      <c r="B50" s="11" t="s">
        <v>1866</v>
      </c>
      <c r="C50" s="16">
        <v>180.17554399999977</v>
      </c>
      <c r="D50" s="25">
        <v>42643</v>
      </c>
    </row>
    <row r="51" spans="2:4" x14ac:dyDescent="0.2">
      <c r="B51" s="11" t="s">
        <v>1867</v>
      </c>
      <c r="C51" s="16">
        <v>0</v>
      </c>
      <c r="D51" s="25">
        <v>42004</v>
      </c>
    </row>
    <row r="52" spans="2:4" ht="22.5" x14ac:dyDescent="0.2">
      <c r="B52" s="11" t="s">
        <v>1868</v>
      </c>
      <c r="C52" s="16">
        <v>-4.0568500198423865E-4</v>
      </c>
      <c r="D52" s="25">
        <v>41639</v>
      </c>
    </row>
    <row r="53" spans="2:4" x14ac:dyDescent="0.2">
      <c r="B53" s="11" t="s">
        <v>1869</v>
      </c>
      <c r="C53" s="16">
        <v>5089.5155191565545</v>
      </c>
      <c r="D53" s="25">
        <v>44012</v>
      </c>
    </row>
    <row r="54" spans="2:4" x14ac:dyDescent="0.2">
      <c r="B54" s="11" t="s">
        <v>1870</v>
      </c>
      <c r="C54" s="16">
        <v>16000.237956000001</v>
      </c>
      <c r="D54" s="25">
        <v>45291</v>
      </c>
    </row>
    <row r="55" spans="2:4" x14ac:dyDescent="0.2">
      <c r="B55" s="11" t="s">
        <v>1871</v>
      </c>
      <c r="C55" s="16">
        <v>4942.9793461666668</v>
      </c>
      <c r="D55" s="25">
        <v>44348</v>
      </c>
    </row>
    <row r="56" spans="2:4" ht="22.5" x14ac:dyDescent="0.2">
      <c r="B56" s="11" t="s">
        <v>1872</v>
      </c>
      <c r="C56" s="16">
        <v>98.608192304499454</v>
      </c>
      <c r="D56" s="25">
        <v>47318</v>
      </c>
    </row>
    <row r="57" spans="2:4" x14ac:dyDescent="0.2">
      <c r="B57" s="11" t="s">
        <v>1873</v>
      </c>
      <c r="C57" s="16">
        <v>3619.8629999999998</v>
      </c>
      <c r="D57" s="25">
        <v>50860</v>
      </c>
    </row>
    <row r="58" spans="2:4" ht="22.5" x14ac:dyDescent="0.2">
      <c r="B58" s="11" t="s">
        <v>1874</v>
      </c>
      <c r="C58" s="16">
        <v>-2.3537999999243765E-3</v>
      </c>
      <c r="D58" s="25">
        <v>42369</v>
      </c>
    </row>
    <row r="59" spans="2:4" ht="22.5" x14ac:dyDescent="0.2">
      <c r="B59" s="11" t="s">
        <v>1875</v>
      </c>
      <c r="C59" s="16">
        <v>615.542238</v>
      </c>
      <c r="D59" s="25">
        <v>44469</v>
      </c>
    </row>
    <row r="60" spans="2:4" x14ac:dyDescent="0.2">
      <c r="B60" s="11" t="s">
        <v>1876</v>
      </c>
      <c r="C60" s="16">
        <v>25564.31</v>
      </c>
      <c r="D60" s="25">
        <v>45657</v>
      </c>
    </row>
    <row r="61" spans="2:4" x14ac:dyDescent="0.2">
      <c r="B61" s="11" t="s">
        <v>1877</v>
      </c>
      <c r="C61" s="16">
        <v>19835.166000000001</v>
      </c>
      <c r="D61" s="25">
        <v>45747</v>
      </c>
    </row>
    <row r="62" spans="2:4" x14ac:dyDescent="0.2">
      <c r="B62" s="11" t="s">
        <v>1878</v>
      </c>
      <c r="C62" s="16">
        <v>8693.7563769999997</v>
      </c>
      <c r="D62" s="25">
        <v>44593</v>
      </c>
    </row>
    <row r="63" spans="2:4" ht="33.75" x14ac:dyDescent="0.2">
      <c r="B63" s="11" t="s">
        <v>1879</v>
      </c>
      <c r="C63" s="16">
        <v>5208.732</v>
      </c>
      <c r="D63" s="25">
        <v>44316</v>
      </c>
    </row>
    <row r="64" spans="2:4" ht="22.5" x14ac:dyDescent="0.2">
      <c r="B64" s="11" t="s">
        <v>1880</v>
      </c>
      <c r="C64" s="16">
        <v>19999.999</v>
      </c>
      <c r="D64" s="25">
        <v>44672</v>
      </c>
    </row>
    <row r="65" spans="2:4" x14ac:dyDescent="0.2">
      <c r="B65" s="11" t="s">
        <v>1881</v>
      </c>
      <c r="C65" s="16">
        <v>7846</v>
      </c>
      <c r="D65" s="25">
        <v>45747</v>
      </c>
    </row>
    <row r="66" spans="2:4" x14ac:dyDescent="0.2">
      <c r="B66" s="7" t="s">
        <v>95</v>
      </c>
      <c r="C66" s="18">
        <f>SUM(C9:C65)</f>
        <v>298311.21310651401</v>
      </c>
      <c r="D66" s="6"/>
    </row>
    <row r="67" spans="2:4" x14ac:dyDescent="0.2">
      <c r="B67" s="7" t="s">
        <v>96</v>
      </c>
      <c r="C67" s="6"/>
      <c r="D67" s="6"/>
    </row>
    <row r="68" spans="2:4" x14ac:dyDescent="0.2">
      <c r="B68" s="11" t="s">
        <v>1882</v>
      </c>
      <c r="C68" s="16">
        <v>186.2664902818203</v>
      </c>
      <c r="D68" s="25">
        <v>42369</v>
      </c>
    </row>
    <row r="69" spans="2:4" x14ac:dyDescent="0.2">
      <c r="B69" s="11" t="s">
        <v>1883</v>
      </c>
      <c r="C69" s="16">
        <v>299.45437570752762</v>
      </c>
      <c r="D69" s="25">
        <v>43100</v>
      </c>
    </row>
    <row r="70" spans="2:4" ht="22.5" x14ac:dyDescent="0.2">
      <c r="B70" s="11" t="s">
        <v>1884</v>
      </c>
      <c r="C70" s="16">
        <v>2137.9991832907813</v>
      </c>
      <c r="D70" s="25">
        <v>42428</v>
      </c>
    </row>
    <row r="71" spans="2:4" ht="22.5" x14ac:dyDescent="0.2">
      <c r="B71" s="11" t="s">
        <v>1885</v>
      </c>
      <c r="C71" s="16">
        <v>1.3505849838256836E-3</v>
      </c>
      <c r="D71" s="25">
        <v>42369</v>
      </c>
    </row>
    <row r="72" spans="2:4" ht="22.5" x14ac:dyDescent="0.2">
      <c r="B72" s="11" t="s">
        <v>1886</v>
      </c>
      <c r="C72" s="16">
        <v>1284.7825</v>
      </c>
      <c r="D72" s="25">
        <v>42369</v>
      </c>
    </row>
    <row r="73" spans="2:4" ht="22.5" x14ac:dyDescent="0.2">
      <c r="B73" s="11" t="s">
        <v>1887</v>
      </c>
      <c r="C73" s="16">
        <v>1318.3427254050002</v>
      </c>
      <c r="D73" s="25">
        <v>44561</v>
      </c>
    </row>
    <row r="74" spans="2:4" ht="22.5" x14ac:dyDescent="0.2">
      <c r="B74" s="11" t="s">
        <v>1888</v>
      </c>
      <c r="C74" s="16">
        <v>-2.743356641381979E-3</v>
      </c>
      <c r="D74" s="25">
        <v>42004</v>
      </c>
    </row>
    <row r="75" spans="2:4" x14ac:dyDescent="0.2">
      <c r="B75" s="11" t="s">
        <v>1889</v>
      </c>
      <c r="C75" s="16">
        <v>958.48816497666667</v>
      </c>
      <c r="D75" s="25">
        <v>44501</v>
      </c>
    </row>
    <row r="76" spans="2:4" ht="22.5" x14ac:dyDescent="0.2">
      <c r="B76" s="11" t="s">
        <v>1890</v>
      </c>
      <c r="C76" s="16">
        <v>-1.5864291563630103E-3</v>
      </c>
      <c r="D76" s="25">
        <v>44196</v>
      </c>
    </row>
    <row r="77" spans="2:4" ht="22.5" x14ac:dyDescent="0.2">
      <c r="B77" s="11" t="s">
        <v>1891</v>
      </c>
      <c r="C77" s="16">
        <v>1004.0874758550003</v>
      </c>
      <c r="D77" s="25">
        <v>44713</v>
      </c>
    </row>
    <row r="78" spans="2:4" ht="22.5" x14ac:dyDescent="0.2">
      <c r="B78" s="11" t="s">
        <v>1892</v>
      </c>
      <c r="C78" s="16">
        <v>4849.7002289227776</v>
      </c>
      <c r="D78" s="25">
        <v>45657</v>
      </c>
    </row>
    <row r="79" spans="2:4" ht="22.5" x14ac:dyDescent="0.2">
      <c r="B79" s="11" t="s">
        <v>1893</v>
      </c>
      <c r="C79" s="16">
        <v>465.41132982023805</v>
      </c>
      <c r="D79" s="25">
        <v>42369</v>
      </c>
    </row>
    <row r="80" spans="2:4" ht="22.5" x14ac:dyDescent="0.2">
      <c r="B80" s="11" t="s">
        <v>1894</v>
      </c>
      <c r="C80" s="16">
        <v>1124.6579105078392</v>
      </c>
      <c r="D80" s="25">
        <v>43100</v>
      </c>
    </row>
    <row r="81" spans="2:4" ht="33.75" x14ac:dyDescent="0.2">
      <c r="B81" s="11" t="s">
        <v>1895</v>
      </c>
      <c r="C81" s="16">
        <v>712.60533937999787</v>
      </c>
      <c r="D81" s="25">
        <v>43465</v>
      </c>
    </row>
    <row r="82" spans="2:4" ht="33.75" x14ac:dyDescent="0.2">
      <c r="B82" s="11" t="s">
        <v>1896</v>
      </c>
      <c r="C82" s="16">
        <v>1416.1044013143182</v>
      </c>
      <c r="D82" s="25">
        <v>43465</v>
      </c>
    </row>
    <row r="83" spans="2:4" ht="22.5" x14ac:dyDescent="0.2">
      <c r="B83" s="11" t="s">
        <v>1897</v>
      </c>
      <c r="C83" s="16">
        <v>983.57625609250181</v>
      </c>
      <c r="D83" s="25">
        <v>43100</v>
      </c>
    </row>
    <row r="84" spans="2:4" ht="22.5" x14ac:dyDescent="0.2">
      <c r="B84" s="11" t="s">
        <v>1898</v>
      </c>
      <c r="C84" s="16">
        <v>766.554123391198</v>
      </c>
      <c r="D84" s="25">
        <v>42396</v>
      </c>
    </row>
    <row r="85" spans="2:4" ht="22.5" x14ac:dyDescent="0.2">
      <c r="B85" s="11" t="s">
        <v>1899</v>
      </c>
      <c r="C85" s="16">
        <v>2541.2776824977564</v>
      </c>
      <c r="D85" s="25">
        <v>42735</v>
      </c>
    </row>
    <row r="86" spans="2:4" ht="22.5" x14ac:dyDescent="0.2">
      <c r="B86" s="11" t="s">
        <v>1900</v>
      </c>
      <c r="C86" s="16">
        <v>292.29094792333291</v>
      </c>
      <c r="D86" s="25">
        <v>44531</v>
      </c>
    </row>
    <row r="87" spans="2:4" ht="22.5" x14ac:dyDescent="0.2">
      <c r="B87" s="11" t="s">
        <v>1901</v>
      </c>
      <c r="C87" s="16">
        <v>2753.3580207600007</v>
      </c>
      <c r="D87" s="25">
        <v>44300</v>
      </c>
    </row>
    <row r="88" spans="2:4" ht="22.5" x14ac:dyDescent="0.2">
      <c r="B88" s="11" t="s">
        <v>1902</v>
      </c>
      <c r="C88" s="16">
        <v>1696.4392358333339</v>
      </c>
      <c r="D88" s="25">
        <v>44501</v>
      </c>
    </row>
    <row r="89" spans="2:4" x14ac:dyDescent="0.2">
      <c r="B89" s="11" t="s">
        <v>1903</v>
      </c>
      <c r="C89" s="16">
        <v>0</v>
      </c>
      <c r="D89" s="25">
        <v>42004</v>
      </c>
    </row>
    <row r="90" spans="2:4" x14ac:dyDescent="0.2">
      <c r="B90" s="11" t="s">
        <v>1904</v>
      </c>
      <c r="C90" s="16">
        <v>0</v>
      </c>
      <c r="D90" s="25">
        <v>41999</v>
      </c>
    </row>
    <row r="91" spans="2:4" x14ac:dyDescent="0.2">
      <c r="B91" s="11" t="s">
        <v>1905</v>
      </c>
      <c r="C91" s="16">
        <v>150.30392179687507</v>
      </c>
      <c r="D91" s="25">
        <v>42369</v>
      </c>
    </row>
    <row r="92" spans="2:4" ht="22.5" x14ac:dyDescent="0.2">
      <c r="B92" s="11" t="s">
        <v>1906</v>
      </c>
      <c r="C92" s="16">
        <v>1644.8347878012507</v>
      </c>
      <c r="D92" s="25">
        <v>42369</v>
      </c>
    </row>
    <row r="93" spans="2:4" ht="22.5" x14ac:dyDescent="0.2">
      <c r="B93" s="11" t="s">
        <v>1907</v>
      </c>
      <c r="C93" s="16">
        <v>1.9483277015388011E-3</v>
      </c>
      <c r="D93" s="25">
        <v>43465</v>
      </c>
    </row>
    <row r="94" spans="2:4" x14ac:dyDescent="0.2">
      <c r="B94" s="11" t="s">
        <v>1908</v>
      </c>
      <c r="C94" s="16">
        <v>140.37767936558649</v>
      </c>
      <c r="D94" s="25">
        <v>44542</v>
      </c>
    </row>
    <row r="95" spans="2:4" ht="22.5" x14ac:dyDescent="0.2">
      <c r="B95" s="11" t="s">
        <v>1909</v>
      </c>
      <c r="C95" s="16">
        <v>2632.939319265</v>
      </c>
      <c r="D95" s="25">
        <v>44958</v>
      </c>
    </row>
    <row r="96" spans="2:4" ht="33.75" x14ac:dyDescent="0.2">
      <c r="B96" s="11" t="s">
        <v>1910</v>
      </c>
      <c r="C96" s="16">
        <v>3978.0443598229635</v>
      </c>
      <c r="D96" s="25">
        <v>44561</v>
      </c>
    </row>
    <row r="97" spans="2:4" ht="22.5" x14ac:dyDescent="0.2">
      <c r="B97" s="11" t="s">
        <v>1911</v>
      </c>
      <c r="C97" s="16">
        <v>1257.2430378205552</v>
      </c>
      <c r="D97" s="25">
        <v>45078</v>
      </c>
    </row>
    <row r="98" spans="2:4" x14ac:dyDescent="0.2">
      <c r="B98" s="11" t="s">
        <v>1912</v>
      </c>
      <c r="C98" s="16">
        <v>2456.7787499999999</v>
      </c>
      <c r="D98" s="25">
        <v>45291</v>
      </c>
    </row>
    <row r="99" spans="2:4" ht="22.5" x14ac:dyDescent="0.2">
      <c r="B99" s="11" t="s">
        <v>1913</v>
      </c>
      <c r="C99" s="16">
        <v>2148.0425729999997</v>
      </c>
      <c r="D99" s="25">
        <v>45291</v>
      </c>
    </row>
    <row r="100" spans="2:4" ht="22.5" x14ac:dyDescent="0.2">
      <c r="B100" s="11" t="s">
        <v>1914</v>
      </c>
      <c r="C100" s="16">
        <v>2791.1863851666667</v>
      </c>
      <c r="D100" s="25">
        <v>45078</v>
      </c>
    </row>
    <row r="101" spans="2:4" ht="22.5" x14ac:dyDescent="0.2">
      <c r="B101" s="11" t="s">
        <v>1915</v>
      </c>
      <c r="C101" s="16">
        <v>2295.8180600000001</v>
      </c>
      <c r="D101" s="25">
        <v>45078</v>
      </c>
    </row>
    <row r="102" spans="2:4" x14ac:dyDescent="0.2">
      <c r="B102" s="11" t="s">
        <v>1916</v>
      </c>
      <c r="C102" s="16">
        <v>9469.1255579999997</v>
      </c>
      <c r="D102" s="25">
        <v>44926</v>
      </c>
    </row>
    <row r="103" spans="2:4" ht="33.75" x14ac:dyDescent="0.2">
      <c r="B103" s="11" t="s">
        <v>1917</v>
      </c>
      <c r="C103" s="16">
        <v>16520.196848219999</v>
      </c>
      <c r="D103" s="25">
        <v>45413</v>
      </c>
    </row>
    <row r="104" spans="2:4" x14ac:dyDescent="0.2">
      <c r="B104" s="11" t="s">
        <v>1918</v>
      </c>
      <c r="C104" s="16">
        <v>4156.0862500000012</v>
      </c>
      <c r="D104" s="25">
        <v>45040</v>
      </c>
    </row>
    <row r="105" spans="2:4" ht="33.75" x14ac:dyDescent="0.2">
      <c r="B105" s="11" t="s">
        <v>1919</v>
      </c>
      <c r="C105" s="16">
        <v>13828.575000000001</v>
      </c>
      <c r="D105" s="25">
        <v>44392</v>
      </c>
    </row>
    <row r="106" spans="2:4" x14ac:dyDescent="0.2">
      <c r="B106" s="11" t="s">
        <v>1920</v>
      </c>
      <c r="C106" s="16">
        <v>5502.7332550000001</v>
      </c>
      <c r="D106" s="25">
        <v>45291</v>
      </c>
    </row>
    <row r="107" spans="2:4" ht="33.75" x14ac:dyDescent="0.2">
      <c r="B107" s="11" t="s">
        <v>1921</v>
      </c>
      <c r="C107" s="16">
        <v>14108.916503</v>
      </c>
      <c r="D107" s="25">
        <v>45519</v>
      </c>
    </row>
    <row r="108" spans="2:4" ht="22.5" x14ac:dyDescent="0.2">
      <c r="B108" s="11" t="s">
        <v>1922</v>
      </c>
      <c r="C108" s="16">
        <v>15133.419721999999</v>
      </c>
      <c r="D108" s="25">
        <v>45565</v>
      </c>
    </row>
    <row r="109" spans="2:4" ht="22.5" x14ac:dyDescent="0.2">
      <c r="B109" s="11" t="s">
        <v>1923</v>
      </c>
      <c r="C109" s="16">
        <v>566.70422255000096</v>
      </c>
      <c r="D109" s="25">
        <v>43758</v>
      </c>
    </row>
    <row r="110" spans="2:4" ht="22.5" x14ac:dyDescent="0.2">
      <c r="B110" s="11" t="s">
        <v>1924</v>
      </c>
      <c r="C110" s="16">
        <v>-3.9230000004172325E-3</v>
      </c>
      <c r="D110" s="25">
        <v>43951</v>
      </c>
    </row>
    <row r="111" spans="2:4" x14ac:dyDescent="0.2">
      <c r="B111" s="11" t="s">
        <v>1925</v>
      </c>
      <c r="C111" s="16">
        <v>5562.1078600000001</v>
      </c>
      <c r="D111" s="25">
        <v>44954</v>
      </c>
    </row>
    <row r="112" spans="2:4" ht="22.5" x14ac:dyDescent="0.2">
      <c r="B112" s="11" t="s">
        <v>1926</v>
      </c>
      <c r="C112" s="16">
        <v>2740.9932467860003</v>
      </c>
      <c r="D112" s="25">
        <v>43465</v>
      </c>
    </row>
    <row r="113" spans="2:6" ht="22.5" x14ac:dyDescent="0.2">
      <c r="B113" s="11" t="s">
        <v>1927</v>
      </c>
      <c r="C113" s="16">
        <v>18000.446197000001</v>
      </c>
      <c r="D113" s="25">
        <v>45741</v>
      </c>
    </row>
    <row r="114" spans="2:6" ht="22.5" x14ac:dyDescent="0.2">
      <c r="B114" s="11" t="s">
        <v>1928</v>
      </c>
      <c r="C114" s="16">
        <v>15206.453514000001</v>
      </c>
      <c r="D114" s="25">
        <v>45747</v>
      </c>
    </row>
    <row r="115" spans="2:6" ht="22.5" x14ac:dyDescent="0.2">
      <c r="B115" s="11" t="s">
        <v>1929</v>
      </c>
      <c r="C115" s="16">
        <v>22016.798100000004</v>
      </c>
      <c r="D115" s="25">
        <v>45746</v>
      </c>
    </row>
    <row r="116" spans="2:6" ht="22.5" x14ac:dyDescent="0.2">
      <c r="B116" s="11" t="s">
        <v>1930</v>
      </c>
      <c r="C116" s="16">
        <v>11208.568065999998</v>
      </c>
      <c r="D116" s="25">
        <v>46142</v>
      </c>
    </row>
    <row r="117" spans="2:6" ht="22.5" x14ac:dyDescent="0.2">
      <c r="B117" s="11" t="s">
        <v>1931</v>
      </c>
      <c r="C117" s="16">
        <v>19418.849999999999</v>
      </c>
      <c r="D117" s="25">
        <v>46507</v>
      </c>
    </row>
    <row r="118" spans="2:6" ht="22.5" x14ac:dyDescent="0.2">
      <c r="B118" s="11" t="s">
        <v>1932</v>
      </c>
      <c r="C118" s="16">
        <v>208.03930271799956</v>
      </c>
      <c r="D118" s="25">
        <v>43115</v>
      </c>
    </row>
    <row r="119" spans="2:6" ht="22.5" x14ac:dyDescent="0.2">
      <c r="B119" s="11" t="s">
        <v>1933</v>
      </c>
      <c r="C119" s="16">
        <v>2898.6202126000007</v>
      </c>
      <c r="D119" s="25">
        <v>47649</v>
      </c>
    </row>
    <row r="120" spans="2:6" ht="22.5" x14ac:dyDescent="0.2">
      <c r="B120" s="11" t="s">
        <v>1934</v>
      </c>
      <c r="C120" s="16">
        <v>17177.526333000002</v>
      </c>
      <c r="D120" s="25">
        <v>46039</v>
      </c>
    </row>
    <row r="121" spans="2:6" ht="22.5" x14ac:dyDescent="0.2">
      <c r="B121" s="11" t="s">
        <v>1935</v>
      </c>
      <c r="C121" s="16">
        <v>13211.395596200002</v>
      </c>
      <c r="D121" s="25">
        <v>44926</v>
      </c>
    </row>
    <row r="122" spans="2:6" x14ac:dyDescent="0.2">
      <c r="B122" s="7" t="s">
        <v>101</v>
      </c>
      <c r="C122" s="26">
        <f>SUM(C68:C121)</f>
        <v>251222.51609919991</v>
      </c>
      <c r="D122" s="6"/>
    </row>
    <row r="123" spans="2:6" ht="36" x14ac:dyDescent="0.2">
      <c r="B123" s="5" t="s">
        <v>1812</v>
      </c>
      <c r="C123" s="15">
        <f>C66+C122</f>
        <v>549533.72920571396</v>
      </c>
      <c r="D123" s="4"/>
    </row>
    <row r="124" spans="2:6" ht="154.15" customHeight="1" x14ac:dyDescent="0.2"/>
    <row r="125" spans="2:6" ht="36" customHeight="1" x14ac:dyDescent="0.2">
      <c r="B125" s="31" t="s">
        <v>41</v>
      </c>
      <c r="C125" s="29"/>
      <c r="D125" s="29"/>
      <c r="E125" s="29"/>
      <c r="F125" s="29"/>
    </row>
    <row r="126" spans="2:6" ht="36" customHeight="1" x14ac:dyDescent="0.2">
      <c r="B126" s="31" t="s">
        <v>42</v>
      </c>
      <c r="C126" s="29"/>
      <c r="D126" s="29"/>
      <c r="E126" s="29"/>
      <c r="F126" s="29"/>
    </row>
  </sheetData>
  <sortState columnSort="1" ref="A6:C123">
    <sortCondition descending="1" ref="A6:C6"/>
  </sortState>
  <mergeCells count="4">
    <mergeCell ref="B2:F2"/>
    <mergeCell ref="B4:F4"/>
    <mergeCell ref="B125:F125"/>
    <mergeCell ref="B126:F126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rightToLeft="1" workbookViewId="0"/>
  </sheetViews>
  <sheetFormatPr defaultRowHeight="12.75" x14ac:dyDescent="0.2"/>
  <cols>
    <col min="1" max="1" width="9.140625" style="27"/>
    <col min="2" max="2" width="9.42578125" customWidth="1"/>
    <col min="3" max="3" width="14.140625" customWidth="1"/>
    <col min="4" max="4" width="9.42578125" customWidth="1"/>
    <col min="5" max="6" width="14.140625" customWidth="1"/>
    <col min="7" max="7" width="9.42578125" customWidth="1"/>
    <col min="8" max="9" width="7.28515625" customWidth="1"/>
    <col min="10" max="11" width="9.42578125" customWidth="1"/>
    <col min="12" max="13" width="7.28515625" customWidth="1"/>
    <col min="14" max="14" width="8.7109375" customWidth="1"/>
    <col min="15" max="15" width="10.140625" customWidth="1"/>
    <col min="16" max="16" width="29.28515625" customWidth="1"/>
    <col min="17" max="17" width="6.85546875" customWidth="1"/>
  </cols>
  <sheetData>
    <row r="1" spans="2:17" ht="7.15" customHeight="1" x14ac:dyDescent="0.2"/>
    <row r="2" spans="2:17" ht="25.15" customHeight="1" x14ac:dyDescent="0.2">
      <c r="B2" s="28" t="s">
        <v>1813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2:17" ht="3.6" customHeight="1" x14ac:dyDescent="0.2"/>
    <row r="4" spans="2:17" ht="73.349999999999994" customHeight="1" x14ac:dyDescent="0.2">
      <c r="B4" s="30" t="s">
        <v>1826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2:17" ht="2.85" customHeight="1" x14ac:dyDescent="0.2"/>
    <row r="6" spans="2:17" ht="15.2" customHeight="1" x14ac:dyDescent="0.2"/>
    <row r="7" spans="2:17" ht="43.15" customHeight="1" x14ac:dyDescent="0.2">
      <c r="B7" s="1" t="s">
        <v>53</v>
      </c>
      <c r="C7" s="1" t="s">
        <v>52</v>
      </c>
      <c r="D7" s="1" t="s">
        <v>168</v>
      </c>
      <c r="E7" s="1" t="s">
        <v>50</v>
      </c>
      <c r="F7" s="1" t="s">
        <v>49</v>
      </c>
      <c r="G7" s="1" t="s">
        <v>108</v>
      </c>
      <c r="H7" s="1" t="s">
        <v>107</v>
      </c>
      <c r="I7" s="1" t="s">
        <v>34</v>
      </c>
      <c r="J7" s="1" t="s">
        <v>48</v>
      </c>
      <c r="K7" s="1" t="s">
        <v>1815</v>
      </c>
      <c r="L7" s="1" t="s">
        <v>106</v>
      </c>
      <c r="M7" s="1" t="s">
        <v>1814</v>
      </c>
      <c r="N7" s="1" t="s">
        <v>104</v>
      </c>
      <c r="O7" s="1" t="s">
        <v>45</v>
      </c>
      <c r="P7" s="1" t="s">
        <v>44</v>
      </c>
    </row>
    <row r="8" spans="2:17" x14ac:dyDescent="0.2">
      <c r="B8" s="7" t="s">
        <v>54</v>
      </c>
      <c r="C8" s="7"/>
      <c r="D8" s="7"/>
      <c r="E8" s="7"/>
      <c r="F8" s="7"/>
      <c r="G8" s="6"/>
      <c r="H8" s="6"/>
      <c r="I8" s="7"/>
      <c r="J8" s="6"/>
      <c r="K8" s="6"/>
      <c r="L8" s="6"/>
      <c r="M8" s="6"/>
      <c r="N8" s="6"/>
      <c r="O8" s="6"/>
      <c r="P8" s="6"/>
    </row>
    <row r="9" spans="2:17" x14ac:dyDescent="0.2">
      <c r="B9" s="9" t="s">
        <v>170</v>
      </c>
      <c r="C9" s="9"/>
      <c r="D9" s="9"/>
      <c r="E9" s="9"/>
      <c r="F9" s="9"/>
      <c r="G9" s="8"/>
      <c r="H9" s="8"/>
      <c r="I9" s="9"/>
      <c r="J9" s="8"/>
      <c r="K9" s="8"/>
      <c r="L9" s="8"/>
      <c r="M9" s="8"/>
      <c r="N9" s="8"/>
      <c r="O9" s="8"/>
      <c r="P9" s="8"/>
    </row>
    <row r="10" spans="2:17" x14ac:dyDescent="0.2">
      <c r="B10" s="11">
        <v>0</v>
      </c>
      <c r="C10" s="11">
        <v>0</v>
      </c>
      <c r="D10" s="11">
        <v>0</v>
      </c>
      <c r="E10" s="11">
        <v>0</v>
      </c>
      <c r="F10" s="11"/>
      <c r="G10" s="10"/>
      <c r="H10" s="10">
        <v>0</v>
      </c>
      <c r="I10" s="11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</row>
    <row r="11" spans="2:17" ht="22.5" x14ac:dyDescent="0.2">
      <c r="B11" s="9" t="s">
        <v>171</v>
      </c>
      <c r="C11" s="9"/>
      <c r="D11" s="9"/>
      <c r="E11" s="9"/>
      <c r="F11" s="9"/>
      <c r="G11" s="8"/>
      <c r="H11" s="8">
        <v>0</v>
      </c>
      <c r="I11" s="9"/>
      <c r="J11" s="8"/>
      <c r="K11" s="8"/>
      <c r="L11" s="8">
        <v>0</v>
      </c>
      <c r="M11" s="8">
        <v>0</v>
      </c>
      <c r="N11" s="8"/>
      <c r="O11" s="8">
        <v>0</v>
      </c>
      <c r="P11" s="8">
        <v>0</v>
      </c>
    </row>
    <row r="12" spans="2:17" x14ac:dyDescent="0.2">
      <c r="B12" s="9" t="s">
        <v>127</v>
      </c>
      <c r="C12" s="9"/>
      <c r="D12" s="9"/>
      <c r="E12" s="9"/>
      <c r="F12" s="9"/>
      <c r="G12" s="8"/>
      <c r="H12" s="8"/>
      <c r="I12" s="9"/>
      <c r="J12" s="8"/>
      <c r="K12" s="8"/>
      <c r="L12" s="8"/>
      <c r="M12" s="8"/>
      <c r="N12" s="8"/>
      <c r="O12" s="8"/>
      <c r="P12" s="8"/>
    </row>
    <row r="13" spans="2:17" x14ac:dyDescent="0.2">
      <c r="B13" s="11">
        <v>0</v>
      </c>
      <c r="C13" s="11">
        <v>0</v>
      </c>
      <c r="D13" s="11">
        <v>0</v>
      </c>
      <c r="E13" s="11">
        <v>0</v>
      </c>
      <c r="F13" s="11"/>
      <c r="G13" s="10"/>
      <c r="H13" s="10">
        <v>0</v>
      </c>
      <c r="I13" s="11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</row>
    <row r="14" spans="2:17" ht="22.5" x14ac:dyDescent="0.2">
      <c r="B14" s="9" t="s">
        <v>154</v>
      </c>
      <c r="C14" s="9"/>
      <c r="D14" s="9"/>
      <c r="E14" s="9"/>
      <c r="F14" s="9"/>
      <c r="G14" s="8"/>
      <c r="H14" s="8">
        <v>0</v>
      </c>
      <c r="I14" s="9"/>
      <c r="J14" s="8"/>
      <c r="K14" s="8"/>
      <c r="L14" s="8">
        <v>0</v>
      </c>
      <c r="M14" s="8">
        <v>0</v>
      </c>
      <c r="N14" s="8"/>
      <c r="O14" s="8">
        <v>0</v>
      </c>
      <c r="P14" s="8">
        <v>0</v>
      </c>
    </row>
    <row r="15" spans="2:17" ht="22.5" x14ac:dyDescent="0.2">
      <c r="B15" s="9" t="s">
        <v>172</v>
      </c>
      <c r="C15" s="9"/>
      <c r="D15" s="9"/>
      <c r="E15" s="9"/>
      <c r="F15" s="9"/>
      <c r="G15" s="8"/>
      <c r="H15" s="8"/>
      <c r="I15" s="9"/>
      <c r="J15" s="8"/>
      <c r="K15" s="8"/>
      <c r="L15" s="8"/>
      <c r="M15" s="8"/>
      <c r="N15" s="8"/>
      <c r="O15" s="8"/>
      <c r="P15" s="8"/>
    </row>
    <row r="16" spans="2:17" x14ac:dyDescent="0.2">
      <c r="B16" s="11">
        <v>0</v>
      </c>
      <c r="C16" s="11">
        <v>0</v>
      </c>
      <c r="D16" s="11">
        <v>0</v>
      </c>
      <c r="E16" s="11">
        <v>0</v>
      </c>
      <c r="F16" s="11"/>
      <c r="G16" s="10"/>
      <c r="H16" s="10">
        <v>0</v>
      </c>
      <c r="I16" s="11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</row>
    <row r="17" spans="2:17" ht="33.75" x14ac:dyDescent="0.2">
      <c r="B17" s="9" t="s">
        <v>173</v>
      </c>
      <c r="C17" s="9"/>
      <c r="D17" s="9"/>
      <c r="E17" s="9"/>
      <c r="F17" s="9"/>
      <c r="G17" s="8"/>
      <c r="H17" s="8">
        <v>0</v>
      </c>
      <c r="I17" s="9"/>
      <c r="J17" s="8"/>
      <c r="K17" s="8"/>
      <c r="L17" s="8">
        <v>0</v>
      </c>
      <c r="M17" s="8">
        <v>0</v>
      </c>
      <c r="N17" s="8"/>
      <c r="O17" s="8">
        <v>0</v>
      </c>
      <c r="P17" s="8">
        <v>0</v>
      </c>
    </row>
    <row r="18" spans="2:17" x14ac:dyDescent="0.2">
      <c r="B18" s="9" t="s">
        <v>422</v>
      </c>
      <c r="C18" s="9"/>
      <c r="D18" s="9"/>
      <c r="E18" s="9"/>
      <c r="F18" s="9"/>
      <c r="G18" s="8"/>
      <c r="H18" s="8"/>
      <c r="I18" s="9"/>
      <c r="J18" s="8"/>
      <c r="K18" s="8"/>
      <c r="L18" s="8"/>
      <c r="M18" s="8"/>
      <c r="N18" s="8"/>
      <c r="O18" s="8"/>
      <c r="P18" s="8"/>
    </row>
    <row r="19" spans="2:17" x14ac:dyDescent="0.2">
      <c r="B19" s="11">
        <v>0</v>
      </c>
      <c r="C19" s="11">
        <v>0</v>
      </c>
      <c r="D19" s="11">
        <v>0</v>
      </c>
      <c r="E19" s="11">
        <v>0</v>
      </c>
      <c r="F19" s="11"/>
      <c r="G19" s="10"/>
      <c r="H19" s="10">
        <v>0</v>
      </c>
      <c r="I19" s="11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</row>
    <row r="20" spans="2:17" x14ac:dyDescent="0.2">
      <c r="B20" s="9" t="s">
        <v>423</v>
      </c>
      <c r="C20" s="9"/>
      <c r="D20" s="9"/>
      <c r="E20" s="9"/>
      <c r="F20" s="9"/>
      <c r="G20" s="8"/>
      <c r="H20" s="8">
        <v>0</v>
      </c>
      <c r="I20" s="9"/>
      <c r="J20" s="8"/>
      <c r="K20" s="8"/>
      <c r="L20" s="8">
        <v>0</v>
      </c>
      <c r="M20" s="8">
        <v>0</v>
      </c>
      <c r="N20" s="8"/>
      <c r="O20" s="8">
        <v>0</v>
      </c>
      <c r="P20" s="8">
        <v>0</v>
      </c>
    </row>
    <row r="21" spans="2:17" ht="22.5" x14ac:dyDescent="0.2">
      <c r="B21" s="7" t="s">
        <v>95</v>
      </c>
      <c r="C21" s="7"/>
      <c r="D21" s="7"/>
      <c r="E21" s="7"/>
      <c r="F21" s="7"/>
      <c r="G21" s="6"/>
      <c r="H21" s="6">
        <v>0</v>
      </c>
      <c r="I21" s="7"/>
      <c r="J21" s="6"/>
      <c r="K21" s="6"/>
      <c r="L21" s="6">
        <v>0</v>
      </c>
      <c r="M21" s="6">
        <v>0</v>
      </c>
      <c r="N21" s="6"/>
      <c r="O21" s="6">
        <v>0</v>
      </c>
      <c r="P21" s="6">
        <v>0</v>
      </c>
    </row>
    <row r="22" spans="2:17" ht="60" x14ac:dyDescent="0.2">
      <c r="B22" s="5" t="s">
        <v>1816</v>
      </c>
      <c r="C22" s="5"/>
      <c r="D22" s="5"/>
      <c r="E22" s="5"/>
      <c r="F22" s="5"/>
      <c r="G22" s="4"/>
      <c r="H22" s="4"/>
      <c r="I22" s="5"/>
      <c r="J22" s="4"/>
      <c r="K22" s="4"/>
      <c r="L22" s="4">
        <v>0</v>
      </c>
      <c r="M22" s="4">
        <v>0</v>
      </c>
      <c r="N22" s="4"/>
      <c r="O22" s="4">
        <v>0</v>
      </c>
      <c r="P22" s="4">
        <v>0</v>
      </c>
    </row>
    <row r="23" spans="2:17" ht="154.15" customHeight="1" x14ac:dyDescent="0.2"/>
    <row r="24" spans="2:17" ht="36" customHeight="1" x14ac:dyDescent="0.2">
      <c r="B24" s="31" t="s">
        <v>41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</row>
    <row r="25" spans="2:17" ht="36" customHeight="1" x14ac:dyDescent="0.2">
      <c r="B25" s="31" t="s">
        <v>42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</row>
  </sheetData>
  <sortState columnSort="1" ref="A6:O22">
    <sortCondition descending="1" ref="A6:O6"/>
  </sortState>
  <mergeCells count="4">
    <mergeCell ref="B2:Q2"/>
    <mergeCell ref="B4:Q4"/>
    <mergeCell ref="B24:Q24"/>
    <mergeCell ref="B25:Q25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showGridLines="0" rightToLeft="1" workbookViewId="0"/>
  </sheetViews>
  <sheetFormatPr defaultRowHeight="12.75" x14ac:dyDescent="0.2"/>
  <cols>
    <col min="1" max="1" width="9.140625" style="27"/>
    <col min="2" max="2" width="9.42578125" customWidth="1"/>
    <col min="3" max="3" width="14.140625" customWidth="1"/>
    <col min="4" max="4" width="9.42578125" customWidth="1"/>
    <col min="5" max="6" width="14.140625" customWidth="1"/>
    <col min="7" max="7" width="9.42578125" customWidth="1"/>
    <col min="8" max="9" width="7.28515625" customWidth="1"/>
    <col min="10" max="11" width="9.42578125" customWidth="1"/>
    <col min="12" max="13" width="7.28515625" customWidth="1"/>
    <col min="14" max="14" width="8.7109375" customWidth="1"/>
    <col min="15" max="15" width="10.140625" customWidth="1"/>
    <col min="16" max="16" width="31.140625" customWidth="1"/>
    <col min="17" max="17" width="0" hidden="1" customWidth="1"/>
    <col min="18" max="18" width="6.7109375" customWidth="1"/>
  </cols>
  <sheetData>
    <row r="1" spans="2:18" ht="7.15" customHeight="1" x14ac:dyDescent="0.2"/>
    <row r="2" spans="2:18" ht="25.15" customHeight="1" x14ac:dyDescent="0.2">
      <c r="B2" s="28" t="s">
        <v>1817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2:18" ht="3.6" customHeight="1" x14ac:dyDescent="0.2"/>
    <row r="4" spans="2:18" ht="73.349999999999994" customHeight="1" x14ac:dyDescent="0.2">
      <c r="B4" s="30" t="s">
        <v>1826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2:18" ht="2.85" customHeight="1" x14ac:dyDescent="0.2"/>
    <row r="6" spans="2:18" ht="15.2" customHeight="1" x14ac:dyDescent="0.2"/>
    <row r="7" spans="2:18" ht="43.15" customHeight="1" x14ac:dyDescent="0.2">
      <c r="B7" s="1" t="s">
        <v>53</v>
      </c>
      <c r="C7" s="1" t="s">
        <v>52</v>
      </c>
      <c r="D7" s="1" t="s">
        <v>168</v>
      </c>
      <c r="E7" s="1" t="s">
        <v>50</v>
      </c>
      <c r="F7" s="1" t="s">
        <v>49</v>
      </c>
      <c r="G7" s="1" t="s">
        <v>108</v>
      </c>
      <c r="H7" s="1" t="s">
        <v>107</v>
      </c>
      <c r="I7" s="1" t="s">
        <v>34</v>
      </c>
      <c r="J7" s="1" t="s">
        <v>48</v>
      </c>
      <c r="K7" s="1" t="s">
        <v>1815</v>
      </c>
      <c r="L7" s="1" t="s">
        <v>106</v>
      </c>
      <c r="M7" s="1" t="s">
        <v>1814</v>
      </c>
      <c r="N7" s="1" t="s">
        <v>104</v>
      </c>
      <c r="O7" s="1" t="s">
        <v>45</v>
      </c>
      <c r="P7" s="1" t="s">
        <v>44</v>
      </c>
    </row>
    <row r="8" spans="2:18" x14ac:dyDescent="0.2">
      <c r="B8" s="7" t="s">
        <v>54</v>
      </c>
      <c r="C8" s="7"/>
      <c r="D8" s="7"/>
      <c r="E8" s="7"/>
      <c r="F8" s="7"/>
      <c r="G8" s="6"/>
      <c r="H8" s="6"/>
      <c r="I8" s="7"/>
      <c r="J8" s="6"/>
      <c r="K8" s="6"/>
      <c r="L8" s="6"/>
      <c r="M8" s="6"/>
      <c r="N8" s="6"/>
      <c r="O8" s="6"/>
      <c r="P8" s="6"/>
    </row>
    <row r="9" spans="2:18" x14ac:dyDescent="0.2">
      <c r="B9" s="9" t="s">
        <v>1114</v>
      </c>
      <c r="C9" s="9"/>
      <c r="D9" s="9"/>
      <c r="E9" s="9"/>
      <c r="F9" s="9"/>
      <c r="G9" s="8"/>
      <c r="H9" s="8"/>
      <c r="I9" s="9"/>
      <c r="J9" s="8"/>
      <c r="K9" s="8"/>
      <c r="L9" s="8"/>
      <c r="M9" s="8"/>
      <c r="N9" s="8"/>
      <c r="O9" s="8"/>
      <c r="P9" s="8"/>
    </row>
    <row r="10" spans="2:18" x14ac:dyDescent="0.2">
      <c r="B10" s="11">
        <v>0</v>
      </c>
      <c r="C10" s="11">
        <v>0</v>
      </c>
      <c r="D10" s="11">
        <v>0</v>
      </c>
      <c r="E10" s="11">
        <v>0</v>
      </c>
      <c r="F10" s="11"/>
      <c r="G10" s="10"/>
      <c r="H10" s="10">
        <v>0</v>
      </c>
      <c r="I10" s="11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</row>
    <row r="11" spans="2:18" ht="33.75" x14ac:dyDescent="0.2">
      <c r="B11" s="11" t="s">
        <v>1819</v>
      </c>
      <c r="C11" s="11">
        <v>11030841</v>
      </c>
      <c r="D11" s="11" t="s">
        <v>200</v>
      </c>
      <c r="E11" s="11" t="s">
        <v>202</v>
      </c>
      <c r="F11" s="11" t="s">
        <v>159</v>
      </c>
      <c r="G11" s="20" t="s">
        <v>1818</v>
      </c>
      <c r="H11" s="10">
        <v>5.6</v>
      </c>
      <c r="I11" s="11" t="s">
        <v>56</v>
      </c>
      <c r="J11" s="10">
        <v>5.6</v>
      </c>
      <c r="K11" s="24">
        <v>4.42</v>
      </c>
      <c r="L11" s="16">
        <v>4251041.0199999996</v>
      </c>
      <c r="M11" s="16">
        <v>5554.42</v>
      </c>
      <c r="N11" s="10">
        <v>0.4</v>
      </c>
      <c r="O11" s="10">
        <v>5.4</v>
      </c>
      <c r="P11" s="10">
        <v>0.03</v>
      </c>
    </row>
    <row r="12" spans="2:18" ht="45" x14ac:dyDescent="0.2">
      <c r="B12" s="11" t="s">
        <v>1821</v>
      </c>
      <c r="C12" s="11">
        <v>6030</v>
      </c>
      <c r="D12" s="11" t="s">
        <v>181</v>
      </c>
      <c r="E12" s="11" t="s">
        <v>222</v>
      </c>
      <c r="F12" s="11" t="s">
        <v>218</v>
      </c>
      <c r="G12" s="10" t="s">
        <v>1820</v>
      </c>
      <c r="H12" s="10">
        <v>3.3</v>
      </c>
      <c r="I12" s="11" t="s">
        <v>56</v>
      </c>
      <c r="J12" s="10">
        <v>6.5</v>
      </c>
      <c r="K12" s="24">
        <v>6.5</v>
      </c>
      <c r="L12" s="16">
        <v>50000000</v>
      </c>
      <c r="M12" s="16">
        <v>56938.74</v>
      </c>
      <c r="N12" s="10">
        <v>0</v>
      </c>
      <c r="O12" s="10">
        <v>55.39</v>
      </c>
      <c r="P12" s="10">
        <v>0.32</v>
      </c>
    </row>
    <row r="13" spans="2:18" ht="33.75" x14ac:dyDescent="0.2">
      <c r="B13" s="11" t="s">
        <v>1166</v>
      </c>
      <c r="C13" s="11">
        <v>6029</v>
      </c>
      <c r="D13" s="11" t="s">
        <v>181</v>
      </c>
      <c r="E13" s="11" t="s">
        <v>263</v>
      </c>
      <c r="F13" s="11" t="s">
        <v>159</v>
      </c>
      <c r="G13" s="20" t="s">
        <v>1822</v>
      </c>
      <c r="H13" s="10">
        <v>3.28</v>
      </c>
      <c r="I13" s="11" t="s">
        <v>56</v>
      </c>
      <c r="J13" s="10">
        <v>6.2</v>
      </c>
      <c r="K13" s="24">
        <v>6.2</v>
      </c>
      <c r="L13" s="16">
        <v>35000000</v>
      </c>
      <c r="M13" s="16">
        <v>40301.69</v>
      </c>
      <c r="N13" s="10">
        <v>0</v>
      </c>
      <c r="O13" s="10">
        <v>39.21</v>
      </c>
      <c r="P13" s="10">
        <v>0.22</v>
      </c>
    </row>
    <row r="14" spans="2:18" ht="22.5" x14ac:dyDescent="0.2">
      <c r="B14" s="9" t="s">
        <v>1115</v>
      </c>
      <c r="C14" s="9"/>
      <c r="D14" s="9"/>
      <c r="E14" s="9"/>
      <c r="F14" s="9"/>
      <c r="G14" s="8"/>
      <c r="H14" s="8">
        <v>3.42</v>
      </c>
      <c r="I14" s="9"/>
      <c r="J14" s="8"/>
      <c r="K14" s="8"/>
      <c r="L14" s="17">
        <v>89251041.019999996</v>
      </c>
      <c r="M14" s="17">
        <v>102794.85</v>
      </c>
      <c r="N14" s="8"/>
      <c r="O14" s="8">
        <v>100</v>
      </c>
      <c r="P14" s="8">
        <v>0.56999999999999995</v>
      </c>
    </row>
    <row r="15" spans="2:18" x14ac:dyDescent="0.2">
      <c r="B15" s="9" t="s">
        <v>1116</v>
      </c>
      <c r="C15" s="9"/>
      <c r="D15" s="9"/>
      <c r="E15" s="9"/>
      <c r="F15" s="9"/>
      <c r="G15" s="8"/>
      <c r="H15" s="8"/>
      <c r="I15" s="9"/>
      <c r="J15" s="8"/>
      <c r="K15" s="8"/>
      <c r="L15" s="8"/>
      <c r="M15" s="8"/>
      <c r="N15" s="8"/>
      <c r="O15" s="8"/>
      <c r="P15" s="8"/>
    </row>
    <row r="16" spans="2:18" x14ac:dyDescent="0.2">
      <c r="B16" s="11">
        <v>0</v>
      </c>
      <c r="C16" s="11">
        <v>0</v>
      </c>
      <c r="D16" s="11">
        <v>0</v>
      </c>
      <c r="E16" s="11">
        <v>0</v>
      </c>
      <c r="F16" s="11"/>
      <c r="G16" s="10"/>
      <c r="H16" s="10">
        <v>0</v>
      </c>
      <c r="I16" s="11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</row>
    <row r="17" spans="2:18" ht="22.5" x14ac:dyDescent="0.2">
      <c r="B17" s="9" t="s">
        <v>1117</v>
      </c>
      <c r="C17" s="9"/>
      <c r="D17" s="9"/>
      <c r="E17" s="9"/>
      <c r="F17" s="9"/>
      <c r="G17" s="8"/>
      <c r="H17" s="8">
        <v>0</v>
      </c>
      <c r="I17" s="9"/>
      <c r="J17" s="8"/>
      <c r="K17" s="8"/>
      <c r="L17" s="8">
        <v>0</v>
      </c>
      <c r="M17" s="8">
        <v>0</v>
      </c>
      <c r="N17" s="8"/>
      <c r="O17" s="8">
        <v>0</v>
      </c>
      <c r="P17" s="8">
        <v>0</v>
      </c>
    </row>
    <row r="18" spans="2:18" ht="22.5" x14ac:dyDescent="0.2">
      <c r="B18" s="9" t="s">
        <v>172</v>
      </c>
      <c r="C18" s="9"/>
      <c r="D18" s="9"/>
      <c r="E18" s="9"/>
      <c r="F18" s="9"/>
      <c r="G18" s="8"/>
      <c r="H18" s="8"/>
      <c r="I18" s="9"/>
      <c r="J18" s="8"/>
      <c r="K18" s="8"/>
      <c r="L18" s="8"/>
      <c r="M18" s="8"/>
      <c r="N18" s="8"/>
      <c r="O18" s="8"/>
      <c r="P18" s="8"/>
    </row>
    <row r="19" spans="2:18" x14ac:dyDescent="0.2">
      <c r="B19" s="11">
        <v>0</v>
      </c>
      <c r="C19" s="11">
        <v>0</v>
      </c>
      <c r="D19" s="11">
        <v>0</v>
      </c>
      <c r="E19" s="11">
        <v>0</v>
      </c>
      <c r="F19" s="11"/>
      <c r="G19" s="10"/>
      <c r="H19" s="10">
        <v>0</v>
      </c>
      <c r="I19" s="11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</row>
    <row r="20" spans="2:18" ht="33.75" x14ac:dyDescent="0.2">
      <c r="B20" s="9" t="s">
        <v>173</v>
      </c>
      <c r="C20" s="9"/>
      <c r="D20" s="9"/>
      <c r="E20" s="9"/>
      <c r="F20" s="9"/>
      <c r="G20" s="8"/>
      <c r="H20" s="8">
        <v>0</v>
      </c>
      <c r="I20" s="9"/>
      <c r="J20" s="8"/>
      <c r="K20" s="8"/>
      <c r="L20" s="8">
        <v>0</v>
      </c>
      <c r="M20" s="8">
        <v>0</v>
      </c>
      <c r="N20" s="8"/>
      <c r="O20" s="8">
        <v>0</v>
      </c>
      <c r="P20" s="8">
        <v>0</v>
      </c>
    </row>
    <row r="21" spans="2:18" x14ac:dyDescent="0.2">
      <c r="B21" s="9" t="s">
        <v>422</v>
      </c>
      <c r="C21" s="9"/>
      <c r="D21" s="9"/>
      <c r="E21" s="9"/>
      <c r="F21" s="9"/>
      <c r="G21" s="8"/>
      <c r="H21" s="8"/>
      <c r="I21" s="9"/>
      <c r="J21" s="8"/>
      <c r="K21" s="8"/>
      <c r="L21" s="8"/>
      <c r="M21" s="8"/>
      <c r="N21" s="8"/>
      <c r="O21" s="8"/>
      <c r="P21" s="8"/>
    </row>
    <row r="22" spans="2:18" x14ac:dyDescent="0.2">
      <c r="B22" s="11">
        <v>0</v>
      </c>
      <c r="C22" s="11">
        <v>0</v>
      </c>
      <c r="D22" s="11">
        <v>0</v>
      </c>
      <c r="E22" s="11">
        <v>0</v>
      </c>
      <c r="F22" s="11"/>
      <c r="G22" s="10"/>
      <c r="H22" s="10">
        <v>0</v>
      </c>
      <c r="I22" s="11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</row>
    <row r="23" spans="2:18" x14ac:dyDescent="0.2">
      <c r="B23" s="9" t="s">
        <v>423</v>
      </c>
      <c r="C23" s="9"/>
      <c r="D23" s="9"/>
      <c r="E23" s="9"/>
      <c r="F23" s="9"/>
      <c r="G23" s="8"/>
      <c r="H23" s="8">
        <v>0</v>
      </c>
      <c r="I23" s="9"/>
      <c r="J23" s="8"/>
      <c r="K23" s="8"/>
      <c r="L23" s="8">
        <v>0</v>
      </c>
      <c r="M23" s="8">
        <v>0</v>
      </c>
      <c r="N23" s="8"/>
      <c r="O23" s="8">
        <v>0</v>
      </c>
      <c r="P23" s="8">
        <v>0</v>
      </c>
    </row>
    <row r="24" spans="2:18" ht="22.5" x14ac:dyDescent="0.2">
      <c r="B24" s="7" t="s">
        <v>95</v>
      </c>
      <c r="C24" s="7"/>
      <c r="D24" s="7"/>
      <c r="E24" s="7"/>
      <c r="F24" s="7"/>
      <c r="G24" s="6"/>
      <c r="H24" s="6">
        <v>3.42</v>
      </c>
      <c r="I24" s="7"/>
      <c r="J24" s="6"/>
      <c r="K24" s="6"/>
      <c r="L24" s="18">
        <v>89251041.019999996</v>
      </c>
      <c r="M24" s="18">
        <v>102794.85</v>
      </c>
      <c r="N24" s="6"/>
      <c r="O24" s="6">
        <v>100</v>
      </c>
      <c r="P24" s="6">
        <v>0.56999999999999995</v>
      </c>
    </row>
    <row r="25" spans="2:18" ht="60" x14ac:dyDescent="0.2">
      <c r="B25" s="5" t="s">
        <v>1823</v>
      </c>
      <c r="C25" s="5"/>
      <c r="D25" s="5"/>
      <c r="E25" s="5"/>
      <c r="F25" s="5"/>
      <c r="G25" s="4"/>
      <c r="H25" s="4">
        <v>3.42</v>
      </c>
      <c r="I25" s="5"/>
      <c r="J25" s="4"/>
      <c r="K25" s="4"/>
      <c r="L25" s="15">
        <v>89251041.019999996</v>
      </c>
      <c r="M25" s="15">
        <v>102794.85</v>
      </c>
      <c r="N25" s="4"/>
      <c r="O25" s="4">
        <v>100</v>
      </c>
      <c r="P25" s="4">
        <v>0.56999999999999995</v>
      </c>
    </row>
    <row r="26" spans="2:18" ht="154.15" customHeight="1" x14ac:dyDescent="0.2"/>
    <row r="27" spans="2:18" ht="36" customHeight="1" x14ac:dyDescent="0.2">
      <c r="B27" s="31" t="s">
        <v>41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</row>
    <row r="28" spans="2:18" ht="36" customHeight="1" x14ac:dyDescent="0.2">
      <c r="B28" s="31" t="s">
        <v>42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</row>
  </sheetData>
  <sortState columnSort="1" ref="A6:O25">
    <sortCondition descending="1" ref="A6:O6"/>
  </sortState>
  <mergeCells count="4">
    <mergeCell ref="B2:R2"/>
    <mergeCell ref="B4:R4"/>
    <mergeCell ref="B27:R27"/>
    <mergeCell ref="B28:R28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showGridLines="0" rightToLeft="1" workbookViewId="0"/>
  </sheetViews>
  <sheetFormatPr defaultRowHeight="12.75" x14ac:dyDescent="0.2"/>
  <cols>
    <col min="1" max="1" width="9.140625" style="27"/>
    <col min="2" max="2" width="9.42578125" customWidth="1"/>
    <col min="3" max="3" width="14.140625" customWidth="1"/>
    <col min="4" max="4" width="9.42578125" customWidth="1"/>
    <col min="5" max="5" width="14.140625" customWidth="1"/>
    <col min="6" max="6" width="7.28515625" customWidth="1"/>
    <col min="7" max="7" width="14.140625" customWidth="1"/>
    <col min="8" max="8" width="9.42578125" customWidth="1"/>
    <col min="9" max="10" width="7.28515625" customWidth="1"/>
    <col min="11" max="12" width="9.42578125" customWidth="1"/>
    <col min="13" max="14" width="7.28515625" customWidth="1"/>
    <col min="15" max="15" width="14.140625" customWidth="1"/>
    <col min="16" max="16" width="10.140625" customWidth="1"/>
    <col min="17" max="17" width="24" customWidth="1"/>
    <col min="18" max="18" width="6.85546875" customWidth="1"/>
  </cols>
  <sheetData>
    <row r="1" spans="2:18" ht="7.15" customHeight="1" x14ac:dyDescent="0.2"/>
    <row r="2" spans="2:18" ht="25.15" customHeight="1" x14ac:dyDescent="0.2">
      <c r="B2" s="28" t="s">
        <v>103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2:18" ht="3.6" customHeight="1" x14ac:dyDescent="0.2"/>
    <row r="4" spans="2:18" ht="73.349999999999994" customHeight="1" x14ac:dyDescent="0.2">
      <c r="B4" s="30" t="s">
        <v>1826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2:18" ht="2.85" customHeight="1" x14ac:dyDescent="0.2"/>
    <row r="6" spans="2:18" ht="15.2" customHeight="1" x14ac:dyDescent="0.2"/>
    <row r="7" spans="2:18" ht="43.15" customHeight="1" x14ac:dyDescent="0.2">
      <c r="B7" s="1" t="s">
        <v>53</v>
      </c>
      <c r="C7" s="1" t="s">
        <v>52</v>
      </c>
      <c r="D7" s="1" t="s">
        <v>109</v>
      </c>
      <c r="E7" s="1" t="s">
        <v>50</v>
      </c>
      <c r="F7" s="1" t="s">
        <v>49</v>
      </c>
      <c r="G7" s="1" t="s">
        <v>108</v>
      </c>
      <c r="H7" s="1" t="s">
        <v>107</v>
      </c>
      <c r="I7" s="1" t="s">
        <v>34</v>
      </c>
      <c r="J7" s="1" t="s">
        <v>48</v>
      </c>
      <c r="K7" s="1" t="s">
        <v>47</v>
      </c>
      <c r="L7" s="1" t="s">
        <v>106</v>
      </c>
      <c r="M7" s="1" t="s">
        <v>105</v>
      </c>
      <c r="N7" s="1" t="s">
        <v>46</v>
      </c>
      <c r="O7" s="1" t="s">
        <v>104</v>
      </c>
      <c r="P7" s="1" t="s">
        <v>45</v>
      </c>
      <c r="Q7" s="1" t="s">
        <v>44</v>
      </c>
    </row>
    <row r="8" spans="2:18" x14ac:dyDescent="0.2">
      <c r="B8" s="7" t="s">
        <v>54</v>
      </c>
      <c r="C8" s="7"/>
      <c r="D8" s="7"/>
      <c r="E8" s="7"/>
      <c r="F8" s="7"/>
      <c r="G8" s="6"/>
      <c r="H8" s="6"/>
      <c r="I8" s="7"/>
      <c r="J8" s="6"/>
      <c r="K8" s="6"/>
      <c r="L8" s="6"/>
      <c r="M8" s="6"/>
      <c r="N8" s="6"/>
      <c r="O8" s="6"/>
      <c r="P8" s="6"/>
      <c r="Q8" s="6"/>
    </row>
    <row r="9" spans="2:18" x14ac:dyDescent="0.2">
      <c r="B9" s="9" t="s">
        <v>110</v>
      </c>
      <c r="C9" s="9"/>
      <c r="D9" s="9"/>
      <c r="E9" s="9"/>
      <c r="F9" s="9"/>
      <c r="G9" s="8"/>
      <c r="H9" s="8"/>
      <c r="I9" s="9"/>
      <c r="J9" s="8"/>
      <c r="K9" s="8"/>
      <c r="L9" s="8"/>
      <c r="M9" s="8"/>
      <c r="N9" s="8"/>
      <c r="O9" s="8"/>
      <c r="P9" s="8"/>
      <c r="Q9" s="8"/>
    </row>
    <row r="10" spans="2:18" x14ac:dyDescent="0.2">
      <c r="B10" s="13" t="s">
        <v>111</v>
      </c>
      <c r="C10" s="13"/>
      <c r="D10" s="13"/>
      <c r="E10" s="13"/>
      <c r="F10" s="13"/>
      <c r="G10" s="12"/>
      <c r="H10" s="12"/>
      <c r="I10" s="13"/>
      <c r="J10" s="12"/>
      <c r="K10" s="12"/>
      <c r="L10" s="12"/>
      <c r="M10" s="12"/>
      <c r="N10" s="12"/>
      <c r="O10" s="12"/>
      <c r="P10" s="12"/>
      <c r="Q10" s="12"/>
    </row>
    <row r="11" spans="2:18" ht="33.75" x14ac:dyDescent="0.2">
      <c r="B11" s="11" t="s">
        <v>114</v>
      </c>
      <c r="C11" s="11">
        <v>9590332</v>
      </c>
      <c r="D11" s="11" t="s">
        <v>113</v>
      </c>
      <c r="E11" s="23" t="s">
        <v>1833</v>
      </c>
      <c r="F11" s="23" t="s">
        <v>1216</v>
      </c>
      <c r="G11" s="10"/>
      <c r="H11" s="10">
        <v>5.35</v>
      </c>
      <c r="I11" s="11" t="s">
        <v>56</v>
      </c>
      <c r="J11" s="10">
        <v>4</v>
      </c>
      <c r="K11" s="10">
        <v>0.23</v>
      </c>
      <c r="L11" s="16">
        <v>226934754.88999999</v>
      </c>
      <c r="M11" s="10">
        <v>159.62</v>
      </c>
      <c r="N11" s="16">
        <v>362233.26</v>
      </c>
      <c r="O11" s="10">
        <v>1.48</v>
      </c>
      <c r="P11" s="10">
        <v>15.78</v>
      </c>
      <c r="Q11" s="10">
        <v>2.02</v>
      </c>
    </row>
    <row r="12" spans="2:18" ht="33.75" x14ac:dyDescent="0.2">
      <c r="B12" s="11" t="s">
        <v>115</v>
      </c>
      <c r="C12" s="11">
        <v>9590431</v>
      </c>
      <c r="D12" s="11" t="s">
        <v>113</v>
      </c>
      <c r="E12" s="23" t="s">
        <v>1833</v>
      </c>
      <c r="F12" s="23" t="s">
        <v>1216</v>
      </c>
      <c r="G12" s="10"/>
      <c r="H12" s="10">
        <v>7.75</v>
      </c>
      <c r="I12" s="11" t="s">
        <v>56</v>
      </c>
      <c r="J12" s="10">
        <v>4</v>
      </c>
      <c r="K12" s="10">
        <v>0.61</v>
      </c>
      <c r="L12" s="16">
        <v>139575280.03</v>
      </c>
      <c r="M12" s="10">
        <v>160</v>
      </c>
      <c r="N12" s="16">
        <v>223320.45</v>
      </c>
      <c r="O12" s="10">
        <v>1.33</v>
      </c>
      <c r="P12" s="10">
        <v>9.73</v>
      </c>
      <c r="Q12" s="10">
        <v>1.25</v>
      </c>
    </row>
    <row r="13" spans="2:18" ht="45" x14ac:dyDescent="0.2">
      <c r="B13" s="11" t="s">
        <v>116</v>
      </c>
      <c r="C13" s="11">
        <v>1097708</v>
      </c>
      <c r="D13" s="11" t="s">
        <v>113</v>
      </c>
      <c r="E13" s="23" t="s">
        <v>1833</v>
      </c>
      <c r="F13" s="23" t="s">
        <v>1216</v>
      </c>
      <c r="G13" s="10"/>
      <c r="H13" s="10">
        <v>15.53</v>
      </c>
      <c r="I13" s="11" t="s">
        <v>56</v>
      </c>
      <c r="J13" s="10">
        <v>4.01</v>
      </c>
      <c r="K13" s="10">
        <v>1.34</v>
      </c>
      <c r="L13" s="16">
        <v>7438840.8499999996</v>
      </c>
      <c r="M13" s="10">
        <v>176.92</v>
      </c>
      <c r="N13" s="16">
        <v>13160.8</v>
      </c>
      <c r="O13" s="10">
        <v>0.05</v>
      </c>
      <c r="P13" s="10">
        <v>0.56999999999999995</v>
      </c>
      <c r="Q13" s="10">
        <v>7.0000000000000007E-2</v>
      </c>
    </row>
    <row r="14" spans="2:18" ht="56.25" x14ac:dyDescent="0.2">
      <c r="B14" s="11" t="s">
        <v>117</v>
      </c>
      <c r="C14" s="11">
        <v>1130483</v>
      </c>
      <c r="D14" s="11" t="s">
        <v>113</v>
      </c>
      <c r="E14" s="23" t="s">
        <v>1833</v>
      </c>
      <c r="F14" s="23" t="s">
        <v>1216</v>
      </c>
      <c r="G14" s="10"/>
      <c r="H14" s="10">
        <v>1.08</v>
      </c>
      <c r="I14" s="11" t="s">
        <v>56</v>
      </c>
      <c r="J14" s="10">
        <v>0.1</v>
      </c>
      <c r="K14" s="10">
        <v>0.3</v>
      </c>
      <c r="L14" s="16">
        <v>41890258.770000003</v>
      </c>
      <c r="M14" s="10">
        <v>99.48</v>
      </c>
      <c r="N14" s="16">
        <v>41672.43</v>
      </c>
      <c r="O14" s="10">
        <v>0.42</v>
      </c>
      <c r="P14" s="10">
        <v>1.81</v>
      </c>
      <c r="Q14" s="10">
        <v>0.23</v>
      </c>
    </row>
    <row r="15" spans="2:18" ht="56.25" x14ac:dyDescent="0.2">
      <c r="B15" s="11" t="s">
        <v>118</v>
      </c>
      <c r="C15" s="11">
        <v>1114750</v>
      </c>
      <c r="D15" s="11" t="s">
        <v>113</v>
      </c>
      <c r="E15" s="23" t="s">
        <v>1833</v>
      </c>
      <c r="F15" s="23" t="s">
        <v>1216</v>
      </c>
      <c r="G15" s="10"/>
      <c r="H15" s="10">
        <v>3.82</v>
      </c>
      <c r="I15" s="11" t="s">
        <v>56</v>
      </c>
      <c r="J15" s="10">
        <v>3</v>
      </c>
      <c r="K15" s="10">
        <v>-0.03</v>
      </c>
      <c r="L15" s="16">
        <v>19461269.399999999</v>
      </c>
      <c r="M15" s="10">
        <v>126.62</v>
      </c>
      <c r="N15" s="16">
        <v>24641.86</v>
      </c>
      <c r="O15" s="10">
        <v>0.13</v>
      </c>
      <c r="P15" s="10">
        <v>1.07</v>
      </c>
      <c r="Q15" s="10">
        <v>0.14000000000000001</v>
      </c>
    </row>
    <row r="16" spans="2:18" ht="56.25" x14ac:dyDescent="0.2">
      <c r="B16" s="11" t="s">
        <v>119</v>
      </c>
      <c r="C16" s="11">
        <v>1135912</v>
      </c>
      <c r="D16" s="11" t="s">
        <v>113</v>
      </c>
      <c r="E16" s="23" t="s">
        <v>1833</v>
      </c>
      <c r="F16" s="23" t="s">
        <v>1216</v>
      </c>
      <c r="G16" s="10"/>
      <c r="H16" s="10">
        <v>9.74</v>
      </c>
      <c r="I16" s="11" t="s">
        <v>56</v>
      </c>
      <c r="J16" s="10">
        <v>0.75</v>
      </c>
      <c r="K16" s="10">
        <v>0.8</v>
      </c>
      <c r="L16" s="16">
        <v>13916825.83</v>
      </c>
      <c r="M16" s="10">
        <v>99.95</v>
      </c>
      <c r="N16" s="16">
        <v>13909.87</v>
      </c>
      <c r="O16" s="10">
        <v>0.66</v>
      </c>
      <c r="P16" s="10">
        <v>0.61</v>
      </c>
      <c r="Q16" s="10">
        <v>0.08</v>
      </c>
    </row>
    <row r="17" spans="2:17" ht="45" x14ac:dyDescent="0.2">
      <c r="B17" s="11" t="s">
        <v>120</v>
      </c>
      <c r="C17" s="11">
        <v>1108927</v>
      </c>
      <c r="D17" s="11" t="s">
        <v>113</v>
      </c>
      <c r="E17" s="23" t="s">
        <v>1833</v>
      </c>
      <c r="F17" s="23" t="s">
        <v>1216</v>
      </c>
      <c r="G17" s="10"/>
      <c r="H17" s="10">
        <v>2.4900000000000002</v>
      </c>
      <c r="I17" s="11" t="s">
        <v>56</v>
      </c>
      <c r="J17" s="10">
        <v>3.5</v>
      </c>
      <c r="K17" s="10">
        <v>0.14000000000000001</v>
      </c>
      <c r="L17" s="16">
        <v>77739575.659999996</v>
      </c>
      <c r="M17" s="10">
        <v>129.16999999999999</v>
      </c>
      <c r="N17" s="16">
        <v>100416.21</v>
      </c>
      <c r="O17" s="10">
        <v>0.4</v>
      </c>
      <c r="P17" s="10">
        <v>4.37</v>
      </c>
      <c r="Q17" s="10">
        <v>0.56000000000000005</v>
      </c>
    </row>
    <row r="18" spans="2:17" ht="45" x14ac:dyDescent="0.2">
      <c r="B18" s="11" t="s">
        <v>121</v>
      </c>
      <c r="C18" s="11">
        <v>1125905</v>
      </c>
      <c r="D18" s="11" t="s">
        <v>113</v>
      </c>
      <c r="E18" s="23" t="s">
        <v>1833</v>
      </c>
      <c r="F18" s="23" t="s">
        <v>1216</v>
      </c>
      <c r="G18" s="10"/>
      <c r="H18" s="10">
        <v>1.65</v>
      </c>
      <c r="I18" s="11" t="s">
        <v>56</v>
      </c>
      <c r="J18" s="10">
        <v>1</v>
      </c>
      <c r="K18" s="10">
        <v>0.14000000000000001</v>
      </c>
      <c r="L18" s="16">
        <v>210940541.00999999</v>
      </c>
      <c r="M18" s="10">
        <v>104.9</v>
      </c>
      <c r="N18" s="16">
        <v>221276.63</v>
      </c>
      <c r="O18" s="10">
        <v>1.3</v>
      </c>
      <c r="P18" s="10">
        <v>9.64</v>
      </c>
      <c r="Q18" s="10">
        <v>1.24</v>
      </c>
    </row>
    <row r="19" spans="2:17" ht="45" x14ac:dyDescent="0.2">
      <c r="B19" s="11" t="s">
        <v>122</v>
      </c>
      <c r="C19" s="11">
        <v>1134865</v>
      </c>
      <c r="D19" s="11" t="s">
        <v>113</v>
      </c>
      <c r="E19" s="23" t="s">
        <v>1833</v>
      </c>
      <c r="F19" s="23" t="s">
        <v>1216</v>
      </c>
      <c r="G19" s="10"/>
      <c r="H19" s="10">
        <v>25.36</v>
      </c>
      <c r="I19" s="11" t="s">
        <v>56</v>
      </c>
      <c r="J19" s="10">
        <v>1</v>
      </c>
      <c r="K19" s="10">
        <v>1.59</v>
      </c>
      <c r="L19" s="16">
        <v>11107650.93</v>
      </c>
      <c r="M19" s="10">
        <v>87</v>
      </c>
      <c r="N19" s="16">
        <v>9663.66</v>
      </c>
      <c r="O19" s="10">
        <v>0.53</v>
      </c>
      <c r="P19" s="10">
        <v>0.42</v>
      </c>
      <c r="Q19" s="10">
        <v>0.05</v>
      </c>
    </row>
    <row r="20" spans="2:17" ht="45" x14ac:dyDescent="0.2">
      <c r="B20" s="11" t="s">
        <v>123</v>
      </c>
      <c r="C20" s="11">
        <v>1124056</v>
      </c>
      <c r="D20" s="11" t="s">
        <v>113</v>
      </c>
      <c r="E20" s="23" t="s">
        <v>1833</v>
      </c>
      <c r="F20" s="23" t="s">
        <v>1216</v>
      </c>
      <c r="G20" s="10"/>
      <c r="H20" s="10">
        <v>6.51</v>
      </c>
      <c r="I20" s="11" t="s">
        <v>56</v>
      </c>
      <c r="J20" s="10">
        <v>2.75</v>
      </c>
      <c r="K20" s="10">
        <v>0.41</v>
      </c>
      <c r="L20" s="16">
        <v>148259762.47</v>
      </c>
      <c r="M20" s="10">
        <v>120.12</v>
      </c>
      <c r="N20" s="16">
        <v>178089.63</v>
      </c>
      <c r="O20" s="10">
        <v>0.91</v>
      </c>
      <c r="P20" s="10">
        <v>7.76</v>
      </c>
      <c r="Q20" s="10">
        <v>0.99</v>
      </c>
    </row>
    <row r="21" spans="2:17" ht="45" x14ac:dyDescent="0.2">
      <c r="B21" s="11" t="s">
        <v>124</v>
      </c>
      <c r="C21" s="11">
        <v>1128081</v>
      </c>
      <c r="D21" s="11" t="s">
        <v>113</v>
      </c>
      <c r="E21" s="23" t="s">
        <v>1833</v>
      </c>
      <c r="F21" s="23" t="s">
        <v>1216</v>
      </c>
      <c r="G21" s="10"/>
      <c r="H21" s="10">
        <v>7.56</v>
      </c>
      <c r="I21" s="11" t="s">
        <v>56</v>
      </c>
      <c r="J21" s="10">
        <v>1.75</v>
      </c>
      <c r="K21" s="10">
        <v>0.53</v>
      </c>
      <c r="L21" s="16">
        <v>65437334.270000003</v>
      </c>
      <c r="M21" s="10">
        <v>111.3</v>
      </c>
      <c r="N21" s="16">
        <v>72831.75</v>
      </c>
      <c r="O21" s="10">
        <v>0.48</v>
      </c>
      <c r="P21" s="10">
        <v>3.17</v>
      </c>
      <c r="Q21" s="10">
        <v>0.41</v>
      </c>
    </row>
    <row r="22" spans="2:17" x14ac:dyDescent="0.2">
      <c r="B22" s="13" t="s">
        <v>125</v>
      </c>
      <c r="C22" s="13"/>
      <c r="D22" s="13"/>
      <c r="E22" s="13"/>
      <c r="F22" s="13"/>
      <c r="G22" s="12"/>
      <c r="H22" s="12">
        <v>5.33</v>
      </c>
      <c r="I22" s="13"/>
      <c r="J22" s="12"/>
      <c r="K22" s="12">
        <v>0.34</v>
      </c>
      <c r="L22" s="19">
        <v>962702094.11000001</v>
      </c>
      <c r="M22" s="12"/>
      <c r="N22" s="19">
        <v>1261216.53</v>
      </c>
      <c r="O22" s="12"/>
      <c r="P22" s="12">
        <v>54.93</v>
      </c>
      <c r="Q22" s="12">
        <v>7.04</v>
      </c>
    </row>
    <row r="23" spans="2:17" ht="22.5" x14ac:dyDescent="0.2">
      <c r="B23" s="9" t="s">
        <v>126</v>
      </c>
      <c r="C23" s="9"/>
      <c r="D23" s="9"/>
      <c r="E23" s="9"/>
      <c r="F23" s="9"/>
      <c r="G23" s="8"/>
      <c r="H23" s="8">
        <v>5.33</v>
      </c>
      <c r="I23" s="9"/>
      <c r="J23" s="8"/>
      <c r="K23" s="8">
        <v>0.34</v>
      </c>
      <c r="L23" s="17">
        <v>962702094.11000001</v>
      </c>
      <c r="M23" s="8"/>
      <c r="N23" s="17">
        <v>1261216.53</v>
      </c>
      <c r="O23" s="8"/>
      <c r="P23" s="8">
        <v>54.93</v>
      </c>
      <c r="Q23" s="8">
        <v>7.04</v>
      </c>
    </row>
    <row r="24" spans="2:17" x14ac:dyDescent="0.2">
      <c r="B24" s="9" t="s">
        <v>127</v>
      </c>
      <c r="C24" s="9"/>
      <c r="D24" s="9"/>
      <c r="E24" s="9"/>
      <c r="F24" s="9"/>
      <c r="G24" s="8"/>
      <c r="H24" s="8"/>
      <c r="I24" s="9"/>
      <c r="J24" s="8"/>
      <c r="K24" s="8"/>
      <c r="L24" s="8"/>
      <c r="M24" s="8"/>
      <c r="N24" s="8"/>
      <c r="O24" s="8"/>
      <c r="P24" s="8"/>
      <c r="Q24" s="8"/>
    </row>
    <row r="25" spans="2:17" ht="22.5" x14ac:dyDescent="0.2">
      <c r="B25" s="13" t="s">
        <v>128</v>
      </c>
      <c r="C25" s="13"/>
      <c r="D25" s="13"/>
      <c r="E25" s="13"/>
      <c r="F25" s="13"/>
      <c r="G25" s="12"/>
      <c r="H25" s="12"/>
      <c r="I25" s="13"/>
      <c r="J25" s="12"/>
      <c r="K25" s="12"/>
      <c r="L25" s="12"/>
      <c r="M25" s="12"/>
      <c r="N25" s="12"/>
      <c r="O25" s="12"/>
      <c r="P25" s="12"/>
      <c r="Q25" s="12"/>
    </row>
    <row r="26" spans="2:17" ht="33.75" x14ac:dyDescent="0.2">
      <c r="B26" s="11" t="s">
        <v>129</v>
      </c>
      <c r="C26" s="11">
        <v>8151110</v>
      </c>
      <c r="D26" s="11" t="s">
        <v>113</v>
      </c>
      <c r="E26" s="23" t="s">
        <v>1833</v>
      </c>
      <c r="F26" s="23" t="s">
        <v>1216</v>
      </c>
      <c r="G26" s="10"/>
      <c r="H26" s="10">
        <v>0.09</v>
      </c>
      <c r="I26" s="11" t="s">
        <v>56</v>
      </c>
      <c r="J26" s="10">
        <v>0</v>
      </c>
      <c r="K26" s="10">
        <v>0.11</v>
      </c>
      <c r="L26" s="16">
        <v>39284.400000000001</v>
      </c>
      <c r="M26" s="10">
        <v>99.99</v>
      </c>
      <c r="N26" s="10">
        <v>39.28</v>
      </c>
      <c r="O26" s="10">
        <v>0</v>
      </c>
      <c r="P26" s="10">
        <v>0</v>
      </c>
      <c r="Q26" s="10">
        <v>0</v>
      </c>
    </row>
    <row r="27" spans="2:17" ht="33.75" x14ac:dyDescent="0.2">
      <c r="B27" s="11" t="s">
        <v>130</v>
      </c>
      <c r="C27" s="11">
        <v>8160517</v>
      </c>
      <c r="D27" s="11" t="s">
        <v>113</v>
      </c>
      <c r="E27" s="23" t="s">
        <v>1833</v>
      </c>
      <c r="F27" s="23" t="s">
        <v>1216</v>
      </c>
      <c r="G27" s="10"/>
      <c r="H27" s="10">
        <v>0.59</v>
      </c>
      <c r="I27" s="11" t="s">
        <v>56</v>
      </c>
      <c r="J27" s="10">
        <v>0</v>
      </c>
      <c r="K27" s="10">
        <v>7.0000000000000007E-2</v>
      </c>
      <c r="L27" s="16">
        <v>14890606.18</v>
      </c>
      <c r="M27" s="10">
        <v>99.96</v>
      </c>
      <c r="N27" s="16">
        <v>14884.65</v>
      </c>
      <c r="O27" s="10">
        <v>0.17</v>
      </c>
      <c r="P27" s="10">
        <v>0.65</v>
      </c>
      <c r="Q27" s="10">
        <v>0.08</v>
      </c>
    </row>
    <row r="28" spans="2:17" ht="33.75" x14ac:dyDescent="0.2">
      <c r="B28" s="11" t="s">
        <v>131</v>
      </c>
      <c r="C28" s="11">
        <v>8160624</v>
      </c>
      <c r="D28" s="11" t="s">
        <v>113</v>
      </c>
      <c r="E28" s="23" t="s">
        <v>1833</v>
      </c>
      <c r="F28" s="23" t="s">
        <v>1216</v>
      </c>
      <c r="G28" s="10"/>
      <c r="H28" s="10">
        <v>0.69</v>
      </c>
      <c r="I28" s="11" t="s">
        <v>56</v>
      </c>
      <c r="J28" s="10">
        <v>0</v>
      </c>
      <c r="K28" s="10">
        <v>0.04</v>
      </c>
      <c r="L28" s="16">
        <v>8375965.9800000004</v>
      </c>
      <c r="M28" s="10">
        <v>99.97</v>
      </c>
      <c r="N28" s="16">
        <v>8373.4500000000007</v>
      </c>
      <c r="O28" s="10">
        <v>0.09</v>
      </c>
      <c r="P28" s="10">
        <v>0.36</v>
      </c>
      <c r="Q28" s="10">
        <v>0.05</v>
      </c>
    </row>
    <row r="29" spans="2:17" ht="33.75" x14ac:dyDescent="0.2">
      <c r="B29" s="11" t="s">
        <v>132</v>
      </c>
      <c r="C29" s="11">
        <v>8160715</v>
      </c>
      <c r="D29" s="11" t="s">
        <v>113</v>
      </c>
      <c r="E29" s="23" t="s">
        <v>1833</v>
      </c>
      <c r="F29" s="23" t="s">
        <v>1216</v>
      </c>
      <c r="G29" s="10"/>
      <c r="H29" s="10">
        <v>0.76</v>
      </c>
      <c r="I29" s="11" t="s">
        <v>56</v>
      </c>
      <c r="J29" s="10">
        <v>0</v>
      </c>
      <c r="K29" s="10">
        <v>7.0000000000000007E-2</v>
      </c>
      <c r="L29" s="16">
        <v>37226515.439999998</v>
      </c>
      <c r="M29" s="10">
        <v>99.95</v>
      </c>
      <c r="N29" s="16">
        <v>37207.9</v>
      </c>
      <c r="O29" s="10">
        <v>0.41</v>
      </c>
      <c r="P29" s="10">
        <v>1.62</v>
      </c>
      <c r="Q29" s="10">
        <v>0.21</v>
      </c>
    </row>
    <row r="30" spans="2:17" ht="33.75" x14ac:dyDescent="0.2">
      <c r="B30" s="11" t="s">
        <v>133</v>
      </c>
      <c r="C30" s="11">
        <v>8160814</v>
      </c>
      <c r="D30" s="11" t="s">
        <v>113</v>
      </c>
      <c r="E30" s="23" t="s">
        <v>1833</v>
      </c>
      <c r="F30" s="23" t="s">
        <v>1216</v>
      </c>
      <c r="G30" s="10"/>
      <c r="H30" s="10">
        <v>0.84</v>
      </c>
      <c r="I30" s="11" t="s">
        <v>56</v>
      </c>
      <c r="J30" s="10">
        <v>0</v>
      </c>
      <c r="K30" s="10">
        <v>7.0000000000000007E-2</v>
      </c>
      <c r="L30" s="16">
        <v>33503863.899999999</v>
      </c>
      <c r="M30" s="10">
        <v>99.94</v>
      </c>
      <c r="N30" s="16">
        <v>33483.760000000002</v>
      </c>
      <c r="O30" s="10">
        <v>0.37</v>
      </c>
      <c r="P30" s="10">
        <v>1.46</v>
      </c>
      <c r="Q30" s="10">
        <v>0.19</v>
      </c>
    </row>
    <row r="31" spans="2:17" ht="33.75" x14ac:dyDescent="0.2">
      <c r="B31" s="11" t="s">
        <v>134</v>
      </c>
      <c r="C31" s="11">
        <v>8160913</v>
      </c>
      <c r="D31" s="11" t="s">
        <v>113</v>
      </c>
      <c r="E31" s="23" t="s">
        <v>1833</v>
      </c>
      <c r="F31" s="23" t="s">
        <v>1216</v>
      </c>
      <c r="G31" s="10"/>
      <c r="H31" s="10">
        <v>0.94</v>
      </c>
      <c r="I31" s="11" t="s">
        <v>56</v>
      </c>
      <c r="J31" s="10">
        <v>0</v>
      </c>
      <c r="K31" s="10">
        <v>0.06</v>
      </c>
      <c r="L31" s="16">
        <v>11764956.26</v>
      </c>
      <c r="M31" s="10">
        <v>99.94</v>
      </c>
      <c r="N31" s="16">
        <v>11757.9</v>
      </c>
      <c r="O31" s="10">
        <v>0.13</v>
      </c>
      <c r="P31" s="10">
        <v>0.51</v>
      </c>
      <c r="Q31" s="10">
        <v>7.0000000000000007E-2</v>
      </c>
    </row>
    <row r="32" spans="2:17" ht="22.5" x14ac:dyDescent="0.2">
      <c r="B32" s="13" t="s">
        <v>135</v>
      </c>
      <c r="C32" s="13"/>
      <c r="D32" s="13"/>
      <c r="E32" s="13"/>
      <c r="F32" s="13"/>
      <c r="G32" s="12"/>
      <c r="H32" s="12">
        <v>0.78</v>
      </c>
      <c r="I32" s="13"/>
      <c r="J32" s="12"/>
      <c r="K32" s="12">
        <v>7.0000000000000007E-2</v>
      </c>
      <c r="L32" s="19">
        <v>105801192.16</v>
      </c>
      <c r="M32" s="12"/>
      <c r="N32" s="19">
        <v>105746.94</v>
      </c>
      <c r="O32" s="12"/>
      <c r="P32" s="12">
        <v>4.6100000000000003</v>
      </c>
      <c r="Q32" s="12">
        <v>0.59</v>
      </c>
    </row>
    <row r="33" spans="2:17" x14ac:dyDescent="0.2">
      <c r="B33" s="13" t="s">
        <v>136</v>
      </c>
      <c r="C33" s="13"/>
      <c r="D33" s="13"/>
      <c r="E33" s="13"/>
      <c r="F33" s="13"/>
      <c r="G33" s="12"/>
      <c r="H33" s="12"/>
      <c r="I33" s="13"/>
      <c r="J33" s="12"/>
      <c r="K33" s="12"/>
      <c r="L33" s="12"/>
      <c r="M33" s="12"/>
      <c r="N33" s="12"/>
      <c r="O33" s="12"/>
      <c r="P33" s="12"/>
      <c r="Q33" s="12"/>
    </row>
    <row r="34" spans="2:17" ht="45" x14ac:dyDescent="0.2">
      <c r="B34" s="11" t="s">
        <v>137</v>
      </c>
      <c r="C34" s="11">
        <v>1115773</v>
      </c>
      <c r="D34" s="11" t="s">
        <v>113</v>
      </c>
      <c r="E34" s="23" t="s">
        <v>1833</v>
      </c>
      <c r="F34" s="23" t="s">
        <v>1216</v>
      </c>
      <c r="G34" s="10"/>
      <c r="H34" s="10">
        <v>3.93</v>
      </c>
      <c r="I34" s="11" t="s">
        <v>56</v>
      </c>
      <c r="J34" s="10">
        <v>4.99</v>
      </c>
      <c r="K34" s="10">
        <v>0.85</v>
      </c>
      <c r="L34" s="16">
        <v>17817975.02</v>
      </c>
      <c r="M34" s="10">
        <v>120.93</v>
      </c>
      <c r="N34" s="16">
        <v>21547.279999999999</v>
      </c>
      <c r="O34" s="10">
        <v>0.1</v>
      </c>
      <c r="P34" s="10">
        <v>0.94</v>
      </c>
      <c r="Q34" s="10">
        <v>0.12</v>
      </c>
    </row>
    <row r="35" spans="2:17" ht="56.25" x14ac:dyDescent="0.2">
      <c r="B35" s="11" t="s">
        <v>138</v>
      </c>
      <c r="C35" s="11">
        <v>1125400</v>
      </c>
      <c r="D35" s="11" t="s">
        <v>113</v>
      </c>
      <c r="E35" s="23" t="s">
        <v>1833</v>
      </c>
      <c r="F35" s="23" t="s">
        <v>1216</v>
      </c>
      <c r="G35" s="10"/>
      <c r="H35" s="10">
        <v>15.89</v>
      </c>
      <c r="I35" s="11" t="s">
        <v>56</v>
      </c>
      <c r="J35" s="10">
        <v>5.48</v>
      </c>
      <c r="K35" s="10">
        <v>3.28</v>
      </c>
      <c r="L35" s="16">
        <v>19708509.449999999</v>
      </c>
      <c r="M35" s="10">
        <v>142.25</v>
      </c>
      <c r="N35" s="16">
        <v>28035.35</v>
      </c>
      <c r="O35" s="10">
        <v>0.18</v>
      </c>
      <c r="P35" s="10">
        <v>1.22</v>
      </c>
      <c r="Q35" s="10">
        <v>0.16</v>
      </c>
    </row>
    <row r="36" spans="2:17" ht="56.25" x14ac:dyDescent="0.2">
      <c r="B36" s="11" t="s">
        <v>139</v>
      </c>
      <c r="C36" s="11">
        <v>1130848</v>
      </c>
      <c r="D36" s="11" t="s">
        <v>113</v>
      </c>
      <c r="E36" s="23" t="s">
        <v>1833</v>
      </c>
      <c r="F36" s="23" t="s">
        <v>1216</v>
      </c>
      <c r="G36" s="10"/>
      <c r="H36" s="10">
        <v>7.4</v>
      </c>
      <c r="I36" s="11" t="s">
        <v>56</v>
      </c>
      <c r="J36" s="10">
        <v>3.75</v>
      </c>
      <c r="K36" s="10">
        <v>1.93</v>
      </c>
      <c r="L36" s="16">
        <v>149595357.97</v>
      </c>
      <c r="M36" s="10">
        <v>116.04</v>
      </c>
      <c r="N36" s="16">
        <v>173590.45</v>
      </c>
      <c r="O36" s="10">
        <v>1.1200000000000001</v>
      </c>
      <c r="P36" s="10">
        <v>7.56</v>
      </c>
      <c r="Q36" s="10">
        <v>0.97</v>
      </c>
    </row>
    <row r="37" spans="2:17" ht="56.25" x14ac:dyDescent="0.2">
      <c r="B37" s="11" t="s">
        <v>140</v>
      </c>
      <c r="C37" s="11">
        <v>1099456</v>
      </c>
      <c r="D37" s="11" t="s">
        <v>113</v>
      </c>
      <c r="E37" s="23" t="s">
        <v>1833</v>
      </c>
      <c r="F37" s="23" t="s">
        <v>1216</v>
      </c>
      <c r="G37" s="10"/>
      <c r="H37" s="10">
        <v>8.44</v>
      </c>
      <c r="I37" s="11" t="s">
        <v>56</v>
      </c>
      <c r="J37" s="10">
        <v>6.25</v>
      </c>
      <c r="K37" s="10">
        <v>2.2400000000000002</v>
      </c>
      <c r="L37" s="16">
        <v>2103298.12</v>
      </c>
      <c r="M37" s="10">
        <v>144.61000000000001</v>
      </c>
      <c r="N37" s="16">
        <v>3041.58</v>
      </c>
      <c r="O37" s="10">
        <v>0.01</v>
      </c>
      <c r="P37" s="10">
        <v>0.13</v>
      </c>
      <c r="Q37" s="10">
        <v>0.02</v>
      </c>
    </row>
    <row r="38" spans="2:17" ht="45" x14ac:dyDescent="0.2">
      <c r="B38" s="11" t="s">
        <v>141</v>
      </c>
      <c r="C38" s="11">
        <v>1126218</v>
      </c>
      <c r="D38" s="11" t="s">
        <v>113</v>
      </c>
      <c r="E38" s="23" t="s">
        <v>1833</v>
      </c>
      <c r="F38" s="23" t="s">
        <v>1216</v>
      </c>
      <c r="G38" s="10"/>
      <c r="H38" s="10">
        <v>2.23</v>
      </c>
      <c r="I38" s="11" t="s">
        <v>56</v>
      </c>
      <c r="J38" s="10">
        <v>3.99</v>
      </c>
      <c r="K38" s="10">
        <v>0.26</v>
      </c>
      <c r="L38" s="16">
        <v>244253.22</v>
      </c>
      <c r="M38" s="10">
        <v>111.37</v>
      </c>
      <c r="N38" s="10">
        <v>272.02</v>
      </c>
      <c r="O38" s="10">
        <v>0</v>
      </c>
      <c r="P38" s="10">
        <v>0.01</v>
      </c>
      <c r="Q38" s="10">
        <v>0</v>
      </c>
    </row>
    <row r="39" spans="2:17" ht="45" x14ac:dyDescent="0.2">
      <c r="B39" s="11" t="s">
        <v>142</v>
      </c>
      <c r="C39" s="11">
        <v>1123272</v>
      </c>
      <c r="D39" s="11" t="s">
        <v>113</v>
      </c>
      <c r="E39" s="23" t="s">
        <v>1833</v>
      </c>
      <c r="F39" s="23" t="s">
        <v>1216</v>
      </c>
      <c r="G39" s="10"/>
      <c r="H39" s="10">
        <v>5.46</v>
      </c>
      <c r="I39" s="11" t="s">
        <v>56</v>
      </c>
      <c r="J39" s="10">
        <v>5.48</v>
      </c>
      <c r="K39" s="10">
        <v>1.39</v>
      </c>
      <c r="L39" s="16">
        <v>28596189.620000001</v>
      </c>
      <c r="M39" s="10">
        <v>128.41999999999999</v>
      </c>
      <c r="N39" s="16">
        <v>36723.230000000003</v>
      </c>
      <c r="O39" s="10">
        <v>0.16</v>
      </c>
      <c r="P39" s="10">
        <v>1.6</v>
      </c>
      <c r="Q39" s="10">
        <v>0.2</v>
      </c>
    </row>
    <row r="40" spans="2:17" ht="45" x14ac:dyDescent="0.2">
      <c r="B40" s="11" t="s">
        <v>143</v>
      </c>
      <c r="C40" s="11">
        <v>1101575</v>
      </c>
      <c r="D40" s="11" t="s">
        <v>113</v>
      </c>
      <c r="E40" s="23" t="s">
        <v>1833</v>
      </c>
      <c r="F40" s="23" t="s">
        <v>1216</v>
      </c>
      <c r="G40" s="10"/>
      <c r="H40" s="10">
        <v>1.36</v>
      </c>
      <c r="I40" s="11" t="s">
        <v>56</v>
      </c>
      <c r="J40" s="10">
        <v>5.5</v>
      </c>
      <c r="K40" s="10">
        <v>0.15</v>
      </c>
      <c r="L40" s="16">
        <v>42108161.68</v>
      </c>
      <c r="M40" s="10">
        <v>110.8</v>
      </c>
      <c r="N40" s="16">
        <v>46655.839999999997</v>
      </c>
      <c r="O40" s="10">
        <v>0.23</v>
      </c>
      <c r="P40" s="10">
        <v>2.0299999999999998</v>
      </c>
      <c r="Q40" s="10">
        <v>0.26</v>
      </c>
    </row>
    <row r="41" spans="2:17" ht="45" x14ac:dyDescent="0.2">
      <c r="B41" s="11" t="s">
        <v>144</v>
      </c>
      <c r="C41" s="11">
        <v>1110907</v>
      </c>
      <c r="D41" s="11" t="s">
        <v>113</v>
      </c>
      <c r="E41" s="23" t="s">
        <v>1833</v>
      </c>
      <c r="F41" s="23" t="s">
        <v>1216</v>
      </c>
      <c r="G41" s="10"/>
      <c r="H41" s="10">
        <v>3.12</v>
      </c>
      <c r="I41" s="11" t="s">
        <v>56</v>
      </c>
      <c r="J41" s="10">
        <v>6</v>
      </c>
      <c r="K41" s="10">
        <v>0.53</v>
      </c>
      <c r="L41" s="16">
        <v>9306628.8599999994</v>
      </c>
      <c r="M41" s="10">
        <v>122</v>
      </c>
      <c r="N41" s="16">
        <v>11354.09</v>
      </c>
      <c r="O41" s="10">
        <v>0.05</v>
      </c>
      <c r="P41" s="10">
        <v>0.49</v>
      </c>
      <c r="Q41" s="10">
        <v>0.06</v>
      </c>
    </row>
    <row r="42" spans="2:17" ht="45" x14ac:dyDescent="0.2">
      <c r="B42" s="11" t="s">
        <v>145</v>
      </c>
      <c r="C42" s="11">
        <v>1126747</v>
      </c>
      <c r="D42" s="11" t="s">
        <v>113</v>
      </c>
      <c r="E42" s="23" t="s">
        <v>1833</v>
      </c>
      <c r="F42" s="23" t="s">
        <v>1216</v>
      </c>
      <c r="G42" s="10"/>
      <c r="H42" s="10">
        <v>6.55</v>
      </c>
      <c r="I42" s="11" t="s">
        <v>56</v>
      </c>
      <c r="J42" s="10">
        <v>4.25</v>
      </c>
      <c r="K42" s="10">
        <v>1.7</v>
      </c>
      <c r="L42" s="16">
        <v>72463272.510000005</v>
      </c>
      <c r="M42" s="10">
        <v>119.92</v>
      </c>
      <c r="N42" s="16">
        <v>86897.96</v>
      </c>
      <c r="O42" s="10">
        <v>0.44</v>
      </c>
      <c r="P42" s="10">
        <v>3.78</v>
      </c>
      <c r="Q42" s="10">
        <v>0.49</v>
      </c>
    </row>
    <row r="43" spans="2:17" ht="45" x14ac:dyDescent="0.2">
      <c r="B43" s="11" t="s">
        <v>146</v>
      </c>
      <c r="C43" s="11">
        <v>1131770</v>
      </c>
      <c r="D43" s="11" t="s">
        <v>113</v>
      </c>
      <c r="E43" s="23" t="s">
        <v>1833</v>
      </c>
      <c r="F43" s="23" t="s">
        <v>1216</v>
      </c>
      <c r="G43" s="10"/>
      <c r="H43" s="10">
        <v>3.54</v>
      </c>
      <c r="I43" s="11" t="s">
        <v>56</v>
      </c>
      <c r="J43" s="10">
        <v>2.2599999999999998</v>
      </c>
      <c r="K43" s="10">
        <v>0.66</v>
      </c>
      <c r="L43" s="16">
        <v>63414309.210000001</v>
      </c>
      <c r="M43" s="10">
        <v>106.51</v>
      </c>
      <c r="N43" s="16">
        <v>67542.58</v>
      </c>
      <c r="O43" s="10">
        <v>0.61</v>
      </c>
      <c r="P43" s="10">
        <v>2.94</v>
      </c>
      <c r="Q43" s="10">
        <v>0.38</v>
      </c>
    </row>
    <row r="44" spans="2:17" ht="45" x14ac:dyDescent="0.2">
      <c r="B44" s="11" t="s">
        <v>147</v>
      </c>
      <c r="C44" s="11">
        <v>1122019</v>
      </c>
      <c r="D44" s="11" t="s">
        <v>113</v>
      </c>
      <c r="E44" s="23" t="s">
        <v>1833</v>
      </c>
      <c r="F44" s="23" t="s">
        <v>1216</v>
      </c>
      <c r="G44" s="10"/>
      <c r="H44" s="10">
        <v>0.92</v>
      </c>
      <c r="I44" s="11" t="s">
        <v>56</v>
      </c>
      <c r="J44" s="10">
        <v>4.25</v>
      </c>
      <c r="K44" s="10">
        <v>0.1</v>
      </c>
      <c r="L44" s="16">
        <v>1933.92</v>
      </c>
      <c r="M44" s="10">
        <v>104.17</v>
      </c>
      <c r="N44" s="10">
        <v>2.0099999999999998</v>
      </c>
      <c r="O44" s="10">
        <v>0</v>
      </c>
      <c r="P44" s="10">
        <v>0</v>
      </c>
      <c r="Q44" s="10">
        <v>0</v>
      </c>
    </row>
    <row r="45" spans="2:17" ht="45" x14ac:dyDescent="0.2">
      <c r="B45" s="11" t="s">
        <v>148</v>
      </c>
      <c r="C45" s="11">
        <v>1135557</v>
      </c>
      <c r="D45" s="11" t="s">
        <v>113</v>
      </c>
      <c r="E45" s="23" t="s">
        <v>1833</v>
      </c>
      <c r="F45" s="23" t="s">
        <v>1216</v>
      </c>
      <c r="G45" s="10"/>
      <c r="H45" s="10">
        <v>9.16</v>
      </c>
      <c r="I45" s="11" t="s">
        <v>56</v>
      </c>
      <c r="J45" s="10">
        <v>1.75</v>
      </c>
      <c r="K45" s="10">
        <v>2.2000000000000002</v>
      </c>
      <c r="L45" s="16">
        <v>27949540.850000001</v>
      </c>
      <c r="M45" s="10">
        <v>96.15</v>
      </c>
      <c r="N45" s="16">
        <v>26873.48</v>
      </c>
      <c r="O45" s="10">
        <v>0.75</v>
      </c>
      <c r="P45" s="10">
        <v>1.17</v>
      </c>
      <c r="Q45" s="10">
        <v>0.15</v>
      </c>
    </row>
    <row r="46" spans="2:17" x14ac:dyDescent="0.2">
      <c r="B46" s="13" t="s">
        <v>149</v>
      </c>
      <c r="C46" s="13"/>
      <c r="D46" s="13"/>
      <c r="E46" s="13"/>
      <c r="F46" s="13"/>
      <c r="G46" s="12"/>
      <c r="H46" s="12">
        <v>6.36</v>
      </c>
      <c r="I46" s="13"/>
      <c r="J46" s="12"/>
      <c r="K46" s="12">
        <v>1.53</v>
      </c>
      <c r="L46" s="19">
        <v>433309430.43000001</v>
      </c>
      <c r="M46" s="12"/>
      <c r="N46" s="19">
        <v>502535.88</v>
      </c>
      <c r="O46" s="12"/>
      <c r="P46" s="12">
        <v>21.89</v>
      </c>
      <c r="Q46" s="12">
        <v>2.81</v>
      </c>
    </row>
    <row r="47" spans="2:17" x14ac:dyDescent="0.2">
      <c r="B47" s="13" t="s">
        <v>150</v>
      </c>
      <c r="C47" s="13"/>
      <c r="D47" s="13"/>
      <c r="E47" s="13"/>
      <c r="F47" s="13"/>
      <c r="G47" s="12"/>
      <c r="H47" s="12"/>
      <c r="I47" s="13"/>
      <c r="J47" s="12"/>
      <c r="K47" s="12"/>
      <c r="L47" s="12"/>
      <c r="M47" s="12"/>
      <c r="N47" s="12"/>
      <c r="O47" s="12"/>
      <c r="P47" s="12"/>
      <c r="Q47" s="12"/>
    </row>
    <row r="48" spans="2:17" ht="56.25" x14ac:dyDescent="0.2">
      <c r="B48" s="11" t="s">
        <v>151</v>
      </c>
      <c r="C48" s="11">
        <v>1127646</v>
      </c>
      <c r="D48" s="11" t="s">
        <v>113</v>
      </c>
      <c r="E48" s="23" t="s">
        <v>1833</v>
      </c>
      <c r="F48" s="23" t="s">
        <v>1216</v>
      </c>
      <c r="G48" s="10"/>
      <c r="H48" s="10">
        <v>6.16</v>
      </c>
      <c r="I48" s="11" t="s">
        <v>56</v>
      </c>
      <c r="J48" s="10">
        <v>7.0000000000000007E-2</v>
      </c>
      <c r="K48" s="10">
        <v>0.14000000000000001</v>
      </c>
      <c r="L48" s="16">
        <v>233308178.94999999</v>
      </c>
      <c r="M48" s="10">
        <v>99.5</v>
      </c>
      <c r="N48" s="16">
        <v>232141.64</v>
      </c>
      <c r="O48" s="10">
        <v>2.3199999999999998</v>
      </c>
      <c r="P48" s="10">
        <v>10.11</v>
      </c>
      <c r="Q48" s="10">
        <v>1.3</v>
      </c>
    </row>
    <row r="49" spans="2:17" ht="45" x14ac:dyDescent="0.2">
      <c r="B49" s="11" t="s">
        <v>152</v>
      </c>
      <c r="C49" s="11">
        <v>1116193</v>
      </c>
      <c r="D49" s="11" t="s">
        <v>113</v>
      </c>
      <c r="E49" s="23" t="s">
        <v>1833</v>
      </c>
      <c r="F49" s="23" t="s">
        <v>1216</v>
      </c>
      <c r="G49" s="10"/>
      <c r="H49" s="10">
        <v>4.66</v>
      </c>
      <c r="I49" s="11" t="s">
        <v>56</v>
      </c>
      <c r="J49" s="10">
        <v>7.0000000000000007E-2</v>
      </c>
      <c r="K49" s="10">
        <v>0.13</v>
      </c>
      <c r="L49" s="16">
        <v>179994469.43000001</v>
      </c>
      <c r="M49" s="10">
        <v>99.69</v>
      </c>
      <c r="N49" s="16">
        <v>179436.49</v>
      </c>
      <c r="O49" s="10">
        <v>0.98</v>
      </c>
      <c r="P49" s="10">
        <v>7.81</v>
      </c>
      <c r="Q49" s="10">
        <v>1</v>
      </c>
    </row>
    <row r="50" spans="2:17" x14ac:dyDescent="0.2">
      <c r="B50" s="13" t="s">
        <v>153</v>
      </c>
      <c r="C50" s="13"/>
      <c r="D50" s="13"/>
      <c r="E50" s="13"/>
      <c r="F50" s="13"/>
      <c r="G50" s="12"/>
      <c r="H50" s="12">
        <v>5.51</v>
      </c>
      <c r="I50" s="13"/>
      <c r="J50" s="12"/>
      <c r="K50" s="12">
        <v>0.14000000000000001</v>
      </c>
      <c r="L50" s="19">
        <v>413302648.38</v>
      </c>
      <c r="M50" s="12"/>
      <c r="N50" s="19">
        <v>411578.12</v>
      </c>
      <c r="O50" s="12"/>
      <c r="P50" s="12">
        <v>17.920000000000002</v>
      </c>
      <c r="Q50" s="12">
        <v>2.2999999999999998</v>
      </c>
    </row>
    <row r="51" spans="2:17" ht="22.5" x14ac:dyDescent="0.2">
      <c r="B51" s="9" t="s">
        <v>154</v>
      </c>
      <c r="C51" s="9"/>
      <c r="D51" s="9"/>
      <c r="E51" s="9"/>
      <c r="F51" s="9"/>
      <c r="G51" s="8"/>
      <c r="H51" s="8">
        <v>5.44</v>
      </c>
      <c r="I51" s="9"/>
      <c r="J51" s="8"/>
      <c r="K51" s="8">
        <v>0.81</v>
      </c>
      <c r="L51" s="17">
        <v>952413270.97000003</v>
      </c>
      <c r="M51" s="8"/>
      <c r="N51" s="17">
        <v>1019860.95</v>
      </c>
      <c r="O51" s="8"/>
      <c r="P51" s="8">
        <v>44.42</v>
      </c>
      <c r="Q51" s="8">
        <v>5.69</v>
      </c>
    </row>
    <row r="52" spans="2:17" ht="22.5" x14ac:dyDescent="0.2">
      <c r="B52" s="9" t="s">
        <v>155</v>
      </c>
      <c r="C52" s="9"/>
      <c r="D52" s="9"/>
      <c r="E52" s="9"/>
      <c r="F52" s="9"/>
      <c r="G52" s="8"/>
      <c r="H52" s="8"/>
      <c r="I52" s="9"/>
      <c r="J52" s="8"/>
      <c r="K52" s="8"/>
      <c r="L52" s="8"/>
      <c r="M52" s="8"/>
      <c r="N52" s="8"/>
      <c r="O52" s="8"/>
      <c r="P52" s="8"/>
      <c r="Q52" s="8"/>
    </row>
    <row r="53" spans="2:17" x14ac:dyDescent="0.2">
      <c r="B53" s="13"/>
      <c r="C53" s="13"/>
      <c r="D53" s="13"/>
      <c r="E53" s="13"/>
      <c r="F53" s="13"/>
      <c r="G53" s="12"/>
      <c r="H53" s="12"/>
      <c r="I53" s="13"/>
      <c r="J53" s="12"/>
      <c r="K53" s="12"/>
      <c r="L53" s="12"/>
      <c r="M53" s="12"/>
      <c r="N53" s="12"/>
      <c r="O53" s="12"/>
      <c r="P53" s="12"/>
      <c r="Q53" s="12"/>
    </row>
    <row r="54" spans="2:17" x14ac:dyDescent="0.2">
      <c r="B54" s="11">
        <v>0</v>
      </c>
      <c r="C54" s="11">
        <v>0</v>
      </c>
      <c r="D54" s="11"/>
      <c r="E54" s="11">
        <v>0</v>
      </c>
      <c r="F54" s="11"/>
      <c r="G54" s="10"/>
      <c r="H54" s="10">
        <v>0</v>
      </c>
      <c r="I54" s="11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</row>
    <row r="55" spans="2:17" x14ac:dyDescent="0.2">
      <c r="B55" s="13" t="s">
        <v>156</v>
      </c>
      <c r="C55" s="13"/>
      <c r="D55" s="13"/>
      <c r="E55" s="13"/>
      <c r="F55" s="13"/>
      <c r="G55" s="12"/>
      <c r="H55" s="12">
        <v>0</v>
      </c>
      <c r="I55" s="13"/>
      <c r="J55" s="12"/>
      <c r="K55" s="12">
        <v>0</v>
      </c>
      <c r="L55" s="12">
        <v>0</v>
      </c>
      <c r="M55" s="12"/>
      <c r="N55" s="12">
        <v>0</v>
      </c>
      <c r="O55" s="12"/>
      <c r="P55" s="12">
        <v>0</v>
      </c>
      <c r="Q55" s="12">
        <v>0</v>
      </c>
    </row>
    <row r="56" spans="2:17" ht="33.75" x14ac:dyDescent="0.2">
      <c r="B56" s="9" t="s">
        <v>157</v>
      </c>
      <c r="C56" s="9"/>
      <c r="D56" s="9"/>
      <c r="E56" s="9"/>
      <c r="F56" s="9"/>
      <c r="G56" s="8"/>
      <c r="H56" s="8">
        <v>0</v>
      </c>
      <c r="I56" s="9"/>
      <c r="J56" s="8"/>
      <c r="K56" s="8">
        <v>0</v>
      </c>
      <c r="L56" s="8">
        <v>0</v>
      </c>
      <c r="M56" s="8"/>
      <c r="N56" s="8">
        <v>0</v>
      </c>
      <c r="O56" s="8"/>
      <c r="P56" s="8">
        <v>0</v>
      </c>
      <c r="Q56" s="8">
        <v>0</v>
      </c>
    </row>
    <row r="57" spans="2:17" ht="22.5" x14ac:dyDescent="0.2">
      <c r="B57" s="7" t="s">
        <v>95</v>
      </c>
      <c r="C57" s="7"/>
      <c r="D57" s="7"/>
      <c r="E57" s="7"/>
      <c r="F57" s="7"/>
      <c r="G57" s="6"/>
      <c r="H57" s="6">
        <v>5.38</v>
      </c>
      <c r="I57" s="7"/>
      <c r="J57" s="6"/>
      <c r="K57" s="6">
        <v>0.55000000000000004</v>
      </c>
      <c r="L57" s="18">
        <v>1915115365.0799999</v>
      </c>
      <c r="M57" s="6"/>
      <c r="N57" s="18">
        <v>2281077.48</v>
      </c>
      <c r="O57" s="6"/>
      <c r="P57" s="6">
        <v>99.34</v>
      </c>
      <c r="Q57" s="6">
        <v>12.73</v>
      </c>
    </row>
    <row r="58" spans="2:17" x14ac:dyDescent="0.2">
      <c r="B58" s="7" t="s">
        <v>96</v>
      </c>
      <c r="C58" s="7"/>
      <c r="D58" s="7"/>
      <c r="E58" s="7"/>
      <c r="F58" s="7"/>
      <c r="G58" s="6"/>
      <c r="H58" s="6"/>
      <c r="I58" s="7"/>
      <c r="J58" s="6"/>
      <c r="K58" s="6"/>
      <c r="L58" s="6"/>
      <c r="M58" s="6"/>
      <c r="N58" s="6"/>
      <c r="O58" s="6"/>
      <c r="P58" s="6"/>
      <c r="Q58" s="6"/>
    </row>
    <row r="59" spans="2:17" ht="56.25" x14ac:dyDescent="0.2">
      <c r="B59" s="9" t="s">
        <v>158</v>
      </c>
      <c r="C59" s="9"/>
      <c r="D59" s="9"/>
      <c r="E59" s="9"/>
      <c r="F59" s="9"/>
      <c r="G59" s="8"/>
      <c r="H59" s="8"/>
      <c r="I59" s="9"/>
      <c r="J59" s="8"/>
      <c r="K59" s="8"/>
      <c r="L59" s="8"/>
      <c r="M59" s="8"/>
      <c r="N59" s="8"/>
      <c r="O59" s="8"/>
      <c r="P59" s="8"/>
      <c r="Q59" s="8"/>
    </row>
    <row r="60" spans="2:17" x14ac:dyDescent="0.2">
      <c r="B60" s="13"/>
      <c r="C60" s="13"/>
      <c r="D60" s="13"/>
      <c r="E60" s="13"/>
      <c r="F60" s="13"/>
      <c r="G60" s="12"/>
      <c r="H60" s="12"/>
      <c r="I60" s="13"/>
      <c r="J60" s="12"/>
      <c r="K60" s="12"/>
      <c r="L60" s="12"/>
      <c r="M60" s="12"/>
      <c r="N60" s="12"/>
      <c r="O60" s="12"/>
      <c r="P60" s="12"/>
      <c r="Q60" s="12"/>
    </row>
    <row r="61" spans="2:17" ht="56.25" x14ac:dyDescent="0.2">
      <c r="B61" s="11" t="s">
        <v>162</v>
      </c>
      <c r="C61" s="11" t="s">
        <v>161</v>
      </c>
      <c r="D61" s="11"/>
      <c r="E61" s="11" t="s">
        <v>160</v>
      </c>
      <c r="F61" s="23" t="s">
        <v>1834</v>
      </c>
      <c r="G61" s="10"/>
      <c r="H61" s="10">
        <v>15.59</v>
      </c>
      <c r="I61" s="11" t="s">
        <v>38</v>
      </c>
      <c r="J61" s="10">
        <v>4.5</v>
      </c>
      <c r="K61" s="10">
        <v>4.43</v>
      </c>
      <c r="L61" s="16">
        <v>14822386.939999999</v>
      </c>
      <c r="M61" s="10">
        <v>101.82</v>
      </c>
      <c r="N61" s="16">
        <v>15092.75</v>
      </c>
      <c r="O61" s="10">
        <v>0.38</v>
      </c>
      <c r="P61" s="10">
        <v>0.66</v>
      </c>
      <c r="Q61" s="10">
        <v>0.08</v>
      </c>
    </row>
    <row r="62" spans="2:17" x14ac:dyDescent="0.2">
      <c r="B62" s="13" t="s">
        <v>156</v>
      </c>
      <c r="C62" s="13"/>
      <c r="D62" s="13"/>
      <c r="E62" s="13"/>
      <c r="F62" s="13"/>
      <c r="G62" s="12"/>
      <c r="H62" s="12">
        <v>15.59</v>
      </c>
      <c r="I62" s="13"/>
      <c r="J62" s="12"/>
      <c r="K62" s="12">
        <v>4.43</v>
      </c>
      <c r="L62" s="19">
        <v>14822386.939999999</v>
      </c>
      <c r="M62" s="12"/>
      <c r="N62" s="19">
        <v>15092.75</v>
      </c>
      <c r="O62" s="12"/>
      <c r="P62" s="12">
        <v>0.66</v>
      </c>
      <c r="Q62" s="12">
        <v>0.08</v>
      </c>
    </row>
    <row r="63" spans="2:17" ht="56.25" x14ac:dyDescent="0.2">
      <c r="B63" s="9" t="s">
        <v>163</v>
      </c>
      <c r="C63" s="9"/>
      <c r="D63" s="9"/>
      <c r="E63" s="9"/>
      <c r="F63" s="9"/>
      <c r="G63" s="8"/>
      <c r="H63" s="8">
        <v>15.59</v>
      </c>
      <c r="I63" s="9"/>
      <c r="J63" s="8"/>
      <c r="K63" s="8">
        <v>4.43</v>
      </c>
      <c r="L63" s="17">
        <v>14822386.939999999</v>
      </c>
      <c r="M63" s="8"/>
      <c r="N63" s="17">
        <v>15092.75</v>
      </c>
      <c r="O63" s="8"/>
      <c r="P63" s="8">
        <v>0.66</v>
      </c>
      <c r="Q63" s="8">
        <v>0.08</v>
      </c>
    </row>
    <row r="64" spans="2:17" ht="45" x14ac:dyDescent="0.2">
      <c r="B64" s="9" t="s">
        <v>164</v>
      </c>
      <c r="C64" s="9"/>
      <c r="D64" s="9"/>
      <c r="E64" s="9"/>
      <c r="F64" s="9"/>
      <c r="G64" s="8"/>
      <c r="H64" s="8"/>
      <c r="I64" s="9"/>
      <c r="J64" s="8"/>
      <c r="K64" s="8"/>
      <c r="L64" s="8"/>
      <c r="M64" s="8"/>
      <c r="N64" s="8"/>
      <c r="O64" s="8"/>
      <c r="P64" s="8"/>
      <c r="Q64" s="8"/>
    </row>
    <row r="65" spans="2:18" x14ac:dyDescent="0.2">
      <c r="B65" s="13"/>
      <c r="C65" s="13"/>
      <c r="D65" s="13"/>
      <c r="E65" s="13"/>
      <c r="F65" s="13"/>
      <c r="G65" s="12"/>
      <c r="H65" s="12"/>
      <c r="I65" s="13"/>
      <c r="J65" s="12"/>
      <c r="K65" s="12"/>
      <c r="L65" s="12"/>
      <c r="M65" s="12"/>
      <c r="N65" s="12"/>
      <c r="O65" s="12"/>
      <c r="P65" s="12"/>
      <c r="Q65" s="12"/>
    </row>
    <row r="66" spans="2:18" x14ac:dyDescent="0.2">
      <c r="B66" s="11">
        <v>0</v>
      </c>
      <c r="C66" s="11">
        <v>0</v>
      </c>
      <c r="D66" s="11"/>
      <c r="E66" s="11">
        <v>0</v>
      </c>
      <c r="F66" s="11"/>
      <c r="G66" s="10"/>
      <c r="H66" s="10">
        <v>0</v>
      </c>
      <c r="I66" s="11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</row>
    <row r="67" spans="2:18" x14ac:dyDescent="0.2">
      <c r="B67" s="13" t="s">
        <v>156</v>
      </c>
      <c r="C67" s="13"/>
      <c r="D67" s="13"/>
      <c r="E67" s="13"/>
      <c r="F67" s="13"/>
      <c r="G67" s="12"/>
      <c r="H67" s="12">
        <v>0</v>
      </c>
      <c r="I67" s="13"/>
      <c r="J67" s="12"/>
      <c r="K67" s="12">
        <v>0</v>
      </c>
      <c r="L67" s="12">
        <v>0</v>
      </c>
      <c r="M67" s="12"/>
      <c r="N67" s="12">
        <v>0</v>
      </c>
      <c r="O67" s="12"/>
      <c r="P67" s="12">
        <v>0</v>
      </c>
      <c r="Q67" s="12">
        <v>0</v>
      </c>
    </row>
    <row r="68" spans="2:18" ht="45" x14ac:dyDescent="0.2">
      <c r="B68" s="9" t="s">
        <v>165</v>
      </c>
      <c r="C68" s="9"/>
      <c r="D68" s="9"/>
      <c r="E68" s="9"/>
      <c r="F68" s="9"/>
      <c r="G68" s="8"/>
      <c r="H68" s="8">
        <v>0</v>
      </c>
      <c r="I68" s="9"/>
      <c r="J68" s="8"/>
      <c r="K68" s="8">
        <v>0</v>
      </c>
      <c r="L68" s="8">
        <v>0</v>
      </c>
      <c r="M68" s="8"/>
      <c r="N68" s="8">
        <v>0</v>
      </c>
      <c r="O68" s="8"/>
      <c r="P68" s="8">
        <v>0</v>
      </c>
      <c r="Q68" s="8">
        <v>0</v>
      </c>
    </row>
    <row r="69" spans="2:18" x14ac:dyDescent="0.2">
      <c r="B69" s="7" t="s">
        <v>101</v>
      </c>
      <c r="C69" s="7"/>
      <c r="D69" s="7"/>
      <c r="E69" s="7"/>
      <c r="F69" s="7"/>
      <c r="G69" s="6"/>
      <c r="H69" s="6">
        <v>15.59</v>
      </c>
      <c r="I69" s="7"/>
      <c r="J69" s="6"/>
      <c r="K69" s="6">
        <v>4.43</v>
      </c>
      <c r="L69" s="18">
        <v>14822386.939999999</v>
      </c>
      <c r="M69" s="6"/>
      <c r="N69" s="18">
        <v>15092.75</v>
      </c>
      <c r="O69" s="6"/>
      <c r="P69" s="6">
        <v>0.66</v>
      </c>
      <c r="Q69" s="6">
        <v>0.08</v>
      </c>
    </row>
    <row r="70" spans="2:18" ht="48" x14ac:dyDescent="0.2">
      <c r="B70" s="5" t="s">
        <v>166</v>
      </c>
      <c r="C70" s="5"/>
      <c r="D70" s="5"/>
      <c r="E70" s="5"/>
      <c r="F70" s="5"/>
      <c r="G70" s="4"/>
      <c r="H70" s="4">
        <v>5.44</v>
      </c>
      <c r="I70" s="5"/>
      <c r="J70" s="4"/>
      <c r="K70" s="4">
        <v>0.57999999999999996</v>
      </c>
      <c r="L70" s="15">
        <v>1929937752.02</v>
      </c>
      <c r="M70" s="4"/>
      <c r="N70" s="15">
        <v>2296170.23</v>
      </c>
      <c r="O70" s="4"/>
      <c r="P70" s="4">
        <v>100</v>
      </c>
      <c r="Q70" s="4">
        <v>12.82</v>
      </c>
    </row>
    <row r="71" spans="2:18" ht="154.15" customHeight="1" x14ac:dyDescent="0.2"/>
    <row r="72" spans="2:18" ht="36" customHeight="1" x14ac:dyDescent="0.2">
      <c r="B72" s="31" t="s">
        <v>41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</row>
    <row r="73" spans="2:18" ht="36" customHeight="1" x14ac:dyDescent="0.2">
      <c r="B73" s="31" t="s">
        <v>42</v>
      </c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</row>
  </sheetData>
  <sortState columnSort="1" ref="A6:P70">
    <sortCondition descending="1" ref="A6:P6"/>
  </sortState>
  <mergeCells count="4">
    <mergeCell ref="B2:R2"/>
    <mergeCell ref="B4:R4"/>
    <mergeCell ref="B72:R72"/>
    <mergeCell ref="B73:R7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rightToLeft="1" workbookViewId="0"/>
  </sheetViews>
  <sheetFormatPr defaultRowHeight="12.75" x14ac:dyDescent="0.2"/>
  <cols>
    <col min="1" max="1" width="9.140625" style="27"/>
    <col min="2" max="2" width="9.42578125" customWidth="1"/>
    <col min="3" max="3" width="14.140625" customWidth="1"/>
    <col min="4" max="4" width="9.42578125" customWidth="1"/>
    <col min="5" max="6" width="14.140625" customWidth="1"/>
    <col min="7" max="7" width="9.42578125" customWidth="1"/>
    <col min="8" max="9" width="7.28515625" customWidth="1"/>
    <col min="10" max="11" width="9.42578125" customWidth="1"/>
    <col min="12" max="13" width="7.28515625" customWidth="1"/>
    <col min="14" max="14" width="8.7109375" customWidth="1"/>
    <col min="15" max="15" width="10.140625" customWidth="1"/>
    <col min="16" max="16" width="20.42578125" customWidth="1"/>
    <col min="17" max="17" width="6.85546875" customWidth="1"/>
  </cols>
  <sheetData>
    <row r="1" spans="2:17" ht="7.15" customHeight="1" x14ac:dyDescent="0.2"/>
    <row r="2" spans="2:17" ht="25.15" customHeight="1" x14ac:dyDescent="0.2">
      <c r="B2" s="28" t="s">
        <v>1824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2:17" ht="3.6" customHeight="1" x14ac:dyDescent="0.2"/>
    <row r="4" spans="2:17" ht="73.349999999999994" customHeight="1" x14ac:dyDescent="0.2">
      <c r="B4" s="30" t="s">
        <v>1826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2:17" ht="2.85" customHeight="1" x14ac:dyDescent="0.2"/>
    <row r="6" spans="2:17" ht="15.2" customHeight="1" x14ac:dyDescent="0.2"/>
    <row r="7" spans="2:17" ht="43.15" customHeight="1" x14ac:dyDescent="0.2">
      <c r="B7" s="1" t="s">
        <v>53</v>
      </c>
      <c r="C7" s="1" t="s">
        <v>52</v>
      </c>
      <c r="D7" s="1" t="s">
        <v>168</v>
      </c>
      <c r="E7" s="1" t="s">
        <v>50</v>
      </c>
      <c r="F7" s="1" t="s">
        <v>49</v>
      </c>
      <c r="G7" s="1" t="s">
        <v>108</v>
      </c>
      <c r="H7" s="1" t="s">
        <v>107</v>
      </c>
      <c r="I7" s="1" t="s">
        <v>34</v>
      </c>
      <c r="J7" s="1" t="s">
        <v>48</v>
      </c>
      <c r="K7" s="1" t="s">
        <v>1815</v>
      </c>
      <c r="L7" s="1" t="s">
        <v>106</v>
      </c>
      <c r="M7" s="1" t="s">
        <v>1814</v>
      </c>
      <c r="N7" s="1" t="s">
        <v>104</v>
      </c>
      <c r="O7" s="1" t="s">
        <v>45</v>
      </c>
      <c r="P7" s="1" t="s">
        <v>44</v>
      </c>
    </row>
    <row r="8" spans="2:17" x14ac:dyDescent="0.2">
      <c r="B8" s="7" t="s">
        <v>54</v>
      </c>
      <c r="C8" s="7"/>
      <c r="D8" s="7"/>
      <c r="E8" s="7"/>
      <c r="F8" s="7"/>
      <c r="G8" s="6"/>
      <c r="H8" s="6"/>
      <c r="I8" s="7"/>
      <c r="J8" s="6"/>
      <c r="K8" s="6"/>
      <c r="L8" s="6"/>
      <c r="M8" s="6"/>
      <c r="N8" s="6"/>
      <c r="O8" s="6"/>
      <c r="P8" s="6"/>
    </row>
    <row r="9" spans="2:17" x14ac:dyDescent="0.2">
      <c r="B9" s="9" t="s">
        <v>1114</v>
      </c>
      <c r="C9" s="9"/>
      <c r="D9" s="9"/>
      <c r="E9" s="9"/>
      <c r="F9" s="9"/>
      <c r="G9" s="8"/>
      <c r="H9" s="8"/>
      <c r="I9" s="9"/>
      <c r="J9" s="8"/>
      <c r="K9" s="8"/>
      <c r="L9" s="8"/>
      <c r="M9" s="8"/>
      <c r="N9" s="8"/>
      <c r="O9" s="8"/>
      <c r="P9" s="8"/>
    </row>
    <row r="10" spans="2:17" x14ac:dyDescent="0.2">
      <c r="B10" s="11">
        <v>0</v>
      </c>
      <c r="C10" s="11">
        <v>0</v>
      </c>
      <c r="D10" s="11">
        <v>0</v>
      </c>
      <c r="E10" s="11">
        <v>0</v>
      </c>
      <c r="F10" s="11"/>
      <c r="G10" s="10"/>
      <c r="H10" s="10">
        <v>0</v>
      </c>
      <c r="I10" s="11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</row>
    <row r="11" spans="2:17" ht="22.5" x14ac:dyDescent="0.2">
      <c r="B11" s="9" t="s">
        <v>1115</v>
      </c>
      <c r="C11" s="9"/>
      <c r="D11" s="9"/>
      <c r="E11" s="9"/>
      <c r="F11" s="9"/>
      <c r="G11" s="8"/>
      <c r="H11" s="8">
        <v>0</v>
      </c>
      <c r="I11" s="9"/>
      <c r="J11" s="8"/>
      <c r="K11" s="8"/>
      <c r="L11" s="8">
        <v>0</v>
      </c>
      <c r="M11" s="8">
        <v>0</v>
      </c>
      <c r="N11" s="8"/>
      <c r="O11" s="8">
        <v>0</v>
      </c>
      <c r="P11" s="8">
        <v>0</v>
      </c>
    </row>
    <row r="12" spans="2:17" x14ac:dyDescent="0.2">
      <c r="B12" s="9" t="s">
        <v>1116</v>
      </c>
      <c r="C12" s="9"/>
      <c r="D12" s="9"/>
      <c r="E12" s="9"/>
      <c r="F12" s="9"/>
      <c r="G12" s="8"/>
      <c r="H12" s="8"/>
      <c r="I12" s="9"/>
      <c r="J12" s="8"/>
      <c r="K12" s="8"/>
      <c r="L12" s="8"/>
      <c r="M12" s="8"/>
      <c r="N12" s="8"/>
      <c r="O12" s="8"/>
      <c r="P12" s="8"/>
    </row>
    <row r="13" spans="2:17" x14ac:dyDescent="0.2">
      <c r="B13" s="11">
        <v>0</v>
      </c>
      <c r="C13" s="11">
        <v>0</v>
      </c>
      <c r="D13" s="11">
        <v>0</v>
      </c>
      <c r="E13" s="11">
        <v>0</v>
      </c>
      <c r="F13" s="11"/>
      <c r="G13" s="10"/>
      <c r="H13" s="10">
        <v>0</v>
      </c>
      <c r="I13" s="11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</row>
    <row r="14" spans="2:17" ht="22.5" x14ac:dyDescent="0.2">
      <c r="B14" s="9" t="s">
        <v>1117</v>
      </c>
      <c r="C14" s="9"/>
      <c r="D14" s="9"/>
      <c r="E14" s="9"/>
      <c r="F14" s="9"/>
      <c r="G14" s="8"/>
      <c r="H14" s="8">
        <v>0</v>
      </c>
      <c r="I14" s="9"/>
      <c r="J14" s="8"/>
      <c r="K14" s="8"/>
      <c r="L14" s="8">
        <v>0</v>
      </c>
      <c r="M14" s="8">
        <v>0</v>
      </c>
      <c r="N14" s="8"/>
      <c r="O14" s="8">
        <v>0</v>
      </c>
      <c r="P14" s="8">
        <v>0</v>
      </c>
    </row>
    <row r="15" spans="2:17" ht="22.5" x14ac:dyDescent="0.2">
      <c r="B15" s="9" t="s">
        <v>172</v>
      </c>
      <c r="C15" s="9"/>
      <c r="D15" s="9"/>
      <c r="E15" s="9"/>
      <c r="F15" s="9"/>
      <c r="G15" s="8"/>
      <c r="H15" s="8"/>
      <c r="I15" s="9"/>
      <c r="J15" s="8"/>
      <c r="K15" s="8"/>
      <c r="L15" s="8"/>
      <c r="M15" s="8"/>
      <c r="N15" s="8"/>
      <c r="O15" s="8"/>
      <c r="P15" s="8"/>
    </row>
    <row r="16" spans="2:17" x14ac:dyDescent="0.2">
      <c r="B16" s="11">
        <v>0</v>
      </c>
      <c r="C16" s="11">
        <v>0</v>
      </c>
      <c r="D16" s="11">
        <v>0</v>
      </c>
      <c r="E16" s="11">
        <v>0</v>
      </c>
      <c r="F16" s="11"/>
      <c r="G16" s="10"/>
      <c r="H16" s="10">
        <v>0</v>
      </c>
      <c r="I16" s="11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</row>
    <row r="17" spans="2:17" ht="33.75" x14ac:dyDescent="0.2">
      <c r="B17" s="9" t="s">
        <v>173</v>
      </c>
      <c r="C17" s="9"/>
      <c r="D17" s="9"/>
      <c r="E17" s="9"/>
      <c r="F17" s="9"/>
      <c r="G17" s="8"/>
      <c r="H17" s="8">
        <v>0</v>
      </c>
      <c r="I17" s="9"/>
      <c r="J17" s="8"/>
      <c r="K17" s="8"/>
      <c r="L17" s="8">
        <v>0</v>
      </c>
      <c r="M17" s="8">
        <v>0</v>
      </c>
      <c r="N17" s="8"/>
      <c r="O17" s="8">
        <v>0</v>
      </c>
      <c r="P17" s="8">
        <v>0</v>
      </c>
    </row>
    <row r="18" spans="2:17" x14ac:dyDescent="0.2">
      <c r="B18" s="9" t="s">
        <v>422</v>
      </c>
      <c r="C18" s="9"/>
      <c r="D18" s="9"/>
      <c r="E18" s="9"/>
      <c r="F18" s="9"/>
      <c r="G18" s="8"/>
      <c r="H18" s="8"/>
      <c r="I18" s="9"/>
      <c r="J18" s="8"/>
      <c r="K18" s="8"/>
      <c r="L18" s="8"/>
      <c r="M18" s="8"/>
      <c r="N18" s="8"/>
      <c r="O18" s="8"/>
      <c r="P18" s="8"/>
    </row>
    <row r="19" spans="2:17" x14ac:dyDescent="0.2">
      <c r="B19" s="11">
        <v>0</v>
      </c>
      <c r="C19" s="11">
        <v>0</v>
      </c>
      <c r="D19" s="11">
        <v>0</v>
      </c>
      <c r="E19" s="11">
        <v>0</v>
      </c>
      <c r="F19" s="11"/>
      <c r="G19" s="10"/>
      <c r="H19" s="10">
        <v>0</v>
      </c>
      <c r="I19" s="11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</row>
    <row r="20" spans="2:17" x14ac:dyDescent="0.2">
      <c r="B20" s="9" t="s">
        <v>423</v>
      </c>
      <c r="C20" s="9"/>
      <c r="D20" s="9"/>
      <c r="E20" s="9"/>
      <c r="F20" s="9"/>
      <c r="G20" s="8"/>
      <c r="H20" s="8">
        <v>0</v>
      </c>
      <c r="I20" s="9"/>
      <c r="J20" s="8"/>
      <c r="K20" s="8"/>
      <c r="L20" s="8">
        <v>0</v>
      </c>
      <c r="M20" s="8">
        <v>0</v>
      </c>
      <c r="N20" s="8"/>
      <c r="O20" s="8">
        <v>0</v>
      </c>
      <c r="P20" s="8">
        <v>0</v>
      </c>
    </row>
    <row r="21" spans="2:17" ht="22.5" x14ac:dyDescent="0.2">
      <c r="B21" s="7" t="s">
        <v>95</v>
      </c>
      <c r="C21" s="7"/>
      <c r="D21" s="7"/>
      <c r="E21" s="7"/>
      <c r="F21" s="7"/>
      <c r="G21" s="6"/>
      <c r="H21" s="6">
        <v>0</v>
      </c>
      <c r="I21" s="7"/>
      <c r="J21" s="6"/>
      <c r="K21" s="6"/>
      <c r="L21" s="6">
        <v>0</v>
      </c>
      <c r="M21" s="6">
        <v>0</v>
      </c>
      <c r="N21" s="6"/>
      <c r="O21" s="6">
        <v>0</v>
      </c>
      <c r="P21" s="6">
        <v>0</v>
      </c>
    </row>
    <row r="22" spans="2:17" ht="48" x14ac:dyDescent="0.2">
      <c r="B22" s="5" t="s">
        <v>1825</v>
      </c>
      <c r="C22" s="5"/>
      <c r="D22" s="5"/>
      <c r="E22" s="5"/>
      <c r="F22" s="5"/>
      <c r="G22" s="4"/>
      <c r="H22" s="4"/>
      <c r="I22" s="5"/>
      <c r="J22" s="4"/>
      <c r="K22" s="4"/>
      <c r="L22" s="4">
        <v>0</v>
      </c>
      <c r="M22" s="4">
        <v>0</v>
      </c>
      <c r="N22" s="4"/>
      <c r="O22" s="4">
        <v>0</v>
      </c>
      <c r="P22" s="4">
        <v>0</v>
      </c>
    </row>
    <row r="23" spans="2:17" ht="154.15" customHeight="1" x14ac:dyDescent="0.2"/>
    <row r="24" spans="2:17" ht="36" customHeight="1" x14ac:dyDescent="0.2">
      <c r="B24" s="31" t="s">
        <v>41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</row>
    <row r="25" spans="2:17" ht="36" customHeight="1" x14ac:dyDescent="0.2">
      <c r="B25" s="31" t="s">
        <v>42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</row>
  </sheetData>
  <sortState columnSort="1" ref="A6:O22">
    <sortCondition descending="1" ref="A6:O6"/>
  </sortState>
  <mergeCells count="4">
    <mergeCell ref="B2:Q2"/>
    <mergeCell ref="B4:Q4"/>
    <mergeCell ref="B24:Q24"/>
    <mergeCell ref="B25:Q25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showGridLines="0" rightToLeft="1" workbookViewId="0"/>
  </sheetViews>
  <sheetFormatPr defaultRowHeight="12.75" x14ac:dyDescent="0.2"/>
  <cols>
    <col min="1" max="1" width="9.140625" style="27"/>
    <col min="2" max="2" width="9.42578125" customWidth="1"/>
    <col min="3" max="3" width="14.140625" customWidth="1"/>
    <col min="4" max="4" width="9.42578125" customWidth="1"/>
    <col min="5" max="5" width="14.140625" customWidth="1"/>
    <col min="6" max="6" width="7.28515625" customWidth="1"/>
    <col min="7" max="7" width="14.140625" customWidth="1"/>
    <col min="8" max="8" width="9.42578125" customWidth="1"/>
    <col min="9" max="10" width="7.28515625" customWidth="1"/>
    <col min="11" max="12" width="9.42578125" customWidth="1"/>
    <col min="13" max="14" width="7.28515625" customWidth="1"/>
    <col min="15" max="15" width="8.7109375" customWidth="1"/>
    <col min="16" max="18" width="14.140625" customWidth="1"/>
    <col min="19" max="19" width="10.140625" customWidth="1"/>
    <col min="20" max="20" width="19.42578125" customWidth="1"/>
    <col min="21" max="21" width="0" hidden="1" customWidth="1"/>
    <col min="22" max="22" width="6.7109375" customWidth="1"/>
  </cols>
  <sheetData>
    <row r="1" spans="2:22" ht="7.15" customHeight="1" x14ac:dyDescent="0.2"/>
    <row r="2" spans="2:22" ht="25.15" customHeight="1" x14ac:dyDescent="0.2">
      <c r="B2" s="28" t="s">
        <v>167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2:22" ht="3.6" customHeight="1" x14ac:dyDescent="0.2"/>
    <row r="4" spans="2:22" ht="73.349999999999994" customHeight="1" x14ac:dyDescent="0.2">
      <c r="B4" s="30" t="s">
        <v>1826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spans="2:22" ht="2.85" customHeight="1" x14ac:dyDescent="0.2"/>
    <row r="6" spans="2:22" ht="15.2" customHeight="1" x14ac:dyDescent="0.2"/>
    <row r="7" spans="2:22" ht="43.15" customHeight="1" x14ac:dyDescent="0.2">
      <c r="B7" s="1" t="s">
        <v>53</v>
      </c>
      <c r="C7" s="1" t="s">
        <v>52</v>
      </c>
      <c r="D7" s="1" t="s">
        <v>109</v>
      </c>
      <c r="E7" s="1" t="s">
        <v>169</v>
      </c>
      <c r="F7" s="1" t="s">
        <v>51</v>
      </c>
      <c r="G7" s="1" t="s">
        <v>168</v>
      </c>
      <c r="H7" s="1" t="s">
        <v>50</v>
      </c>
      <c r="I7" s="1" t="s">
        <v>49</v>
      </c>
      <c r="J7" s="1" t="s">
        <v>108</v>
      </c>
      <c r="K7" s="1" t="s">
        <v>107</v>
      </c>
      <c r="L7" s="1" t="s">
        <v>34</v>
      </c>
      <c r="M7" s="1" t="s">
        <v>48</v>
      </c>
      <c r="N7" s="1" t="s">
        <v>47</v>
      </c>
      <c r="O7" s="1" t="s">
        <v>106</v>
      </c>
      <c r="P7" s="1" t="s">
        <v>105</v>
      </c>
      <c r="Q7" s="1" t="s">
        <v>46</v>
      </c>
      <c r="R7" s="1" t="s">
        <v>104</v>
      </c>
      <c r="S7" s="1" t="s">
        <v>45</v>
      </c>
      <c r="T7" s="1" t="s">
        <v>44</v>
      </c>
    </row>
    <row r="8" spans="2:22" x14ac:dyDescent="0.2">
      <c r="B8" s="7" t="s">
        <v>54</v>
      </c>
      <c r="C8" s="7"/>
      <c r="D8" s="7"/>
      <c r="E8" s="7"/>
      <c r="F8" s="6"/>
      <c r="G8" s="7"/>
      <c r="H8" s="7"/>
      <c r="I8" s="7"/>
      <c r="J8" s="6"/>
      <c r="K8" s="6"/>
      <c r="L8" s="7"/>
      <c r="M8" s="6"/>
      <c r="N8" s="6"/>
      <c r="O8" s="6"/>
      <c r="P8" s="6"/>
      <c r="Q8" s="6"/>
      <c r="R8" s="6"/>
      <c r="S8" s="6"/>
      <c r="T8" s="6"/>
    </row>
    <row r="9" spans="2:22" x14ac:dyDescent="0.2">
      <c r="B9" s="9" t="s">
        <v>170</v>
      </c>
      <c r="C9" s="9"/>
      <c r="D9" s="9"/>
      <c r="E9" s="9"/>
      <c r="F9" s="8"/>
      <c r="G9" s="9"/>
      <c r="H9" s="9"/>
      <c r="I9" s="9"/>
      <c r="J9" s="8"/>
      <c r="K9" s="8"/>
      <c r="L9" s="9"/>
      <c r="M9" s="8"/>
      <c r="N9" s="8"/>
      <c r="O9" s="8"/>
      <c r="P9" s="8"/>
      <c r="Q9" s="8"/>
      <c r="R9" s="8"/>
      <c r="S9" s="8"/>
      <c r="T9" s="8"/>
    </row>
    <row r="10" spans="2:22" x14ac:dyDescent="0.2">
      <c r="B10" s="11">
        <v>0</v>
      </c>
      <c r="C10" s="11">
        <v>0</v>
      </c>
      <c r="D10" s="11"/>
      <c r="E10" s="11"/>
      <c r="F10" s="10"/>
      <c r="G10" s="11">
        <v>0</v>
      </c>
      <c r="H10" s="11">
        <v>0</v>
      </c>
      <c r="I10" s="11"/>
      <c r="J10" s="10"/>
      <c r="K10" s="10">
        <v>0</v>
      </c>
      <c r="L10" s="11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</row>
    <row r="11" spans="2:22" ht="22.5" x14ac:dyDescent="0.2">
      <c r="B11" s="9" t="s">
        <v>171</v>
      </c>
      <c r="C11" s="9"/>
      <c r="D11" s="9"/>
      <c r="E11" s="9"/>
      <c r="F11" s="8"/>
      <c r="G11" s="9"/>
      <c r="H11" s="9"/>
      <c r="I11" s="9"/>
      <c r="J11" s="8"/>
      <c r="K11" s="8">
        <v>0</v>
      </c>
      <c r="L11" s="9"/>
      <c r="M11" s="8"/>
      <c r="N11" s="8">
        <v>0</v>
      </c>
      <c r="O11" s="8">
        <v>0</v>
      </c>
      <c r="P11" s="8"/>
      <c r="Q11" s="8">
        <v>0</v>
      </c>
      <c r="R11" s="8"/>
      <c r="S11" s="8">
        <v>0</v>
      </c>
      <c r="T11" s="8">
        <v>0</v>
      </c>
    </row>
    <row r="12" spans="2:22" x14ac:dyDescent="0.2">
      <c r="B12" s="9" t="s">
        <v>127</v>
      </c>
      <c r="C12" s="9"/>
      <c r="D12" s="9"/>
      <c r="E12" s="9"/>
      <c r="F12" s="8"/>
      <c r="G12" s="9"/>
      <c r="H12" s="9"/>
      <c r="I12" s="9"/>
      <c r="J12" s="8"/>
      <c r="K12" s="8"/>
      <c r="L12" s="9"/>
      <c r="M12" s="8"/>
      <c r="N12" s="8"/>
      <c r="O12" s="8"/>
      <c r="P12" s="8"/>
      <c r="Q12" s="8"/>
      <c r="R12" s="8"/>
      <c r="S12" s="8"/>
      <c r="T12" s="8"/>
    </row>
    <row r="13" spans="2:22" x14ac:dyDescent="0.2">
      <c r="B13" s="11">
        <v>0</v>
      </c>
      <c r="C13" s="11">
        <v>0</v>
      </c>
      <c r="D13" s="11"/>
      <c r="E13" s="11"/>
      <c r="F13" s="10"/>
      <c r="G13" s="11">
        <v>0</v>
      </c>
      <c r="H13" s="11">
        <v>0</v>
      </c>
      <c r="I13" s="11"/>
      <c r="J13" s="10"/>
      <c r="K13" s="10">
        <v>0</v>
      </c>
      <c r="L13" s="11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</row>
    <row r="14" spans="2:22" ht="22.5" x14ac:dyDescent="0.2">
      <c r="B14" s="9" t="s">
        <v>154</v>
      </c>
      <c r="C14" s="9"/>
      <c r="D14" s="9"/>
      <c r="E14" s="9"/>
      <c r="F14" s="8"/>
      <c r="G14" s="9"/>
      <c r="H14" s="9"/>
      <c r="I14" s="9"/>
      <c r="J14" s="8"/>
      <c r="K14" s="8">
        <v>0</v>
      </c>
      <c r="L14" s="9"/>
      <c r="M14" s="8"/>
      <c r="N14" s="8">
        <v>0</v>
      </c>
      <c r="O14" s="8">
        <v>0</v>
      </c>
      <c r="P14" s="8"/>
      <c r="Q14" s="8">
        <v>0</v>
      </c>
      <c r="R14" s="8"/>
      <c r="S14" s="8">
        <v>0</v>
      </c>
      <c r="T14" s="8">
        <v>0</v>
      </c>
    </row>
    <row r="15" spans="2:22" ht="22.5" x14ac:dyDescent="0.2">
      <c r="B15" s="9" t="s">
        <v>172</v>
      </c>
      <c r="C15" s="9"/>
      <c r="D15" s="9"/>
      <c r="E15" s="9"/>
      <c r="F15" s="8"/>
      <c r="G15" s="9"/>
      <c r="H15" s="9"/>
      <c r="I15" s="9"/>
      <c r="J15" s="8"/>
      <c r="K15" s="8"/>
      <c r="L15" s="9"/>
      <c r="M15" s="8"/>
      <c r="N15" s="8"/>
      <c r="O15" s="8"/>
      <c r="P15" s="8"/>
      <c r="Q15" s="8"/>
      <c r="R15" s="8"/>
      <c r="S15" s="8"/>
      <c r="T15" s="8"/>
    </row>
    <row r="16" spans="2:22" x14ac:dyDescent="0.2">
      <c r="B16" s="11">
        <v>0</v>
      </c>
      <c r="C16" s="11">
        <v>0</v>
      </c>
      <c r="D16" s="11"/>
      <c r="E16" s="11"/>
      <c r="F16" s="10"/>
      <c r="G16" s="11">
        <v>0</v>
      </c>
      <c r="H16" s="11">
        <v>0</v>
      </c>
      <c r="I16" s="11"/>
      <c r="J16" s="10"/>
      <c r="K16" s="10">
        <v>0</v>
      </c>
      <c r="L16" s="11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</row>
    <row r="17" spans="2:22" ht="33.75" x14ac:dyDescent="0.2">
      <c r="B17" s="9" t="s">
        <v>173</v>
      </c>
      <c r="C17" s="9"/>
      <c r="D17" s="9"/>
      <c r="E17" s="9"/>
      <c r="F17" s="8"/>
      <c r="G17" s="9"/>
      <c r="H17" s="9"/>
      <c r="I17" s="9"/>
      <c r="J17" s="8"/>
      <c r="K17" s="8">
        <v>0</v>
      </c>
      <c r="L17" s="9"/>
      <c r="M17" s="8"/>
      <c r="N17" s="8">
        <v>0</v>
      </c>
      <c r="O17" s="8">
        <v>0</v>
      </c>
      <c r="P17" s="8"/>
      <c r="Q17" s="8">
        <v>0</v>
      </c>
      <c r="R17" s="8"/>
      <c r="S17" s="8">
        <v>0</v>
      </c>
      <c r="T17" s="8">
        <v>0</v>
      </c>
    </row>
    <row r="18" spans="2:22" ht="22.5" x14ac:dyDescent="0.2">
      <c r="B18" s="7" t="s">
        <v>95</v>
      </c>
      <c r="C18" s="7"/>
      <c r="D18" s="7"/>
      <c r="E18" s="7"/>
      <c r="F18" s="6"/>
      <c r="G18" s="7"/>
      <c r="H18" s="7"/>
      <c r="I18" s="7"/>
      <c r="J18" s="6"/>
      <c r="K18" s="6">
        <v>0</v>
      </c>
      <c r="L18" s="7"/>
      <c r="M18" s="6"/>
      <c r="N18" s="6">
        <v>0</v>
      </c>
      <c r="O18" s="6">
        <v>0</v>
      </c>
      <c r="P18" s="6"/>
      <c r="Q18" s="6">
        <v>0</v>
      </c>
      <c r="R18" s="6"/>
      <c r="S18" s="6">
        <v>0</v>
      </c>
      <c r="T18" s="6">
        <v>0</v>
      </c>
    </row>
    <row r="19" spans="2:22" x14ac:dyDescent="0.2">
      <c r="B19" s="7" t="s">
        <v>96</v>
      </c>
      <c r="C19" s="7"/>
      <c r="D19" s="7"/>
      <c r="E19" s="7"/>
      <c r="F19" s="6"/>
      <c r="G19" s="7"/>
      <c r="H19" s="7"/>
      <c r="I19" s="7"/>
      <c r="J19" s="6"/>
      <c r="K19" s="6"/>
      <c r="L19" s="7"/>
      <c r="M19" s="6"/>
      <c r="N19" s="6"/>
      <c r="O19" s="6"/>
      <c r="P19" s="6"/>
      <c r="Q19" s="6"/>
      <c r="R19" s="6"/>
      <c r="S19" s="6"/>
      <c r="T19" s="6"/>
    </row>
    <row r="20" spans="2:22" ht="33.75" x14ac:dyDescent="0.2">
      <c r="B20" s="9" t="s">
        <v>174</v>
      </c>
      <c r="C20" s="9"/>
      <c r="D20" s="9"/>
      <c r="E20" s="9"/>
      <c r="F20" s="8"/>
      <c r="G20" s="9"/>
      <c r="H20" s="9"/>
      <c r="I20" s="9"/>
      <c r="J20" s="8"/>
      <c r="K20" s="8"/>
      <c r="L20" s="9"/>
      <c r="M20" s="8"/>
      <c r="N20" s="8"/>
      <c r="O20" s="8"/>
      <c r="P20" s="8"/>
      <c r="Q20" s="8"/>
      <c r="R20" s="8"/>
      <c r="S20" s="8"/>
      <c r="T20" s="8"/>
    </row>
    <row r="21" spans="2:22" x14ac:dyDescent="0.2">
      <c r="B21" s="11">
        <v>0</v>
      </c>
      <c r="C21" s="11">
        <v>0</v>
      </c>
      <c r="D21" s="11"/>
      <c r="E21" s="11"/>
      <c r="F21" s="10"/>
      <c r="G21" s="11">
        <v>0</v>
      </c>
      <c r="H21" s="11">
        <v>0</v>
      </c>
      <c r="I21" s="11"/>
      <c r="J21" s="10"/>
      <c r="K21" s="10">
        <v>0</v>
      </c>
      <c r="L21" s="11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</row>
    <row r="22" spans="2:22" ht="33.75" x14ac:dyDescent="0.2">
      <c r="B22" s="9" t="s">
        <v>175</v>
      </c>
      <c r="C22" s="9"/>
      <c r="D22" s="9"/>
      <c r="E22" s="9"/>
      <c r="F22" s="8"/>
      <c r="G22" s="9"/>
      <c r="H22" s="9"/>
      <c r="I22" s="9"/>
      <c r="J22" s="8"/>
      <c r="K22" s="8">
        <v>0</v>
      </c>
      <c r="L22" s="9"/>
      <c r="M22" s="8"/>
      <c r="N22" s="8">
        <v>0</v>
      </c>
      <c r="O22" s="8">
        <v>0</v>
      </c>
      <c r="P22" s="8"/>
      <c r="Q22" s="8">
        <v>0</v>
      </c>
      <c r="R22" s="8"/>
      <c r="S22" s="8">
        <v>0</v>
      </c>
      <c r="T22" s="8">
        <v>0</v>
      </c>
    </row>
    <row r="23" spans="2:22" ht="22.5" x14ac:dyDescent="0.2">
      <c r="B23" s="9" t="s">
        <v>176</v>
      </c>
      <c r="C23" s="9"/>
      <c r="D23" s="9"/>
      <c r="E23" s="9"/>
      <c r="F23" s="8"/>
      <c r="G23" s="9"/>
      <c r="H23" s="9"/>
      <c r="I23" s="9"/>
      <c r="J23" s="8"/>
      <c r="K23" s="8"/>
      <c r="L23" s="9"/>
      <c r="M23" s="8"/>
      <c r="N23" s="8"/>
      <c r="O23" s="8"/>
      <c r="P23" s="8"/>
      <c r="Q23" s="8"/>
      <c r="R23" s="8"/>
      <c r="S23" s="8"/>
      <c r="T23" s="8"/>
    </row>
    <row r="24" spans="2:22" x14ac:dyDescent="0.2">
      <c r="B24" s="11">
        <v>0</v>
      </c>
      <c r="C24" s="11">
        <v>0</v>
      </c>
      <c r="D24" s="11"/>
      <c r="E24" s="11"/>
      <c r="F24" s="10"/>
      <c r="G24" s="11">
        <v>0</v>
      </c>
      <c r="H24" s="11">
        <v>0</v>
      </c>
      <c r="I24" s="11"/>
      <c r="J24" s="10"/>
      <c r="K24" s="10">
        <v>0</v>
      </c>
      <c r="L24" s="11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</row>
    <row r="25" spans="2:22" ht="22.5" x14ac:dyDescent="0.2">
      <c r="B25" s="9" t="s">
        <v>177</v>
      </c>
      <c r="C25" s="9"/>
      <c r="D25" s="9"/>
      <c r="E25" s="9"/>
      <c r="F25" s="8"/>
      <c r="G25" s="9"/>
      <c r="H25" s="9"/>
      <c r="I25" s="9"/>
      <c r="J25" s="8"/>
      <c r="K25" s="8">
        <v>0</v>
      </c>
      <c r="L25" s="9"/>
      <c r="M25" s="8"/>
      <c r="N25" s="8">
        <v>0</v>
      </c>
      <c r="O25" s="8">
        <v>0</v>
      </c>
      <c r="P25" s="8"/>
      <c r="Q25" s="8">
        <v>0</v>
      </c>
      <c r="R25" s="8"/>
      <c r="S25" s="8">
        <v>0</v>
      </c>
      <c r="T25" s="8">
        <v>0</v>
      </c>
    </row>
    <row r="26" spans="2:22" x14ac:dyDescent="0.2">
      <c r="B26" s="7" t="s">
        <v>101</v>
      </c>
      <c r="C26" s="7"/>
      <c r="D26" s="7"/>
      <c r="E26" s="7"/>
      <c r="F26" s="6"/>
      <c r="G26" s="7"/>
      <c r="H26" s="7"/>
      <c r="I26" s="7"/>
      <c r="J26" s="6"/>
      <c r="K26" s="6">
        <v>0</v>
      </c>
      <c r="L26" s="7"/>
      <c r="M26" s="6"/>
      <c r="N26" s="6">
        <v>0</v>
      </c>
      <c r="O26" s="6">
        <v>0</v>
      </c>
      <c r="P26" s="6"/>
      <c r="Q26" s="6">
        <v>0</v>
      </c>
      <c r="R26" s="6"/>
      <c r="S26" s="6">
        <v>0</v>
      </c>
      <c r="T26" s="6">
        <v>0</v>
      </c>
    </row>
    <row r="27" spans="2:22" ht="36" x14ac:dyDescent="0.2">
      <c r="B27" s="5" t="s">
        <v>178</v>
      </c>
      <c r="C27" s="5"/>
      <c r="D27" s="5"/>
      <c r="E27" s="5"/>
      <c r="F27" s="4"/>
      <c r="G27" s="5"/>
      <c r="H27" s="5"/>
      <c r="I27" s="5"/>
      <c r="J27" s="4"/>
      <c r="K27" s="4"/>
      <c r="L27" s="5"/>
      <c r="M27" s="4"/>
      <c r="N27" s="4"/>
      <c r="O27" s="4">
        <v>0</v>
      </c>
      <c r="P27" s="4"/>
      <c r="Q27" s="4">
        <v>0</v>
      </c>
      <c r="R27" s="4"/>
      <c r="S27" s="4">
        <v>0</v>
      </c>
      <c r="T27" s="4">
        <v>0</v>
      </c>
    </row>
    <row r="28" spans="2:22" ht="154.15" customHeight="1" x14ac:dyDescent="0.2"/>
    <row r="29" spans="2:22" ht="36" customHeight="1" x14ac:dyDescent="0.2">
      <c r="B29" s="31" t="s">
        <v>41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</row>
    <row r="30" spans="2:22" ht="36" customHeight="1" x14ac:dyDescent="0.2">
      <c r="B30" s="31" t="s">
        <v>42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</row>
  </sheetData>
  <sortState columnSort="1" ref="A6:S27">
    <sortCondition descending="1" ref="A6:S6"/>
  </sortState>
  <mergeCells count="4">
    <mergeCell ref="B2:V2"/>
    <mergeCell ref="B4:V4"/>
    <mergeCell ref="B29:V29"/>
    <mergeCell ref="B30:V30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1"/>
  <sheetViews>
    <sheetView showGridLines="0" rightToLeft="1" topLeftCell="C1" workbookViewId="0"/>
  </sheetViews>
  <sheetFormatPr defaultRowHeight="12.75" x14ac:dyDescent="0.2"/>
  <cols>
    <col min="1" max="1" width="9.140625" style="27"/>
    <col min="2" max="2" width="9.42578125" customWidth="1"/>
    <col min="3" max="3" width="14.140625" customWidth="1"/>
    <col min="4" max="4" width="9.42578125" customWidth="1"/>
    <col min="5" max="5" width="14.140625" customWidth="1"/>
    <col min="6" max="6" width="7.28515625" customWidth="1"/>
    <col min="7" max="7" width="14.140625" customWidth="1"/>
    <col min="8" max="8" width="9.42578125" customWidth="1"/>
    <col min="9" max="10" width="7.28515625" customWidth="1"/>
    <col min="11" max="12" width="9.42578125" customWidth="1"/>
    <col min="13" max="14" width="7.28515625" customWidth="1"/>
    <col min="15" max="15" width="8.7109375" customWidth="1"/>
    <col min="16" max="18" width="14.140625" customWidth="1"/>
    <col min="19" max="19" width="10.140625" customWidth="1"/>
    <col min="20" max="20" width="14.42578125" customWidth="1"/>
    <col min="21" max="21" width="6.85546875" customWidth="1"/>
  </cols>
  <sheetData>
    <row r="1" spans="2:21" ht="7.15" customHeight="1" x14ac:dyDescent="0.2"/>
    <row r="2" spans="2:21" ht="25.15" customHeight="1" x14ac:dyDescent="0.2">
      <c r="B2" s="28" t="s">
        <v>179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2:21" ht="3.6" customHeight="1" x14ac:dyDescent="0.2"/>
    <row r="4" spans="2:21" ht="73.349999999999994" customHeight="1" x14ac:dyDescent="0.2">
      <c r="B4" s="30" t="s">
        <v>1826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</row>
    <row r="5" spans="2:21" ht="2.85" customHeight="1" x14ac:dyDescent="0.2"/>
    <row r="6" spans="2:21" ht="15.2" customHeight="1" x14ac:dyDescent="0.2"/>
    <row r="7" spans="2:21" ht="43.15" customHeight="1" x14ac:dyDescent="0.2">
      <c r="B7" s="1" t="s">
        <v>53</v>
      </c>
      <c r="C7" s="1" t="s">
        <v>52</v>
      </c>
      <c r="D7" s="1" t="s">
        <v>109</v>
      </c>
      <c r="E7" s="1" t="s">
        <v>169</v>
      </c>
      <c r="F7" s="1" t="s">
        <v>51</v>
      </c>
      <c r="G7" s="1" t="s">
        <v>168</v>
      </c>
      <c r="H7" s="1" t="s">
        <v>50</v>
      </c>
      <c r="I7" s="1" t="s">
        <v>49</v>
      </c>
      <c r="J7" s="1" t="s">
        <v>108</v>
      </c>
      <c r="K7" s="1" t="s">
        <v>107</v>
      </c>
      <c r="L7" s="1" t="s">
        <v>34</v>
      </c>
      <c r="M7" s="1" t="s">
        <v>48</v>
      </c>
      <c r="N7" s="1" t="s">
        <v>47</v>
      </c>
      <c r="O7" s="1" t="s">
        <v>106</v>
      </c>
      <c r="P7" s="1" t="s">
        <v>105</v>
      </c>
      <c r="Q7" s="1" t="s">
        <v>46</v>
      </c>
      <c r="R7" s="1" t="s">
        <v>104</v>
      </c>
      <c r="S7" s="1" t="s">
        <v>45</v>
      </c>
      <c r="T7" s="1" t="s">
        <v>44</v>
      </c>
    </row>
    <row r="8" spans="2:21" x14ac:dyDescent="0.2">
      <c r="B8" s="7" t="s">
        <v>54</v>
      </c>
      <c r="C8" s="7"/>
      <c r="D8" s="7"/>
      <c r="E8" s="7"/>
      <c r="F8" s="6"/>
      <c r="G8" s="7"/>
      <c r="H8" s="7"/>
      <c r="I8" s="7"/>
      <c r="J8" s="6"/>
      <c r="K8" s="6"/>
      <c r="L8" s="7"/>
      <c r="M8" s="6"/>
      <c r="N8" s="6"/>
      <c r="O8" s="6"/>
      <c r="P8" s="6"/>
      <c r="Q8" s="6"/>
      <c r="R8" s="6"/>
      <c r="S8" s="6"/>
      <c r="T8" s="6"/>
    </row>
    <row r="9" spans="2:21" x14ac:dyDescent="0.2">
      <c r="B9" s="9" t="s">
        <v>170</v>
      </c>
      <c r="C9" s="9"/>
      <c r="D9" s="9"/>
      <c r="E9" s="9"/>
      <c r="F9" s="8"/>
      <c r="G9" s="9"/>
      <c r="H9" s="9"/>
      <c r="I9" s="9"/>
      <c r="J9" s="8"/>
      <c r="K9" s="8"/>
      <c r="L9" s="9"/>
      <c r="M9" s="8"/>
      <c r="N9" s="8"/>
      <c r="O9" s="8"/>
      <c r="P9" s="8"/>
      <c r="Q9" s="8"/>
      <c r="R9" s="8"/>
      <c r="S9" s="8"/>
      <c r="T9" s="8"/>
    </row>
    <row r="10" spans="2:21" ht="22.5" x14ac:dyDescent="0.2">
      <c r="B10" s="11" t="s">
        <v>182</v>
      </c>
      <c r="C10" s="11">
        <v>6040315</v>
      </c>
      <c r="D10" s="11" t="s">
        <v>113</v>
      </c>
      <c r="E10" s="11"/>
      <c r="F10" s="10">
        <v>520018078</v>
      </c>
      <c r="G10" s="11" t="s">
        <v>181</v>
      </c>
      <c r="H10" s="11" t="s">
        <v>180</v>
      </c>
      <c r="I10" s="11" t="s">
        <v>159</v>
      </c>
      <c r="J10" s="10"/>
      <c r="K10" s="10">
        <v>4.6900000000000004</v>
      </c>
      <c r="L10" s="11" t="s">
        <v>56</v>
      </c>
      <c r="M10" s="10">
        <v>0.59</v>
      </c>
      <c r="N10" s="10">
        <v>0.74</v>
      </c>
      <c r="O10" s="16">
        <v>17487960.760000002</v>
      </c>
      <c r="P10" s="10">
        <v>99.43</v>
      </c>
      <c r="Q10" s="16">
        <v>17388.28</v>
      </c>
      <c r="R10" s="10">
        <v>1.03</v>
      </c>
      <c r="S10" s="10">
        <v>0.6</v>
      </c>
      <c r="T10" s="10">
        <v>0.1</v>
      </c>
    </row>
    <row r="11" spans="2:21" ht="22.5" x14ac:dyDescent="0.2">
      <c r="B11" s="11" t="s">
        <v>183</v>
      </c>
      <c r="C11" s="11">
        <v>6040208</v>
      </c>
      <c r="D11" s="11" t="s">
        <v>113</v>
      </c>
      <c r="E11" s="11"/>
      <c r="F11" s="10">
        <v>520018078</v>
      </c>
      <c r="G11" s="11" t="s">
        <v>181</v>
      </c>
      <c r="H11" s="11" t="s">
        <v>180</v>
      </c>
      <c r="I11" s="11" t="s">
        <v>159</v>
      </c>
      <c r="J11" s="10"/>
      <c r="K11" s="10">
        <v>0.83</v>
      </c>
      <c r="L11" s="11" t="s">
        <v>56</v>
      </c>
      <c r="M11" s="10">
        <v>5.05</v>
      </c>
      <c r="N11" s="10">
        <v>1.74</v>
      </c>
      <c r="O11" s="16">
        <v>1184182.8500000001</v>
      </c>
      <c r="P11" s="10">
        <v>135.46</v>
      </c>
      <c r="Q11" s="16">
        <v>1604.09</v>
      </c>
      <c r="R11" s="10">
        <v>0.49</v>
      </c>
      <c r="S11" s="10">
        <v>0.06</v>
      </c>
      <c r="T11" s="10">
        <v>0.01</v>
      </c>
    </row>
    <row r="12" spans="2:21" ht="45" x14ac:dyDescent="0.2">
      <c r="B12" s="11" t="s">
        <v>184</v>
      </c>
      <c r="C12" s="11">
        <v>2310142</v>
      </c>
      <c r="D12" s="11" t="s">
        <v>113</v>
      </c>
      <c r="E12" s="11"/>
      <c r="F12" s="10">
        <v>520032046</v>
      </c>
      <c r="G12" s="11" t="s">
        <v>181</v>
      </c>
      <c r="H12" s="11" t="s">
        <v>180</v>
      </c>
      <c r="I12" s="11" t="s">
        <v>159</v>
      </c>
      <c r="J12" s="10"/>
      <c r="K12" s="10">
        <v>3.41</v>
      </c>
      <c r="L12" s="11" t="s">
        <v>56</v>
      </c>
      <c r="M12" s="10">
        <v>0.41</v>
      </c>
      <c r="N12" s="10">
        <v>0.88</v>
      </c>
      <c r="O12" s="16">
        <v>18134839.16</v>
      </c>
      <c r="P12" s="10">
        <v>98.45</v>
      </c>
      <c r="Q12" s="16">
        <v>17853.75</v>
      </c>
      <c r="R12" s="10">
        <v>0.74</v>
      </c>
      <c r="S12" s="10">
        <v>0.61</v>
      </c>
      <c r="T12" s="10">
        <v>0.1</v>
      </c>
    </row>
    <row r="13" spans="2:21" ht="45" x14ac:dyDescent="0.2">
      <c r="B13" s="11" t="s">
        <v>185</v>
      </c>
      <c r="C13" s="11">
        <v>2310092</v>
      </c>
      <c r="D13" s="11" t="s">
        <v>113</v>
      </c>
      <c r="E13" s="11"/>
      <c r="F13" s="10">
        <v>520032046</v>
      </c>
      <c r="G13" s="11" t="s">
        <v>181</v>
      </c>
      <c r="H13" s="11" t="s">
        <v>180</v>
      </c>
      <c r="I13" s="11" t="s">
        <v>159</v>
      </c>
      <c r="J13" s="10"/>
      <c r="K13" s="10">
        <v>0.53</v>
      </c>
      <c r="L13" s="11" t="s">
        <v>56</v>
      </c>
      <c r="M13" s="10">
        <v>2.6</v>
      </c>
      <c r="N13" s="10">
        <v>3.34</v>
      </c>
      <c r="O13" s="16">
        <v>46110509.850000001</v>
      </c>
      <c r="P13" s="10">
        <v>105.64</v>
      </c>
      <c r="Q13" s="16">
        <v>48711.14</v>
      </c>
      <c r="R13" s="10">
        <v>1.99</v>
      </c>
      <c r="S13" s="10">
        <v>1.67</v>
      </c>
      <c r="T13" s="10">
        <v>0.27</v>
      </c>
    </row>
    <row r="14" spans="2:21" ht="45" x14ac:dyDescent="0.2">
      <c r="B14" s="11" t="s">
        <v>186</v>
      </c>
      <c r="C14" s="11">
        <v>2310118</v>
      </c>
      <c r="D14" s="11" t="s">
        <v>113</v>
      </c>
      <c r="E14" s="11"/>
      <c r="F14" s="10">
        <v>520032046</v>
      </c>
      <c r="G14" s="11" t="s">
        <v>181</v>
      </c>
      <c r="H14" s="11" t="s">
        <v>180</v>
      </c>
      <c r="I14" s="11" t="s">
        <v>159</v>
      </c>
      <c r="J14" s="10"/>
      <c r="K14" s="10">
        <v>3.17</v>
      </c>
      <c r="L14" s="11" t="s">
        <v>56</v>
      </c>
      <c r="M14" s="10">
        <v>2.58</v>
      </c>
      <c r="N14" s="10">
        <v>0.84</v>
      </c>
      <c r="O14" s="16">
        <v>48459913.549999997</v>
      </c>
      <c r="P14" s="10">
        <v>110.72</v>
      </c>
      <c r="Q14" s="16">
        <v>53654.82</v>
      </c>
      <c r="R14" s="10">
        <v>1.78</v>
      </c>
      <c r="S14" s="10">
        <v>1.84</v>
      </c>
      <c r="T14" s="10">
        <v>0.3</v>
      </c>
    </row>
    <row r="15" spans="2:21" ht="45" x14ac:dyDescent="0.2">
      <c r="B15" s="11" t="s">
        <v>187</v>
      </c>
      <c r="C15" s="11">
        <v>2310159</v>
      </c>
      <c r="D15" s="11" t="s">
        <v>113</v>
      </c>
      <c r="E15" s="11"/>
      <c r="F15" s="10">
        <v>520032046</v>
      </c>
      <c r="G15" s="11" t="s">
        <v>181</v>
      </c>
      <c r="H15" s="11" t="s">
        <v>180</v>
      </c>
      <c r="I15" s="11" t="s">
        <v>159</v>
      </c>
      <c r="J15" s="10"/>
      <c r="K15" s="10">
        <v>4.28</v>
      </c>
      <c r="L15" s="11" t="s">
        <v>56</v>
      </c>
      <c r="M15" s="10">
        <v>0.64</v>
      </c>
      <c r="N15" s="10">
        <v>0.85</v>
      </c>
      <c r="O15" s="16">
        <v>25404398.469999999</v>
      </c>
      <c r="P15" s="10">
        <v>99.34</v>
      </c>
      <c r="Q15" s="16">
        <v>25236.73</v>
      </c>
      <c r="R15" s="10">
        <v>0.81</v>
      </c>
      <c r="S15" s="10">
        <v>0.87</v>
      </c>
      <c r="T15" s="10">
        <v>0.14000000000000001</v>
      </c>
    </row>
    <row r="16" spans="2:21" ht="45" x14ac:dyDescent="0.2">
      <c r="B16" s="11" t="s">
        <v>188</v>
      </c>
      <c r="C16" s="11">
        <v>1940535</v>
      </c>
      <c r="D16" s="11" t="s">
        <v>113</v>
      </c>
      <c r="E16" s="11"/>
      <c r="F16" s="10">
        <v>520032640</v>
      </c>
      <c r="G16" s="11" t="s">
        <v>181</v>
      </c>
      <c r="H16" s="11" t="s">
        <v>180</v>
      </c>
      <c r="I16" s="11" t="s">
        <v>159</v>
      </c>
      <c r="J16" s="10"/>
      <c r="K16" s="10">
        <v>5.98</v>
      </c>
      <c r="L16" s="11" t="s">
        <v>56</v>
      </c>
      <c r="M16" s="10">
        <v>5</v>
      </c>
      <c r="N16" s="10">
        <v>1.22</v>
      </c>
      <c r="O16" s="16">
        <v>41217902.18</v>
      </c>
      <c r="P16" s="10">
        <v>129.41</v>
      </c>
      <c r="Q16" s="16">
        <v>53340.09</v>
      </c>
      <c r="R16" s="10">
        <v>5.26</v>
      </c>
      <c r="S16" s="10">
        <v>1.83</v>
      </c>
      <c r="T16" s="10">
        <v>0.3</v>
      </c>
    </row>
    <row r="17" spans="2:20" ht="45" x14ac:dyDescent="0.2">
      <c r="B17" s="11" t="s">
        <v>189</v>
      </c>
      <c r="C17" s="11">
        <v>1940568</v>
      </c>
      <c r="D17" s="11" t="s">
        <v>113</v>
      </c>
      <c r="E17" s="11"/>
      <c r="F17" s="10">
        <v>520032640</v>
      </c>
      <c r="G17" s="11" t="s">
        <v>181</v>
      </c>
      <c r="H17" s="11" t="s">
        <v>180</v>
      </c>
      <c r="I17" s="11" t="s">
        <v>159</v>
      </c>
      <c r="J17" s="10"/>
      <c r="K17" s="10">
        <v>3.87</v>
      </c>
      <c r="L17" s="11" t="s">
        <v>56</v>
      </c>
      <c r="M17" s="10">
        <v>1.6</v>
      </c>
      <c r="N17" s="10">
        <v>0.78</v>
      </c>
      <c r="O17" s="16">
        <v>23055254.93</v>
      </c>
      <c r="P17" s="10">
        <v>103.24</v>
      </c>
      <c r="Q17" s="16">
        <v>23802.25</v>
      </c>
      <c r="R17" s="10">
        <v>0.73</v>
      </c>
      <c r="S17" s="10">
        <v>0.82</v>
      </c>
      <c r="T17" s="10">
        <v>0.13</v>
      </c>
    </row>
    <row r="18" spans="2:20" ht="22.5" x14ac:dyDescent="0.2">
      <c r="B18" s="11" t="s">
        <v>191</v>
      </c>
      <c r="C18" s="11">
        <v>6040224</v>
      </c>
      <c r="D18" s="11" t="s">
        <v>113</v>
      </c>
      <c r="E18" s="11"/>
      <c r="F18" s="10">
        <v>520018078</v>
      </c>
      <c r="G18" s="11" t="s">
        <v>181</v>
      </c>
      <c r="H18" s="11" t="s">
        <v>190</v>
      </c>
      <c r="I18" s="11" t="s">
        <v>159</v>
      </c>
      <c r="J18" s="10"/>
      <c r="K18" s="10">
        <v>0.47</v>
      </c>
      <c r="L18" s="11" t="s">
        <v>56</v>
      </c>
      <c r="M18" s="10">
        <v>4.0999999999999996</v>
      </c>
      <c r="N18" s="10">
        <v>3.8</v>
      </c>
      <c r="O18" s="16">
        <v>1075496.95</v>
      </c>
      <c r="P18" s="10">
        <v>123.89</v>
      </c>
      <c r="Q18" s="16">
        <v>1332.43</v>
      </c>
      <c r="R18" s="10">
        <v>0.16</v>
      </c>
      <c r="S18" s="10">
        <v>0.05</v>
      </c>
      <c r="T18" s="10">
        <v>0.01</v>
      </c>
    </row>
    <row r="19" spans="2:20" ht="22.5" x14ac:dyDescent="0.2">
      <c r="B19" s="11" t="s">
        <v>192</v>
      </c>
      <c r="C19" s="11">
        <v>6040232</v>
      </c>
      <c r="D19" s="11" t="s">
        <v>113</v>
      </c>
      <c r="E19" s="11"/>
      <c r="F19" s="10">
        <v>520018078</v>
      </c>
      <c r="G19" s="11" t="s">
        <v>181</v>
      </c>
      <c r="H19" s="11" t="s">
        <v>190</v>
      </c>
      <c r="I19" s="11" t="s">
        <v>159</v>
      </c>
      <c r="J19" s="10"/>
      <c r="K19" s="10">
        <v>1.06</v>
      </c>
      <c r="L19" s="11" t="s">
        <v>56</v>
      </c>
      <c r="M19" s="10">
        <v>4.4000000000000004</v>
      </c>
      <c r="N19" s="10">
        <v>1.68</v>
      </c>
      <c r="O19" s="16">
        <v>13669014.810000001</v>
      </c>
      <c r="P19" s="10">
        <v>126</v>
      </c>
      <c r="Q19" s="16">
        <v>17222.96</v>
      </c>
      <c r="R19" s="10">
        <v>0.71</v>
      </c>
      <c r="S19" s="10">
        <v>0.59</v>
      </c>
      <c r="T19" s="10">
        <v>0.1</v>
      </c>
    </row>
    <row r="20" spans="2:20" ht="22.5" x14ac:dyDescent="0.2">
      <c r="B20" s="11" t="s">
        <v>193</v>
      </c>
      <c r="C20" s="11">
        <v>6040273</v>
      </c>
      <c r="D20" s="11" t="s">
        <v>113</v>
      </c>
      <c r="E20" s="11"/>
      <c r="F20" s="10">
        <v>520018078</v>
      </c>
      <c r="G20" s="11" t="s">
        <v>181</v>
      </c>
      <c r="H20" s="11" t="s">
        <v>190</v>
      </c>
      <c r="I20" s="11" t="s">
        <v>159</v>
      </c>
      <c r="J20" s="10"/>
      <c r="K20" s="10">
        <v>1.92</v>
      </c>
      <c r="L20" s="11" t="s">
        <v>56</v>
      </c>
      <c r="M20" s="10">
        <v>2.6</v>
      </c>
      <c r="N20" s="10">
        <v>0.98</v>
      </c>
      <c r="O20" s="16">
        <v>30163202.48</v>
      </c>
      <c r="P20" s="10">
        <v>110.36</v>
      </c>
      <c r="Q20" s="16">
        <v>33288.11</v>
      </c>
      <c r="R20" s="10">
        <v>0.92</v>
      </c>
      <c r="S20" s="10">
        <v>1.1399999999999999</v>
      </c>
      <c r="T20" s="10">
        <v>0.19</v>
      </c>
    </row>
    <row r="21" spans="2:20" ht="22.5" x14ac:dyDescent="0.2">
      <c r="B21" s="11" t="s">
        <v>194</v>
      </c>
      <c r="C21" s="11">
        <v>6040299</v>
      </c>
      <c r="D21" s="11" t="s">
        <v>113</v>
      </c>
      <c r="E21" s="11"/>
      <c r="F21" s="10">
        <v>520018078</v>
      </c>
      <c r="G21" s="11" t="s">
        <v>181</v>
      </c>
      <c r="H21" s="11" t="s">
        <v>190</v>
      </c>
      <c r="I21" s="11" t="s">
        <v>159</v>
      </c>
      <c r="J21" s="10"/>
      <c r="K21" s="10">
        <v>4.68</v>
      </c>
      <c r="L21" s="11" t="s">
        <v>56</v>
      </c>
      <c r="M21" s="10">
        <v>3.4</v>
      </c>
      <c r="N21" s="10">
        <v>0.89</v>
      </c>
      <c r="O21" s="16">
        <v>28040174.91</v>
      </c>
      <c r="P21" s="10">
        <v>119.05</v>
      </c>
      <c r="Q21" s="16">
        <v>33381.83</v>
      </c>
      <c r="R21" s="10">
        <v>1.5</v>
      </c>
      <c r="S21" s="10">
        <v>1.1499999999999999</v>
      </c>
      <c r="T21" s="10">
        <v>0.19</v>
      </c>
    </row>
    <row r="22" spans="2:20" ht="45" x14ac:dyDescent="0.2">
      <c r="B22" s="11" t="s">
        <v>196</v>
      </c>
      <c r="C22" s="11">
        <v>1134436</v>
      </c>
      <c r="D22" s="11" t="s">
        <v>113</v>
      </c>
      <c r="E22" s="11"/>
      <c r="F22" s="10">
        <v>510960719</v>
      </c>
      <c r="G22" s="11" t="s">
        <v>195</v>
      </c>
      <c r="H22" s="11" t="s">
        <v>190</v>
      </c>
      <c r="I22" s="11" t="s">
        <v>159</v>
      </c>
      <c r="J22" s="10"/>
      <c r="K22" s="10">
        <v>4.87</v>
      </c>
      <c r="L22" s="11" t="s">
        <v>56</v>
      </c>
      <c r="M22" s="10">
        <v>0.65</v>
      </c>
      <c r="N22" s="10">
        <v>1.03</v>
      </c>
      <c r="O22" s="16">
        <v>24924599.920000002</v>
      </c>
      <c r="P22" s="10">
        <v>98.18</v>
      </c>
      <c r="Q22" s="16">
        <v>24574.39</v>
      </c>
      <c r="R22" s="10">
        <v>2.04</v>
      </c>
      <c r="S22" s="10">
        <v>0.84</v>
      </c>
      <c r="T22" s="10">
        <v>0.14000000000000001</v>
      </c>
    </row>
    <row r="23" spans="2:20" ht="45" x14ac:dyDescent="0.2">
      <c r="B23" s="11" t="s">
        <v>197</v>
      </c>
      <c r="C23" s="11">
        <v>1136324</v>
      </c>
      <c r="D23" s="11" t="s">
        <v>113</v>
      </c>
      <c r="E23" s="11"/>
      <c r="F23" s="10">
        <v>510960719</v>
      </c>
      <c r="G23" s="11" t="s">
        <v>195</v>
      </c>
      <c r="H23" s="11" t="s">
        <v>190</v>
      </c>
      <c r="I23" s="11" t="s">
        <v>159</v>
      </c>
      <c r="J23" s="10"/>
      <c r="K23" s="10">
        <v>6.79</v>
      </c>
      <c r="L23" s="11" t="s">
        <v>56</v>
      </c>
      <c r="M23" s="10">
        <v>1.64</v>
      </c>
      <c r="N23" s="10">
        <v>1.77</v>
      </c>
      <c r="O23" s="16">
        <v>12462299.960000001</v>
      </c>
      <c r="P23" s="10">
        <v>99.29</v>
      </c>
      <c r="Q23" s="16">
        <v>12373.82</v>
      </c>
      <c r="R23" s="10">
        <v>1.24</v>
      </c>
      <c r="S23" s="10">
        <v>0.42</v>
      </c>
      <c r="T23" s="10">
        <v>7.0000000000000007E-2</v>
      </c>
    </row>
    <row r="24" spans="2:20" ht="45" x14ac:dyDescent="0.2">
      <c r="B24" s="11" t="s">
        <v>198</v>
      </c>
      <c r="C24" s="11">
        <v>1940402</v>
      </c>
      <c r="D24" s="11" t="s">
        <v>113</v>
      </c>
      <c r="E24" s="11"/>
      <c r="F24" s="10">
        <v>520032640</v>
      </c>
      <c r="G24" s="11" t="s">
        <v>181</v>
      </c>
      <c r="H24" s="11" t="s">
        <v>190</v>
      </c>
      <c r="I24" s="11" t="s">
        <v>159</v>
      </c>
      <c r="J24" s="10"/>
      <c r="K24" s="10">
        <v>3.29</v>
      </c>
      <c r="L24" s="11" t="s">
        <v>56</v>
      </c>
      <c r="M24" s="10">
        <v>4.0999999999999996</v>
      </c>
      <c r="N24" s="10">
        <v>0.94</v>
      </c>
      <c r="O24" s="16">
        <v>25664553.649999999</v>
      </c>
      <c r="P24" s="10">
        <v>136.69999999999999</v>
      </c>
      <c r="Q24" s="16">
        <v>35083.440000000002</v>
      </c>
      <c r="R24" s="10">
        <v>0.66</v>
      </c>
      <c r="S24" s="10">
        <v>1.2</v>
      </c>
      <c r="T24" s="10">
        <v>0.2</v>
      </c>
    </row>
    <row r="25" spans="2:20" ht="45" x14ac:dyDescent="0.2">
      <c r="B25" s="11" t="s">
        <v>199</v>
      </c>
      <c r="C25" s="11">
        <v>1940501</v>
      </c>
      <c r="D25" s="11" t="s">
        <v>113</v>
      </c>
      <c r="E25" s="11"/>
      <c r="F25" s="10">
        <v>520032640</v>
      </c>
      <c r="G25" s="11" t="s">
        <v>181</v>
      </c>
      <c r="H25" s="11" t="s">
        <v>190</v>
      </c>
      <c r="I25" s="11" t="s">
        <v>159</v>
      </c>
      <c r="J25" s="10"/>
      <c r="K25" s="10">
        <v>5.14</v>
      </c>
      <c r="L25" s="11" t="s">
        <v>56</v>
      </c>
      <c r="M25" s="10">
        <v>4</v>
      </c>
      <c r="N25" s="10">
        <v>1.1299999999999999</v>
      </c>
      <c r="O25" s="16">
        <v>34784437.969999999</v>
      </c>
      <c r="P25" s="10">
        <v>123.81</v>
      </c>
      <c r="Q25" s="16">
        <v>43066.61</v>
      </c>
      <c r="R25" s="10">
        <v>1.2</v>
      </c>
      <c r="S25" s="10">
        <v>1.48</v>
      </c>
      <c r="T25" s="10">
        <v>0.24</v>
      </c>
    </row>
    <row r="26" spans="2:20" ht="33.75" x14ac:dyDescent="0.2">
      <c r="B26" s="11" t="s">
        <v>201</v>
      </c>
      <c r="C26" s="11">
        <v>1134998</v>
      </c>
      <c r="D26" s="11" t="s">
        <v>113</v>
      </c>
      <c r="E26" s="11"/>
      <c r="F26" s="10">
        <v>520043613</v>
      </c>
      <c r="G26" s="11" t="s">
        <v>200</v>
      </c>
      <c r="H26" s="11" t="s">
        <v>190</v>
      </c>
      <c r="I26" s="11" t="s">
        <v>159</v>
      </c>
      <c r="J26" s="10"/>
      <c r="K26" s="10">
        <v>3.22</v>
      </c>
      <c r="L26" s="11" t="s">
        <v>56</v>
      </c>
      <c r="M26" s="10">
        <v>0.63</v>
      </c>
      <c r="N26" s="10">
        <v>0.83</v>
      </c>
      <c r="O26" s="16">
        <v>3625937.02</v>
      </c>
      <c r="P26" s="10">
        <v>100.64</v>
      </c>
      <c r="Q26" s="16">
        <v>3649.14</v>
      </c>
      <c r="R26" s="10">
        <v>0.91</v>
      </c>
      <c r="S26" s="10">
        <v>0.13</v>
      </c>
      <c r="T26" s="10">
        <v>0.02</v>
      </c>
    </row>
    <row r="27" spans="2:20" ht="45" x14ac:dyDescent="0.2">
      <c r="B27" s="11" t="s">
        <v>203</v>
      </c>
      <c r="C27" s="11">
        <v>1133487</v>
      </c>
      <c r="D27" s="11" t="s">
        <v>113</v>
      </c>
      <c r="E27" s="11"/>
      <c r="F27" s="10">
        <v>511659401</v>
      </c>
      <c r="G27" s="11" t="s">
        <v>195</v>
      </c>
      <c r="H27" s="11" t="s">
        <v>202</v>
      </c>
      <c r="I27" s="11" t="s">
        <v>159</v>
      </c>
      <c r="J27" s="10"/>
      <c r="K27" s="10">
        <v>7.44</v>
      </c>
      <c r="L27" s="11" t="s">
        <v>56</v>
      </c>
      <c r="M27" s="10">
        <v>2.34</v>
      </c>
      <c r="N27" s="10">
        <v>2.48</v>
      </c>
      <c r="O27" s="16">
        <v>10684752.58</v>
      </c>
      <c r="P27" s="10">
        <v>100.3</v>
      </c>
      <c r="Q27" s="16">
        <v>10716.81</v>
      </c>
      <c r="R27" s="10">
        <v>1.3</v>
      </c>
      <c r="S27" s="10">
        <v>0.37</v>
      </c>
      <c r="T27" s="10">
        <v>0.06</v>
      </c>
    </row>
    <row r="28" spans="2:20" ht="22.5" x14ac:dyDescent="0.2">
      <c r="B28" s="11" t="s">
        <v>205</v>
      </c>
      <c r="C28" s="11">
        <v>2300143</v>
      </c>
      <c r="D28" s="11" t="s">
        <v>113</v>
      </c>
      <c r="E28" s="11"/>
      <c r="F28" s="10">
        <v>520031931</v>
      </c>
      <c r="G28" s="11" t="s">
        <v>204</v>
      </c>
      <c r="H28" s="11" t="s">
        <v>202</v>
      </c>
      <c r="I28" s="11" t="s">
        <v>159</v>
      </c>
      <c r="J28" s="10"/>
      <c r="K28" s="10">
        <v>4.74</v>
      </c>
      <c r="L28" s="11" t="s">
        <v>56</v>
      </c>
      <c r="M28" s="10">
        <v>3.7</v>
      </c>
      <c r="N28" s="10">
        <v>1.47</v>
      </c>
      <c r="O28" s="16">
        <v>23944390.77</v>
      </c>
      <c r="P28" s="10">
        <v>116.2</v>
      </c>
      <c r="Q28" s="16">
        <v>27823.38</v>
      </c>
      <c r="R28" s="10">
        <v>0.83</v>
      </c>
      <c r="S28" s="10">
        <v>0.95</v>
      </c>
      <c r="T28" s="10">
        <v>0.16</v>
      </c>
    </row>
    <row r="29" spans="2:20" ht="33.75" x14ac:dyDescent="0.2">
      <c r="B29" s="11" t="s">
        <v>206</v>
      </c>
      <c r="C29" s="11">
        <v>23001431</v>
      </c>
      <c r="D29" s="11" t="s">
        <v>113</v>
      </c>
      <c r="E29" s="11"/>
      <c r="F29" s="10">
        <v>520031931</v>
      </c>
      <c r="G29" s="11" t="s">
        <v>204</v>
      </c>
      <c r="H29" s="11" t="s">
        <v>202</v>
      </c>
      <c r="I29" s="11" t="s">
        <v>159</v>
      </c>
      <c r="J29" s="10"/>
      <c r="K29" s="10">
        <v>4.74</v>
      </c>
      <c r="L29" s="11" t="s">
        <v>56</v>
      </c>
      <c r="M29" s="10">
        <v>3.7</v>
      </c>
      <c r="N29" s="10">
        <v>1.51</v>
      </c>
      <c r="O29" s="16">
        <v>31917108.91</v>
      </c>
      <c r="P29" s="10">
        <v>115.98</v>
      </c>
      <c r="Q29" s="16">
        <v>37017.03</v>
      </c>
      <c r="R29" s="10">
        <v>1.1100000000000001</v>
      </c>
      <c r="S29" s="10">
        <v>1.27</v>
      </c>
      <c r="T29" s="10">
        <v>0.21</v>
      </c>
    </row>
    <row r="30" spans="2:20" ht="45" x14ac:dyDescent="0.2">
      <c r="B30" s="11" t="s">
        <v>207</v>
      </c>
      <c r="C30" s="11">
        <v>1091164</v>
      </c>
      <c r="D30" s="11" t="s">
        <v>113</v>
      </c>
      <c r="E30" s="11"/>
      <c r="F30" s="10">
        <v>513141879</v>
      </c>
      <c r="G30" s="11" t="s">
        <v>181</v>
      </c>
      <c r="H30" s="11" t="s">
        <v>202</v>
      </c>
      <c r="I30" s="11" t="s">
        <v>159</v>
      </c>
      <c r="J30" s="10"/>
      <c r="K30" s="10">
        <v>1.88</v>
      </c>
      <c r="L30" s="11" t="s">
        <v>56</v>
      </c>
      <c r="M30" s="10">
        <v>5.25</v>
      </c>
      <c r="N30" s="10">
        <v>1.19</v>
      </c>
      <c r="O30" s="16">
        <v>958906.92</v>
      </c>
      <c r="P30" s="10">
        <v>133.30000000000001</v>
      </c>
      <c r="Q30" s="16">
        <v>1278.22</v>
      </c>
      <c r="R30" s="10">
        <v>0.83</v>
      </c>
      <c r="S30" s="10">
        <v>0.04</v>
      </c>
      <c r="T30" s="10">
        <v>0.01</v>
      </c>
    </row>
    <row r="31" spans="2:20" ht="56.25" x14ac:dyDescent="0.2">
      <c r="B31" s="11" t="s">
        <v>208</v>
      </c>
      <c r="C31" s="11">
        <v>1121953</v>
      </c>
      <c r="D31" s="11" t="s">
        <v>113</v>
      </c>
      <c r="E31" s="11"/>
      <c r="F31" s="10">
        <v>513141879</v>
      </c>
      <c r="G31" s="11" t="s">
        <v>181</v>
      </c>
      <c r="H31" s="11" t="s">
        <v>202</v>
      </c>
      <c r="I31" s="11" t="s">
        <v>159</v>
      </c>
      <c r="J31" s="10"/>
      <c r="K31" s="10">
        <v>3.17</v>
      </c>
      <c r="L31" s="11" t="s">
        <v>56</v>
      </c>
      <c r="M31" s="10">
        <v>3.1</v>
      </c>
      <c r="N31" s="10">
        <v>0.83</v>
      </c>
      <c r="O31" s="16">
        <v>30503891.539999999</v>
      </c>
      <c r="P31" s="10">
        <v>115.71</v>
      </c>
      <c r="Q31" s="16">
        <v>35296.050000000003</v>
      </c>
      <c r="R31" s="10">
        <v>3.55</v>
      </c>
      <c r="S31" s="10">
        <v>1.21</v>
      </c>
      <c r="T31" s="10">
        <v>0.2</v>
      </c>
    </row>
    <row r="32" spans="2:20" ht="56.25" x14ac:dyDescent="0.2">
      <c r="B32" s="11" t="s">
        <v>209</v>
      </c>
      <c r="C32" s="11">
        <v>1126598</v>
      </c>
      <c r="D32" s="11" t="s">
        <v>113</v>
      </c>
      <c r="E32" s="11"/>
      <c r="F32" s="10">
        <v>513141879</v>
      </c>
      <c r="G32" s="11" t="s">
        <v>181</v>
      </c>
      <c r="H32" s="11" t="s">
        <v>202</v>
      </c>
      <c r="I32" s="11" t="s">
        <v>159</v>
      </c>
      <c r="J32" s="10"/>
      <c r="K32" s="10">
        <v>3.62</v>
      </c>
      <c r="L32" s="11" t="s">
        <v>56</v>
      </c>
      <c r="M32" s="10">
        <v>2.8</v>
      </c>
      <c r="N32" s="10">
        <v>0.79</v>
      </c>
      <c r="O32" s="16">
        <v>20003045.120000001</v>
      </c>
      <c r="P32" s="10">
        <v>110.01</v>
      </c>
      <c r="Q32" s="16">
        <v>22005.35</v>
      </c>
      <c r="R32" s="10">
        <v>2.0299999999999998</v>
      </c>
      <c r="S32" s="10">
        <v>0.76</v>
      </c>
      <c r="T32" s="10">
        <v>0.12</v>
      </c>
    </row>
    <row r="33" spans="2:20" ht="56.25" x14ac:dyDescent="0.2">
      <c r="B33" s="11" t="s">
        <v>210</v>
      </c>
      <c r="C33" s="11">
        <v>1103126</v>
      </c>
      <c r="D33" s="11" t="s">
        <v>113</v>
      </c>
      <c r="E33" s="11"/>
      <c r="F33" s="10">
        <v>513141879</v>
      </c>
      <c r="G33" s="11" t="s">
        <v>181</v>
      </c>
      <c r="H33" s="11" t="s">
        <v>202</v>
      </c>
      <c r="I33" s="11" t="s">
        <v>159</v>
      </c>
      <c r="J33" s="10"/>
      <c r="K33" s="10">
        <v>2.86</v>
      </c>
      <c r="L33" s="11" t="s">
        <v>56</v>
      </c>
      <c r="M33" s="10">
        <v>4.2</v>
      </c>
      <c r="N33" s="10">
        <v>0.84</v>
      </c>
      <c r="O33" s="16">
        <v>1552594.97</v>
      </c>
      <c r="P33" s="10">
        <v>133.15</v>
      </c>
      <c r="Q33" s="16">
        <v>2067.2800000000002</v>
      </c>
      <c r="R33" s="10">
        <v>0.99</v>
      </c>
      <c r="S33" s="10">
        <v>7.0000000000000007E-2</v>
      </c>
      <c r="T33" s="10">
        <v>0.01</v>
      </c>
    </row>
    <row r="34" spans="2:20" ht="56.25" x14ac:dyDescent="0.2">
      <c r="B34" s="11" t="s">
        <v>212</v>
      </c>
      <c r="C34" s="11">
        <v>1099738</v>
      </c>
      <c r="D34" s="11" t="s">
        <v>113</v>
      </c>
      <c r="E34" s="11"/>
      <c r="F34" s="10">
        <v>513834200</v>
      </c>
      <c r="G34" s="11" t="s">
        <v>211</v>
      </c>
      <c r="H34" s="11" t="s">
        <v>202</v>
      </c>
      <c r="I34" s="11" t="s">
        <v>159</v>
      </c>
      <c r="J34" s="10"/>
      <c r="K34" s="10">
        <v>3.05</v>
      </c>
      <c r="L34" s="11" t="s">
        <v>56</v>
      </c>
      <c r="M34" s="10">
        <v>4.6500000000000004</v>
      </c>
      <c r="N34" s="10">
        <v>1.19</v>
      </c>
      <c r="O34" s="16">
        <v>1644450.5</v>
      </c>
      <c r="P34" s="10">
        <v>137.63999999999999</v>
      </c>
      <c r="Q34" s="16">
        <v>2263.42</v>
      </c>
      <c r="R34" s="10">
        <v>0.93</v>
      </c>
      <c r="S34" s="10">
        <v>0.08</v>
      </c>
      <c r="T34" s="10">
        <v>0.01</v>
      </c>
    </row>
    <row r="35" spans="2:20" ht="22.5" x14ac:dyDescent="0.2">
      <c r="B35" s="11" t="s">
        <v>213</v>
      </c>
      <c r="C35" s="11">
        <v>4160115</v>
      </c>
      <c r="D35" s="11" t="s">
        <v>113</v>
      </c>
      <c r="E35" s="11"/>
      <c r="F35" s="10">
        <v>520038910</v>
      </c>
      <c r="G35" s="11" t="s">
        <v>195</v>
      </c>
      <c r="H35" s="11" t="s">
        <v>202</v>
      </c>
      <c r="I35" s="11" t="s">
        <v>159</v>
      </c>
      <c r="J35" s="10"/>
      <c r="K35" s="10">
        <v>3.72</v>
      </c>
      <c r="L35" s="11" t="s">
        <v>56</v>
      </c>
      <c r="M35" s="10">
        <v>3.64</v>
      </c>
      <c r="N35" s="10">
        <v>1.27</v>
      </c>
      <c r="O35" s="16">
        <v>1373093.21</v>
      </c>
      <c r="P35" s="10">
        <v>118.93</v>
      </c>
      <c r="Q35" s="16">
        <v>1633.02</v>
      </c>
      <c r="R35" s="10">
        <v>1.07</v>
      </c>
      <c r="S35" s="10">
        <v>0.06</v>
      </c>
      <c r="T35" s="10">
        <v>0.01</v>
      </c>
    </row>
    <row r="36" spans="2:20" ht="33.75" x14ac:dyDescent="0.2">
      <c r="B36" s="11" t="s">
        <v>214</v>
      </c>
      <c r="C36" s="11">
        <v>1097138</v>
      </c>
      <c r="D36" s="11" t="s">
        <v>113</v>
      </c>
      <c r="E36" s="11"/>
      <c r="F36" s="10">
        <v>513754069</v>
      </c>
      <c r="G36" s="11" t="s">
        <v>211</v>
      </c>
      <c r="H36" s="11" t="s">
        <v>202</v>
      </c>
      <c r="I36" s="11" t="s">
        <v>159</v>
      </c>
      <c r="J36" s="10"/>
      <c r="K36" s="10">
        <v>3.01</v>
      </c>
      <c r="L36" s="11" t="s">
        <v>56</v>
      </c>
      <c r="M36" s="10">
        <v>4.8899999999999997</v>
      </c>
      <c r="N36" s="10">
        <v>1.46</v>
      </c>
      <c r="O36" s="16">
        <v>2219190.7200000002</v>
      </c>
      <c r="P36" s="10">
        <v>133.07</v>
      </c>
      <c r="Q36" s="16">
        <v>2953.08</v>
      </c>
      <c r="R36" s="10">
        <v>1.02</v>
      </c>
      <c r="S36" s="10">
        <v>0.1</v>
      </c>
      <c r="T36" s="10">
        <v>0.02</v>
      </c>
    </row>
    <row r="37" spans="2:20" ht="22.5" x14ac:dyDescent="0.2">
      <c r="B37" s="11" t="s">
        <v>215</v>
      </c>
      <c r="C37" s="11">
        <v>1120468</v>
      </c>
      <c r="D37" s="11" t="s">
        <v>113</v>
      </c>
      <c r="E37" s="11"/>
      <c r="F37" s="10">
        <v>520043159</v>
      </c>
      <c r="G37" s="11" t="s">
        <v>195</v>
      </c>
      <c r="H37" s="11" t="s">
        <v>202</v>
      </c>
      <c r="I37" s="11" t="s">
        <v>159</v>
      </c>
      <c r="J37" s="10"/>
      <c r="K37" s="10">
        <v>3.67</v>
      </c>
      <c r="L37" s="11" t="s">
        <v>56</v>
      </c>
      <c r="M37" s="10">
        <v>3</v>
      </c>
      <c r="N37" s="10">
        <v>1.48</v>
      </c>
      <c r="O37" s="16">
        <v>17525109.539999999</v>
      </c>
      <c r="P37" s="10">
        <v>113.39</v>
      </c>
      <c r="Q37" s="16">
        <v>19871.72</v>
      </c>
      <c r="R37" s="10">
        <v>1.44</v>
      </c>
      <c r="S37" s="10">
        <v>0.68</v>
      </c>
      <c r="T37" s="10">
        <v>0.11</v>
      </c>
    </row>
    <row r="38" spans="2:20" ht="22.5" x14ac:dyDescent="0.2">
      <c r="B38" s="11" t="s">
        <v>216</v>
      </c>
      <c r="C38" s="11">
        <v>1128032</v>
      </c>
      <c r="D38" s="11" t="s">
        <v>113</v>
      </c>
      <c r="E38" s="11"/>
      <c r="F38" s="10">
        <v>520043159</v>
      </c>
      <c r="G38" s="11" t="s">
        <v>195</v>
      </c>
      <c r="H38" s="11" t="s">
        <v>202</v>
      </c>
      <c r="I38" s="11" t="s">
        <v>159</v>
      </c>
      <c r="J38" s="10"/>
      <c r="K38" s="10">
        <v>5.95</v>
      </c>
      <c r="L38" s="11" t="s">
        <v>56</v>
      </c>
      <c r="M38" s="10">
        <v>3.05</v>
      </c>
      <c r="N38" s="10">
        <v>2.17</v>
      </c>
      <c r="O38" s="16">
        <v>4673362.58</v>
      </c>
      <c r="P38" s="10">
        <v>108.35</v>
      </c>
      <c r="Q38" s="16">
        <v>5063.59</v>
      </c>
      <c r="R38" s="10">
        <v>1.57</v>
      </c>
      <c r="S38" s="10">
        <v>0.17</v>
      </c>
      <c r="T38" s="10">
        <v>0.03</v>
      </c>
    </row>
    <row r="39" spans="2:20" ht="45" x14ac:dyDescent="0.2">
      <c r="B39" s="11" t="s">
        <v>217</v>
      </c>
      <c r="C39" s="11">
        <v>1940444</v>
      </c>
      <c r="D39" s="11" t="s">
        <v>113</v>
      </c>
      <c r="E39" s="11"/>
      <c r="F39" s="10">
        <v>520032640</v>
      </c>
      <c r="G39" s="11" t="s">
        <v>181</v>
      </c>
      <c r="H39" s="11" t="s">
        <v>202</v>
      </c>
      <c r="I39" s="11" t="s">
        <v>159</v>
      </c>
      <c r="J39" s="10"/>
      <c r="K39" s="10">
        <v>4.21</v>
      </c>
      <c r="L39" s="11" t="s">
        <v>56</v>
      </c>
      <c r="M39" s="10">
        <v>6.5</v>
      </c>
      <c r="N39" s="10">
        <v>1.21</v>
      </c>
      <c r="O39" s="16">
        <v>6542707.4800000004</v>
      </c>
      <c r="P39" s="10">
        <v>138.05000000000001</v>
      </c>
      <c r="Q39" s="16">
        <v>9150.18</v>
      </c>
      <c r="R39" s="10">
        <v>0.42</v>
      </c>
      <c r="S39" s="10">
        <v>0.31</v>
      </c>
      <c r="T39" s="10">
        <v>0.05</v>
      </c>
    </row>
    <row r="40" spans="2:20" ht="45" x14ac:dyDescent="0.2">
      <c r="B40" s="11" t="s">
        <v>221</v>
      </c>
      <c r="C40" s="11">
        <v>7460140</v>
      </c>
      <c r="D40" s="11" t="s">
        <v>113</v>
      </c>
      <c r="E40" s="11"/>
      <c r="F40" s="10">
        <v>520003781</v>
      </c>
      <c r="G40" s="11" t="s">
        <v>220</v>
      </c>
      <c r="H40" s="11" t="s">
        <v>219</v>
      </c>
      <c r="I40" s="11" t="s">
        <v>218</v>
      </c>
      <c r="J40" s="10"/>
      <c r="K40" s="10">
        <v>1.32</v>
      </c>
      <c r="L40" s="11" t="s">
        <v>56</v>
      </c>
      <c r="M40" s="10">
        <v>4.0999999999999996</v>
      </c>
      <c r="N40" s="10">
        <v>0.71</v>
      </c>
      <c r="O40" s="16">
        <v>1368723.89</v>
      </c>
      <c r="P40" s="10">
        <v>126.97</v>
      </c>
      <c r="Q40" s="16">
        <v>1737.87</v>
      </c>
      <c r="R40" s="10">
        <v>0.31</v>
      </c>
      <c r="S40" s="10">
        <v>0.06</v>
      </c>
      <c r="T40" s="10">
        <v>0.01</v>
      </c>
    </row>
    <row r="41" spans="2:20" ht="33.75" x14ac:dyDescent="0.2">
      <c r="B41" s="11" t="s">
        <v>223</v>
      </c>
      <c r="C41" s="11">
        <v>1126762</v>
      </c>
      <c r="D41" s="11" t="s">
        <v>113</v>
      </c>
      <c r="E41" s="11"/>
      <c r="F41" s="10">
        <v>513668277</v>
      </c>
      <c r="G41" s="11" t="s">
        <v>181</v>
      </c>
      <c r="H41" s="11" t="s">
        <v>222</v>
      </c>
      <c r="I41" s="11" t="s">
        <v>218</v>
      </c>
      <c r="J41" s="10"/>
      <c r="K41" s="10">
        <v>1.82</v>
      </c>
      <c r="L41" s="11" t="s">
        <v>56</v>
      </c>
      <c r="M41" s="10">
        <v>1.6</v>
      </c>
      <c r="N41" s="10">
        <v>1.06</v>
      </c>
      <c r="O41" s="16">
        <v>6854264.9800000004</v>
      </c>
      <c r="P41" s="10">
        <v>103.35</v>
      </c>
      <c r="Q41" s="16">
        <v>7083.88</v>
      </c>
      <c r="R41" s="10">
        <v>0.89</v>
      </c>
      <c r="S41" s="10">
        <v>0.24</v>
      </c>
      <c r="T41" s="10">
        <v>0.04</v>
      </c>
    </row>
    <row r="42" spans="2:20" ht="22.5" x14ac:dyDescent="0.2">
      <c r="B42" s="11" t="s">
        <v>226</v>
      </c>
      <c r="C42" s="11">
        <v>1110915</v>
      </c>
      <c r="D42" s="11" t="s">
        <v>113</v>
      </c>
      <c r="E42" s="11"/>
      <c r="F42" s="10">
        <v>520043605</v>
      </c>
      <c r="G42" s="11" t="s">
        <v>225</v>
      </c>
      <c r="H42" s="11" t="s">
        <v>224</v>
      </c>
      <c r="I42" s="11" t="s">
        <v>159</v>
      </c>
      <c r="J42" s="10"/>
      <c r="K42" s="10">
        <v>9.32</v>
      </c>
      <c r="L42" s="11" t="s">
        <v>56</v>
      </c>
      <c r="M42" s="10">
        <v>5.15</v>
      </c>
      <c r="N42" s="10">
        <v>4.97</v>
      </c>
      <c r="O42" s="16">
        <v>9194061.8000000007</v>
      </c>
      <c r="P42" s="10">
        <v>125.07</v>
      </c>
      <c r="Q42" s="16">
        <v>11499.01</v>
      </c>
      <c r="R42" s="10">
        <v>0.26</v>
      </c>
      <c r="S42" s="10">
        <v>0.39</v>
      </c>
      <c r="T42" s="10">
        <v>0.06</v>
      </c>
    </row>
    <row r="43" spans="2:20" ht="33.75" x14ac:dyDescent="0.2">
      <c r="B43" s="11" t="s">
        <v>227</v>
      </c>
      <c r="C43" s="11">
        <v>3900206</v>
      </c>
      <c r="D43" s="11" t="s">
        <v>113</v>
      </c>
      <c r="E43" s="11"/>
      <c r="F43" s="10">
        <v>520038506</v>
      </c>
      <c r="G43" s="11" t="s">
        <v>195</v>
      </c>
      <c r="H43" s="11" t="s">
        <v>224</v>
      </c>
      <c r="I43" s="11" t="s">
        <v>159</v>
      </c>
      <c r="J43" s="10"/>
      <c r="K43" s="10">
        <v>1.88</v>
      </c>
      <c r="L43" s="11" t="s">
        <v>56</v>
      </c>
      <c r="M43" s="10">
        <v>4.25</v>
      </c>
      <c r="N43" s="10">
        <v>1.6</v>
      </c>
      <c r="O43" s="16">
        <v>810078.44</v>
      </c>
      <c r="P43" s="10">
        <v>129.81</v>
      </c>
      <c r="Q43" s="16">
        <v>1051.56</v>
      </c>
      <c r="R43" s="10">
        <v>0.1</v>
      </c>
      <c r="S43" s="10">
        <v>0.04</v>
      </c>
      <c r="T43" s="10">
        <v>0.01</v>
      </c>
    </row>
    <row r="44" spans="2:20" ht="33.75" x14ac:dyDescent="0.2">
      <c r="B44" s="11" t="s">
        <v>228</v>
      </c>
      <c r="C44" s="11">
        <v>3900271</v>
      </c>
      <c r="D44" s="11" t="s">
        <v>113</v>
      </c>
      <c r="E44" s="11"/>
      <c r="F44" s="10">
        <v>520038506</v>
      </c>
      <c r="G44" s="11" t="s">
        <v>195</v>
      </c>
      <c r="H44" s="11" t="s">
        <v>224</v>
      </c>
      <c r="I44" s="11" t="s">
        <v>159</v>
      </c>
      <c r="J44" s="10"/>
      <c r="K44" s="10">
        <v>3.86</v>
      </c>
      <c r="L44" s="11" t="s">
        <v>56</v>
      </c>
      <c r="M44" s="10">
        <v>4.45</v>
      </c>
      <c r="N44" s="10">
        <v>1.62</v>
      </c>
      <c r="O44" s="16">
        <v>16454330.119999999</v>
      </c>
      <c r="P44" s="10">
        <v>117.39</v>
      </c>
      <c r="Q44" s="16">
        <v>19315.740000000002</v>
      </c>
      <c r="R44" s="10">
        <v>2.04</v>
      </c>
      <c r="S44" s="10">
        <v>0.66</v>
      </c>
      <c r="T44" s="10">
        <v>0.11</v>
      </c>
    </row>
    <row r="45" spans="2:20" ht="22.5" x14ac:dyDescent="0.2">
      <c r="B45" s="11" t="s">
        <v>229</v>
      </c>
      <c r="C45" s="11">
        <v>1097385</v>
      </c>
      <c r="D45" s="11" t="s">
        <v>113</v>
      </c>
      <c r="E45" s="11"/>
      <c r="F45" s="10">
        <v>520026683</v>
      </c>
      <c r="G45" s="11" t="s">
        <v>195</v>
      </c>
      <c r="H45" s="11" t="s">
        <v>224</v>
      </c>
      <c r="I45" s="11" t="s">
        <v>159</v>
      </c>
      <c r="J45" s="10"/>
      <c r="K45" s="10">
        <v>2.19</v>
      </c>
      <c r="L45" s="11" t="s">
        <v>56</v>
      </c>
      <c r="M45" s="10">
        <v>4.95</v>
      </c>
      <c r="N45" s="10">
        <v>1.38</v>
      </c>
      <c r="O45" s="16">
        <v>469146.4</v>
      </c>
      <c r="P45" s="10">
        <v>129.46</v>
      </c>
      <c r="Q45" s="10">
        <v>607.36</v>
      </c>
      <c r="R45" s="10">
        <v>0.09</v>
      </c>
      <c r="S45" s="10">
        <v>0.02</v>
      </c>
      <c r="T45" s="10">
        <v>0</v>
      </c>
    </row>
    <row r="46" spans="2:20" ht="22.5" x14ac:dyDescent="0.2">
      <c r="B46" s="11" t="s">
        <v>230</v>
      </c>
      <c r="C46" s="11">
        <v>1126630</v>
      </c>
      <c r="D46" s="11" t="s">
        <v>113</v>
      </c>
      <c r="E46" s="11"/>
      <c r="F46" s="10">
        <v>520026683</v>
      </c>
      <c r="G46" s="11" t="s">
        <v>195</v>
      </c>
      <c r="H46" s="11" t="s">
        <v>224</v>
      </c>
      <c r="I46" s="11" t="s">
        <v>159</v>
      </c>
      <c r="J46" s="10"/>
      <c r="K46" s="10">
        <v>5.01</v>
      </c>
      <c r="L46" s="11" t="s">
        <v>56</v>
      </c>
      <c r="M46" s="10">
        <v>4.8</v>
      </c>
      <c r="N46" s="10">
        <v>1.9</v>
      </c>
      <c r="O46" s="16">
        <v>19838197.25</v>
      </c>
      <c r="P46" s="10">
        <v>118.39</v>
      </c>
      <c r="Q46" s="16">
        <v>23486.44</v>
      </c>
      <c r="R46" s="10">
        <v>1.92</v>
      </c>
      <c r="S46" s="10">
        <v>0.81</v>
      </c>
      <c r="T46" s="10">
        <v>0.13</v>
      </c>
    </row>
    <row r="47" spans="2:20" ht="22.5" x14ac:dyDescent="0.2">
      <c r="B47" s="11" t="s">
        <v>231</v>
      </c>
      <c r="C47" s="11">
        <v>1117357</v>
      </c>
      <c r="D47" s="11" t="s">
        <v>113</v>
      </c>
      <c r="E47" s="11"/>
      <c r="F47" s="10">
        <v>520026683</v>
      </c>
      <c r="G47" s="11" t="s">
        <v>195</v>
      </c>
      <c r="H47" s="11" t="s">
        <v>224</v>
      </c>
      <c r="I47" s="11" t="s">
        <v>159</v>
      </c>
      <c r="J47" s="10"/>
      <c r="K47" s="10">
        <v>2.59</v>
      </c>
      <c r="L47" s="11" t="s">
        <v>56</v>
      </c>
      <c r="M47" s="10">
        <v>4.9000000000000004</v>
      </c>
      <c r="N47" s="10">
        <v>1.4</v>
      </c>
      <c r="O47" s="16">
        <v>1406175.43</v>
      </c>
      <c r="P47" s="10">
        <v>122.16</v>
      </c>
      <c r="Q47" s="16">
        <v>1717.78</v>
      </c>
      <c r="R47" s="10">
        <v>0.24</v>
      </c>
      <c r="S47" s="10">
        <v>0.06</v>
      </c>
      <c r="T47" s="10">
        <v>0.01</v>
      </c>
    </row>
    <row r="48" spans="2:20" ht="45" x14ac:dyDescent="0.2">
      <c r="B48" s="11" t="s">
        <v>232</v>
      </c>
      <c r="C48" s="11">
        <v>1117423</v>
      </c>
      <c r="D48" s="11" t="s">
        <v>113</v>
      </c>
      <c r="E48" s="11"/>
      <c r="F48" s="10">
        <v>513448969</v>
      </c>
      <c r="G48" s="11" t="s">
        <v>195</v>
      </c>
      <c r="H48" s="11" t="s">
        <v>224</v>
      </c>
      <c r="I48" s="11" t="s">
        <v>159</v>
      </c>
      <c r="J48" s="10"/>
      <c r="K48" s="10">
        <v>3.57</v>
      </c>
      <c r="L48" s="11" t="s">
        <v>56</v>
      </c>
      <c r="M48" s="10">
        <v>5.85</v>
      </c>
      <c r="N48" s="10">
        <v>1.78</v>
      </c>
      <c r="O48" s="16">
        <v>8723610.1199999992</v>
      </c>
      <c r="P48" s="10">
        <v>126.62</v>
      </c>
      <c r="Q48" s="16">
        <v>11045.84</v>
      </c>
      <c r="R48" s="10">
        <v>0.46</v>
      </c>
      <c r="S48" s="10">
        <v>0.38</v>
      </c>
      <c r="T48" s="10">
        <v>0.06</v>
      </c>
    </row>
    <row r="49" spans="2:20" ht="22.5" x14ac:dyDescent="0.2">
      <c r="B49" s="11" t="s">
        <v>233</v>
      </c>
      <c r="C49" s="11">
        <v>7590128</v>
      </c>
      <c r="D49" s="11" t="s">
        <v>113</v>
      </c>
      <c r="E49" s="11"/>
      <c r="F49" s="10">
        <v>520001736</v>
      </c>
      <c r="G49" s="11" t="s">
        <v>195</v>
      </c>
      <c r="H49" s="11" t="s">
        <v>224</v>
      </c>
      <c r="I49" s="11" t="s">
        <v>159</v>
      </c>
      <c r="J49" s="10"/>
      <c r="K49" s="10">
        <v>6.86</v>
      </c>
      <c r="L49" s="11" t="s">
        <v>56</v>
      </c>
      <c r="M49" s="10">
        <v>4.75</v>
      </c>
      <c r="N49" s="10">
        <v>2.48</v>
      </c>
      <c r="O49" s="16">
        <v>19169292.640000001</v>
      </c>
      <c r="P49" s="10">
        <v>140.96</v>
      </c>
      <c r="Q49" s="16">
        <v>27021.03</v>
      </c>
      <c r="R49" s="10">
        <v>1.56</v>
      </c>
      <c r="S49" s="10">
        <v>0.93</v>
      </c>
      <c r="T49" s="10">
        <v>0.15</v>
      </c>
    </row>
    <row r="50" spans="2:20" ht="33.75" x14ac:dyDescent="0.2">
      <c r="B50" s="11" t="s">
        <v>234</v>
      </c>
      <c r="C50" s="11">
        <v>1260488</v>
      </c>
      <c r="D50" s="11" t="s">
        <v>113</v>
      </c>
      <c r="E50" s="11"/>
      <c r="F50" s="10">
        <v>520033234</v>
      </c>
      <c r="G50" s="11" t="s">
        <v>195</v>
      </c>
      <c r="H50" s="11" t="s">
        <v>224</v>
      </c>
      <c r="I50" s="11" t="s">
        <v>159</v>
      </c>
      <c r="J50" s="10"/>
      <c r="K50" s="10">
        <v>3.52</v>
      </c>
      <c r="L50" s="11" t="s">
        <v>56</v>
      </c>
      <c r="M50" s="10">
        <v>6.5</v>
      </c>
      <c r="N50" s="10">
        <v>1.33</v>
      </c>
      <c r="O50" s="16">
        <v>13716859.68</v>
      </c>
      <c r="P50" s="10">
        <v>134.83000000000001</v>
      </c>
      <c r="Q50" s="16">
        <v>18494.439999999999</v>
      </c>
      <c r="R50" s="10">
        <v>1.92</v>
      </c>
      <c r="S50" s="10">
        <v>0.63</v>
      </c>
      <c r="T50" s="10">
        <v>0.1</v>
      </c>
    </row>
    <row r="51" spans="2:20" ht="33.75" x14ac:dyDescent="0.2">
      <c r="B51" s="11" t="s">
        <v>235</v>
      </c>
      <c r="C51" s="11">
        <v>1260546</v>
      </c>
      <c r="D51" s="11" t="s">
        <v>113</v>
      </c>
      <c r="E51" s="11"/>
      <c r="F51" s="10">
        <v>520033234</v>
      </c>
      <c r="G51" s="11" t="s">
        <v>195</v>
      </c>
      <c r="H51" s="11" t="s">
        <v>224</v>
      </c>
      <c r="I51" s="11" t="s">
        <v>159</v>
      </c>
      <c r="J51" s="10"/>
      <c r="K51" s="10">
        <v>6.03</v>
      </c>
      <c r="L51" s="11" t="s">
        <v>56</v>
      </c>
      <c r="M51" s="10">
        <v>5.35</v>
      </c>
      <c r="N51" s="10">
        <v>3.22</v>
      </c>
      <c r="O51" s="16">
        <v>21469428.5</v>
      </c>
      <c r="P51" s="10">
        <v>117.25</v>
      </c>
      <c r="Q51" s="16">
        <v>25172.9</v>
      </c>
      <c r="R51" s="10">
        <v>0.81</v>
      </c>
      <c r="S51" s="10">
        <v>0.86</v>
      </c>
      <c r="T51" s="10">
        <v>0.14000000000000001</v>
      </c>
    </row>
    <row r="52" spans="2:20" ht="33.75" x14ac:dyDescent="0.2">
      <c r="B52" s="11" t="s">
        <v>236</v>
      </c>
      <c r="C52" s="11">
        <v>1260397</v>
      </c>
      <c r="D52" s="11" t="s">
        <v>113</v>
      </c>
      <c r="E52" s="11"/>
      <c r="F52" s="10">
        <v>520033234</v>
      </c>
      <c r="G52" s="11" t="s">
        <v>195</v>
      </c>
      <c r="H52" s="11" t="s">
        <v>224</v>
      </c>
      <c r="I52" s="11" t="s">
        <v>159</v>
      </c>
      <c r="J52" s="10"/>
      <c r="K52" s="10">
        <v>4.1500000000000004</v>
      </c>
      <c r="L52" s="11" t="s">
        <v>56</v>
      </c>
      <c r="M52" s="10">
        <v>5.0999999999999996</v>
      </c>
      <c r="N52" s="10">
        <v>2.4900000000000002</v>
      </c>
      <c r="O52" s="16">
        <v>26108518.420000002</v>
      </c>
      <c r="P52" s="10">
        <v>134.80000000000001</v>
      </c>
      <c r="Q52" s="16">
        <v>35194.28</v>
      </c>
      <c r="R52" s="10">
        <v>1.26</v>
      </c>
      <c r="S52" s="10">
        <v>1.21</v>
      </c>
      <c r="T52" s="10">
        <v>0.2</v>
      </c>
    </row>
    <row r="53" spans="2:20" ht="22.5" x14ac:dyDescent="0.2">
      <c r="B53" s="11" t="s">
        <v>237</v>
      </c>
      <c r="C53" s="11">
        <v>1260462</v>
      </c>
      <c r="D53" s="11" t="s">
        <v>113</v>
      </c>
      <c r="E53" s="11"/>
      <c r="F53" s="10">
        <v>520033234</v>
      </c>
      <c r="G53" s="11" t="s">
        <v>195</v>
      </c>
      <c r="H53" s="11" t="s">
        <v>224</v>
      </c>
      <c r="I53" s="11" t="s">
        <v>159</v>
      </c>
      <c r="J53" s="10"/>
      <c r="K53" s="10">
        <v>1.84</v>
      </c>
      <c r="L53" s="11" t="s">
        <v>56</v>
      </c>
      <c r="M53" s="10">
        <v>5.3</v>
      </c>
      <c r="N53" s="10">
        <v>1.71</v>
      </c>
      <c r="O53" s="16">
        <v>837861.55</v>
      </c>
      <c r="P53" s="10">
        <v>126.75</v>
      </c>
      <c r="Q53" s="16">
        <v>1061.99</v>
      </c>
      <c r="R53" s="10">
        <v>0.1</v>
      </c>
      <c r="S53" s="10">
        <v>0.04</v>
      </c>
      <c r="T53" s="10">
        <v>0.01</v>
      </c>
    </row>
    <row r="54" spans="2:20" ht="45" x14ac:dyDescent="0.2">
      <c r="B54" s="11" t="s">
        <v>238</v>
      </c>
      <c r="C54" s="11">
        <v>7480072</v>
      </c>
      <c r="D54" s="11" t="s">
        <v>113</v>
      </c>
      <c r="E54" s="11"/>
      <c r="F54" s="10">
        <v>520029935</v>
      </c>
      <c r="G54" s="11" t="s">
        <v>181</v>
      </c>
      <c r="H54" s="11" t="s">
        <v>224</v>
      </c>
      <c r="I54" s="11" t="s">
        <v>159</v>
      </c>
      <c r="J54" s="10"/>
      <c r="K54" s="10">
        <v>0.92</v>
      </c>
      <c r="L54" s="11" t="s">
        <v>56</v>
      </c>
      <c r="M54" s="10">
        <v>4.29</v>
      </c>
      <c r="N54" s="10">
        <v>1.53</v>
      </c>
      <c r="O54" s="16">
        <v>1976262.13</v>
      </c>
      <c r="P54" s="10">
        <v>122.39</v>
      </c>
      <c r="Q54" s="16">
        <v>2418.75</v>
      </c>
      <c r="R54" s="10">
        <v>0.35</v>
      </c>
      <c r="S54" s="10">
        <v>0.08</v>
      </c>
      <c r="T54" s="10">
        <v>0.01</v>
      </c>
    </row>
    <row r="55" spans="2:20" ht="56.25" x14ac:dyDescent="0.2">
      <c r="B55" s="11" t="s">
        <v>239</v>
      </c>
      <c r="C55" s="11">
        <v>1095066</v>
      </c>
      <c r="D55" s="11" t="s">
        <v>113</v>
      </c>
      <c r="E55" s="11"/>
      <c r="F55" s="10">
        <v>513704304</v>
      </c>
      <c r="G55" s="11" t="s">
        <v>181</v>
      </c>
      <c r="H55" s="11" t="s">
        <v>224</v>
      </c>
      <c r="I55" s="11" t="s">
        <v>159</v>
      </c>
      <c r="J55" s="10"/>
      <c r="K55" s="10">
        <v>2.5499999999999998</v>
      </c>
      <c r="L55" s="11" t="s">
        <v>56</v>
      </c>
      <c r="M55" s="10">
        <v>4.6500000000000004</v>
      </c>
      <c r="N55" s="10">
        <v>0.86</v>
      </c>
      <c r="O55" s="16">
        <v>6901051.2300000004</v>
      </c>
      <c r="P55" s="10">
        <v>136.65</v>
      </c>
      <c r="Q55" s="16">
        <v>9430.2900000000009</v>
      </c>
      <c r="R55" s="10">
        <v>0.88</v>
      </c>
      <c r="S55" s="10">
        <v>0.32</v>
      </c>
      <c r="T55" s="10">
        <v>0.05</v>
      </c>
    </row>
    <row r="56" spans="2:20" ht="56.25" x14ac:dyDescent="0.2">
      <c r="B56" s="11" t="s">
        <v>240</v>
      </c>
      <c r="C56" s="11">
        <v>1119825</v>
      </c>
      <c r="D56" s="11" t="s">
        <v>113</v>
      </c>
      <c r="E56" s="11"/>
      <c r="F56" s="10">
        <v>513704304</v>
      </c>
      <c r="G56" s="11" t="s">
        <v>181</v>
      </c>
      <c r="H56" s="11" t="s">
        <v>224</v>
      </c>
      <c r="I56" s="11" t="s">
        <v>159</v>
      </c>
      <c r="J56" s="10"/>
      <c r="K56" s="10">
        <v>4.12</v>
      </c>
      <c r="L56" s="11" t="s">
        <v>56</v>
      </c>
      <c r="M56" s="10">
        <v>3.55</v>
      </c>
      <c r="N56" s="10">
        <v>1.1299999999999999</v>
      </c>
      <c r="O56" s="16">
        <v>9473136.1799999997</v>
      </c>
      <c r="P56" s="10">
        <v>119.22</v>
      </c>
      <c r="Q56" s="16">
        <v>11293.87</v>
      </c>
      <c r="R56" s="10">
        <v>2.96</v>
      </c>
      <c r="S56" s="10">
        <v>0.39</v>
      </c>
      <c r="T56" s="10">
        <v>0.06</v>
      </c>
    </row>
    <row r="57" spans="2:20" ht="33.75" x14ac:dyDescent="0.2">
      <c r="B57" s="11" t="s">
        <v>241</v>
      </c>
      <c r="C57" s="11">
        <v>1126069</v>
      </c>
      <c r="D57" s="11" t="s">
        <v>113</v>
      </c>
      <c r="E57" s="11"/>
      <c r="F57" s="10">
        <v>513834200</v>
      </c>
      <c r="G57" s="11" t="s">
        <v>211</v>
      </c>
      <c r="H57" s="11" t="s">
        <v>224</v>
      </c>
      <c r="I57" s="11" t="s">
        <v>159</v>
      </c>
      <c r="J57" s="10"/>
      <c r="K57" s="10">
        <v>6.7</v>
      </c>
      <c r="L57" s="11" t="s">
        <v>56</v>
      </c>
      <c r="M57" s="10">
        <v>3.85</v>
      </c>
      <c r="N57" s="10">
        <v>2.27</v>
      </c>
      <c r="O57" s="16">
        <v>9469082.6400000006</v>
      </c>
      <c r="P57" s="10">
        <v>115.86</v>
      </c>
      <c r="Q57" s="16">
        <v>10970.88</v>
      </c>
      <c r="R57" s="10">
        <v>3.95</v>
      </c>
      <c r="S57" s="10">
        <v>0.38</v>
      </c>
      <c r="T57" s="10">
        <v>0.06</v>
      </c>
    </row>
    <row r="58" spans="2:20" ht="56.25" x14ac:dyDescent="0.2">
      <c r="B58" s="11" t="s">
        <v>242</v>
      </c>
      <c r="C58" s="11">
        <v>1119221</v>
      </c>
      <c r="D58" s="11" t="s">
        <v>113</v>
      </c>
      <c r="E58" s="11"/>
      <c r="F58" s="10">
        <v>513834200</v>
      </c>
      <c r="G58" s="11" t="s">
        <v>211</v>
      </c>
      <c r="H58" s="11" t="s">
        <v>224</v>
      </c>
      <c r="I58" s="11" t="s">
        <v>159</v>
      </c>
      <c r="J58" s="10"/>
      <c r="K58" s="10">
        <v>5.12</v>
      </c>
      <c r="L58" s="11" t="s">
        <v>56</v>
      </c>
      <c r="M58" s="10">
        <v>3.9</v>
      </c>
      <c r="N58" s="10">
        <v>1.7</v>
      </c>
      <c r="O58" s="16">
        <v>9617028.5199999996</v>
      </c>
      <c r="P58" s="10">
        <v>122.34</v>
      </c>
      <c r="Q58" s="16">
        <v>11765.47</v>
      </c>
      <c r="R58" s="10">
        <v>2.41</v>
      </c>
      <c r="S58" s="10">
        <v>0.4</v>
      </c>
      <c r="T58" s="10">
        <v>7.0000000000000007E-2</v>
      </c>
    </row>
    <row r="59" spans="2:20" ht="56.25" x14ac:dyDescent="0.2">
      <c r="B59" s="11" t="s">
        <v>243</v>
      </c>
      <c r="C59" s="11">
        <v>1126077</v>
      </c>
      <c r="D59" s="11" t="s">
        <v>113</v>
      </c>
      <c r="E59" s="11"/>
      <c r="F59" s="10">
        <v>513834200</v>
      </c>
      <c r="G59" s="11" t="s">
        <v>211</v>
      </c>
      <c r="H59" s="11" t="s">
        <v>224</v>
      </c>
      <c r="I59" s="11" t="s">
        <v>159</v>
      </c>
      <c r="J59" s="10"/>
      <c r="K59" s="10">
        <v>7.45</v>
      </c>
      <c r="L59" s="11" t="s">
        <v>56</v>
      </c>
      <c r="M59" s="10">
        <v>3.85</v>
      </c>
      <c r="N59" s="10">
        <v>2.4</v>
      </c>
      <c r="O59" s="16">
        <v>7519612.8399999999</v>
      </c>
      <c r="P59" s="10">
        <v>116.15</v>
      </c>
      <c r="Q59" s="16">
        <v>8734.0300000000007</v>
      </c>
      <c r="R59" s="10">
        <v>3.01</v>
      </c>
      <c r="S59" s="10">
        <v>0.3</v>
      </c>
      <c r="T59" s="10">
        <v>0.05</v>
      </c>
    </row>
    <row r="60" spans="2:20" ht="45" x14ac:dyDescent="0.2">
      <c r="B60" s="11" t="s">
        <v>244</v>
      </c>
      <c r="C60" s="11">
        <v>1134030</v>
      </c>
      <c r="D60" s="11" t="s">
        <v>113</v>
      </c>
      <c r="E60" s="11"/>
      <c r="F60" s="10">
        <v>513834200</v>
      </c>
      <c r="G60" s="11" t="s">
        <v>211</v>
      </c>
      <c r="H60" s="11" t="s">
        <v>224</v>
      </c>
      <c r="I60" s="11" t="s">
        <v>159</v>
      </c>
      <c r="J60" s="10"/>
      <c r="K60" s="10">
        <v>9.1</v>
      </c>
      <c r="L60" s="11" t="s">
        <v>56</v>
      </c>
      <c r="M60" s="10">
        <v>2.4</v>
      </c>
      <c r="N60" s="10">
        <v>2.41</v>
      </c>
      <c r="O60" s="16">
        <v>4743022.78</v>
      </c>
      <c r="P60" s="10">
        <v>100.6</v>
      </c>
      <c r="Q60" s="16">
        <v>4771.4799999999996</v>
      </c>
      <c r="R60" s="10">
        <v>2.79</v>
      </c>
      <c r="S60" s="10">
        <v>0.16</v>
      </c>
      <c r="T60" s="10">
        <v>0.03</v>
      </c>
    </row>
    <row r="61" spans="2:20" ht="45" x14ac:dyDescent="0.2">
      <c r="B61" s="11" t="s">
        <v>245</v>
      </c>
      <c r="C61" s="11">
        <v>1134048</v>
      </c>
      <c r="D61" s="11" t="s">
        <v>113</v>
      </c>
      <c r="E61" s="11"/>
      <c r="F61" s="10">
        <v>513834200</v>
      </c>
      <c r="G61" s="11" t="s">
        <v>211</v>
      </c>
      <c r="H61" s="11" t="s">
        <v>224</v>
      </c>
      <c r="I61" s="11" t="s">
        <v>159</v>
      </c>
      <c r="J61" s="10"/>
      <c r="K61" s="10">
        <v>9.82</v>
      </c>
      <c r="L61" s="11" t="s">
        <v>56</v>
      </c>
      <c r="M61" s="10">
        <v>2.4</v>
      </c>
      <c r="N61" s="10">
        <v>3.08</v>
      </c>
      <c r="O61" s="16">
        <v>5019069.8899999997</v>
      </c>
      <c r="P61" s="10">
        <v>94.37</v>
      </c>
      <c r="Q61" s="16">
        <v>4736.5</v>
      </c>
      <c r="R61" s="10">
        <v>2.95</v>
      </c>
      <c r="S61" s="10">
        <v>0.16</v>
      </c>
      <c r="T61" s="10">
        <v>0.03</v>
      </c>
    </row>
    <row r="62" spans="2:20" ht="33.75" x14ac:dyDescent="0.2">
      <c r="B62" s="11" t="s">
        <v>246</v>
      </c>
      <c r="C62" s="11">
        <v>6000210</v>
      </c>
      <c r="D62" s="11" t="s">
        <v>113</v>
      </c>
      <c r="E62" s="11"/>
      <c r="F62" s="10">
        <v>520000472</v>
      </c>
      <c r="G62" s="11" t="s">
        <v>200</v>
      </c>
      <c r="H62" s="11" t="s">
        <v>222</v>
      </c>
      <c r="I62" s="11" t="s">
        <v>218</v>
      </c>
      <c r="J62" s="10"/>
      <c r="K62" s="10">
        <v>9.8800000000000008</v>
      </c>
      <c r="L62" s="11" t="s">
        <v>56</v>
      </c>
      <c r="M62" s="10">
        <v>3.85</v>
      </c>
      <c r="N62" s="10">
        <v>2.68</v>
      </c>
      <c r="O62" s="16">
        <v>17094212.210000001</v>
      </c>
      <c r="P62" s="10">
        <v>112.56</v>
      </c>
      <c r="Q62" s="16">
        <v>19469.580000000002</v>
      </c>
      <c r="R62" s="10">
        <v>4.24</v>
      </c>
      <c r="S62" s="10">
        <v>0.67</v>
      </c>
      <c r="T62" s="10">
        <v>0.11</v>
      </c>
    </row>
    <row r="63" spans="2:20" ht="33.75" x14ac:dyDescent="0.2">
      <c r="B63" s="11" t="s">
        <v>247</v>
      </c>
      <c r="C63" s="11">
        <v>1120120</v>
      </c>
      <c r="D63" s="11" t="s">
        <v>113</v>
      </c>
      <c r="E63" s="11"/>
      <c r="F63" s="10">
        <v>513754069</v>
      </c>
      <c r="G63" s="11" t="s">
        <v>211</v>
      </c>
      <c r="H63" s="11" t="s">
        <v>224</v>
      </c>
      <c r="I63" s="11" t="s">
        <v>159</v>
      </c>
      <c r="J63" s="10"/>
      <c r="K63" s="10">
        <v>5.3</v>
      </c>
      <c r="L63" s="11" t="s">
        <v>56</v>
      </c>
      <c r="M63" s="10">
        <v>3.75</v>
      </c>
      <c r="N63" s="10">
        <v>1.7</v>
      </c>
      <c r="O63" s="16">
        <v>17229678.350000001</v>
      </c>
      <c r="P63" s="10">
        <v>120.27</v>
      </c>
      <c r="Q63" s="16">
        <v>20722.13</v>
      </c>
      <c r="R63" s="10">
        <v>2.2200000000000002</v>
      </c>
      <c r="S63" s="10">
        <v>0.71</v>
      </c>
      <c r="T63" s="10">
        <v>0.12</v>
      </c>
    </row>
    <row r="64" spans="2:20" ht="22.5" x14ac:dyDescent="0.2">
      <c r="B64" s="11" t="s">
        <v>248</v>
      </c>
      <c r="C64" s="11">
        <v>1136050</v>
      </c>
      <c r="D64" s="11" t="s">
        <v>113</v>
      </c>
      <c r="E64" s="11"/>
      <c r="F64" s="10">
        <v>513754069</v>
      </c>
      <c r="G64" s="11" t="s">
        <v>211</v>
      </c>
      <c r="H64" s="11" t="s">
        <v>222</v>
      </c>
      <c r="I64" s="11" t="s">
        <v>218</v>
      </c>
      <c r="J64" s="10"/>
      <c r="K64" s="10">
        <v>8.75</v>
      </c>
      <c r="L64" s="11" t="s">
        <v>56</v>
      </c>
      <c r="M64" s="10">
        <v>2.48</v>
      </c>
      <c r="N64" s="10">
        <v>2.42</v>
      </c>
      <c r="O64" s="16">
        <v>177587.77</v>
      </c>
      <c r="P64" s="10">
        <v>101.09</v>
      </c>
      <c r="Q64" s="10">
        <v>179.52</v>
      </c>
      <c r="R64" s="10">
        <v>7.0000000000000007E-2</v>
      </c>
      <c r="S64" s="10">
        <v>0.01</v>
      </c>
      <c r="T64" s="10">
        <v>0</v>
      </c>
    </row>
    <row r="65" spans="2:20" ht="33.75" x14ac:dyDescent="0.2">
      <c r="B65" s="11" t="s">
        <v>249</v>
      </c>
      <c r="C65" s="11">
        <v>3230091</v>
      </c>
      <c r="D65" s="11" t="s">
        <v>113</v>
      </c>
      <c r="E65" s="11"/>
      <c r="F65" s="10">
        <v>520037789</v>
      </c>
      <c r="G65" s="11" t="s">
        <v>195</v>
      </c>
      <c r="H65" s="11" t="s">
        <v>224</v>
      </c>
      <c r="I65" s="11" t="s">
        <v>159</v>
      </c>
      <c r="J65" s="10"/>
      <c r="K65" s="10">
        <v>4.0999999999999996</v>
      </c>
      <c r="L65" s="11" t="s">
        <v>56</v>
      </c>
      <c r="M65" s="10">
        <v>5.0999999999999996</v>
      </c>
      <c r="N65" s="10">
        <v>1.31</v>
      </c>
      <c r="O65" s="16">
        <v>21698207.550000001</v>
      </c>
      <c r="P65" s="10">
        <v>130.63999999999999</v>
      </c>
      <c r="Q65" s="16">
        <v>28346.54</v>
      </c>
      <c r="R65" s="10">
        <v>1.85</v>
      </c>
      <c r="S65" s="10">
        <v>0.97</v>
      </c>
      <c r="T65" s="10">
        <v>0.16</v>
      </c>
    </row>
    <row r="66" spans="2:20" ht="33.75" x14ac:dyDescent="0.2">
      <c r="B66" s="11" t="s">
        <v>250</v>
      </c>
      <c r="C66" s="11">
        <v>3230141</v>
      </c>
      <c r="D66" s="11" t="s">
        <v>113</v>
      </c>
      <c r="E66" s="11"/>
      <c r="F66" s="10">
        <v>520037789</v>
      </c>
      <c r="G66" s="11" t="s">
        <v>195</v>
      </c>
      <c r="H66" s="11" t="s">
        <v>224</v>
      </c>
      <c r="I66" s="11" t="s">
        <v>159</v>
      </c>
      <c r="J66" s="10"/>
      <c r="K66" s="10">
        <v>4.41</v>
      </c>
      <c r="L66" s="11" t="s">
        <v>56</v>
      </c>
      <c r="M66" s="10">
        <v>3.4</v>
      </c>
      <c r="N66" s="10">
        <v>1.57</v>
      </c>
      <c r="O66" s="16">
        <v>2657353.2799999998</v>
      </c>
      <c r="P66" s="10">
        <v>112.04</v>
      </c>
      <c r="Q66" s="16">
        <v>2977.3</v>
      </c>
      <c r="R66" s="10">
        <v>0.75</v>
      </c>
      <c r="S66" s="10">
        <v>0.1</v>
      </c>
      <c r="T66" s="10">
        <v>0.02</v>
      </c>
    </row>
    <row r="67" spans="2:20" ht="33.75" x14ac:dyDescent="0.2">
      <c r="B67" s="11" t="s">
        <v>251</v>
      </c>
      <c r="C67" s="11">
        <v>3230166</v>
      </c>
      <c r="D67" s="11" t="s">
        <v>113</v>
      </c>
      <c r="E67" s="11"/>
      <c r="F67" s="10">
        <v>520037789</v>
      </c>
      <c r="G67" s="11" t="s">
        <v>195</v>
      </c>
      <c r="H67" s="11" t="s">
        <v>224</v>
      </c>
      <c r="I67" s="11" t="s">
        <v>159</v>
      </c>
      <c r="J67" s="10"/>
      <c r="K67" s="10">
        <v>5.44</v>
      </c>
      <c r="L67" s="11" t="s">
        <v>56</v>
      </c>
      <c r="M67" s="10">
        <v>2.5499999999999998</v>
      </c>
      <c r="N67" s="10">
        <v>1.86</v>
      </c>
      <c r="O67" s="16">
        <v>7071261.3099999996</v>
      </c>
      <c r="P67" s="10">
        <v>105.49</v>
      </c>
      <c r="Q67" s="16">
        <v>7459.47</v>
      </c>
      <c r="R67" s="10">
        <v>0.76</v>
      </c>
      <c r="S67" s="10">
        <v>0.26</v>
      </c>
      <c r="T67" s="10">
        <v>0.04</v>
      </c>
    </row>
    <row r="68" spans="2:20" ht="33.75" x14ac:dyDescent="0.2">
      <c r="B68" s="11" t="s">
        <v>252</v>
      </c>
      <c r="C68" s="11">
        <v>3230174</v>
      </c>
      <c r="D68" s="11" t="s">
        <v>113</v>
      </c>
      <c r="E68" s="11"/>
      <c r="F68" s="10">
        <v>520037789</v>
      </c>
      <c r="G68" s="11" t="s">
        <v>195</v>
      </c>
      <c r="H68" s="11" t="s">
        <v>224</v>
      </c>
      <c r="I68" s="11" t="s">
        <v>159</v>
      </c>
      <c r="J68" s="10"/>
      <c r="K68" s="10">
        <v>4.21</v>
      </c>
      <c r="L68" s="11" t="s">
        <v>56</v>
      </c>
      <c r="M68" s="10">
        <v>2.29</v>
      </c>
      <c r="N68" s="10">
        <v>1.89</v>
      </c>
      <c r="O68" s="16">
        <v>20214844.300000001</v>
      </c>
      <c r="P68" s="10">
        <v>101.73</v>
      </c>
      <c r="Q68" s="16">
        <v>20677.53</v>
      </c>
      <c r="R68" s="10">
        <v>3.24</v>
      </c>
      <c r="S68" s="10">
        <v>0.71</v>
      </c>
      <c r="T68" s="10">
        <v>0.12</v>
      </c>
    </row>
    <row r="69" spans="2:20" ht="22.5" x14ac:dyDescent="0.2">
      <c r="B69" s="11" t="s">
        <v>253</v>
      </c>
      <c r="C69" s="11">
        <v>7670177</v>
      </c>
      <c r="D69" s="11" t="s">
        <v>113</v>
      </c>
      <c r="E69" s="11"/>
      <c r="F69" s="10">
        <v>520017450</v>
      </c>
      <c r="G69" s="11" t="s">
        <v>211</v>
      </c>
      <c r="H69" s="11" t="s">
        <v>224</v>
      </c>
      <c r="I69" s="11" t="s">
        <v>159</v>
      </c>
      <c r="J69" s="10"/>
      <c r="K69" s="10">
        <v>5.14</v>
      </c>
      <c r="L69" s="11" t="s">
        <v>56</v>
      </c>
      <c r="M69" s="10">
        <v>2.5499999999999998</v>
      </c>
      <c r="N69" s="10">
        <v>1.76</v>
      </c>
      <c r="O69" s="16">
        <v>13843198.109999999</v>
      </c>
      <c r="P69" s="10">
        <v>105.61</v>
      </c>
      <c r="Q69" s="16">
        <v>14619.8</v>
      </c>
      <c r="R69" s="10">
        <v>2.48</v>
      </c>
      <c r="S69" s="10">
        <v>0.5</v>
      </c>
      <c r="T69" s="10">
        <v>0.08</v>
      </c>
    </row>
    <row r="70" spans="2:20" ht="45" x14ac:dyDescent="0.2">
      <c r="B70" s="11" t="s">
        <v>254</v>
      </c>
      <c r="C70" s="11">
        <v>1135417</v>
      </c>
      <c r="D70" s="11" t="s">
        <v>113</v>
      </c>
      <c r="E70" s="11"/>
      <c r="F70" s="10">
        <v>514290345</v>
      </c>
      <c r="G70" s="11" t="s">
        <v>211</v>
      </c>
      <c r="H70" s="11" t="s">
        <v>222</v>
      </c>
      <c r="I70" s="11" t="s">
        <v>218</v>
      </c>
      <c r="J70" s="10"/>
      <c r="K70" s="10">
        <v>9.74</v>
      </c>
      <c r="L70" s="11" t="s">
        <v>56</v>
      </c>
      <c r="M70" s="10">
        <v>2.25</v>
      </c>
      <c r="N70" s="10">
        <v>2.78</v>
      </c>
      <c r="O70" s="16">
        <v>3115574.99</v>
      </c>
      <c r="P70" s="10">
        <v>97.13</v>
      </c>
      <c r="Q70" s="16">
        <v>3026.16</v>
      </c>
      <c r="R70" s="10">
        <v>0.81</v>
      </c>
      <c r="S70" s="10">
        <v>0.1</v>
      </c>
      <c r="T70" s="10">
        <v>0.02</v>
      </c>
    </row>
    <row r="71" spans="2:20" ht="22.5" x14ac:dyDescent="0.2">
      <c r="B71" s="11" t="s">
        <v>255</v>
      </c>
      <c r="C71" s="11">
        <v>1120021</v>
      </c>
      <c r="D71" s="11" t="s">
        <v>113</v>
      </c>
      <c r="E71" s="11"/>
      <c r="F71" s="10">
        <v>513821488</v>
      </c>
      <c r="G71" s="11" t="s">
        <v>195</v>
      </c>
      <c r="H71" s="11" t="s">
        <v>224</v>
      </c>
      <c r="I71" s="11" t="s">
        <v>159</v>
      </c>
      <c r="J71" s="10"/>
      <c r="K71" s="10">
        <v>3.42</v>
      </c>
      <c r="L71" s="11" t="s">
        <v>56</v>
      </c>
      <c r="M71" s="10">
        <v>3.9</v>
      </c>
      <c r="N71" s="10">
        <v>1.41</v>
      </c>
      <c r="O71" s="16">
        <v>13186461.25</v>
      </c>
      <c r="P71" s="10">
        <v>116.91</v>
      </c>
      <c r="Q71" s="16">
        <v>15416.29</v>
      </c>
      <c r="R71" s="10">
        <v>2.88</v>
      </c>
      <c r="S71" s="10">
        <v>0.53</v>
      </c>
      <c r="T71" s="10">
        <v>0.09</v>
      </c>
    </row>
    <row r="72" spans="2:20" ht="45" x14ac:dyDescent="0.2">
      <c r="B72" s="11" t="s">
        <v>256</v>
      </c>
      <c r="C72" s="11">
        <v>11298991</v>
      </c>
      <c r="D72" s="11" t="s">
        <v>113</v>
      </c>
      <c r="E72" s="11"/>
      <c r="F72" s="10">
        <v>513821488</v>
      </c>
      <c r="G72" s="11" t="s">
        <v>195</v>
      </c>
      <c r="H72" s="11" t="s">
        <v>224</v>
      </c>
      <c r="I72" s="11" t="s">
        <v>159</v>
      </c>
      <c r="J72" s="10"/>
      <c r="K72" s="10">
        <v>6.02</v>
      </c>
      <c r="L72" s="11" t="s">
        <v>56</v>
      </c>
      <c r="M72" s="10">
        <v>4</v>
      </c>
      <c r="N72" s="10">
        <v>2.23</v>
      </c>
      <c r="O72" s="16">
        <v>6404966.1299999999</v>
      </c>
      <c r="P72" s="10">
        <v>111.12</v>
      </c>
      <c r="Q72" s="16">
        <v>7117.26</v>
      </c>
      <c r="R72" s="10">
        <v>1.0900000000000001</v>
      </c>
      <c r="S72" s="10">
        <v>0.24</v>
      </c>
      <c r="T72" s="10">
        <v>0.04</v>
      </c>
    </row>
    <row r="73" spans="2:20" ht="45" x14ac:dyDescent="0.2">
      <c r="B73" s="11" t="s">
        <v>257</v>
      </c>
      <c r="C73" s="11">
        <v>11298990</v>
      </c>
      <c r="D73" s="11" t="s">
        <v>113</v>
      </c>
      <c r="E73" s="11"/>
      <c r="F73" s="10">
        <v>513821488</v>
      </c>
      <c r="G73" s="11" t="s">
        <v>195</v>
      </c>
      <c r="H73" s="11" t="s">
        <v>224</v>
      </c>
      <c r="I73" s="11" t="s">
        <v>159</v>
      </c>
      <c r="J73" s="10"/>
      <c r="K73" s="10">
        <v>6.02</v>
      </c>
      <c r="L73" s="11" t="s">
        <v>56</v>
      </c>
      <c r="M73" s="10">
        <v>4</v>
      </c>
      <c r="N73" s="10">
        <v>2.23</v>
      </c>
      <c r="O73" s="16">
        <v>3084419.17</v>
      </c>
      <c r="P73" s="10">
        <v>111.12</v>
      </c>
      <c r="Q73" s="16">
        <v>3427.55</v>
      </c>
      <c r="R73" s="10">
        <v>0.52</v>
      </c>
      <c r="S73" s="10">
        <v>0.12</v>
      </c>
      <c r="T73" s="10">
        <v>0.02</v>
      </c>
    </row>
    <row r="74" spans="2:20" ht="22.5" x14ac:dyDescent="0.2">
      <c r="B74" s="11" t="s">
        <v>258</v>
      </c>
      <c r="C74" s="11">
        <v>1129899</v>
      </c>
      <c r="D74" s="11" t="s">
        <v>113</v>
      </c>
      <c r="E74" s="11"/>
      <c r="F74" s="10">
        <v>513821488</v>
      </c>
      <c r="G74" s="11" t="s">
        <v>195</v>
      </c>
      <c r="H74" s="11" t="s">
        <v>224</v>
      </c>
      <c r="I74" s="11" t="s">
        <v>159</v>
      </c>
      <c r="J74" s="10"/>
      <c r="K74" s="10">
        <v>6.02</v>
      </c>
      <c r="L74" s="11" t="s">
        <v>56</v>
      </c>
      <c r="M74" s="10">
        <v>4</v>
      </c>
      <c r="N74" s="10">
        <v>2.12</v>
      </c>
      <c r="O74" s="16">
        <v>6659179.9299999997</v>
      </c>
      <c r="P74" s="10">
        <v>111.85</v>
      </c>
      <c r="Q74" s="16">
        <v>7448.29</v>
      </c>
      <c r="R74" s="10">
        <v>1.1299999999999999</v>
      </c>
      <c r="S74" s="10">
        <v>0.26</v>
      </c>
      <c r="T74" s="10">
        <v>0.04</v>
      </c>
    </row>
    <row r="75" spans="2:20" ht="33.75" x14ac:dyDescent="0.2">
      <c r="B75" s="11" t="s">
        <v>261</v>
      </c>
      <c r="C75" s="11">
        <v>7390131</v>
      </c>
      <c r="D75" s="11" t="s">
        <v>113</v>
      </c>
      <c r="E75" s="11"/>
      <c r="F75" s="10">
        <v>520028911</v>
      </c>
      <c r="G75" s="11" t="s">
        <v>260</v>
      </c>
      <c r="H75" s="11" t="s">
        <v>259</v>
      </c>
      <c r="I75" s="11" t="s">
        <v>218</v>
      </c>
      <c r="J75" s="10"/>
      <c r="K75" s="10">
        <v>2.86</v>
      </c>
      <c r="L75" s="11" t="s">
        <v>56</v>
      </c>
      <c r="M75" s="10">
        <v>4.7</v>
      </c>
      <c r="N75" s="10">
        <v>1.58</v>
      </c>
      <c r="O75" s="16">
        <v>11850424.02</v>
      </c>
      <c r="P75" s="10">
        <v>134.53</v>
      </c>
      <c r="Q75" s="16">
        <v>15942.38</v>
      </c>
      <c r="R75" s="10">
        <v>4.01</v>
      </c>
      <c r="S75" s="10">
        <v>0.55000000000000004</v>
      </c>
      <c r="T75" s="10">
        <v>0.09</v>
      </c>
    </row>
    <row r="76" spans="2:20" ht="33.75" x14ac:dyDescent="0.2">
      <c r="B76" s="11" t="s">
        <v>262</v>
      </c>
      <c r="C76" s="11">
        <v>1115823</v>
      </c>
      <c r="D76" s="11" t="s">
        <v>113</v>
      </c>
      <c r="E76" s="11"/>
      <c r="F76" s="10">
        <v>520044322</v>
      </c>
      <c r="G76" s="11" t="s">
        <v>260</v>
      </c>
      <c r="H76" s="11" t="s">
        <v>259</v>
      </c>
      <c r="I76" s="11" t="s">
        <v>218</v>
      </c>
      <c r="J76" s="10"/>
      <c r="K76" s="10">
        <v>3.77</v>
      </c>
      <c r="L76" s="11" t="s">
        <v>56</v>
      </c>
      <c r="M76" s="10">
        <v>6.1</v>
      </c>
      <c r="N76" s="10">
        <v>2.6</v>
      </c>
      <c r="O76" s="16">
        <v>27728617.41</v>
      </c>
      <c r="P76" s="10">
        <v>126.48</v>
      </c>
      <c r="Q76" s="16">
        <v>35071.160000000003</v>
      </c>
      <c r="R76" s="10">
        <v>2.61</v>
      </c>
      <c r="S76" s="10">
        <v>1.2</v>
      </c>
      <c r="T76" s="10">
        <v>0.2</v>
      </c>
    </row>
    <row r="77" spans="2:20" ht="56.25" x14ac:dyDescent="0.2">
      <c r="B77" s="11" t="s">
        <v>264</v>
      </c>
      <c r="C77" s="11">
        <v>5760160</v>
      </c>
      <c r="D77" s="11" t="s">
        <v>113</v>
      </c>
      <c r="E77" s="11"/>
      <c r="F77" s="10">
        <v>520028010</v>
      </c>
      <c r="G77" s="11" t="s">
        <v>260</v>
      </c>
      <c r="H77" s="11" t="s">
        <v>263</v>
      </c>
      <c r="I77" s="11" t="s">
        <v>159</v>
      </c>
      <c r="J77" s="10"/>
      <c r="K77" s="10">
        <v>3.23</v>
      </c>
      <c r="L77" s="11" t="s">
        <v>56</v>
      </c>
      <c r="M77" s="10">
        <v>4.7</v>
      </c>
      <c r="N77" s="10">
        <v>1.98</v>
      </c>
      <c r="O77" s="16">
        <v>32098301.690000001</v>
      </c>
      <c r="P77" s="10">
        <v>131.9</v>
      </c>
      <c r="Q77" s="16">
        <v>42337.66</v>
      </c>
      <c r="R77" s="10">
        <v>1.55</v>
      </c>
      <c r="S77" s="10">
        <v>1.45</v>
      </c>
      <c r="T77" s="10">
        <v>0.24</v>
      </c>
    </row>
    <row r="78" spans="2:20" ht="45" x14ac:dyDescent="0.2">
      <c r="B78" s="11" t="s">
        <v>265</v>
      </c>
      <c r="C78" s="11">
        <v>1127422</v>
      </c>
      <c r="D78" s="11" t="s">
        <v>113</v>
      </c>
      <c r="E78" s="11"/>
      <c r="F78" s="10">
        <v>513682146</v>
      </c>
      <c r="G78" s="11" t="s">
        <v>181</v>
      </c>
      <c r="H78" s="11" t="s">
        <v>263</v>
      </c>
      <c r="I78" s="11" t="s">
        <v>159</v>
      </c>
      <c r="J78" s="10"/>
      <c r="K78" s="10">
        <v>4.07</v>
      </c>
      <c r="L78" s="11" t="s">
        <v>56</v>
      </c>
      <c r="M78" s="10">
        <v>2</v>
      </c>
      <c r="N78" s="10">
        <v>1.03</v>
      </c>
      <c r="O78" s="16">
        <v>346937.03</v>
      </c>
      <c r="P78" s="10">
        <v>107.2</v>
      </c>
      <c r="Q78" s="10">
        <v>371.92</v>
      </c>
      <c r="R78" s="10">
        <v>0.08</v>
      </c>
      <c r="S78" s="10">
        <v>0.01</v>
      </c>
      <c r="T78" s="10">
        <v>0</v>
      </c>
    </row>
    <row r="79" spans="2:20" ht="22.5" x14ac:dyDescent="0.2">
      <c r="B79" s="11" t="s">
        <v>266</v>
      </c>
      <c r="C79" s="11">
        <v>6130173</v>
      </c>
      <c r="D79" s="11" t="s">
        <v>113</v>
      </c>
      <c r="E79" s="11"/>
      <c r="F79" s="10">
        <v>520017807</v>
      </c>
      <c r="G79" s="11" t="s">
        <v>195</v>
      </c>
      <c r="H79" s="11" t="s">
        <v>259</v>
      </c>
      <c r="I79" s="11" t="s">
        <v>218</v>
      </c>
      <c r="J79" s="10"/>
      <c r="K79" s="10">
        <v>3.04</v>
      </c>
      <c r="L79" s="11" t="s">
        <v>56</v>
      </c>
      <c r="M79" s="10">
        <v>4.43</v>
      </c>
      <c r="N79" s="10">
        <v>2.2200000000000002</v>
      </c>
      <c r="O79" s="16">
        <v>9905381.6799999997</v>
      </c>
      <c r="P79" s="10">
        <v>110.56</v>
      </c>
      <c r="Q79" s="16">
        <v>10951.39</v>
      </c>
      <c r="R79" s="10">
        <v>2.97</v>
      </c>
      <c r="S79" s="10">
        <v>0.38</v>
      </c>
      <c r="T79" s="10">
        <v>0.06</v>
      </c>
    </row>
    <row r="80" spans="2:20" ht="45" x14ac:dyDescent="0.2">
      <c r="B80" s="11" t="s">
        <v>267</v>
      </c>
      <c r="C80" s="11">
        <v>6950083</v>
      </c>
      <c r="D80" s="11" t="s">
        <v>113</v>
      </c>
      <c r="E80" s="11"/>
      <c r="F80" s="10">
        <v>520000522</v>
      </c>
      <c r="G80" s="11" t="s">
        <v>181</v>
      </c>
      <c r="H80" s="11" t="s">
        <v>263</v>
      </c>
      <c r="I80" s="11" t="s">
        <v>159</v>
      </c>
      <c r="J80" s="10"/>
      <c r="K80" s="10">
        <v>5.56</v>
      </c>
      <c r="L80" s="11" t="s">
        <v>56</v>
      </c>
      <c r="M80" s="10">
        <v>4.5</v>
      </c>
      <c r="N80" s="10">
        <v>1.45</v>
      </c>
      <c r="O80" s="16">
        <v>7797504.0599999996</v>
      </c>
      <c r="P80" s="10">
        <v>142.32</v>
      </c>
      <c r="Q80" s="16">
        <v>11202.98</v>
      </c>
      <c r="R80" s="10">
        <v>0.46</v>
      </c>
      <c r="S80" s="10">
        <v>0.38</v>
      </c>
      <c r="T80" s="10">
        <v>0.06</v>
      </c>
    </row>
    <row r="81" spans="2:20" ht="45" x14ac:dyDescent="0.2">
      <c r="B81" s="11" t="s">
        <v>269</v>
      </c>
      <c r="C81" s="11">
        <v>1121763</v>
      </c>
      <c r="D81" s="11" t="s">
        <v>113</v>
      </c>
      <c r="E81" s="11"/>
      <c r="F81" s="10">
        <v>520043795</v>
      </c>
      <c r="G81" s="11" t="s">
        <v>268</v>
      </c>
      <c r="H81" s="11" t="s">
        <v>259</v>
      </c>
      <c r="I81" s="11" t="s">
        <v>218</v>
      </c>
      <c r="J81" s="10"/>
      <c r="K81" s="10">
        <v>4.72</v>
      </c>
      <c r="L81" s="11" t="s">
        <v>56</v>
      </c>
      <c r="M81" s="10">
        <v>3.95</v>
      </c>
      <c r="N81" s="10">
        <v>1.98</v>
      </c>
      <c r="O81" s="16">
        <v>16307537.27</v>
      </c>
      <c r="P81" s="10">
        <v>117.07</v>
      </c>
      <c r="Q81" s="16">
        <v>19091.23</v>
      </c>
      <c r="R81" s="10">
        <v>2.5499999999999998</v>
      </c>
      <c r="S81" s="10">
        <v>0.66</v>
      </c>
      <c r="T81" s="10">
        <v>0.11</v>
      </c>
    </row>
    <row r="82" spans="2:20" ht="56.25" x14ac:dyDescent="0.2">
      <c r="B82" s="11" t="s">
        <v>270</v>
      </c>
      <c r="C82" s="11">
        <v>11217631</v>
      </c>
      <c r="D82" s="11" t="s">
        <v>113</v>
      </c>
      <c r="E82" s="11"/>
      <c r="F82" s="10">
        <v>520043795</v>
      </c>
      <c r="G82" s="11" t="s">
        <v>268</v>
      </c>
      <c r="H82" s="11" t="s">
        <v>259</v>
      </c>
      <c r="I82" s="11" t="s">
        <v>218</v>
      </c>
      <c r="J82" s="10"/>
      <c r="K82" s="10">
        <v>4.72</v>
      </c>
      <c r="L82" s="11" t="s">
        <v>56</v>
      </c>
      <c r="M82" s="10">
        <v>3.95</v>
      </c>
      <c r="N82" s="10">
        <v>2.0099999999999998</v>
      </c>
      <c r="O82" s="16">
        <v>3943700.47</v>
      </c>
      <c r="P82" s="10">
        <v>116.89</v>
      </c>
      <c r="Q82" s="16">
        <v>4609.7700000000004</v>
      </c>
      <c r="R82" s="10">
        <v>0.62</v>
      </c>
      <c r="S82" s="10">
        <v>0.16</v>
      </c>
      <c r="T82" s="10">
        <v>0.03</v>
      </c>
    </row>
    <row r="83" spans="2:20" ht="33.75" x14ac:dyDescent="0.2">
      <c r="B83" s="11" t="s">
        <v>271</v>
      </c>
      <c r="C83" s="11">
        <v>6990188</v>
      </c>
      <c r="D83" s="11" t="s">
        <v>113</v>
      </c>
      <c r="E83" s="11"/>
      <c r="F83" s="10">
        <v>520025438</v>
      </c>
      <c r="G83" s="11" t="s">
        <v>195</v>
      </c>
      <c r="H83" s="11" t="s">
        <v>259</v>
      </c>
      <c r="I83" s="11" t="s">
        <v>218</v>
      </c>
      <c r="J83" s="10"/>
      <c r="K83" s="10">
        <v>3.94</v>
      </c>
      <c r="L83" s="11" t="s">
        <v>56</v>
      </c>
      <c r="M83" s="10">
        <v>4.95</v>
      </c>
      <c r="N83" s="10">
        <v>2.61</v>
      </c>
      <c r="O83" s="16">
        <v>15577874.949999999</v>
      </c>
      <c r="P83" s="10">
        <v>112.48</v>
      </c>
      <c r="Q83" s="16">
        <v>17521.990000000002</v>
      </c>
      <c r="R83" s="10">
        <v>1.63</v>
      </c>
      <c r="S83" s="10">
        <v>0.6</v>
      </c>
      <c r="T83" s="10">
        <v>0.1</v>
      </c>
    </row>
    <row r="84" spans="2:20" ht="22.5" x14ac:dyDescent="0.2">
      <c r="B84" s="11" t="s">
        <v>272</v>
      </c>
      <c r="C84" s="11">
        <v>1125996</v>
      </c>
      <c r="D84" s="11" t="s">
        <v>113</v>
      </c>
      <c r="E84" s="11"/>
      <c r="F84" s="10">
        <v>511930125</v>
      </c>
      <c r="G84" s="11" t="s">
        <v>204</v>
      </c>
      <c r="H84" s="11" t="s">
        <v>263</v>
      </c>
      <c r="I84" s="11" t="s">
        <v>159</v>
      </c>
      <c r="J84" s="10"/>
      <c r="K84" s="10">
        <v>2.88</v>
      </c>
      <c r="L84" s="11" t="s">
        <v>56</v>
      </c>
      <c r="M84" s="10">
        <v>4.5999999999999996</v>
      </c>
      <c r="N84" s="10">
        <v>2.0699999999999998</v>
      </c>
      <c r="O84" s="16">
        <v>9620244.4100000001</v>
      </c>
      <c r="P84" s="10">
        <v>111.9</v>
      </c>
      <c r="Q84" s="16">
        <v>10765.05</v>
      </c>
      <c r="R84" s="10">
        <v>1.35</v>
      </c>
      <c r="S84" s="10">
        <v>0.37</v>
      </c>
      <c r="T84" s="10">
        <v>0.06</v>
      </c>
    </row>
    <row r="85" spans="2:20" ht="22.5" x14ac:dyDescent="0.2">
      <c r="B85" s="11" t="s">
        <v>273</v>
      </c>
      <c r="C85" s="11">
        <v>1132828</v>
      </c>
      <c r="D85" s="11" t="s">
        <v>113</v>
      </c>
      <c r="E85" s="11"/>
      <c r="F85" s="10">
        <v>511930125</v>
      </c>
      <c r="G85" s="11" t="s">
        <v>204</v>
      </c>
      <c r="H85" s="11" t="s">
        <v>263</v>
      </c>
      <c r="I85" s="11" t="s">
        <v>159</v>
      </c>
      <c r="J85" s="10"/>
      <c r="K85" s="10">
        <v>5.57</v>
      </c>
      <c r="L85" s="11" t="s">
        <v>56</v>
      </c>
      <c r="M85" s="10">
        <v>1.98</v>
      </c>
      <c r="N85" s="10">
        <v>3.26</v>
      </c>
      <c r="O85" s="16">
        <v>12948660.77</v>
      </c>
      <c r="P85" s="10">
        <v>93.75</v>
      </c>
      <c r="Q85" s="16">
        <v>12139.37</v>
      </c>
      <c r="R85" s="10">
        <v>1.36</v>
      </c>
      <c r="S85" s="10">
        <v>0.42</v>
      </c>
      <c r="T85" s="10">
        <v>7.0000000000000007E-2</v>
      </c>
    </row>
    <row r="86" spans="2:20" ht="22.5" x14ac:dyDescent="0.2">
      <c r="B86" s="11" t="s">
        <v>274</v>
      </c>
      <c r="C86" s="11">
        <v>1119320</v>
      </c>
      <c r="D86" s="11" t="s">
        <v>113</v>
      </c>
      <c r="E86" s="11"/>
      <c r="F86" s="10">
        <v>520044314</v>
      </c>
      <c r="G86" s="11" t="s">
        <v>204</v>
      </c>
      <c r="H86" s="11" t="s">
        <v>263</v>
      </c>
      <c r="I86" s="11" t="s">
        <v>159</v>
      </c>
      <c r="J86" s="10"/>
      <c r="K86" s="10">
        <v>0.66</v>
      </c>
      <c r="L86" s="11" t="s">
        <v>56</v>
      </c>
      <c r="M86" s="10">
        <v>3.4</v>
      </c>
      <c r="N86" s="10">
        <v>2.57</v>
      </c>
      <c r="O86" s="16">
        <v>256301.23</v>
      </c>
      <c r="P86" s="10">
        <v>110.25</v>
      </c>
      <c r="Q86" s="10">
        <v>282.57</v>
      </c>
      <c r="R86" s="10">
        <v>0.11</v>
      </c>
      <c r="S86" s="10">
        <v>0.01</v>
      </c>
      <c r="T86" s="10">
        <v>0</v>
      </c>
    </row>
    <row r="87" spans="2:20" ht="22.5" x14ac:dyDescent="0.2">
      <c r="B87" s="11" t="s">
        <v>275</v>
      </c>
      <c r="C87" s="11">
        <v>1118827</v>
      </c>
      <c r="D87" s="11" t="s">
        <v>113</v>
      </c>
      <c r="E87" s="11"/>
      <c r="F87" s="10">
        <v>520044314</v>
      </c>
      <c r="G87" s="11" t="s">
        <v>204</v>
      </c>
      <c r="H87" s="11" t="s">
        <v>263</v>
      </c>
      <c r="I87" s="11" t="s">
        <v>159</v>
      </c>
      <c r="J87" s="10"/>
      <c r="K87" s="10">
        <v>2.17</v>
      </c>
      <c r="L87" s="11" t="s">
        <v>56</v>
      </c>
      <c r="M87" s="10">
        <v>3.35</v>
      </c>
      <c r="N87" s="10">
        <v>1.72</v>
      </c>
      <c r="O87" s="16">
        <v>6231149.9800000004</v>
      </c>
      <c r="P87" s="10">
        <v>113.88</v>
      </c>
      <c r="Q87" s="16">
        <v>7096.03</v>
      </c>
      <c r="R87" s="10">
        <v>0.97</v>
      </c>
      <c r="S87" s="10">
        <v>0.24</v>
      </c>
      <c r="T87" s="10">
        <v>0.04</v>
      </c>
    </row>
    <row r="88" spans="2:20" ht="22.5" x14ac:dyDescent="0.2">
      <c r="B88" s="11" t="s">
        <v>276</v>
      </c>
      <c r="C88" s="11">
        <v>1129733</v>
      </c>
      <c r="D88" s="11" t="s">
        <v>113</v>
      </c>
      <c r="E88" s="11"/>
      <c r="F88" s="10">
        <v>520036104</v>
      </c>
      <c r="G88" s="11" t="s">
        <v>195</v>
      </c>
      <c r="H88" s="11" t="s">
        <v>263</v>
      </c>
      <c r="I88" s="11" t="s">
        <v>159</v>
      </c>
      <c r="J88" s="10"/>
      <c r="K88" s="10">
        <v>5.92</v>
      </c>
      <c r="L88" s="11" t="s">
        <v>56</v>
      </c>
      <c r="M88" s="10">
        <v>4.09</v>
      </c>
      <c r="N88" s="10">
        <v>3.33</v>
      </c>
      <c r="O88" s="16">
        <v>26618557.149999999</v>
      </c>
      <c r="P88" s="10">
        <v>104.65</v>
      </c>
      <c r="Q88" s="16">
        <v>28400.68</v>
      </c>
      <c r="R88" s="10">
        <v>1.45</v>
      </c>
      <c r="S88" s="10">
        <v>0.97</v>
      </c>
      <c r="T88" s="10">
        <v>0.16</v>
      </c>
    </row>
    <row r="89" spans="2:20" ht="45" x14ac:dyDescent="0.2">
      <c r="B89" s="11" t="s">
        <v>278</v>
      </c>
      <c r="C89" s="11">
        <v>1127349</v>
      </c>
      <c r="D89" s="11" t="s">
        <v>113</v>
      </c>
      <c r="E89" s="11"/>
      <c r="F89" s="10">
        <v>514486042</v>
      </c>
      <c r="G89" s="11" t="s">
        <v>211</v>
      </c>
      <c r="H89" s="11" t="s">
        <v>277</v>
      </c>
      <c r="I89" s="11" t="s">
        <v>218</v>
      </c>
      <c r="J89" s="10"/>
      <c r="K89" s="10">
        <v>4.7</v>
      </c>
      <c r="L89" s="11" t="s">
        <v>56</v>
      </c>
      <c r="M89" s="10">
        <v>4.3</v>
      </c>
      <c r="N89" s="10">
        <v>2.0099999999999998</v>
      </c>
      <c r="O89" s="16">
        <v>2154825.13</v>
      </c>
      <c r="P89" s="10">
        <v>113.86</v>
      </c>
      <c r="Q89" s="16">
        <v>2453.48</v>
      </c>
      <c r="R89" s="10">
        <v>1.8</v>
      </c>
      <c r="S89" s="10">
        <v>0.08</v>
      </c>
      <c r="T89" s="10">
        <v>0.01</v>
      </c>
    </row>
    <row r="90" spans="2:20" ht="45" x14ac:dyDescent="0.2">
      <c r="B90" s="11" t="s">
        <v>279</v>
      </c>
      <c r="C90" s="11">
        <v>1097955</v>
      </c>
      <c r="D90" s="11" t="s">
        <v>113</v>
      </c>
      <c r="E90" s="11"/>
      <c r="F90" s="10">
        <v>520034760</v>
      </c>
      <c r="G90" s="11" t="s">
        <v>195</v>
      </c>
      <c r="H90" s="11" t="s">
        <v>277</v>
      </c>
      <c r="I90" s="11" t="s">
        <v>218</v>
      </c>
      <c r="J90" s="10"/>
      <c r="K90" s="10">
        <v>0.71</v>
      </c>
      <c r="L90" s="11" t="s">
        <v>56</v>
      </c>
      <c r="M90" s="10">
        <v>5.9</v>
      </c>
      <c r="N90" s="10">
        <v>1.98</v>
      </c>
      <c r="O90" s="16">
        <v>2415004.42</v>
      </c>
      <c r="P90" s="10">
        <v>124</v>
      </c>
      <c r="Q90" s="16">
        <v>2994.61</v>
      </c>
      <c r="R90" s="10">
        <v>3.25</v>
      </c>
      <c r="S90" s="10">
        <v>0.1</v>
      </c>
      <c r="T90" s="10">
        <v>0.02</v>
      </c>
    </row>
    <row r="91" spans="2:20" ht="45" x14ac:dyDescent="0.2">
      <c r="B91" s="11" t="s">
        <v>280</v>
      </c>
      <c r="C91" s="11">
        <v>1126093</v>
      </c>
      <c r="D91" s="11" t="s">
        <v>113</v>
      </c>
      <c r="E91" s="11"/>
      <c r="F91" s="10">
        <v>520034760</v>
      </c>
      <c r="G91" s="11" t="s">
        <v>195</v>
      </c>
      <c r="H91" s="11" t="s">
        <v>277</v>
      </c>
      <c r="I91" s="11" t="s">
        <v>218</v>
      </c>
      <c r="J91" s="10"/>
      <c r="K91" s="10">
        <v>2.48</v>
      </c>
      <c r="L91" s="11" t="s">
        <v>56</v>
      </c>
      <c r="M91" s="10">
        <v>4.7</v>
      </c>
      <c r="N91" s="10">
        <v>2.4700000000000002</v>
      </c>
      <c r="O91" s="16">
        <v>1484447.21</v>
      </c>
      <c r="P91" s="10">
        <v>108.83</v>
      </c>
      <c r="Q91" s="16">
        <v>1615.52</v>
      </c>
      <c r="R91" s="10">
        <v>0.57999999999999996</v>
      </c>
      <c r="S91" s="10">
        <v>0.06</v>
      </c>
      <c r="T91" s="10">
        <v>0.01</v>
      </c>
    </row>
    <row r="92" spans="2:20" ht="45" x14ac:dyDescent="0.2">
      <c r="B92" s="11" t="s">
        <v>281</v>
      </c>
      <c r="C92" s="11">
        <v>1132323</v>
      </c>
      <c r="D92" s="11" t="s">
        <v>113</v>
      </c>
      <c r="E92" s="11"/>
      <c r="F92" s="10">
        <v>510381601</v>
      </c>
      <c r="G92" s="11" t="s">
        <v>195</v>
      </c>
      <c r="H92" s="11" t="s">
        <v>160</v>
      </c>
      <c r="I92" s="11" t="s">
        <v>159</v>
      </c>
      <c r="J92" s="10"/>
      <c r="K92" s="10">
        <v>5.25</v>
      </c>
      <c r="L92" s="11" t="s">
        <v>56</v>
      </c>
      <c r="M92" s="10">
        <v>2.4</v>
      </c>
      <c r="N92" s="10">
        <v>4.2699999999999996</v>
      </c>
      <c r="O92" s="16">
        <v>7788937.4800000004</v>
      </c>
      <c r="P92" s="10">
        <v>91.74</v>
      </c>
      <c r="Q92" s="16">
        <v>7145.57</v>
      </c>
      <c r="R92" s="10">
        <v>1.76</v>
      </c>
      <c r="S92" s="10">
        <v>0.25</v>
      </c>
      <c r="T92" s="10">
        <v>0.04</v>
      </c>
    </row>
    <row r="93" spans="2:20" ht="56.25" x14ac:dyDescent="0.2">
      <c r="B93" s="11" t="s">
        <v>282</v>
      </c>
      <c r="C93" s="11">
        <v>7480098</v>
      </c>
      <c r="D93" s="11" t="s">
        <v>113</v>
      </c>
      <c r="E93" s="11"/>
      <c r="F93" s="10">
        <v>520029935</v>
      </c>
      <c r="G93" s="11" t="s">
        <v>181</v>
      </c>
      <c r="H93" s="11" t="s">
        <v>160</v>
      </c>
      <c r="I93" s="11" t="s">
        <v>159</v>
      </c>
      <c r="J93" s="10"/>
      <c r="K93" s="10">
        <v>4.01</v>
      </c>
      <c r="L93" s="11" t="s">
        <v>56</v>
      </c>
      <c r="M93" s="10">
        <v>6.4</v>
      </c>
      <c r="N93" s="10">
        <v>1.3</v>
      </c>
      <c r="O93" s="16">
        <v>5211579.3099999996</v>
      </c>
      <c r="P93" s="10">
        <v>139.99</v>
      </c>
      <c r="Q93" s="16">
        <v>7295.69</v>
      </c>
      <c r="R93" s="10">
        <v>0.42</v>
      </c>
      <c r="S93" s="10">
        <v>0.25</v>
      </c>
      <c r="T93" s="10">
        <v>0.04</v>
      </c>
    </row>
    <row r="94" spans="2:20" ht="33.75" x14ac:dyDescent="0.2">
      <c r="B94" s="11" t="s">
        <v>283</v>
      </c>
      <c r="C94" s="11">
        <v>1106046</v>
      </c>
      <c r="D94" s="11" t="s">
        <v>113</v>
      </c>
      <c r="E94" s="11"/>
      <c r="F94" s="10">
        <v>520044322</v>
      </c>
      <c r="G94" s="11" t="s">
        <v>260</v>
      </c>
      <c r="H94" s="11" t="s">
        <v>160</v>
      </c>
      <c r="I94" s="11" t="s">
        <v>159</v>
      </c>
      <c r="J94" s="10"/>
      <c r="K94" s="10">
        <v>4.51</v>
      </c>
      <c r="L94" s="11" t="s">
        <v>56</v>
      </c>
      <c r="M94" s="10">
        <v>4.5</v>
      </c>
      <c r="N94" s="10">
        <v>2.64</v>
      </c>
      <c r="O94" s="16">
        <v>7149190.0499999998</v>
      </c>
      <c r="P94" s="10">
        <v>132.08000000000001</v>
      </c>
      <c r="Q94" s="16">
        <v>9442.65</v>
      </c>
      <c r="R94" s="10">
        <v>1.91</v>
      </c>
      <c r="S94" s="10">
        <v>0.32</v>
      </c>
      <c r="T94" s="10">
        <v>0.05</v>
      </c>
    </row>
    <row r="95" spans="2:20" ht="33.75" x14ac:dyDescent="0.2">
      <c r="B95" s="11" t="s">
        <v>284</v>
      </c>
      <c r="C95" s="11">
        <v>1105543</v>
      </c>
      <c r="D95" s="11" t="s">
        <v>113</v>
      </c>
      <c r="E95" s="11"/>
      <c r="F95" s="10">
        <v>520044322</v>
      </c>
      <c r="G95" s="11" t="s">
        <v>260</v>
      </c>
      <c r="H95" s="11" t="s">
        <v>160</v>
      </c>
      <c r="I95" s="11" t="s">
        <v>159</v>
      </c>
      <c r="J95" s="10"/>
      <c r="K95" s="10">
        <v>4.34</v>
      </c>
      <c r="L95" s="11" t="s">
        <v>56</v>
      </c>
      <c r="M95" s="10">
        <v>4.5999999999999996</v>
      </c>
      <c r="N95" s="10">
        <v>2.6</v>
      </c>
      <c r="O95" s="16">
        <v>1851047.29</v>
      </c>
      <c r="P95" s="10">
        <v>131.94</v>
      </c>
      <c r="Q95" s="16">
        <v>2442.27</v>
      </c>
      <c r="R95" s="10">
        <v>0.34</v>
      </c>
      <c r="S95" s="10">
        <v>0.08</v>
      </c>
      <c r="T95" s="10">
        <v>0.01</v>
      </c>
    </row>
    <row r="96" spans="2:20" ht="22.5" x14ac:dyDescent="0.2">
      <c r="B96" s="11" t="s">
        <v>285</v>
      </c>
      <c r="C96" s="11">
        <v>7430069</v>
      </c>
      <c r="D96" s="11" t="s">
        <v>113</v>
      </c>
      <c r="E96" s="11"/>
      <c r="F96" s="10">
        <v>520029208</v>
      </c>
      <c r="G96" s="11" t="s">
        <v>195</v>
      </c>
      <c r="H96" s="11" t="s">
        <v>160</v>
      </c>
      <c r="I96" s="11" t="s">
        <v>159</v>
      </c>
      <c r="J96" s="10"/>
      <c r="K96" s="10">
        <v>2.6</v>
      </c>
      <c r="L96" s="11" t="s">
        <v>56</v>
      </c>
      <c r="M96" s="10">
        <v>5.4</v>
      </c>
      <c r="N96" s="10">
        <v>2.0099999999999998</v>
      </c>
      <c r="O96" s="16">
        <v>691390.54</v>
      </c>
      <c r="P96" s="10">
        <v>132.59</v>
      </c>
      <c r="Q96" s="10">
        <v>916.71</v>
      </c>
      <c r="R96" s="10">
        <v>0.23</v>
      </c>
      <c r="S96" s="10">
        <v>0.03</v>
      </c>
      <c r="T96" s="10">
        <v>0.01</v>
      </c>
    </row>
    <row r="97" spans="2:20" ht="33.75" x14ac:dyDescent="0.2">
      <c r="B97" s="11" t="s">
        <v>286</v>
      </c>
      <c r="C97" s="11">
        <v>6990139</v>
      </c>
      <c r="D97" s="11" t="s">
        <v>113</v>
      </c>
      <c r="E97" s="11"/>
      <c r="F97" s="10">
        <v>520025438</v>
      </c>
      <c r="G97" s="11" t="s">
        <v>195</v>
      </c>
      <c r="H97" s="11" t="s">
        <v>160</v>
      </c>
      <c r="I97" s="11" t="s">
        <v>159</v>
      </c>
      <c r="J97" s="10"/>
      <c r="K97" s="10">
        <v>1.1100000000000001</v>
      </c>
      <c r="L97" s="11" t="s">
        <v>56</v>
      </c>
      <c r="M97" s="10">
        <v>5</v>
      </c>
      <c r="N97" s="10">
        <v>1.78</v>
      </c>
      <c r="O97" s="16">
        <v>2339776.81</v>
      </c>
      <c r="P97" s="10">
        <v>129.56</v>
      </c>
      <c r="Q97" s="16">
        <v>3031.41</v>
      </c>
      <c r="R97" s="10">
        <v>0.28000000000000003</v>
      </c>
      <c r="S97" s="10">
        <v>0.1</v>
      </c>
      <c r="T97" s="10">
        <v>0.02</v>
      </c>
    </row>
    <row r="98" spans="2:20" ht="33.75" x14ac:dyDescent="0.2">
      <c r="B98" s="11" t="s">
        <v>288</v>
      </c>
      <c r="C98" s="11">
        <v>7770191</v>
      </c>
      <c r="D98" s="11" t="s">
        <v>113</v>
      </c>
      <c r="E98" s="11"/>
      <c r="F98" s="10">
        <v>520022732</v>
      </c>
      <c r="G98" s="11" t="s">
        <v>287</v>
      </c>
      <c r="H98" s="11" t="s">
        <v>160</v>
      </c>
      <c r="I98" s="11" t="s">
        <v>159</v>
      </c>
      <c r="J98" s="10"/>
      <c r="K98" s="10">
        <v>6.58</v>
      </c>
      <c r="L98" s="11" t="s">
        <v>56</v>
      </c>
      <c r="M98" s="10">
        <v>2.99</v>
      </c>
      <c r="N98" s="10">
        <v>3.49</v>
      </c>
      <c r="O98" s="16">
        <v>6619387.7000000002</v>
      </c>
      <c r="P98" s="10">
        <v>96.73</v>
      </c>
      <c r="Q98" s="16">
        <v>6615.28</v>
      </c>
      <c r="R98" s="10">
        <v>1.6</v>
      </c>
      <c r="S98" s="10">
        <v>0.23</v>
      </c>
      <c r="T98" s="10">
        <v>0.04</v>
      </c>
    </row>
    <row r="99" spans="2:20" ht="33.75" x14ac:dyDescent="0.2">
      <c r="B99" s="11" t="s">
        <v>289</v>
      </c>
      <c r="C99" s="11">
        <v>7770217</v>
      </c>
      <c r="D99" s="11" t="s">
        <v>113</v>
      </c>
      <c r="E99" s="11"/>
      <c r="F99" s="10">
        <v>520022732</v>
      </c>
      <c r="G99" s="11" t="s">
        <v>287</v>
      </c>
      <c r="H99" s="11" t="s">
        <v>160</v>
      </c>
      <c r="I99" s="11" t="s">
        <v>159</v>
      </c>
      <c r="J99" s="10"/>
      <c r="K99" s="10">
        <v>7.54</v>
      </c>
      <c r="L99" s="11" t="s">
        <v>56</v>
      </c>
      <c r="M99" s="10">
        <v>4.3</v>
      </c>
      <c r="N99" s="10">
        <v>4.43</v>
      </c>
      <c r="O99" s="16">
        <v>6278286.4500000002</v>
      </c>
      <c r="P99" s="10">
        <v>99.29</v>
      </c>
      <c r="Q99" s="16">
        <v>6233.71</v>
      </c>
      <c r="R99" s="10">
        <v>1.98</v>
      </c>
      <c r="S99" s="10">
        <v>0.21</v>
      </c>
      <c r="T99" s="10">
        <v>0.03</v>
      </c>
    </row>
    <row r="100" spans="2:20" ht="33.75" x14ac:dyDescent="0.2">
      <c r="B100" s="11" t="s">
        <v>290</v>
      </c>
      <c r="C100" s="11">
        <v>7770142</v>
      </c>
      <c r="D100" s="11" t="s">
        <v>113</v>
      </c>
      <c r="E100" s="11"/>
      <c r="F100" s="10">
        <v>520022732</v>
      </c>
      <c r="G100" s="11" t="s">
        <v>287</v>
      </c>
      <c r="H100" s="11" t="s">
        <v>160</v>
      </c>
      <c r="I100" s="11" t="s">
        <v>159</v>
      </c>
      <c r="J100" s="10"/>
      <c r="K100" s="10">
        <v>1.92</v>
      </c>
      <c r="L100" s="11" t="s">
        <v>56</v>
      </c>
      <c r="M100" s="10">
        <v>5.2</v>
      </c>
      <c r="N100" s="10">
        <v>1.94</v>
      </c>
      <c r="O100" s="16">
        <v>12597882.43</v>
      </c>
      <c r="P100" s="10">
        <v>134.84</v>
      </c>
      <c r="Q100" s="16">
        <v>16986.98</v>
      </c>
      <c r="R100" s="10">
        <v>0.92</v>
      </c>
      <c r="S100" s="10">
        <v>0.57999999999999996</v>
      </c>
      <c r="T100" s="10">
        <v>0.09</v>
      </c>
    </row>
    <row r="101" spans="2:20" ht="56.25" x14ac:dyDescent="0.2">
      <c r="B101" s="11" t="s">
        <v>291</v>
      </c>
      <c r="C101" s="11">
        <v>1410224</v>
      </c>
      <c r="D101" s="11" t="s">
        <v>113</v>
      </c>
      <c r="E101" s="11"/>
      <c r="F101" s="10">
        <v>520034372</v>
      </c>
      <c r="G101" s="11" t="s">
        <v>200</v>
      </c>
      <c r="H101" s="11" t="s">
        <v>160</v>
      </c>
      <c r="I101" s="11" t="s">
        <v>159</v>
      </c>
      <c r="J101" s="10"/>
      <c r="K101" s="10">
        <v>1.23</v>
      </c>
      <c r="L101" s="11" t="s">
        <v>56</v>
      </c>
      <c r="M101" s="10">
        <v>2.2999999999999998</v>
      </c>
      <c r="N101" s="10">
        <v>1.71</v>
      </c>
      <c r="O101" s="16">
        <v>5589404.8700000001</v>
      </c>
      <c r="P101" s="10">
        <v>106.09</v>
      </c>
      <c r="Q101" s="16">
        <v>5929.8</v>
      </c>
      <c r="R101" s="10">
        <v>2.06</v>
      </c>
      <c r="S101" s="10">
        <v>0.2</v>
      </c>
      <c r="T101" s="10">
        <v>0.03</v>
      </c>
    </row>
    <row r="102" spans="2:20" ht="56.25" x14ac:dyDescent="0.2">
      <c r="B102" s="11" t="s">
        <v>293</v>
      </c>
      <c r="C102" s="11">
        <v>1820174</v>
      </c>
      <c r="D102" s="11" t="s">
        <v>113</v>
      </c>
      <c r="E102" s="11"/>
      <c r="F102" s="10">
        <v>520035171</v>
      </c>
      <c r="G102" s="11" t="s">
        <v>195</v>
      </c>
      <c r="H102" s="11" t="s">
        <v>292</v>
      </c>
      <c r="I102" s="11" t="s">
        <v>218</v>
      </c>
      <c r="J102" s="10"/>
      <c r="K102" s="10">
        <v>4.7699999999999996</v>
      </c>
      <c r="L102" s="11" t="s">
        <v>56</v>
      </c>
      <c r="M102" s="10">
        <v>3.5</v>
      </c>
      <c r="N102" s="10">
        <v>3.79</v>
      </c>
      <c r="O102" s="16">
        <v>8008585.5099999998</v>
      </c>
      <c r="P102" s="10">
        <v>99.65</v>
      </c>
      <c r="Q102" s="16">
        <v>7980.56</v>
      </c>
      <c r="R102" s="10">
        <v>1.91</v>
      </c>
      <c r="S102" s="10">
        <v>0.27</v>
      </c>
      <c r="T102" s="10">
        <v>0.04</v>
      </c>
    </row>
    <row r="103" spans="2:20" ht="22.5" x14ac:dyDescent="0.2">
      <c r="B103" s="11" t="s">
        <v>294</v>
      </c>
      <c r="C103" s="11">
        <v>7150337</v>
      </c>
      <c r="D103" s="11" t="s">
        <v>113</v>
      </c>
      <c r="E103" s="11"/>
      <c r="F103" s="10">
        <v>520025990</v>
      </c>
      <c r="G103" s="11" t="s">
        <v>195</v>
      </c>
      <c r="H103" s="11" t="s">
        <v>292</v>
      </c>
      <c r="I103" s="11" t="s">
        <v>218</v>
      </c>
      <c r="J103" s="10"/>
      <c r="K103" s="10">
        <v>2.99</v>
      </c>
      <c r="L103" s="11" t="s">
        <v>56</v>
      </c>
      <c r="M103" s="10">
        <v>5.35</v>
      </c>
      <c r="N103" s="10">
        <v>3</v>
      </c>
      <c r="O103" s="10">
        <v>0.16</v>
      </c>
      <c r="P103" s="10">
        <v>110.21</v>
      </c>
      <c r="Q103" s="10">
        <v>0</v>
      </c>
      <c r="R103" s="10">
        <v>0</v>
      </c>
      <c r="S103" s="10">
        <v>0</v>
      </c>
      <c r="T103" s="10">
        <v>0</v>
      </c>
    </row>
    <row r="104" spans="2:20" ht="22.5" x14ac:dyDescent="0.2">
      <c r="B104" s="11" t="s">
        <v>295</v>
      </c>
      <c r="C104" s="11">
        <v>1123413</v>
      </c>
      <c r="D104" s="11" t="s">
        <v>113</v>
      </c>
      <c r="E104" s="11"/>
      <c r="F104" s="10">
        <v>512025891</v>
      </c>
      <c r="G104" s="11" t="s">
        <v>200</v>
      </c>
      <c r="H104" s="11" t="s">
        <v>292</v>
      </c>
      <c r="I104" s="11" t="s">
        <v>218</v>
      </c>
      <c r="J104" s="10"/>
      <c r="K104" s="10">
        <v>0.5</v>
      </c>
      <c r="L104" s="11" t="s">
        <v>56</v>
      </c>
      <c r="M104" s="10">
        <v>2.8</v>
      </c>
      <c r="N104" s="10">
        <v>2.87</v>
      </c>
      <c r="O104" s="16">
        <v>1199292.48</v>
      </c>
      <c r="P104" s="10">
        <v>104.77</v>
      </c>
      <c r="Q104" s="16">
        <v>1256.5</v>
      </c>
      <c r="R104" s="10">
        <v>1.53</v>
      </c>
      <c r="S104" s="10">
        <v>0.04</v>
      </c>
      <c r="T104" s="10">
        <v>0.01</v>
      </c>
    </row>
    <row r="105" spans="2:20" ht="22.5" x14ac:dyDescent="0.2">
      <c r="B105" s="11" t="s">
        <v>296</v>
      </c>
      <c r="C105" s="11">
        <v>1127588</v>
      </c>
      <c r="D105" s="11" t="s">
        <v>113</v>
      </c>
      <c r="E105" s="11"/>
      <c r="F105" s="10">
        <v>512025891</v>
      </c>
      <c r="G105" s="11" t="s">
        <v>200</v>
      </c>
      <c r="H105" s="11" t="s">
        <v>292</v>
      </c>
      <c r="I105" s="11" t="s">
        <v>218</v>
      </c>
      <c r="J105" s="10"/>
      <c r="K105" s="10">
        <v>1.71</v>
      </c>
      <c r="L105" s="11" t="s">
        <v>56</v>
      </c>
      <c r="M105" s="10">
        <v>4.2</v>
      </c>
      <c r="N105" s="10">
        <v>2.88</v>
      </c>
      <c r="O105" s="16">
        <v>18814170.34</v>
      </c>
      <c r="P105" s="10">
        <v>104.69</v>
      </c>
      <c r="Q105" s="16">
        <v>19696.55</v>
      </c>
      <c r="R105" s="10">
        <v>2.79</v>
      </c>
      <c r="S105" s="10">
        <v>0.68</v>
      </c>
      <c r="T105" s="10">
        <v>0.11</v>
      </c>
    </row>
    <row r="106" spans="2:20" ht="45" x14ac:dyDescent="0.2">
      <c r="B106" s="11" t="s">
        <v>297</v>
      </c>
      <c r="C106" s="11">
        <v>1122233</v>
      </c>
      <c r="D106" s="11" t="s">
        <v>113</v>
      </c>
      <c r="E106" s="11"/>
      <c r="F106" s="10">
        <v>510560188</v>
      </c>
      <c r="G106" s="11" t="s">
        <v>195</v>
      </c>
      <c r="H106" s="11" t="s">
        <v>292</v>
      </c>
      <c r="I106" s="11" t="s">
        <v>218</v>
      </c>
      <c r="J106" s="10"/>
      <c r="K106" s="10">
        <v>2.06</v>
      </c>
      <c r="L106" s="11" t="s">
        <v>56</v>
      </c>
      <c r="M106" s="10">
        <v>5.9</v>
      </c>
      <c r="N106" s="10">
        <v>2.34</v>
      </c>
      <c r="O106" s="16">
        <v>1263074.02</v>
      </c>
      <c r="P106" s="10">
        <v>114.94</v>
      </c>
      <c r="Q106" s="16">
        <v>1451.78</v>
      </c>
      <c r="R106" s="10">
        <v>0.27</v>
      </c>
      <c r="S106" s="10">
        <v>0.05</v>
      </c>
      <c r="T106" s="10">
        <v>0.01</v>
      </c>
    </row>
    <row r="107" spans="2:20" ht="45" x14ac:dyDescent="0.2">
      <c r="B107" s="11" t="s">
        <v>298</v>
      </c>
      <c r="C107" s="11">
        <v>1129550</v>
      </c>
      <c r="D107" s="11" t="s">
        <v>113</v>
      </c>
      <c r="E107" s="11"/>
      <c r="F107" s="10">
        <v>510560188</v>
      </c>
      <c r="G107" s="11" t="s">
        <v>195</v>
      </c>
      <c r="H107" s="11" t="s">
        <v>292</v>
      </c>
      <c r="I107" s="11" t="s">
        <v>218</v>
      </c>
      <c r="J107" s="10"/>
      <c r="K107" s="10">
        <v>3.18</v>
      </c>
      <c r="L107" s="11" t="s">
        <v>56</v>
      </c>
      <c r="M107" s="10">
        <v>4.8</v>
      </c>
      <c r="N107" s="10">
        <v>3.91</v>
      </c>
      <c r="O107" s="16">
        <v>2548548.13</v>
      </c>
      <c r="P107" s="10">
        <v>104.08</v>
      </c>
      <c r="Q107" s="16">
        <v>2652.53</v>
      </c>
      <c r="R107" s="10">
        <v>1.7</v>
      </c>
      <c r="S107" s="10">
        <v>0.09</v>
      </c>
      <c r="T107" s="10">
        <v>0.01</v>
      </c>
    </row>
    <row r="108" spans="2:20" ht="22.5" x14ac:dyDescent="0.2">
      <c r="B108" s="11" t="s">
        <v>299</v>
      </c>
      <c r="C108" s="11">
        <v>1104330</v>
      </c>
      <c r="D108" s="11" t="s">
        <v>113</v>
      </c>
      <c r="E108" s="11"/>
      <c r="F108" s="10">
        <v>510609761</v>
      </c>
      <c r="G108" s="11" t="s">
        <v>195</v>
      </c>
      <c r="H108" s="11" t="s">
        <v>292</v>
      </c>
      <c r="I108" s="11" t="s">
        <v>218</v>
      </c>
      <c r="J108" s="10"/>
      <c r="K108" s="10">
        <v>2.4900000000000002</v>
      </c>
      <c r="L108" s="11" t="s">
        <v>56</v>
      </c>
      <c r="M108" s="10">
        <v>4.8499999999999996</v>
      </c>
      <c r="N108" s="10">
        <v>3.21</v>
      </c>
      <c r="O108" s="16">
        <v>2847321.32</v>
      </c>
      <c r="P108" s="10">
        <v>127.86</v>
      </c>
      <c r="Q108" s="16">
        <v>3640.59</v>
      </c>
      <c r="R108" s="10">
        <v>0.84</v>
      </c>
      <c r="S108" s="10">
        <v>0.12</v>
      </c>
      <c r="T108" s="10">
        <v>0.02</v>
      </c>
    </row>
    <row r="109" spans="2:20" ht="45" x14ac:dyDescent="0.2">
      <c r="B109" s="11" t="s">
        <v>300</v>
      </c>
      <c r="C109" s="11">
        <v>11043301</v>
      </c>
      <c r="D109" s="11" t="s">
        <v>113</v>
      </c>
      <c r="E109" s="11"/>
      <c r="F109" s="10">
        <v>510609761</v>
      </c>
      <c r="G109" s="11" t="s">
        <v>195</v>
      </c>
      <c r="H109" s="11" t="s">
        <v>292</v>
      </c>
      <c r="I109" s="11" t="s">
        <v>218</v>
      </c>
      <c r="J109" s="10"/>
      <c r="K109" s="10">
        <v>2.4900000000000002</v>
      </c>
      <c r="L109" s="11" t="s">
        <v>56</v>
      </c>
      <c r="M109" s="10">
        <v>4.8499999999999996</v>
      </c>
      <c r="N109" s="10">
        <v>3.36</v>
      </c>
      <c r="O109" s="16">
        <v>4204248.8499999996</v>
      </c>
      <c r="P109" s="10">
        <v>127.4</v>
      </c>
      <c r="Q109" s="16">
        <v>5356.29</v>
      </c>
      <c r="R109" s="10">
        <v>1.24</v>
      </c>
      <c r="S109" s="10">
        <v>0.18</v>
      </c>
      <c r="T109" s="10">
        <v>0.03</v>
      </c>
    </row>
    <row r="110" spans="2:20" ht="33.75" x14ac:dyDescent="0.2">
      <c r="B110" s="11" t="s">
        <v>302</v>
      </c>
      <c r="C110" s="11">
        <v>2260412</v>
      </c>
      <c r="D110" s="11" t="s">
        <v>113</v>
      </c>
      <c r="E110" s="11"/>
      <c r="F110" s="10">
        <v>520024126</v>
      </c>
      <c r="G110" s="11" t="s">
        <v>195</v>
      </c>
      <c r="H110" s="11" t="s">
        <v>301</v>
      </c>
      <c r="I110" s="11" t="s">
        <v>159</v>
      </c>
      <c r="J110" s="10"/>
      <c r="K110" s="10">
        <v>2.44</v>
      </c>
      <c r="L110" s="11" t="s">
        <v>56</v>
      </c>
      <c r="M110" s="10">
        <v>6.1</v>
      </c>
      <c r="N110" s="10">
        <v>4.53</v>
      </c>
      <c r="O110" s="16">
        <v>26781715.370000001</v>
      </c>
      <c r="P110" s="10">
        <v>107.68</v>
      </c>
      <c r="Q110" s="16">
        <v>28838.55</v>
      </c>
      <c r="R110" s="10">
        <v>1.72</v>
      </c>
      <c r="S110" s="10">
        <v>0.99</v>
      </c>
      <c r="T110" s="10">
        <v>0.16</v>
      </c>
    </row>
    <row r="111" spans="2:20" ht="33.75" x14ac:dyDescent="0.2">
      <c r="B111" s="11" t="s">
        <v>303</v>
      </c>
      <c r="C111" s="11">
        <v>2260131</v>
      </c>
      <c r="D111" s="11" t="s">
        <v>113</v>
      </c>
      <c r="E111" s="11"/>
      <c r="F111" s="10">
        <v>520024126</v>
      </c>
      <c r="G111" s="11" t="s">
        <v>195</v>
      </c>
      <c r="H111" s="11" t="s">
        <v>301</v>
      </c>
      <c r="I111" s="11" t="s">
        <v>159</v>
      </c>
      <c r="J111" s="10"/>
      <c r="K111" s="10">
        <v>1.84</v>
      </c>
      <c r="L111" s="11" t="s">
        <v>56</v>
      </c>
      <c r="M111" s="10">
        <v>4.6500000000000004</v>
      </c>
      <c r="N111" s="10">
        <v>3.73</v>
      </c>
      <c r="O111" s="16">
        <v>2361946.13</v>
      </c>
      <c r="P111" s="10">
        <v>123.99</v>
      </c>
      <c r="Q111" s="16">
        <v>2928.58</v>
      </c>
      <c r="R111" s="10">
        <v>0.68</v>
      </c>
      <c r="S111" s="10">
        <v>0.1</v>
      </c>
      <c r="T111" s="10">
        <v>0.02</v>
      </c>
    </row>
    <row r="112" spans="2:20" ht="45" x14ac:dyDescent="0.2">
      <c r="B112" s="11" t="s">
        <v>304</v>
      </c>
      <c r="C112" s="11">
        <v>1130467</v>
      </c>
      <c r="D112" s="11" t="s">
        <v>113</v>
      </c>
      <c r="E112" s="11"/>
      <c r="F112" s="10">
        <v>513765859</v>
      </c>
      <c r="G112" s="11" t="s">
        <v>195</v>
      </c>
      <c r="H112" s="11" t="s">
        <v>292</v>
      </c>
      <c r="I112" s="11" t="s">
        <v>218</v>
      </c>
      <c r="J112" s="10"/>
      <c r="K112" s="10">
        <v>5.52</v>
      </c>
      <c r="L112" s="11" t="s">
        <v>56</v>
      </c>
      <c r="M112" s="10">
        <v>3.3</v>
      </c>
      <c r="N112" s="10">
        <v>4.18</v>
      </c>
      <c r="O112" s="16">
        <v>10705427.220000001</v>
      </c>
      <c r="P112" s="10">
        <v>99.4</v>
      </c>
      <c r="Q112" s="16">
        <v>10641.19</v>
      </c>
      <c r="R112" s="10">
        <v>2.76</v>
      </c>
      <c r="S112" s="10">
        <v>0.37</v>
      </c>
      <c r="T112" s="10">
        <v>0.06</v>
      </c>
    </row>
    <row r="113" spans="2:20" ht="45" x14ac:dyDescent="0.2">
      <c r="B113" s="11" t="s">
        <v>306</v>
      </c>
      <c r="C113" s="11">
        <v>6110365</v>
      </c>
      <c r="D113" s="11" t="s">
        <v>113</v>
      </c>
      <c r="E113" s="11"/>
      <c r="F113" s="10">
        <v>520005067</v>
      </c>
      <c r="G113" s="11" t="s">
        <v>195</v>
      </c>
      <c r="H113" s="11" t="s">
        <v>305</v>
      </c>
      <c r="I113" s="11" t="s">
        <v>218</v>
      </c>
      <c r="J113" s="10"/>
      <c r="K113" s="10">
        <v>2.98</v>
      </c>
      <c r="L113" s="11" t="s">
        <v>56</v>
      </c>
      <c r="M113" s="10">
        <v>6.5</v>
      </c>
      <c r="N113" s="10">
        <v>26.39</v>
      </c>
      <c r="O113" s="16">
        <v>22183255.559999999</v>
      </c>
      <c r="P113" s="10">
        <v>65.41</v>
      </c>
      <c r="Q113" s="16">
        <v>14510.07</v>
      </c>
      <c r="R113" s="10">
        <v>1.41</v>
      </c>
      <c r="S113" s="10">
        <v>0.5</v>
      </c>
      <c r="T113" s="10">
        <v>0.08</v>
      </c>
    </row>
    <row r="114" spans="2:20" ht="56.25" x14ac:dyDescent="0.2">
      <c r="B114" s="11" t="s">
        <v>307</v>
      </c>
      <c r="C114" s="11">
        <v>6110431</v>
      </c>
      <c r="D114" s="11" t="s">
        <v>113</v>
      </c>
      <c r="E114" s="11"/>
      <c r="F114" s="10">
        <v>520005067</v>
      </c>
      <c r="G114" s="11" t="s">
        <v>195</v>
      </c>
      <c r="H114" s="11" t="s">
        <v>305</v>
      </c>
      <c r="I114" s="11" t="s">
        <v>218</v>
      </c>
      <c r="J114" s="10"/>
      <c r="K114" s="10">
        <v>3.02</v>
      </c>
      <c r="L114" s="11" t="s">
        <v>56</v>
      </c>
      <c r="M114" s="10">
        <v>6.8</v>
      </c>
      <c r="N114" s="10">
        <v>25.12</v>
      </c>
      <c r="O114" s="16">
        <v>15417898.23</v>
      </c>
      <c r="P114" s="10">
        <v>59.72</v>
      </c>
      <c r="Q114" s="16">
        <v>9207.57</v>
      </c>
      <c r="R114" s="10">
        <v>1.26</v>
      </c>
      <c r="S114" s="10">
        <v>0.32</v>
      </c>
      <c r="T114" s="10">
        <v>0.05</v>
      </c>
    </row>
    <row r="115" spans="2:20" ht="56.25" x14ac:dyDescent="0.2">
      <c r="B115" s="11" t="s">
        <v>308</v>
      </c>
      <c r="C115" s="11">
        <v>6110480</v>
      </c>
      <c r="D115" s="11" t="s">
        <v>113</v>
      </c>
      <c r="E115" s="11"/>
      <c r="F115" s="10">
        <v>520005067</v>
      </c>
      <c r="G115" s="11" t="s">
        <v>195</v>
      </c>
      <c r="H115" s="11" t="s">
        <v>305</v>
      </c>
      <c r="I115" s="11" t="s">
        <v>218</v>
      </c>
      <c r="J115" s="10"/>
      <c r="K115" s="10">
        <v>3.61</v>
      </c>
      <c r="L115" s="11" t="s">
        <v>56</v>
      </c>
      <c r="M115" s="10">
        <v>5.7</v>
      </c>
      <c r="N115" s="10">
        <v>26.59</v>
      </c>
      <c r="O115" s="16">
        <v>8100494.9699999997</v>
      </c>
      <c r="P115" s="10">
        <v>50.13</v>
      </c>
      <c r="Q115" s="16">
        <v>4060.78</v>
      </c>
      <c r="R115" s="10">
        <v>1.25</v>
      </c>
      <c r="S115" s="10">
        <v>0.14000000000000001</v>
      </c>
      <c r="T115" s="10">
        <v>0.02</v>
      </c>
    </row>
    <row r="116" spans="2:20" ht="33.75" x14ac:dyDescent="0.2">
      <c r="B116" s="11" t="s">
        <v>310</v>
      </c>
      <c r="C116" s="11">
        <v>6910095</v>
      </c>
      <c r="D116" s="11" t="s">
        <v>113</v>
      </c>
      <c r="E116" s="11"/>
      <c r="F116" s="10">
        <v>520007030</v>
      </c>
      <c r="G116" s="11" t="s">
        <v>181</v>
      </c>
      <c r="H116" s="11" t="s">
        <v>309</v>
      </c>
      <c r="I116" s="11" t="s">
        <v>159</v>
      </c>
      <c r="J116" s="10"/>
      <c r="K116" s="10">
        <v>5.47</v>
      </c>
      <c r="L116" s="11" t="s">
        <v>56</v>
      </c>
      <c r="M116" s="10">
        <v>5.0999999999999996</v>
      </c>
      <c r="N116" s="10">
        <v>2.2999999999999998</v>
      </c>
      <c r="O116" s="16">
        <v>17574414.539999999</v>
      </c>
      <c r="P116" s="10">
        <v>140.34</v>
      </c>
      <c r="Q116" s="16">
        <v>24934.13</v>
      </c>
      <c r="R116" s="10">
        <v>1.53</v>
      </c>
      <c r="S116" s="10">
        <v>0.86</v>
      </c>
      <c r="T116" s="10">
        <v>0.14000000000000001</v>
      </c>
    </row>
    <row r="117" spans="2:20" ht="45" x14ac:dyDescent="0.2">
      <c r="B117" s="11" t="s">
        <v>311</v>
      </c>
      <c r="C117" s="11">
        <v>6120125</v>
      </c>
      <c r="D117" s="11" t="s">
        <v>113</v>
      </c>
      <c r="E117" s="11"/>
      <c r="F117" s="10">
        <v>520020116</v>
      </c>
      <c r="G117" s="11" t="s">
        <v>260</v>
      </c>
      <c r="H117" s="11" t="s">
        <v>309</v>
      </c>
      <c r="I117" s="11" t="s">
        <v>159</v>
      </c>
      <c r="J117" s="10"/>
      <c r="K117" s="10">
        <v>1.51</v>
      </c>
      <c r="L117" s="11" t="s">
        <v>56</v>
      </c>
      <c r="M117" s="10">
        <v>5.3</v>
      </c>
      <c r="N117" s="10">
        <v>3.59</v>
      </c>
      <c r="O117" s="16">
        <v>2577255.4300000002</v>
      </c>
      <c r="P117" s="10">
        <v>126.7</v>
      </c>
      <c r="Q117" s="16">
        <v>3265.38</v>
      </c>
      <c r="R117" s="10">
        <v>1.7</v>
      </c>
      <c r="S117" s="10">
        <v>0.11</v>
      </c>
      <c r="T117" s="10">
        <v>0.02</v>
      </c>
    </row>
    <row r="118" spans="2:20" ht="56.25" x14ac:dyDescent="0.2">
      <c r="B118" s="11" t="s">
        <v>312</v>
      </c>
      <c r="C118" s="11">
        <v>1113091</v>
      </c>
      <c r="D118" s="11" t="s">
        <v>113</v>
      </c>
      <c r="E118" s="11"/>
      <c r="F118" s="10">
        <v>511316903</v>
      </c>
      <c r="G118" s="11" t="s">
        <v>225</v>
      </c>
      <c r="H118" s="11" t="s">
        <v>305</v>
      </c>
      <c r="I118" s="11" t="s">
        <v>218</v>
      </c>
      <c r="J118" s="10"/>
      <c r="K118" s="10">
        <v>2.36</v>
      </c>
      <c r="L118" s="11" t="s">
        <v>56</v>
      </c>
      <c r="M118" s="10">
        <v>5.9</v>
      </c>
      <c r="N118" s="10">
        <v>3.48</v>
      </c>
      <c r="O118" s="16">
        <v>6854265.1299999999</v>
      </c>
      <c r="P118" s="10">
        <v>127.46</v>
      </c>
      <c r="Q118" s="16">
        <v>8736.4500000000007</v>
      </c>
      <c r="R118" s="10">
        <v>1.29</v>
      </c>
      <c r="S118" s="10">
        <v>0.3</v>
      </c>
      <c r="T118" s="10">
        <v>0.05</v>
      </c>
    </row>
    <row r="119" spans="2:20" ht="33.75" x14ac:dyDescent="0.2">
      <c r="B119" s="11" t="s">
        <v>314</v>
      </c>
      <c r="C119" s="11">
        <v>6390207</v>
      </c>
      <c r="D119" s="11" t="s">
        <v>113</v>
      </c>
      <c r="E119" s="11"/>
      <c r="F119" s="10">
        <v>520023896</v>
      </c>
      <c r="G119" s="11" t="s">
        <v>260</v>
      </c>
      <c r="H119" s="11" t="s">
        <v>313</v>
      </c>
      <c r="I119" s="11" t="s">
        <v>159</v>
      </c>
      <c r="J119" s="10"/>
      <c r="K119" s="10">
        <v>4.72</v>
      </c>
      <c r="L119" s="11" t="s">
        <v>56</v>
      </c>
      <c r="M119" s="10">
        <v>4.95</v>
      </c>
      <c r="N119" s="10">
        <v>11.87</v>
      </c>
      <c r="O119" s="16">
        <v>28791006.039999999</v>
      </c>
      <c r="P119" s="10">
        <v>91.03</v>
      </c>
      <c r="Q119" s="16">
        <v>26208.45</v>
      </c>
      <c r="R119" s="10">
        <v>1.03</v>
      </c>
      <c r="S119" s="10">
        <v>0.9</v>
      </c>
      <c r="T119" s="10">
        <v>0.15</v>
      </c>
    </row>
    <row r="120" spans="2:20" ht="45" x14ac:dyDescent="0.2">
      <c r="B120" s="11" t="s">
        <v>315</v>
      </c>
      <c r="C120" s="11">
        <v>1109503</v>
      </c>
      <c r="D120" s="11" t="s">
        <v>113</v>
      </c>
      <c r="E120" s="11"/>
      <c r="F120" s="10">
        <v>33248324</v>
      </c>
      <c r="G120" s="11" t="s">
        <v>195</v>
      </c>
      <c r="H120" s="11" t="s">
        <v>313</v>
      </c>
      <c r="I120" s="11" t="s">
        <v>159</v>
      </c>
      <c r="J120" s="10"/>
      <c r="K120" s="10">
        <v>3.29</v>
      </c>
      <c r="L120" s="11" t="s">
        <v>56</v>
      </c>
      <c r="M120" s="10">
        <v>1.74</v>
      </c>
      <c r="N120" s="10">
        <v>19.489999999999998</v>
      </c>
      <c r="O120" s="16">
        <v>18382.32</v>
      </c>
      <c r="P120" s="10">
        <v>80.650000000000006</v>
      </c>
      <c r="Q120" s="10">
        <v>14.83</v>
      </c>
      <c r="R120" s="10">
        <v>0</v>
      </c>
      <c r="S120" s="10">
        <v>0</v>
      </c>
      <c r="T120" s="10">
        <v>0</v>
      </c>
    </row>
    <row r="121" spans="2:20" ht="45" x14ac:dyDescent="0.2">
      <c r="B121" s="11" t="s">
        <v>316</v>
      </c>
      <c r="C121" s="11">
        <v>1109495</v>
      </c>
      <c r="D121" s="11" t="s">
        <v>113</v>
      </c>
      <c r="E121" s="11"/>
      <c r="F121" s="10">
        <v>33248324</v>
      </c>
      <c r="G121" s="11" t="s">
        <v>195</v>
      </c>
      <c r="H121" s="11" t="s">
        <v>313</v>
      </c>
      <c r="I121" s="11" t="s">
        <v>159</v>
      </c>
      <c r="J121" s="10"/>
      <c r="K121" s="10">
        <v>3.01</v>
      </c>
      <c r="L121" s="11" t="s">
        <v>56</v>
      </c>
      <c r="M121" s="10">
        <v>1.51</v>
      </c>
      <c r="N121" s="10">
        <v>17.489999999999998</v>
      </c>
      <c r="O121" s="16">
        <v>1484826.53</v>
      </c>
      <c r="P121" s="10">
        <v>87.91</v>
      </c>
      <c r="Q121" s="16">
        <v>1305.31</v>
      </c>
      <c r="R121" s="10">
        <v>0.63</v>
      </c>
      <c r="S121" s="10">
        <v>0.04</v>
      </c>
      <c r="T121" s="10">
        <v>0.01</v>
      </c>
    </row>
    <row r="122" spans="2:20" ht="22.5" x14ac:dyDescent="0.2">
      <c r="B122" s="11" t="s">
        <v>318</v>
      </c>
      <c r="C122" s="11">
        <v>7980121</v>
      </c>
      <c r="D122" s="11" t="s">
        <v>113</v>
      </c>
      <c r="E122" s="11"/>
      <c r="F122" s="10">
        <v>520032285</v>
      </c>
      <c r="G122" s="11" t="s">
        <v>260</v>
      </c>
      <c r="H122" s="11" t="s">
        <v>317</v>
      </c>
      <c r="I122" s="11" t="s">
        <v>159</v>
      </c>
      <c r="J122" s="10"/>
      <c r="K122" s="10">
        <v>1.57</v>
      </c>
      <c r="L122" s="11" t="s">
        <v>56</v>
      </c>
      <c r="M122" s="10">
        <v>4.5</v>
      </c>
      <c r="N122" s="10">
        <v>15.08</v>
      </c>
      <c r="O122" s="16">
        <v>467905.46</v>
      </c>
      <c r="P122" s="10">
        <v>106.99</v>
      </c>
      <c r="Q122" s="10">
        <v>500.61</v>
      </c>
      <c r="R122" s="10">
        <v>0.06</v>
      </c>
      <c r="S122" s="10">
        <v>0.02</v>
      </c>
      <c r="T122" s="10">
        <v>0</v>
      </c>
    </row>
    <row r="123" spans="2:20" ht="33.75" x14ac:dyDescent="0.2">
      <c r="B123" s="11" t="s">
        <v>319</v>
      </c>
      <c r="C123" s="11">
        <v>1113034</v>
      </c>
      <c r="D123" s="11" t="s">
        <v>113</v>
      </c>
      <c r="E123" s="11"/>
      <c r="F123" s="10"/>
      <c r="G123" s="11" t="s">
        <v>260</v>
      </c>
      <c r="H123" s="11" t="s">
        <v>317</v>
      </c>
      <c r="I123" s="11" t="s">
        <v>159</v>
      </c>
      <c r="J123" s="10"/>
      <c r="K123" s="10">
        <v>2.59</v>
      </c>
      <c r="L123" s="11" t="s">
        <v>56</v>
      </c>
      <c r="M123" s="10">
        <v>5.14</v>
      </c>
      <c r="N123" s="10">
        <v>24.66</v>
      </c>
      <c r="O123" s="16">
        <v>3106369.3</v>
      </c>
      <c r="P123" s="10">
        <v>82.6</v>
      </c>
      <c r="Q123" s="16">
        <v>2565.86</v>
      </c>
      <c r="R123" s="10">
        <v>0.28000000000000003</v>
      </c>
      <c r="S123" s="10">
        <v>0.09</v>
      </c>
      <c r="T123" s="10">
        <v>0.01</v>
      </c>
    </row>
    <row r="124" spans="2:20" ht="45" x14ac:dyDescent="0.2">
      <c r="B124" s="11" t="s">
        <v>320</v>
      </c>
      <c r="C124" s="11">
        <v>1131267</v>
      </c>
      <c r="D124" s="11" t="s">
        <v>113</v>
      </c>
      <c r="E124" s="11"/>
      <c r="F124" s="10">
        <v>520043035</v>
      </c>
      <c r="G124" s="11" t="s">
        <v>260</v>
      </c>
      <c r="H124" s="11">
        <v>0</v>
      </c>
      <c r="I124" s="11" t="s">
        <v>57</v>
      </c>
      <c r="J124" s="10"/>
      <c r="K124" s="10">
        <v>2.44</v>
      </c>
      <c r="L124" s="11" t="s">
        <v>56</v>
      </c>
      <c r="M124" s="10">
        <v>6</v>
      </c>
      <c r="N124" s="10">
        <v>14.79</v>
      </c>
      <c r="O124" s="16">
        <v>2684940.52</v>
      </c>
      <c r="P124" s="10">
        <v>83.63</v>
      </c>
      <c r="Q124" s="16">
        <v>2245.42</v>
      </c>
      <c r="R124" s="10">
        <v>0.6</v>
      </c>
      <c r="S124" s="10">
        <v>0.08</v>
      </c>
      <c r="T124" s="10">
        <v>0.01</v>
      </c>
    </row>
    <row r="125" spans="2:20" ht="45" x14ac:dyDescent="0.2">
      <c r="B125" s="11" t="s">
        <v>321</v>
      </c>
      <c r="C125" s="11">
        <v>1131275</v>
      </c>
      <c r="D125" s="11" t="s">
        <v>113</v>
      </c>
      <c r="E125" s="11"/>
      <c r="F125" s="10">
        <v>520043035</v>
      </c>
      <c r="G125" s="11" t="s">
        <v>260</v>
      </c>
      <c r="H125" s="11">
        <v>0</v>
      </c>
      <c r="I125" s="11" t="s">
        <v>57</v>
      </c>
      <c r="J125" s="10"/>
      <c r="K125" s="10">
        <v>4.17</v>
      </c>
      <c r="L125" s="11" t="s">
        <v>56</v>
      </c>
      <c r="M125" s="10">
        <v>6</v>
      </c>
      <c r="N125" s="10">
        <v>28.24</v>
      </c>
      <c r="O125" s="16">
        <v>1306509.8899999999</v>
      </c>
      <c r="P125" s="10">
        <v>50.2</v>
      </c>
      <c r="Q125" s="10">
        <v>655.87</v>
      </c>
      <c r="R125" s="10">
        <v>0.6</v>
      </c>
      <c r="S125" s="10">
        <v>0.02</v>
      </c>
      <c r="T125" s="10">
        <v>0</v>
      </c>
    </row>
    <row r="126" spans="2:20" ht="56.25" x14ac:dyDescent="0.2">
      <c r="B126" s="11" t="s">
        <v>322</v>
      </c>
      <c r="C126" s="11">
        <v>6380083</v>
      </c>
      <c r="D126" s="11" t="s">
        <v>113</v>
      </c>
      <c r="E126" s="11"/>
      <c r="F126" s="10">
        <v>520019027</v>
      </c>
      <c r="G126" s="11" t="s">
        <v>260</v>
      </c>
      <c r="H126" s="11">
        <v>0</v>
      </c>
      <c r="I126" s="11" t="s">
        <v>57</v>
      </c>
      <c r="J126" s="10"/>
      <c r="K126" s="10">
        <v>3.24</v>
      </c>
      <c r="L126" s="11" t="s">
        <v>56</v>
      </c>
      <c r="M126" s="10">
        <v>7</v>
      </c>
      <c r="N126" s="10">
        <v>0.01</v>
      </c>
      <c r="O126" s="16">
        <v>1197426</v>
      </c>
      <c r="P126" s="10">
        <v>0</v>
      </c>
      <c r="Q126" s="10">
        <v>0</v>
      </c>
      <c r="R126" s="10">
        <v>4.58</v>
      </c>
      <c r="S126" s="10">
        <v>0</v>
      </c>
      <c r="T126" s="10">
        <v>0</v>
      </c>
    </row>
    <row r="127" spans="2:20" ht="33.75" x14ac:dyDescent="0.2">
      <c r="B127" s="11" t="s">
        <v>323</v>
      </c>
      <c r="C127" s="11">
        <v>1124650</v>
      </c>
      <c r="D127" s="11" t="s">
        <v>113</v>
      </c>
      <c r="E127" s="11"/>
      <c r="F127" s="10">
        <v>511315707</v>
      </c>
      <c r="G127" s="11" t="s">
        <v>195</v>
      </c>
      <c r="H127" s="11">
        <v>0</v>
      </c>
      <c r="I127" s="11" t="s">
        <v>57</v>
      </c>
      <c r="J127" s="20"/>
      <c r="K127" s="10">
        <v>0.16</v>
      </c>
      <c r="L127" s="11" t="s">
        <v>56</v>
      </c>
      <c r="M127" s="10">
        <v>3.09</v>
      </c>
      <c r="N127" s="10">
        <v>0.01</v>
      </c>
      <c r="O127" s="16">
        <v>2871976</v>
      </c>
      <c r="P127" s="10">
        <v>2.5</v>
      </c>
      <c r="Q127" s="10">
        <v>71.8</v>
      </c>
      <c r="R127" s="10">
        <v>4.42</v>
      </c>
      <c r="S127" s="10">
        <v>0</v>
      </c>
      <c r="T127" s="10">
        <v>0</v>
      </c>
    </row>
    <row r="128" spans="2:20" ht="33.75" x14ac:dyDescent="0.2">
      <c r="B128" s="11" t="s">
        <v>324</v>
      </c>
      <c r="C128" s="11">
        <v>7710155</v>
      </c>
      <c r="D128" s="11" t="s">
        <v>113</v>
      </c>
      <c r="E128" s="11"/>
      <c r="F128" s="10">
        <v>520032178</v>
      </c>
      <c r="G128" s="11" t="s">
        <v>195</v>
      </c>
      <c r="H128" s="11">
        <v>0</v>
      </c>
      <c r="I128" s="11" t="s">
        <v>57</v>
      </c>
      <c r="J128" s="10"/>
      <c r="K128" s="10">
        <v>1.46</v>
      </c>
      <c r="L128" s="11" t="s">
        <v>56</v>
      </c>
      <c r="M128" s="10">
        <v>5.45</v>
      </c>
      <c r="N128" s="10">
        <v>5.28</v>
      </c>
      <c r="O128" s="16">
        <v>552259.57999999996</v>
      </c>
      <c r="P128" s="10">
        <v>117.5</v>
      </c>
      <c r="Q128" s="10">
        <v>648.91</v>
      </c>
      <c r="R128" s="10">
        <v>2.4700000000000002</v>
      </c>
      <c r="S128" s="10">
        <v>0.02</v>
      </c>
      <c r="T128" s="10">
        <v>0</v>
      </c>
    </row>
    <row r="129" spans="2:20" ht="22.5" x14ac:dyDescent="0.2">
      <c r="B129" s="11" t="s">
        <v>325</v>
      </c>
      <c r="C129" s="11">
        <v>1380047</v>
      </c>
      <c r="D129" s="11" t="s">
        <v>113</v>
      </c>
      <c r="E129" s="11"/>
      <c r="F129" s="10">
        <v>520034281</v>
      </c>
      <c r="G129" s="11" t="s">
        <v>195</v>
      </c>
      <c r="H129" s="11">
        <v>0</v>
      </c>
      <c r="I129" s="11" t="s">
        <v>57</v>
      </c>
      <c r="J129" s="20"/>
      <c r="K129" s="10">
        <v>0.82</v>
      </c>
      <c r="L129" s="11" t="s">
        <v>56</v>
      </c>
      <c r="M129" s="10">
        <v>4.75</v>
      </c>
      <c r="N129" s="10">
        <v>75.62</v>
      </c>
      <c r="O129" s="16">
        <v>890494.01</v>
      </c>
      <c r="P129" s="10">
        <v>82.5</v>
      </c>
      <c r="Q129" s="10">
        <v>734.66</v>
      </c>
      <c r="R129" s="10">
        <v>5.66</v>
      </c>
      <c r="S129" s="10">
        <v>0.03</v>
      </c>
      <c r="T129" s="10">
        <v>0</v>
      </c>
    </row>
    <row r="130" spans="2:20" ht="22.5" x14ac:dyDescent="0.2">
      <c r="B130" s="11" t="s">
        <v>326</v>
      </c>
      <c r="C130" s="11">
        <v>1380104</v>
      </c>
      <c r="D130" s="11" t="s">
        <v>113</v>
      </c>
      <c r="E130" s="11"/>
      <c r="F130" s="10">
        <v>520034281</v>
      </c>
      <c r="G130" s="11" t="s">
        <v>195</v>
      </c>
      <c r="H130" s="11">
        <v>0</v>
      </c>
      <c r="I130" s="11" t="s">
        <v>57</v>
      </c>
      <c r="J130" s="10"/>
      <c r="K130" s="10">
        <v>0.84</v>
      </c>
      <c r="L130" s="11" t="s">
        <v>56</v>
      </c>
      <c r="M130" s="10">
        <v>4.97</v>
      </c>
      <c r="N130" s="10">
        <v>45.81</v>
      </c>
      <c r="O130" s="16">
        <v>1436562</v>
      </c>
      <c r="P130" s="10">
        <v>95.52</v>
      </c>
      <c r="Q130" s="16">
        <v>1372.2</v>
      </c>
      <c r="R130" s="10">
        <v>0.9</v>
      </c>
      <c r="S130" s="10">
        <v>0.05</v>
      </c>
      <c r="T130" s="10">
        <v>0.01</v>
      </c>
    </row>
    <row r="131" spans="2:20" ht="33.75" x14ac:dyDescent="0.2">
      <c r="B131" s="11" t="s">
        <v>327</v>
      </c>
      <c r="C131" s="11">
        <v>1118512</v>
      </c>
      <c r="D131" s="11" t="s">
        <v>113</v>
      </c>
      <c r="E131" s="11"/>
      <c r="F131" s="10">
        <v>520044439</v>
      </c>
      <c r="G131" s="11" t="s">
        <v>260</v>
      </c>
      <c r="H131" s="11">
        <v>0</v>
      </c>
      <c r="I131" s="11" t="s">
        <v>57</v>
      </c>
      <c r="J131" s="10"/>
      <c r="K131" s="10">
        <v>1.05</v>
      </c>
      <c r="L131" s="11" t="s">
        <v>56</v>
      </c>
      <c r="M131" s="10">
        <v>5.75</v>
      </c>
      <c r="N131" s="10">
        <v>1.91</v>
      </c>
      <c r="O131" s="16">
        <v>1673907.92</v>
      </c>
      <c r="P131" s="10">
        <v>116.24</v>
      </c>
      <c r="Q131" s="16">
        <v>1945.75</v>
      </c>
      <c r="R131" s="10">
        <v>0.74</v>
      </c>
      <c r="S131" s="10">
        <v>7.0000000000000007E-2</v>
      </c>
      <c r="T131" s="10">
        <v>0.01</v>
      </c>
    </row>
    <row r="132" spans="2:20" ht="56.25" x14ac:dyDescent="0.2">
      <c r="B132" s="11" t="s">
        <v>328</v>
      </c>
      <c r="C132" s="11">
        <v>1116755</v>
      </c>
      <c r="D132" s="11" t="s">
        <v>113</v>
      </c>
      <c r="E132" s="11"/>
      <c r="F132" s="10">
        <v>520018136</v>
      </c>
      <c r="G132" s="11" t="s">
        <v>195</v>
      </c>
      <c r="H132" s="11">
        <v>0</v>
      </c>
      <c r="I132" s="11" t="s">
        <v>57</v>
      </c>
      <c r="J132" s="10"/>
      <c r="K132" s="10">
        <v>3.15</v>
      </c>
      <c r="L132" s="11" t="s">
        <v>56</v>
      </c>
      <c r="M132" s="10">
        <v>4.5</v>
      </c>
      <c r="N132" s="10">
        <v>31.49</v>
      </c>
      <c r="O132" s="16">
        <v>1706687.9</v>
      </c>
      <c r="P132" s="10">
        <v>48.21</v>
      </c>
      <c r="Q132" s="10">
        <v>822.79</v>
      </c>
      <c r="R132" s="10">
        <v>2.41</v>
      </c>
      <c r="S132" s="10">
        <v>0.03</v>
      </c>
      <c r="T132" s="10">
        <v>0</v>
      </c>
    </row>
    <row r="133" spans="2:20" ht="33.75" x14ac:dyDescent="0.2">
      <c r="B133" s="11" t="s">
        <v>330</v>
      </c>
      <c r="C133" s="11">
        <v>5650114</v>
      </c>
      <c r="D133" s="11" t="s">
        <v>113</v>
      </c>
      <c r="E133" s="11"/>
      <c r="F133" s="10">
        <v>520032681</v>
      </c>
      <c r="G133" s="11" t="s">
        <v>329</v>
      </c>
      <c r="H133" s="11">
        <v>0</v>
      </c>
      <c r="I133" s="11" t="s">
        <v>57</v>
      </c>
      <c r="J133" s="10"/>
      <c r="K133" s="10">
        <v>2.34</v>
      </c>
      <c r="L133" s="11" t="s">
        <v>56</v>
      </c>
      <c r="M133" s="10">
        <v>5.15</v>
      </c>
      <c r="N133" s="10">
        <v>1.77</v>
      </c>
      <c r="O133" s="16">
        <v>5017833.49</v>
      </c>
      <c r="P133" s="10">
        <v>118</v>
      </c>
      <c r="Q133" s="16">
        <v>5921.04</v>
      </c>
      <c r="R133" s="10">
        <v>1.1000000000000001</v>
      </c>
      <c r="S133" s="10">
        <v>0.2</v>
      </c>
      <c r="T133" s="10">
        <v>0.03</v>
      </c>
    </row>
    <row r="134" spans="2:20" ht="33.75" x14ac:dyDescent="0.2">
      <c r="B134" s="11" t="s">
        <v>331</v>
      </c>
      <c r="C134" s="11">
        <v>1102698</v>
      </c>
      <c r="D134" s="11" t="s">
        <v>113</v>
      </c>
      <c r="E134" s="11"/>
      <c r="F134" s="10">
        <v>511396046</v>
      </c>
      <c r="G134" s="11" t="s">
        <v>204</v>
      </c>
      <c r="H134" s="11">
        <v>0</v>
      </c>
      <c r="I134" s="11" t="s">
        <v>57</v>
      </c>
      <c r="J134" s="10"/>
      <c r="K134" s="10">
        <v>0.74</v>
      </c>
      <c r="L134" s="11" t="s">
        <v>56</v>
      </c>
      <c r="M134" s="10">
        <v>4.5</v>
      </c>
      <c r="N134" s="10">
        <v>2.6</v>
      </c>
      <c r="O134" s="16">
        <v>512067.52</v>
      </c>
      <c r="P134" s="10">
        <v>123.8</v>
      </c>
      <c r="Q134" s="10">
        <v>633.94000000000005</v>
      </c>
      <c r="R134" s="10">
        <v>0.79</v>
      </c>
      <c r="S134" s="10">
        <v>0.02</v>
      </c>
      <c r="T134" s="10">
        <v>0</v>
      </c>
    </row>
    <row r="135" spans="2:20" ht="22.5" x14ac:dyDescent="0.2">
      <c r="B135" s="11" t="s">
        <v>332</v>
      </c>
      <c r="C135" s="11">
        <v>1095348</v>
      </c>
      <c r="D135" s="11" t="s">
        <v>113</v>
      </c>
      <c r="E135" s="11"/>
      <c r="F135" s="10">
        <v>511396046</v>
      </c>
      <c r="G135" s="11" t="s">
        <v>204</v>
      </c>
      <c r="H135" s="11">
        <v>0</v>
      </c>
      <c r="I135" s="11" t="s">
        <v>57</v>
      </c>
      <c r="J135" s="10"/>
      <c r="K135" s="10">
        <v>0.25</v>
      </c>
      <c r="L135" s="11" t="s">
        <v>56</v>
      </c>
      <c r="M135" s="10">
        <v>7.5</v>
      </c>
      <c r="N135" s="10">
        <v>7.21</v>
      </c>
      <c r="O135" s="16">
        <v>578014.48</v>
      </c>
      <c r="P135" s="10">
        <v>128.18</v>
      </c>
      <c r="Q135" s="10">
        <v>740.9</v>
      </c>
      <c r="R135" s="10">
        <v>1.25</v>
      </c>
      <c r="S135" s="10">
        <v>0.03</v>
      </c>
      <c r="T135" s="10">
        <v>0</v>
      </c>
    </row>
    <row r="136" spans="2:20" ht="45" x14ac:dyDescent="0.2">
      <c r="B136" s="11" t="s">
        <v>333</v>
      </c>
      <c r="C136" s="11">
        <v>1092360</v>
      </c>
      <c r="D136" s="11" t="s">
        <v>113</v>
      </c>
      <c r="E136" s="11"/>
      <c r="F136" s="10">
        <v>511396046</v>
      </c>
      <c r="G136" s="11" t="s">
        <v>204</v>
      </c>
      <c r="H136" s="11">
        <v>0</v>
      </c>
      <c r="I136" s="11" t="s">
        <v>57</v>
      </c>
      <c r="J136" s="10"/>
      <c r="K136" s="10">
        <v>0.09</v>
      </c>
      <c r="L136" s="11" t="s">
        <v>56</v>
      </c>
      <c r="M136" s="10">
        <v>4.2</v>
      </c>
      <c r="N136" s="10">
        <v>9.3000000000000007</v>
      </c>
      <c r="O136" s="16">
        <v>10934.5</v>
      </c>
      <c r="P136" s="10">
        <v>125.7</v>
      </c>
      <c r="Q136" s="10">
        <v>13.74</v>
      </c>
      <c r="R136" s="10">
        <v>0.04</v>
      </c>
      <c r="S136" s="10">
        <v>0</v>
      </c>
      <c r="T136" s="10">
        <v>0</v>
      </c>
    </row>
    <row r="137" spans="2:20" ht="45" x14ac:dyDescent="0.2">
      <c r="B137" s="11" t="s">
        <v>334</v>
      </c>
      <c r="C137" s="11">
        <v>1118892</v>
      </c>
      <c r="D137" s="11" t="s">
        <v>113</v>
      </c>
      <c r="E137" s="11"/>
      <c r="F137" s="10">
        <v>511396046</v>
      </c>
      <c r="G137" s="11" t="s">
        <v>204</v>
      </c>
      <c r="H137" s="11">
        <v>0</v>
      </c>
      <c r="I137" s="11" t="s">
        <v>57</v>
      </c>
      <c r="J137" s="10"/>
      <c r="K137" s="10">
        <v>0.25</v>
      </c>
      <c r="L137" s="11" t="s">
        <v>56</v>
      </c>
      <c r="M137" s="10">
        <v>4.4000000000000004</v>
      </c>
      <c r="N137" s="10">
        <v>6.77</v>
      </c>
      <c r="O137" s="16">
        <v>2919105.43</v>
      </c>
      <c r="P137" s="10">
        <v>109.64</v>
      </c>
      <c r="Q137" s="16">
        <v>3200.51</v>
      </c>
      <c r="R137" s="10">
        <v>1.95</v>
      </c>
      <c r="S137" s="10">
        <v>0.11</v>
      </c>
      <c r="T137" s="10">
        <v>0.02</v>
      </c>
    </row>
    <row r="138" spans="2:20" ht="33.75" x14ac:dyDescent="0.2">
      <c r="B138" s="11" t="s">
        <v>335</v>
      </c>
      <c r="C138" s="11">
        <v>1128321</v>
      </c>
      <c r="D138" s="11" t="s">
        <v>113</v>
      </c>
      <c r="E138" s="11"/>
      <c r="F138" s="10">
        <v>511396046</v>
      </c>
      <c r="G138" s="11" t="s">
        <v>204</v>
      </c>
      <c r="H138" s="11">
        <v>0</v>
      </c>
      <c r="I138" s="11" t="s">
        <v>57</v>
      </c>
      <c r="J138" s="10"/>
      <c r="K138" s="10">
        <v>2.35</v>
      </c>
      <c r="L138" s="11" t="s">
        <v>56</v>
      </c>
      <c r="M138" s="10">
        <v>5.45</v>
      </c>
      <c r="N138" s="10">
        <v>2.71</v>
      </c>
      <c r="O138" s="16">
        <v>1090451.25</v>
      </c>
      <c r="P138" s="10">
        <v>109.41</v>
      </c>
      <c r="Q138" s="16">
        <v>1193.06</v>
      </c>
      <c r="R138" s="10">
        <v>0.21</v>
      </c>
      <c r="S138" s="10">
        <v>0.04</v>
      </c>
      <c r="T138" s="10">
        <v>0.01</v>
      </c>
    </row>
    <row r="139" spans="2:20" x14ac:dyDescent="0.2">
      <c r="B139" s="11" t="s">
        <v>336</v>
      </c>
      <c r="C139" s="11">
        <v>7190150</v>
      </c>
      <c r="D139" s="11" t="s">
        <v>113</v>
      </c>
      <c r="E139" s="11"/>
      <c r="F139" s="10">
        <v>520041096</v>
      </c>
      <c r="G139" s="11" t="s">
        <v>195</v>
      </c>
      <c r="H139" s="11">
        <v>0</v>
      </c>
      <c r="I139" s="11" t="s">
        <v>57</v>
      </c>
      <c r="J139" s="10"/>
      <c r="K139" s="10">
        <v>1.34</v>
      </c>
      <c r="L139" s="11" t="s">
        <v>56</v>
      </c>
      <c r="M139" s="10">
        <v>7.95</v>
      </c>
      <c r="N139" s="10">
        <v>11.1</v>
      </c>
      <c r="O139" s="16">
        <v>69208.72</v>
      </c>
      <c r="P139" s="10">
        <v>101.75</v>
      </c>
      <c r="Q139" s="10">
        <v>70.42</v>
      </c>
      <c r="R139" s="10">
        <v>0.13</v>
      </c>
      <c r="S139" s="10">
        <v>0</v>
      </c>
      <c r="T139" s="10">
        <v>0</v>
      </c>
    </row>
    <row r="140" spans="2:20" ht="22.5" x14ac:dyDescent="0.2">
      <c r="B140" s="11" t="s">
        <v>337</v>
      </c>
      <c r="C140" s="11">
        <v>7190168</v>
      </c>
      <c r="D140" s="11" t="s">
        <v>113</v>
      </c>
      <c r="E140" s="11"/>
      <c r="F140" s="10">
        <v>520041096</v>
      </c>
      <c r="G140" s="11" t="s">
        <v>195</v>
      </c>
      <c r="H140" s="11">
        <v>0</v>
      </c>
      <c r="I140" s="11" t="s">
        <v>57</v>
      </c>
      <c r="J140" s="10"/>
      <c r="K140" s="10">
        <v>0.62</v>
      </c>
      <c r="L140" s="11" t="s">
        <v>56</v>
      </c>
      <c r="M140" s="10">
        <v>7.2</v>
      </c>
      <c r="N140" s="10">
        <v>14.96</v>
      </c>
      <c r="O140" s="16">
        <v>462735.65</v>
      </c>
      <c r="P140" s="10">
        <v>118</v>
      </c>
      <c r="Q140" s="10">
        <v>546.03</v>
      </c>
      <c r="R140" s="10">
        <v>1.85</v>
      </c>
      <c r="S140" s="10">
        <v>0.02</v>
      </c>
      <c r="T140" s="10">
        <v>0</v>
      </c>
    </row>
    <row r="141" spans="2:20" ht="56.25" x14ac:dyDescent="0.2">
      <c r="B141" s="11" t="s">
        <v>338</v>
      </c>
      <c r="C141" s="11">
        <v>3180221</v>
      </c>
      <c r="D141" s="11" t="s">
        <v>113</v>
      </c>
      <c r="E141" s="11"/>
      <c r="F141" s="10">
        <v>520037664</v>
      </c>
      <c r="G141" s="11" t="s">
        <v>260</v>
      </c>
      <c r="H141" s="11">
        <v>0</v>
      </c>
      <c r="I141" s="11" t="s">
        <v>57</v>
      </c>
      <c r="J141" s="10"/>
      <c r="K141" s="10">
        <v>2.69</v>
      </c>
      <c r="L141" s="11" t="s">
        <v>56</v>
      </c>
      <c r="M141" s="10">
        <v>3.75</v>
      </c>
      <c r="N141" s="10">
        <v>3.38</v>
      </c>
      <c r="O141" s="16">
        <v>509881.44</v>
      </c>
      <c r="P141" s="10">
        <v>124.41</v>
      </c>
      <c r="Q141" s="10">
        <v>656.67</v>
      </c>
      <c r="R141" s="10">
        <v>1.2</v>
      </c>
      <c r="S141" s="10">
        <v>0.02</v>
      </c>
      <c r="T141" s="10">
        <v>0</v>
      </c>
    </row>
    <row r="142" spans="2:20" ht="45" x14ac:dyDescent="0.2">
      <c r="B142" s="11" t="s">
        <v>339</v>
      </c>
      <c r="C142" s="11">
        <v>3180239</v>
      </c>
      <c r="D142" s="11" t="s">
        <v>113</v>
      </c>
      <c r="E142" s="11"/>
      <c r="F142" s="10">
        <v>520037664</v>
      </c>
      <c r="G142" s="11" t="s">
        <v>260</v>
      </c>
      <c r="H142" s="11">
        <v>0</v>
      </c>
      <c r="I142" s="11" t="s">
        <v>57</v>
      </c>
      <c r="J142" s="10"/>
      <c r="K142" s="10">
        <v>4.91</v>
      </c>
      <c r="L142" s="11" t="s">
        <v>56</v>
      </c>
      <c r="M142" s="10">
        <v>1.02</v>
      </c>
      <c r="N142" s="10">
        <v>4.66</v>
      </c>
      <c r="O142" s="16">
        <v>438687.49</v>
      </c>
      <c r="P142" s="10">
        <v>91.1</v>
      </c>
      <c r="Q142" s="10">
        <v>404.41</v>
      </c>
      <c r="R142" s="10">
        <v>0.64</v>
      </c>
      <c r="S142" s="10">
        <v>0.01</v>
      </c>
      <c r="T142" s="10">
        <v>0</v>
      </c>
    </row>
    <row r="143" spans="2:20" ht="33.75" x14ac:dyDescent="0.2">
      <c r="B143" s="11" t="s">
        <v>340</v>
      </c>
      <c r="C143" s="11">
        <v>1102375</v>
      </c>
      <c r="D143" s="11" t="s">
        <v>113</v>
      </c>
      <c r="E143" s="11"/>
      <c r="F143" s="10">
        <v>513904367</v>
      </c>
      <c r="G143" s="11" t="s">
        <v>195</v>
      </c>
      <c r="H143" s="11">
        <v>0</v>
      </c>
      <c r="I143" s="11" t="s">
        <v>57</v>
      </c>
      <c r="J143" s="10"/>
      <c r="K143" s="10">
        <v>2.2400000000000002</v>
      </c>
      <c r="L143" s="11" t="s">
        <v>56</v>
      </c>
      <c r="M143" s="10">
        <v>6.75</v>
      </c>
      <c r="N143" s="10">
        <v>6.04</v>
      </c>
      <c r="O143" s="16">
        <v>788468.61</v>
      </c>
      <c r="P143" s="10">
        <v>123.17</v>
      </c>
      <c r="Q143" s="10">
        <v>971.16</v>
      </c>
      <c r="R143" s="10">
        <v>2.91</v>
      </c>
      <c r="S143" s="10">
        <v>0.03</v>
      </c>
      <c r="T143" s="10">
        <v>0.01</v>
      </c>
    </row>
    <row r="144" spans="2:20" ht="33.75" x14ac:dyDescent="0.2">
      <c r="B144" s="11" t="s">
        <v>342</v>
      </c>
      <c r="C144" s="11">
        <v>77802810</v>
      </c>
      <c r="D144" s="11" t="s">
        <v>113</v>
      </c>
      <c r="E144" s="11"/>
      <c r="F144" s="10">
        <v>520025271</v>
      </c>
      <c r="G144" s="11" t="s">
        <v>341</v>
      </c>
      <c r="H144" s="11">
        <v>0</v>
      </c>
      <c r="I144" s="11" t="s">
        <v>57</v>
      </c>
      <c r="J144" s="10"/>
      <c r="K144" s="10">
        <v>4.63</v>
      </c>
      <c r="L144" s="11" t="s">
        <v>56</v>
      </c>
      <c r="M144" s="10">
        <v>3</v>
      </c>
      <c r="N144" s="10">
        <v>16.04</v>
      </c>
      <c r="O144" s="10">
        <v>0</v>
      </c>
      <c r="P144" s="10">
        <v>0</v>
      </c>
      <c r="Q144" s="10">
        <v>2.54</v>
      </c>
      <c r="R144" s="10">
        <v>0</v>
      </c>
      <c r="S144" s="10">
        <v>0</v>
      </c>
      <c r="T144" s="10">
        <v>0</v>
      </c>
    </row>
    <row r="145" spans="2:20" ht="33.75" x14ac:dyDescent="0.2">
      <c r="B145" s="11" t="s">
        <v>343</v>
      </c>
      <c r="C145" s="11">
        <v>1113398</v>
      </c>
      <c r="D145" s="11" t="s">
        <v>113</v>
      </c>
      <c r="E145" s="11"/>
      <c r="F145" s="10">
        <v>513886317</v>
      </c>
      <c r="G145" s="11" t="s">
        <v>195</v>
      </c>
      <c r="H145" s="11">
        <v>0</v>
      </c>
      <c r="I145" s="11" t="s">
        <v>57</v>
      </c>
      <c r="J145" s="10"/>
      <c r="K145" s="10">
        <v>0.99</v>
      </c>
      <c r="L145" s="11" t="s">
        <v>56</v>
      </c>
      <c r="M145" s="10">
        <v>4</v>
      </c>
      <c r="N145" s="10">
        <v>72.7</v>
      </c>
      <c r="O145" s="16">
        <v>12729487.359999999</v>
      </c>
      <c r="P145" s="10">
        <v>67</v>
      </c>
      <c r="Q145" s="16">
        <v>8528.76</v>
      </c>
      <c r="R145" s="10">
        <v>4.24</v>
      </c>
      <c r="S145" s="10">
        <v>0.28999999999999998</v>
      </c>
      <c r="T145" s="10">
        <v>0.05</v>
      </c>
    </row>
    <row r="146" spans="2:20" ht="22.5" x14ac:dyDescent="0.2">
      <c r="B146" s="11" t="s">
        <v>344</v>
      </c>
      <c r="C146" s="11">
        <v>5490123</v>
      </c>
      <c r="D146" s="11" t="s">
        <v>113</v>
      </c>
      <c r="E146" s="11"/>
      <c r="F146" s="10">
        <v>520040650</v>
      </c>
      <c r="G146" s="11" t="s">
        <v>195</v>
      </c>
      <c r="H146" s="11">
        <v>0</v>
      </c>
      <c r="I146" s="11" t="s">
        <v>57</v>
      </c>
      <c r="J146" s="10"/>
      <c r="K146" s="10">
        <v>0.37</v>
      </c>
      <c r="L146" s="11" t="s">
        <v>56</v>
      </c>
      <c r="M146" s="10">
        <v>5.8</v>
      </c>
      <c r="N146" s="10">
        <v>594.64</v>
      </c>
      <c r="O146" s="16">
        <v>511643.72</v>
      </c>
      <c r="P146" s="10">
        <v>45</v>
      </c>
      <c r="Q146" s="10">
        <v>230.24</v>
      </c>
      <c r="R146" s="10">
        <v>1.71</v>
      </c>
      <c r="S146" s="10">
        <v>0.01</v>
      </c>
      <c r="T146" s="10">
        <v>0</v>
      </c>
    </row>
    <row r="147" spans="2:20" ht="22.5" x14ac:dyDescent="0.2">
      <c r="B147" s="9" t="s">
        <v>171</v>
      </c>
      <c r="C147" s="9"/>
      <c r="D147" s="9"/>
      <c r="E147" s="9"/>
      <c r="F147" s="8"/>
      <c r="G147" s="9"/>
      <c r="H147" s="9"/>
      <c r="I147" s="9"/>
      <c r="J147" s="8"/>
      <c r="K147" s="8">
        <v>4.1500000000000004</v>
      </c>
      <c r="L147" s="9"/>
      <c r="M147" s="8"/>
      <c r="N147" s="8">
        <v>3.21</v>
      </c>
      <c r="O147" s="17">
        <v>1351255082.3699999</v>
      </c>
      <c r="P147" s="8"/>
      <c r="Q147" s="17">
        <v>1522453.08</v>
      </c>
      <c r="R147" s="8"/>
      <c r="S147" s="8">
        <v>52.25</v>
      </c>
      <c r="T147" s="8">
        <v>8.5</v>
      </c>
    </row>
    <row r="148" spans="2:20" x14ac:dyDescent="0.2">
      <c r="B148" s="9" t="s">
        <v>127</v>
      </c>
      <c r="C148" s="9"/>
      <c r="D148" s="9"/>
      <c r="E148" s="9"/>
      <c r="F148" s="8"/>
      <c r="G148" s="9"/>
      <c r="H148" s="9"/>
      <c r="I148" s="9"/>
      <c r="J148" s="8"/>
      <c r="K148" s="8"/>
      <c r="L148" s="9"/>
      <c r="M148" s="8"/>
      <c r="N148" s="8"/>
      <c r="O148" s="8"/>
      <c r="P148" s="8"/>
      <c r="Q148" s="8"/>
      <c r="R148" s="8"/>
      <c r="S148" s="8"/>
      <c r="T148" s="8"/>
    </row>
    <row r="149" spans="2:20" ht="22.5" x14ac:dyDescent="0.2">
      <c r="B149" s="11" t="s">
        <v>345</v>
      </c>
      <c r="C149" s="11">
        <v>6040323</v>
      </c>
      <c r="D149" s="11" t="s">
        <v>113</v>
      </c>
      <c r="E149" s="11"/>
      <c r="F149" s="10">
        <v>520018078</v>
      </c>
      <c r="G149" s="11" t="s">
        <v>181</v>
      </c>
      <c r="H149" s="11" t="s">
        <v>180</v>
      </c>
      <c r="I149" s="11" t="s">
        <v>159</v>
      </c>
      <c r="J149" s="10"/>
      <c r="K149" s="10">
        <v>7.58</v>
      </c>
      <c r="L149" s="11" t="s">
        <v>56</v>
      </c>
      <c r="M149" s="10">
        <v>3.01</v>
      </c>
      <c r="N149" s="10">
        <v>2.78</v>
      </c>
      <c r="O149" s="16">
        <v>6347303.4400000004</v>
      </c>
      <c r="P149" s="10">
        <v>101.89</v>
      </c>
      <c r="Q149" s="16">
        <v>6467.27</v>
      </c>
      <c r="R149" s="10">
        <v>0.55000000000000004</v>
      </c>
      <c r="S149" s="10">
        <v>0.22</v>
      </c>
      <c r="T149" s="10">
        <v>0.04</v>
      </c>
    </row>
    <row r="150" spans="2:20" ht="67.5" x14ac:dyDescent="0.2">
      <c r="B150" s="11" t="s">
        <v>346</v>
      </c>
      <c r="C150" s="11">
        <v>23101340</v>
      </c>
      <c r="D150" s="11" t="s">
        <v>113</v>
      </c>
      <c r="E150" s="11"/>
      <c r="F150" s="10">
        <v>520032046</v>
      </c>
      <c r="G150" s="11" t="s">
        <v>181</v>
      </c>
      <c r="H150" s="11" t="s">
        <v>180</v>
      </c>
      <c r="I150" s="11" t="s">
        <v>159</v>
      </c>
      <c r="J150" s="10"/>
      <c r="K150" s="10">
        <v>4.42</v>
      </c>
      <c r="L150" s="11" t="s">
        <v>56</v>
      </c>
      <c r="M150" s="10">
        <v>2.74</v>
      </c>
      <c r="N150" s="10">
        <v>1.96</v>
      </c>
      <c r="O150" s="16">
        <v>6347303.4400000004</v>
      </c>
      <c r="P150" s="10">
        <v>104.35</v>
      </c>
      <c r="Q150" s="16">
        <v>6623.38</v>
      </c>
      <c r="R150" s="10">
        <v>0.31</v>
      </c>
      <c r="S150" s="10">
        <v>0.23</v>
      </c>
      <c r="T150" s="10">
        <v>0.04</v>
      </c>
    </row>
    <row r="151" spans="2:20" ht="45" x14ac:dyDescent="0.2">
      <c r="B151" s="11" t="s">
        <v>347</v>
      </c>
      <c r="C151" s="11">
        <v>2310134</v>
      </c>
      <c r="D151" s="11" t="s">
        <v>113</v>
      </c>
      <c r="E151" s="11"/>
      <c r="F151" s="10">
        <v>520032046</v>
      </c>
      <c r="G151" s="11" t="s">
        <v>181</v>
      </c>
      <c r="H151" s="11" t="s">
        <v>180</v>
      </c>
      <c r="I151" s="11" t="s">
        <v>159</v>
      </c>
      <c r="J151" s="10"/>
      <c r="K151" s="10">
        <v>4.42</v>
      </c>
      <c r="L151" s="11" t="s">
        <v>56</v>
      </c>
      <c r="M151" s="10">
        <v>2.74</v>
      </c>
      <c r="N151" s="10">
        <v>1.53</v>
      </c>
      <c r="O151" s="16">
        <v>15868258.6</v>
      </c>
      <c r="P151" s="10">
        <v>106.3</v>
      </c>
      <c r="Q151" s="16">
        <v>16867.96</v>
      </c>
      <c r="R151" s="10">
        <v>0.77</v>
      </c>
      <c r="S151" s="10">
        <v>0.57999999999999996</v>
      </c>
      <c r="T151" s="10">
        <v>0.09</v>
      </c>
    </row>
    <row r="152" spans="2:20" ht="45" x14ac:dyDescent="0.2">
      <c r="B152" s="11" t="s">
        <v>348</v>
      </c>
      <c r="C152" s="11">
        <v>2310167</v>
      </c>
      <c r="D152" s="11" t="s">
        <v>113</v>
      </c>
      <c r="E152" s="11"/>
      <c r="F152" s="10">
        <v>520032046</v>
      </c>
      <c r="G152" s="11" t="s">
        <v>181</v>
      </c>
      <c r="H152" s="11" t="s">
        <v>180</v>
      </c>
      <c r="I152" s="11" t="s">
        <v>159</v>
      </c>
      <c r="J152" s="10"/>
      <c r="K152" s="10">
        <v>8.48</v>
      </c>
      <c r="L152" s="11" t="s">
        <v>56</v>
      </c>
      <c r="M152" s="10">
        <v>2.98</v>
      </c>
      <c r="N152" s="10">
        <v>2.97</v>
      </c>
      <c r="O152" s="16">
        <v>11760787.470000001</v>
      </c>
      <c r="P152" s="10">
        <v>101.02</v>
      </c>
      <c r="Q152" s="16">
        <v>11880.75</v>
      </c>
      <c r="R152" s="10">
        <v>2.6</v>
      </c>
      <c r="S152" s="10">
        <v>0.41</v>
      </c>
      <c r="T152" s="10">
        <v>7.0000000000000007E-2</v>
      </c>
    </row>
    <row r="153" spans="2:20" ht="45" x14ac:dyDescent="0.2">
      <c r="B153" s="11" t="s">
        <v>349</v>
      </c>
      <c r="C153" s="11">
        <v>1940451</v>
      </c>
      <c r="D153" s="11" t="s">
        <v>113</v>
      </c>
      <c r="E153" s="11"/>
      <c r="F153" s="10">
        <v>520032640</v>
      </c>
      <c r="G153" s="11" t="s">
        <v>181</v>
      </c>
      <c r="H153" s="11" t="s">
        <v>180</v>
      </c>
      <c r="I153" s="11" t="s">
        <v>159</v>
      </c>
      <c r="J153" s="10"/>
      <c r="K153" s="10">
        <v>1.1599999999999999</v>
      </c>
      <c r="L153" s="11" t="s">
        <v>56</v>
      </c>
      <c r="M153" s="10">
        <v>0.77</v>
      </c>
      <c r="N153" s="10">
        <v>0.3</v>
      </c>
      <c r="O153" s="16">
        <v>13701047.369999999</v>
      </c>
      <c r="P153" s="10">
        <v>100.61</v>
      </c>
      <c r="Q153" s="16">
        <v>13784.62</v>
      </c>
      <c r="R153" s="10">
        <v>1.73</v>
      </c>
      <c r="S153" s="10">
        <v>0.47</v>
      </c>
      <c r="T153" s="10">
        <v>0.08</v>
      </c>
    </row>
    <row r="154" spans="2:20" ht="45" x14ac:dyDescent="0.2">
      <c r="B154" s="11" t="s">
        <v>350</v>
      </c>
      <c r="C154" s="11">
        <v>1940485</v>
      </c>
      <c r="D154" s="11" t="s">
        <v>113</v>
      </c>
      <c r="E154" s="11"/>
      <c r="F154" s="10">
        <v>520032640</v>
      </c>
      <c r="G154" s="11" t="s">
        <v>181</v>
      </c>
      <c r="H154" s="11" t="s">
        <v>180</v>
      </c>
      <c r="I154" s="11" t="s">
        <v>159</v>
      </c>
      <c r="J154" s="10"/>
      <c r="K154" s="10">
        <v>2.48</v>
      </c>
      <c r="L154" s="11" t="s">
        <v>56</v>
      </c>
      <c r="M154" s="10">
        <v>5.9</v>
      </c>
      <c r="N154" s="10">
        <v>1</v>
      </c>
      <c r="O154" s="16">
        <v>22850292.379999999</v>
      </c>
      <c r="P154" s="10">
        <v>114.81</v>
      </c>
      <c r="Q154" s="16">
        <v>26234.42</v>
      </c>
      <c r="R154" s="10">
        <v>1.41</v>
      </c>
      <c r="S154" s="10">
        <v>0.9</v>
      </c>
      <c r="T154" s="10">
        <v>0.15</v>
      </c>
    </row>
    <row r="155" spans="2:20" ht="56.25" x14ac:dyDescent="0.2">
      <c r="B155" s="11" t="s">
        <v>353</v>
      </c>
      <c r="C155" s="11">
        <v>1119635</v>
      </c>
      <c r="D155" s="11" t="s">
        <v>113</v>
      </c>
      <c r="E155" s="11"/>
      <c r="F155" s="10">
        <v>520043027</v>
      </c>
      <c r="G155" s="11" t="s">
        <v>352</v>
      </c>
      <c r="H155" s="11" t="s">
        <v>351</v>
      </c>
      <c r="I155" s="11" t="s">
        <v>218</v>
      </c>
      <c r="J155" s="10"/>
      <c r="K155" s="10">
        <v>2.61</v>
      </c>
      <c r="L155" s="11" t="s">
        <v>56</v>
      </c>
      <c r="M155" s="10">
        <v>4.84</v>
      </c>
      <c r="N155" s="10">
        <v>1.1599999999999999</v>
      </c>
      <c r="O155" s="16">
        <v>10314368.15</v>
      </c>
      <c r="P155" s="10">
        <v>111.11</v>
      </c>
      <c r="Q155" s="16">
        <v>11460.29</v>
      </c>
      <c r="R155" s="10">
        <v>0.98</v>
      </c>
      <c r="S155" s="10">
        <v>0.39</v>
      </c>
      <c r="T155" s="10">
        <v>0.06</v>
      </c>
    </row>
    <row r="156" spans="2:20" ht="22.5" x14ac:dyDescent="0.2">
      <c r="B156" s="11" t="s">
        <v>354</v>
      </c>
      <c r="C156" s="11">
        <v>6040281</v>
      </c>
      <c r="D156" s="11" t="s">
        <v>113</v>
      </c>
      <c r="E156" s="11"/>
      <c r="F156" s="10">
        <v>520018078</v>
      </c>
      <c r="G156" s="11" t="s">
        <v>181</v>
      </c>
      <c r="H156" s="11" t="s">
        <v>190</v>
      </c>
      <c r="I156" s="11" t="s">
        <v>159</v>
      </c>
      <c r="J156" s="10"/>
      <c r="K156" s="10">
        <v>1.9</v>
      </c>
      <c r="L156" s="11" t="s">
        <v>56</v>
      </c>
      <c r="M156" s="10">
        <v>5.4</v>
      </c>
      <c r="N156" s="10">
        <v>0.81</v>
      </c>
      <c r="O156" s="16">
        <v>4094804.13</v>
      </c>
      <c r="P156" s="10">
        <v>109.11</v>
      </c>
      <c r="Q156" s="16">
        <v>4467.84</v>
      </c>
      <c r="R156" s="10">
        <v>0.19</v>
      </c>
      <c r="S156" s="10">
        <v>0.15</v>
      </c>
      <c r="T156" s="10">
        <v>0.02</v>
      </c>
    </row>
    <row r="157" spans="2:20" ht="45" x14ac:dyDescent="0.2">
      <c r="B157" s="11" t="s">
        <v>355</v>
      </c>
      <c r="C157" s="11">
        <v>1940410</v>
      </c>
      <c r="D157" s="11" t="s">
        <v>113</v>
      </c>
      <c r="E157" s="11"/>
      <c r="F157" s="10">
        <v>520032640</v>
      </c>
      <c r="G157" s="11" t="s">
        <v>181</v>
      </c>
      <c r="H157" s="11" t="s">
        <v>190</v>
      </c>
      <c r="I157" s="11" t="s">
        <v>159</v>
      </c>
      <c r="J157" s="10"/>
      <c r="K157" s="10">
        <v>3.22</v>
      </c>
      <c r="L157" s="11" t="s">
        <v>56</v>
      </c>
      <c r="M157" s="10">
        <v>6.1</v>
      </c>
      <c r="N157" s="10">
        <v>1.33</v>
      </c>
      <c r="O157" s="16">
        <v>7934129.2999999998</v>
      </c>
      <c r="P157" s="10">
        <v>119.2</v>
      </c>
      <c r="Q157" s="16">
        <v>9457.48</v>
      </c>
      <c r="R157" s="10">
        <v>0.46</v>
      </c>
      <c r="S157" s="10">
        <v>0.32</v>
      </c>
      <c r="T157" s="10">
        <v>0.05</v>
      </c>
    </row>
    <row r="158" spans="2:20" ht="22.5" x14ac:dyDescent="0.2">
      <c r="B158" s="11" t="s">
        <v>356</v>
      </c>
      <c r="C158" s="11">
        <v>2300150</v>
      </c>
      <c r="D158" s="11" t="s">
        <v>113</v>
      </c>
      <c r="E158" s="11"/>
      <c r="F158" s="10">
        <v>520031931</v>
      </c>
      <c r="G158" s="11" t="s">
        <v>204</v>
      </c>
      <c r="H158" s="11" t="s">
        <v>202</v>
      </c>
      <c r="I158" s="11" t="s">
        <v>159</v>
      </c>
      <c r="J158" s="10"/>
      <c r="K158" s="10">
        <v>4.99</v>
      </c>
      <c r="L158" s="11" t="s">
        <v>56</v>
      </c>
      <c r="M158" s="10">
        <v>1.47</v>
      </c>
      <c r="N158" s="10">
        <v>0.75</v>
      </c>
      <c r="O158" s="16">
        <v>3078442.17</v>
      </c>
      <c r="P158" s="10">
        <v>103.74</v>
      </c>
      <c r="Q158" s="16">
        <v>3193.58</v>
      </c>
      <c r="R158" s="10">
        <v>0.42</v>
      </c>
      <c r="S158" s="10">
        <v>0.11</v>
      </c>
      <c r="T158" s="10">
        <v>0.02</v>
      </c>
    </row>
    <row r="159" spans="2:20" ht="33.75" x14ac:dyDescent="0.2">
      <c r="B159" s="11" t="s">
        <v>357</v>
      </c>
      <c r="C159" s="11">
        <v>1135862</v>
      </c>
      <c r="D159" s="11" t="s">
        <v>113</v>
      </c>
      <c r="E159" s="11"/>
      <c r="F159" s="10">
        <v>513230029</v>
      </c>
      <c r="G159" s="11" t="s">
        <v>211</v>
      </c>
      <c r="H159" s="11" t="s">
        <v>219</v>
      </c>
      <c r="I159" s="11" t="s">
        <v>218</v>
      </c>
      <c r="J159" s="10"/>
      <c r="K159" s="10">
        <v>6.65</v>
      </c>
      <c r="L159" s="11" t="s">
        <v>56</v>
      </c>
      <c r="M159" s="10">
        <v>3.58</v>
      </c>
      <c r="N159" s="10">
        <v>3.3</v>
      </c>
      <c r="O159" s="16">
        <v>9520955.1600000001</v>
      </c>
      <c r="P159" s="10">
        <v>102.9</v>
      </c>
      <c r="Q159" s="16">
        <v>9797.06</v>
      </c>
      <c r="R159" s="10">
        <v>0.8</v>
      </c>
      <c r="S159" s="10">
        <v>0.34</v>
      </c>
      <c r="T159" s="10">
        <v>0.05</v>
      </c>
    </row>
    <row r="160" spans="2:20" ht="45" x14ac:dyDescent="0.2">
      <c r="B160" s="11" t="s">
        <v>358</v>
      </c>
      <c r="C160" s="11">
        <v>1127547</v>
      </c>
      <c r="D160" s="11" t="s">
        <v>113</v>
      </c>
      <c r="E160" s="11"/>
      <c r="F160" s="10">
        <v>520027194</v>
      </c>
      <c r="G160" s="11" t="s">
        <v>352</v>
      </c>
      <c r="H160" s="11" t="s">
        <v>202</v>
      </c>
      <c r="I160" s="11" t="s">
        <v>159</v>
      </c>
      <c r="J160" s="10"/>
      <c r="K160" s="10">
        <v>3.51</v>
      </c>
      <c r="L160" s="11" t="s">
        <v>56</v>
      </c>
      <c r="M160" s="10">
        <v>4.0999999999999996</v>
      </c>
      <c r="N160" s="10">
        <v>1.42</v>
      </c>
      <c r="O160" s="16">
        <v>26538138.52</v>
      </c>
      <c r="P160" s="10">
        <v>110.78</v>
      </c>
      <c r="Q160" s="16">
        <v>29398.95</v>
      </c>
      <c r="R160" s="10">
        <v>2.21</v>
      </c>
      <c r="S160" s="10">
        <v>1.01</v>
      </c>
      <c r="T160" s="10">
        <v>0.16</v>
      </c>
    </row>
    <row r="161" spans="2:20" ht="45" x14ac:dyDescent="0.2">
      <c r="B161" s="11" t="s">
        <v>359</v>
      </c>
      <c r="C161" s="11">
        <v>1133131</v>
      </c>
      <c r="D161" s="11" t="s">
        <v>113</v>
      </c>
      <c r="E161" s="11"/>
      <c r="F161" s="10">
        <v>520027194</v>
      </c>
      <c r="G161" s="11" t="s">
        <v>352</v>
      </c>
      <c r="H161" s="11" t="s">
        <v>202</v>
      </c>
      <c r="I161" s="11" t="s">
        <v>159</v>
      </c>
      <c r="J161" s="10"/>
      <c r="K161" s="10">
        <v>6.91</v>
      </c>
      <c r="L161" s="11" t="s">
        <v>56</v>
      </c>
      <c r="M161" s="10">
        <v>1.1200000000000001</v>
      </c>
      <c r="N161" s="10">
        <v>0.67</v>
      </c>
      <c r="O161" s="16">
        <v>9140962.0999999996</v>
      </c>
      <c r="P161" s="10">
        <v>103.01</v>
      </c>
      <c r="Q161" s="16">
        <v>9416.11</v>
      </c>
      <c r="R161" s="10">
        <v>1.97</v>
      </c>
      <c r="S161" s="10">
        <v>0.32</v>
      </c>
      <c r="T161" s="10">
        <v>0.05</v>
      </c>
    </row>
    <row r="162" spans="2:20" ht="22.5" x14ac:dyDescent="0.2">
      <c r="B162" s="11" t="s">
        <v>360</v>
      </c>
      <c r="C162" s="11">
        <v>1110931</v>
      </c>
      <c r="D162" s="11" t="s">
        <v>113</v>
      </c>
      <c r="E162" s="11"/>
      <c r="F162" s="10">
        <v>520043605</v>
      </c>
      <c r="G162" s="11" t="s">
        <v>225</v>
      </c>
      <c r="H162" s="11" t="s">
        <v>224</v>
      </c>
      <c r="I162" s="11" t="s">
        <v>159</v>
      </c>
      <c r="J162" s="10"/>
      <c r="K162" s="10">
        <v>0.66</v>
      </c>
      <c r="L162" s="11" t="s">
        <v>56</v>
      </c>
      <c r="M162" s="10">
        <v>6.5</v>
      </c>
      <c r="N162" s="10">
        <v>0.99</v>
      </c>
      <c r="O162" s="16">
        <v>6739833.5999999996</v>
      </c>
      <c r="P162" s="10">
        <v>105.81</v>
      </c>
      <c r="Q162" s="16">
        <v>7131.42</v>
      </c>
      <c r="R162" s="10">
        <v>0.87</v>
      </c>
      <c r="S162" s="10">
        <v>0.24</v>
      </c>
      <c r="T162" s="10">
        <v>0.04</v>
      </c>
    </row>
    <row r="163" spans="2:20" ht="45" x14ac:dyDescent="0.2">
      <c r="B163" s="11" t="s">
        <v>361</v>
      </c>
      <c r="C163" s="11">
        <v>11109310</v>
      </c>
      <c r="D163" s="11" t="s">
        <v>113</v>
      </c>
      <c r="E163" s="11"/>
      <c r="F163" s="10">
        <v>520043605</v>
      </c>
      <c r="G163" s="11" t="s">
        <v>225</v>
      </c>
      <c r="H163" s="11" t="s">
        <v>224</v>
      </c>
      <c r="I163" s="11" t="s">
        <v>159</v>
      </c>
      <c r="J163" s="10"/>
      <c r="K163" s="10">
        <v>0.66</v>
      </c>
      <c r="L163" s="11" t="s">
        <v>56</v>
      </c>
      <c r="M163" s="10">
        <v>6.5</v>
      </c>
      <c r="N163" s="10">
        <v>1.17</v>
      </c>
      <c r="O163" s="16">
        <v>2113859.92</v>
      </c>
      <c r="P163" s="10">
        <v>105.69</v>
      </c>
      <c r="Q163" s="16">
        <v>2234.0500000000002</v>
      </c>
      <c r="R163" s="10">
        <v>0.27</v>
      </c>
      <c r="S163" s="10">
        <v>0.08</v>
      </c>
      <c r="T163" s="10">
        <v>0.01</v>
      </c>
    </row>
    <row r="164" spans="2:20" ht="22.5" x14ac:dyDescent="0.2">
      <c r="B164" s="11" t="s">
        <v>362</v>
      </c>
      <c r="C164" s="11">
        <v>7590144</v>
      </c>
      <c r="D164" s="11" t="s">
        <v>113</v>
      </c>
      <c r="E164" s="11"/>
      <c r="F164" s="10">
        <v>520001736</v>
      </c>
      <c r="G164" s="11" t="s">
        <v>195</v>
      </c>
      <c r="H164" s="11" t="s">
        <v>224</v>
      </c>
      <c r="I164" s="11" t="s">
        <v>159</v>
      </c>
      <c r="J164" s="10"/>
      <c r="K164" s="10">
        <v>1.05</v>
      </c>
      <c r="L164" s="11" t="s">
        <v>56</v>
      </c>
      <c r="M164" s="10">
        <v>6.41</v>
      </c>
      <c r="N164" s="10">
        <v>0.9</v>
      </c>
      <c r="O164" s="16">
        <v>3967064.67</v>
      </c>
      <c r="P164" s="10">
        <v>108.58</v>
      </c>
      <c r="Q164" s="16">
        <v>4307.4399999999996</v>
      </c>
      <c r="R164" s="10">
        <v>1.23</v>
      </c>
      <c r="S164" s="10">
        <v>0.15</v>
      </c>
      <c r="T164" s="10">
        <v>0.02</v>
      </c>
    </row>
    <row r="165" spans="2:20" ht="33.75" x14ac:dyDescent="0.2">
      <c r="B165" s="11" t="s">
        <v>363</v>
      </c>
      <c r="C165" s="11">
        <v>1260405</v>
      </c>
      <c r="D165" s="11" t="s">
        <v>113</v>
      </c>
      <c r="E165" s="11"/>
      <c r="F165" s="10">
        <v>520033234</v>
      </c>
      <c r="G165" s="11" t="s">
        <v>195</v>
      </c>
      <c r="H165" s="11" t="s">
        <v>224</v>
      </c>
      <c r="I165" s="11" t="s">
        <v>159</v>
      </c>
      <c r="J165" s="10"/>
      <c r="K165" s="10">
        <v>0.73</v>
      </c>
      <c r="L165" s="11" t="s">
        <v>56</v>
      </c>
      <c r="M165" s="10">
        <v>6.4</v>
      </c>
      <c r="N165" s="10">
        <v>1.26</v>
      </c>
      <c r="O165" s="16">
        <v>6045647.8200000003</v>
      </c>
      <c r="P165" s="10">
        <v>108.6</v>
      </c>
      <c r="Q165" s="16">
        <v>6565.57</v>
      </c>
      <c r="R165" s="10">
        <v>1.06</v>
      </c>
      <c r="S165" s="10">
        <v>0.23</v>
      </c>
      <c r="T165" s="10">
        <v>0.04</v>
      </c>
    </row>
    <row r="166" spans="2:20" ht="22.5" x14ac:dyDescent="0.2">
      <c r="B166" s="11" t="s">
        <v>364</v>
      </c>
      <c r="C166" s="11">
        <v>1260421</v>
      </c>
      <c r="D166" s="11" t="s">
        <v>113</v>
      </c>
      <c r="E166" s="11"/>
      <c r="F166" s="10">
        <v>520033234</v>
      </c>
      <c r="G166" s="11" t="s">
        <v>195</v>
      </c>
      <c r="H166" s="11" t="s">
        <v>224</v>
      </c>
      <c r="I166" s="11" t="s">
        <v>159</v>
      </c>
      <c r="J166" s="10"/>
      <c r="K166" s="10">
        <v>1.98</v>
      </c>
      <c r="L166" s="11" t="s">
        <v>56</v>
      </c>
      <c r="M166" s="10">
        <v>4.8600000000000003</v>
      </c>
      <c r="N166" s="10">
        <v>0.65</v>
      </c>
      <c r="O166" s="16">
        <v>1230340.67</v>
      </c>
      <c r="P166" s="10">
        <v>100.45</v>
      </c>
      <c r="Q166" s="16">
        <v>1235.8800000000001</v>
      </c>
      <c r="R166" s="10">
        <v>0.22</v>
      </c>
      <c r="S166" s="10">
        <v>0.04</v>
      </c>
      <c r="T166" s="10">
        <v>0.01</v>
      </c>
    </row>
    <row r="167" spans="2:20" ht="45" x14ac:dyDescent="0.2">
      <c r="B167" s="11" t="s">
        <v>365</v>
      </c>
      <c r="C167" s="11">
        <v>7480031</v>
      </c>
      <c r="D167" s="11" t="s">
        <v>113</v>
      </c>
      <c r="E167" s="11"/>
      <c r="F167" s="10">
        <v>520029935</v>
      </c>
      <c r="G167" s="11" t="s">
        <v>181</v>
      </c>
      <c r="H167" s="11" t="s">
        <v>224</v>
      </c>
      <c r="I167" s="11" t="s">
        <v>159</v>
      </c>
      <c r="J167" s="10"/>
      <c r="K167" s="10">
        <v>1.86</v>
      </c>
      <c r="L167" s="11" t="s">
        <v>56</v>
      </c>
      <c r="M167" s="10">
        <v>6.1</v>
      </c>
      <c r="N167" s="10">
        <v>0.92</v>
      </c>
      <c r="O167" s="16">
        <v>4953014.59</v>
      </c>
      <c r="P167" s="10">
        <v>113.31</v>
      </c>
      <c r="Q167" s="16">
        <v>5612.26</v>
      </c>
      <c r="R167" s="10">
        <v>0.83</v>
      </c>
      <c r="S167" s="10">
        <v>0.19</v>
      </c>
      <c r="T167" s="10">
        <v>0.03</v>
      </c>
    </row>
    <row r="168" spans="2:20" ht="56.25" x14ac:dyDescent="0.2">
      <c r="B168" s="11" t="s">
        <v>366</v>
      </c>
      <c r="C168" s="11">
        <v>1119197</v>
      </c>
      <c r="D168" s="11" t="s">
        <v>113</v>
      </c>
      <c r="E168" s="11"/>
      <c r="F168" s="10">
        <v>513834200</v>
      </c>
      <c r="G168" s="11" t="s">
        <v>211</v>
      </c>
      <c r="H168" s="11" t="s">
        <v>224</v>
      </c>
      <c r="I168" s="11" t="s">
        <v>159</v>
      </c>
      <c r="J168" s="10"/>
      <c r="K168" s="10">
        <v>2.6</v>
      </c>
      <c r="L168" s="11" t="s">
        <v>56</v>
      </c>
      <c r="M168" s="10">
        <v>1.88</v>
      </c>
      <c r="N168" s="10">
        <v>0.68</v>
      </c>
      <c r="O168" s="16">
        <v>851471.71</v>
      </c>
      <c r="P168" s="10">
        <v>103.28</v>
      </c>
      <c r="Q168" s="10">
        <v>879.4</v>
      </c>
      <c r="R168" s="10">
        <v>0.56999999999999995</v>
      </c>
      <c r="S168" s="10">
        <v>0.03</v>
      </c>
      <c r="T168" s="10">
        <v>0</v>
      </c>
    </row>
    <row r="169" spans="2:20" ht="33.75" x14ac:dyDescent="0.2">
      <c r="B169" s="11" t="s">
        <v>367</v>
      </c>
      <c r="C169" s="11">
        <v>6000202</v>
      </c>
      <c r="D169" s="11" t="s">
        <v>113</v>
      </c>
      <c r="E169" s="11"/>
      <c r="F169" s="10">
        <v>520000472</v>
      </c>
      <c r="G169" s="11" t="s">
        <v>200</v>
      </c>
      <c r="H169" s="11" t="s">
        <v>222</v>
      </c>
      <c r="I169" s="11" t="s">
        <v>218</v>
      </c>
      <c r="J169" s="10"/>
      <c r="K169" s="10">
        <v>5.73</v>
      </c>
      <c r="L169" s="11" t="s">
        <v>56</v>
      </c>
      <c r="M169" s="10">
        <v>4.8</v>
      </c>
      <c r="N169" s="10">
        <v>2.2599999999999998</v>
      </c>
      <c r="O169" s="16">
        <v>4741514.38</v>
      </c>
      <c r="P169" s="10">
        <v>115.07</v>
      </c>
      <c r="Q169" s="16">
        <v>5534.63</v>
      </c>
      <c r="R169" s="10">
        <v>1.0900000000000001</v>
      </c>
      <c r="S169" s="10">
        <v>0.19</v>
      </c>
      <c r="T169" s="10">
        <v>0.03</v>
      </c>
    </row>
    <row r="170" spans="2:20" ht="33.75" x14ac:dyDescent="0.2">
      <c r="B170" s="11" t="s">
        <v>368</v>
      </c>
      <c r="C170" s="11">
        <v>1120138</v>
      </c>
      <c r="D170" s="11" t="s">
        <v>113</v>
      </c>
      <c r="E170" s="11"/>
      <c r="F170" s="10">
        <v>513754069</v>
      </c>
      <c r="G170" s="11" t="s">
        <v>211</v>
      </c>
      <c r="H170" s="11" t="s">
        <v>224</v>
      </c>
      <c r="I170" s="11" t="s">
        <v>159</v>
      </c>
      <c r="J170" s="10"/>
      <c r="K170" s="10">
        <v>1.76</v>
      </c>
      <c r="L170" s="11" t="s">
        <v>56</v>
      </c>
      <c r="M170" s="10">
        <v>5.7</v>
      </c>
      <c r="N170" s="10">
        <v>0.97</v>
      </c>
      <c r="O170" s="16">
        <v>8568859.6400000006</v>
      </c>
      <c r="P170" s="10">
        <v>109.53</v>
      </c>
      <c r="Q170" s="16">
        <v>9385.4699999999993</v>
      </c>
      <c r="R170" s="10">
        <v>1.1499999999999999</v>
      </c>
      <c r="S170" s="10">
        <v>0.32</v>
      </c>
      <c r="T170" s="10">
        <v>0.05</v>
      </c>
    </row>
    <row r="171" spans="2:20" ht="33.75" x14ac:dyDescent="0.2">
      <c r="B171" s="11" t="s">
        <v>369</v>
      </c>
      <c r="C171" s="11">
        <v>1135656</v>
      </c>
      <c r="D171" s="11" t="s">
        <v>113</v>
      </c>
      <c r="E171" s="11"/>
      <c r="F171" s="10"/>
      <c r="G171" s="11" t="s">
        <v>195</v>
      </c>
      <c r="H171" s="11" t="s">
        <v>222</v>
      </c>
      <c r="I171" s="11" t="s">
        <v>218</v>
      </c>
      <c r="J171" s="10"/>
      <c r="K171" s="10">
        <v>4.5999999999999996</v>
      </c>
      <c r="L171" s="11" t="s">
        <v>56</v>
      </c>
      <c r="M171" s="10">
        <v>4.2</v>
      </c>
      <c r="N171" s="10">
        <v>3.97</v>
      </c>
      <c r="O171" s="16">
        <v>3491016.89</v>
      </c>
      <c r="P171" s="10">
        <v>102.7</v>
      </c>
      <c r="Q171" s="16">
        <v>3585.27</v>
      </c>
      <c r="R171" s="10">
        <v>0.25</v>
      </c>
      <c r="S171" s="10">
        <v>0.12</v>
      </c>
      <c r="T171" s="10">
        <v>0.02</v>
      </c>
    </row>
    <row r="172" spans="2:20" ht="33.75" x14ac:dyDescent="0.2">
      <c r="B172" s="11" t="s">
        <v>370</v>
      </c>
      <c r="C172" s="11">
        <v>1132505</v>
      </c>
      <c r="D172" s="11" t="s">
        <v>113</v>
      </c>
      <c r="E172" s="11"/>
      <c r="F172" s="10">
        <v>510216054</v>
      </c>
      <c r="G172" s="11" t="s">
        <v>260</v>
      </c>
      <c r="H172" s="11" t="s">
        <v>224</v>
      </c>
      <c r="I172" s="11" t="s">
        <v>159</v>
      </c>
      <c r="J172" s="10"/>
      <c r="K172" s="10">
        <v>8.06</v>
      </c>
      <c r="L172" s="11" t="s">
        <v>56</v>
      </c>
      <c r="M172" s="10">
        <v>1.76</v>
      </c>
      <c r="N172" s="10">
        <v>1.46</v>
      </c>
      <c r="O172" s="16">
        <v>21580832.329999998</v>
      </c>
      <c r="P172" s="10">
        <v>102.55</v>
      </c>
      <c r="Q172" s="16">
        <v>22131.14</v>
      </c>
      <c r="R172" s="10">
        <v>2.87</v>
      </c>
      <c r="S172" s="10">
        <v>0.76</v>
      </c>
      <c r="T172" s="10">
        <v>0.12</v>
      </c>
    </row>
    <row r="173" spans="2:20" ht="22.5" x14ac:dyDescent="0.2">
      <c r="B173" s="11" t="s">
        <v>371</v>
      </c>
      <c r="C173" s="11">
        <v>1114073</v>
      </c>
      <c r="D173" s="11" t="s">
        <v>113</v>
      </c>
      <c r="E173" s="11"/>
      <c r="F173" s="10">
        <v>510216054</v>
      </c>
      <c r="G173" s="11" t="s">
        <v>260</v>
      </c>
      <c r="H173" s="11" t="s">
        <v>224</v>
      </c>
      <c r="I173" s="11" t="s">
        <v>159</v>
      </c>
      <c r="J173" s="10"/>
      <c r="K173" s="10">
        <v>3.51</v>
      </c>
      <c r="L173" s="11" t="s">
        <v>56</v>
      </c>
      <c r="M173" s="10">
        <v>2.33</v>
      </c>
      <c r="N173" s="10">
        <v>1.24</v>
      </c>
      <c r="O173" s="16">
        <v>16502988.939999999</v>
      </c>
      <c r="P173" s="10">
        <v>103.79</v>
      </c>
      <c r="Q173" s="16">
        <v>17128.45</v>
      </c>
      <c r="R173" s="10">
        <v>0.53</v>
      </c>
      <c r="S173" s="10">
        <v>0.59</v>
      </c>
      <c r="T173" s="10">
        <v>0.1</v>
      </c>
    </row>
    <row r="174" spans="2:20" ht="33.75" x14ac:dyDescent="0.2">
      <c r="B174" s="11" t="s">
        <v>372</v>
      </c>
      <c r="C174" s="11">
        <v>1115070</v>
      </c>
      <c r="D174" s="11" t="s">
        <v>113</v>
      </c>
      <c r="E174" s="11"/>
      <c r="F174" s="10">
        <v>520044322</v>
      </c>
      <c r="G174" s="11" t="s">
        <v>260</v>
      </c>
      <c r="H174" s="11" t="s">
        <v>259</v>
      </c>
      <c r="I174" s="11" t="s">
        <v>218</v>
      </c>
      <c r="J174" s="10"/>
      <c r="K174" s="10">
        <v>1.01</v>
      </c>
      <c r="L174" s="11" t="s">
        <v>56</v>
      </c>
      <c r="M174" s="10">
        <v>8.5</v>
      </c>
      <c r="N174" s="10">
        <v>1.1399999999999999</v>
      </c>
      <c r="O174" s="16">
        <v>3808382.06</v>
      </c>
      <c r="P174" s="10">
        <v>111.46</v>
      </c>
      <c r="Q174" s="16">
        <v>4244.82</v>
      </c>
      <c r="R174" s="10">
        <v>0.47</v>
      </c>
      <c r="S174" s="10">
        <v>0.15</v>
      </c>
      <c r="T174" s="10">
        <v>0.02</v>
      </c>
    </row>
    <row r="175" spans="2:20" ht="33.75" x14ac:dyDescent="0.2">
      <c r="B175" s="11" t="s">
        <v>373</v>
      </c>
      <c r="C175" s="11">
        <v>1115062</v>
      </c>
      <c r="D175" s="11" t="s">
        <v>113</v>
      </c>
      <c r="E175" s="11"/>
      <c r="F175" s="10">
        <v>520044322</v>
      </c>
      <c r="G175" s="11" t="s">
        <v>260</v>
      </c>
      <c r="H175" s="11" t="s">
        <v>259</v>
      </c>
      <c r="I175" s="11" t="s">
        <v>218</v>
      </c>
      <c r="J175" s="10"/>
      <c r="K175" s="10">
        <v>2.5099999999999998</v>
      </c>
      <c r="L175" s="11" t="s">
        <v>56</v>
      </c>
      <c r="M175" s="10">
        <v>8.5</v>
      </c>
      <c r="N175" s="10">
        <v>1.95</v>
      </c>
      <c r="O175" s="16">
        <v>4760477.58</v>
      </c>
      <c r="P175" s="10">
        <v>119.55</v>
      </c>
      <c r="Q175" s="16">
        <v>5691.15</v>
      </c>
      <c r="R175" s="10">
        <v>1.1399999999999999</v>
      </c>
      <c r="S175" s="10">
        <v>0.2</v>
      </c>
      <c r="T175" s="10">
        <v>0.03</v>
      </c>
    </row>
    <row r="176" spans="2:20" ht="22.5" x14ac:dyDescent="0.2">
      <c r="B176" s="11" t="s">
        <v>375</v>
      </c>
      <c r="C176" s="11">
        <v>6270144</v>
      </c>
      <c r="D176" s="11" t="s">
        <v>113</v>
      </c>
      <c r="E176" s="11"/>
      <c r="F176" s="10">
        <v>520025602</v>
      </c>
      <c r="G176" s="11" t="s">
        <v>374</v>
      </c>
      <c r="H176" s="11" t="s">
        <v>259</v>
      </c>
      <c r="I176" s="11" t="s">
        <v>218</v>
      </c>
      <c r="J176" s="10"/>
      <c r="K176" s="10">
        <v>5.92</v>
      </c>
      <c r="L176" s="11" t="s">
        <v>56</v>
      </c>
      <c r="M176" s="10">
        <v>5</v>
      </c>
      <c r="N176" s="10">
        <v>3.05</v>
      </c>
      <c r="O176" s="16">
        <v>83080.77</v>
      </c>
      <c r="P176" s="10">
        <v>112.32</v>
      </c>
      <c r="Q176" s="10">
        <v>93.32</v>
      </c>
      <c r="R176" s="10">
        <v>0.02</v>
      </c>
      <c r="S176" s="10">
        <v>0</v>
      </c>
      <c r="T176" s="10">
        <v>0</v>
      </c>
    </row>
    <row r="177" spans="2:20" ht="45" x14ac:dyDescent="0.2">
      <c r="B177" s="11" t="s">
        <v>376</v>
      </c>
      <c r="C177" s="11">
        <v>62701440</v>
      </c>
      <c r="D177" s="11" t="s">
        <v>113</v>
      </c>
      <c r="E177" s="11"/>
      <c r="F177" s="10">
        <v>520025602</v>
      </c>
      <c r="G177" s="11" t="s">
        <v>374</v>
      </c>
      <c r="H177" s="11" t="s">
        <v>259</v>
      </c>
      <c r="I177" s="11" t="s">
        <v>218</v>
      </c>
      <c r="J177" s="10"/>
      <c r="K177" s="10">
        <v>5.92</v>
      </c>
      <c r="L177" s="11" t="s">
        <v>56</v>
      </c>
      <c r="M177" s="10">
        <v>5</v>
      </c>
      <c r="N177" s="10">
        <v>3.06</v>
      </c>
      <c r="O177" s="16">
        <v>3453274.28</v>
      </c>
      <c r="P177" s="10">
        <v>112.25</v>
      </c>
      <c r="Q177" s="16">
        <v>3876.44</v>
      </c>
      <c r="R177" s="10">
        <v>0.93</v>
      </c>
      <c r="S177" s="10">
        <v>0.13</v>
      </c>
      <c r="T177" s="10">
        <v>0.02</v>
      </c>
    </row>
    <row r="178" spans="2:20" ht="33.75" x14ac:dyDescent="0.2">
      <c r="B178" s="11" t="s">
        <v>378</v>
      </c>
      <c r="C178" s="11">
        <v>1610187</v>
      </c>
      <c r="D178" s="11" t="s">
        <v>113</v>
      </c>
      <c r="E178" s="11"/>
      <c r="F178" s="10">
        <v>520034695</v>
      </c>
      <c r="G178" s="11" t="s">
        <v>377</v>
      </c>
      <c r="H178" s="11" t="s">
        <v>259</v>
      </c>
      <c r="I178" s="11" t="s">
        <v>218</v>
      </c>
      <c r="J178" s="10"/>
      <c r="K178" s="10">
        <v>4.0999999999999996</v>
      </c>
      <c r="L178" s="11" t="s">
        <v>56</v>
      </c>
      <c r="M178" s="10">
        <v>3.2</v>
      </c>
      <c r="N178" s="10">
        <v>2.57</v>
      </c>
      <c r="O178" s="16">
        <v>1290197.33</v>
      </c>
      <c r="P178" s="10">
        <v>103.74</v>
      </c>
      <c r="Q178" s="16">
        <v>1338.45</v>
      </c>
      <c r="R178" s="10">
        <v>1.51</v>
      </c>
      <c r="S178" s="10">
        <v>0.05</v>
      </c>
      <c r="T178" s="10">
        <v>0.01</v>
      </c>
    </row>
    <row r="179" spans="2:20" ht="56.25" x14ac:dyDescent="0.2">
      <c r="B179" s="11" t="s">
        <v>379</v>
      </c>
      <c r="C179" s="11">
        <v>5760202</v>
      </c>
      <c r="D179" s="11" t="s">
        <v>113</v>
      </c>
      <c r="E179" s="11"/>
      <c r="F179" s="10">
        <v>520028010</v>
      </c>
      <c r="G179" s="11" t="s">
        <v>260</v>
      </c>
      <c r="H179" s="11" t="s">
        <v>263</v>
      </c>
      <c r="I179" s="11" t="s">
        <v>159</v>
      </c>
      <c r="J179" s="10"/>
      <c r="K179" s="10">
        <v>1.22</v>
      </c>
      <c r="L179" s="11" t="s">
        <v>56</v>
      </c>
      <c r="M179" s="10">
        <v>6</v>
      </c>
      <c r="N179" s="10">
        <v>1.31</v>
      </c>
      <c r="O179" s="16">
        <v>9124202.6799999997</v>
      </c>
      <c r="P179" s="10">
        <v>107.28</v>
      </c>
      <c r="Q179" s="16">
        <v>9788.44</v>
      </c>
      <c r="R179" s="10">
        <v>1.4</v>
      </c>
      <c r="S179" s="10">
        <v>0.34</v>
      </c>
      <c r="T179" s="10">
        <v>0.05</v>
      </c>
    </row>
    <row r="180" spans="2:20" ht="22.5" x14ac:dyDescent="0.2">
      <c r="B180" s="11" t="s">
        <v>380</v>
      </c>
      <c r="C180" s="11">
        <v>6130165</v>
      </c>
      <c r="D180" s="11" t="s">
        <v>113</v>
      </c>
      <c r="E180" s="11"/>
      <c r="F180" s="10">
        <v>520017807</v>
      </c>
      <c r="G180" s="11" t="s">
        <v>195</v>
      </c>
      <c r="H180" s="11" t="s">
        <v>259</v>
      </c>
      <c r="I180" s="11" t="s">
        <v>218</v>
      </c>
      <c r="J180" s="10"/>
      <c r="K180" s="10">
        <v>2.33</v>
      </c>
      <c r="L180" s="11" t="s">
        <v>56</v>
      </c>
      <c r="M180" s="10">
        <v>7.2</v>
      </c>
      <c r="N180" s="10">
        <v>2.3199999999999998</v>
      </c>
      <c r="O180" s="16">
        <v>1877849.72</v>
      </c>
      <c r="P180" s="10">
        <v>113.5</v>
      </c>
      <c r="Q180" s="16">
        <v>2131.36</v>
      </c>
      <c r="R180" s="10">
        <v>0.56999999999999995</v>
      </c>
      <c r="S180" s="10">
        <v>7.0000000000000007E-2</v>
      </c>
      <c r="T180" s="10">
        <v>0.01</v>
      </c>
    </row>
    <row r="181" spans="2:20" ht="22.5" x14ac:dyDescent="0.2">
      <c r="B181" s="11" t="s">
        <v>381</v>
      </c>
      <c r="C181" s="11">
        <v>6130199</v>
      </c>
      <c r="D181" s="11" t="s">
        <v>113</v>
      </c>
      <c r="E181" s="11"/>
      <c r="F181" s="10">
        <v>520017807</v>
      </c>
      <c r="G181" s="11" t="s">
        <v>195</v>
      </c>
      <c r="H181" s="11" t="s">
        <v>259</v>
      </c>
      <c r="I181" s="11" t="s">
        <v>218</v>
      </c>
      <c r="J181" s="10"/>
      <c r="K181" s="10">
        <v>6.11</v>
      </c>
      <c r="L181" s="11" t="s">
        <v>56</v>
      </c>
      <c r="M181" s="10">
        <v>5.05</v>
      </c>
      <c r="N181" s="10">
        <v>4.95</v>
      </c>
      <c r="O181" s="16">
        <v>1763280.9</v>
      </c>
      <c r="P181" s="10">
        <v>102.01</v>
      </c>
      <c r="Q181" s="16">
        <v>1798.72</v>
      </c>
      <c r="R181" s="10">
        <v>1.66</v>
      </c>
      <c r="S181" s="10">
        <v>0.06</v>
      </c>
      <c r="T181" s="10">
        <v>0.01</v>
      </c>
    </row>
    <row r="182" spans="2:20" ht="22.5" x14ac:dyDescent="0.2">
      <c r="B182" s="11" t="s">
        <v>382</v>
      </c>
      <c r="C182" s="11">
        <v>2380046</v>
      </c>
      <c r="D182" s="11" t="s">
        <v>113</v>
      </c>
      <c r="E182" s="11"/>
      <c r="F182" s="10">
        <v>520036435</v>
      </c>
      <c r="G182" s="11" t="s">
        <v>200</v>
      </c>
      <c r="H182" s="11" t="s">
        <v>263</v>
      </c>
      <c r="I182" s="11" t="s">
        <v>159</v>
      </c>
      <c r="J182" s="10"/>
      <c r="K182" s="10">
        <v>4.41</v>
      </c>
      <c r="L182" s="11" t="s">
        <v>56</v>
      </c>
      <c r="M182" s="10">
        <v>2.95</v>
      </c>
      <c r="N182" s="10">
        <v>2.0299999999999998</v>
      </c>
      <c r="O182" s="16">
        <v>4687254.32</v>
      </c>
      <c r="P182" s="10">
        <v>104.85</v>
      </c>
      <c r="Q182" s="16">
        <v>4914.59</v>
      </c>
      <c r="R182" s="10">
        <v>3.18</v>
      </c>
      <c r="S182" s="10">
        <v>0.17</v>
      </c>
      <c r="T182" s="10">
        <v>0.03</v>
      </c>
    </row>
    <row r="183" spans="2:20" ht="22.5" x14ac:dyDescent="0.2">
      <c r="B183" s="11" t="s">
        <v>383</v>
      </c>
      <c r="C183" s="11">
        <v>1550037</v>
      </c>
      <c r="D183" s="11" t="s">
        <v>113</v>
      </c>
      <c r="E183" s="11"/>
      <c r="F183" s="10">
        <v>520034505</v>
      </c>
      <c r="G183" s="11" t="s">
        <v>195</v>
      </c>
      <c r="H183" s="11" t="s">
        <v>263</v>
      </c>
      <c r="I183" s="11" t="s">
        <v>159</v>
      </c>
      <c r="J183" s="10"/>
      <c r="K183" s="10">
        <v>4.0599999999999996</v>
      </c>
      <c r="L183" s="11" t="s">
        <v>56</v>
      </c>
      <c r="M183" s="10">
        <v>3.46</v>
      </c>
      <c r="N183" s="10">
        <v>2.5099999999999998</v>
      </c>
      <c r="O183" s="16">
        <v>4081435.12</v>
      </c>
      <c r="P183" s="10">
        <v>105.09</v>
      </c>
      <c r="Q183" s="16">
        <v>4289.18</v>
      </c>
      <c r="R183" s="10">
        <v>1.81</v>
      </c>
      <c r="S183" s="10">
        <v>0.15</v>
      </c>
      <c r="T183" s="10">
        <v>0.02</v>
      </c>
    </row>
    <row r="184" spans="2:20" ht="33.75" x14ac:dyDescent="0.2">
      <c r="B184" s="11" t="s">
        <v>384</v>
      </c>
      <c r="C184" s="11">
        <v>6990196</v>
      </c>
      <c r="D184" s="11" t="s">
        <v>113</v>
      </c>
      <c r="E184" s="11"/>
      <c r="F184" s="10">
        <v>520025438</v>
      </c>
      <c r="G184" s="11" t="s">
        <v>195</v>
      </c>
      <c r="H184" s="11" t="s">
        <v>259</v>
      </c>
      <c r="I184" s="11" t="s">
        <v>218</v>
      </c>
      <c r="J184" s="10"/>
      <c r="K184" s="10">
        <v>4.3899999999999997</v>
      </c>
      <c r="L184" s="11" t="s">
        <v>56</v>
      </c>
      <c r="M184" s="10">
        <v>7.05</v>
      </c>
      <c r="N184" s="10">
        <v>3.66</v>
      </c>
      <c r="O184" s="16">
        <v>4443112.41</v>
      </c>
      <c r="P184" s="10">
        <v>117.17</v>
      </c>
      <c r="Q184" s="16">
        <v>5205.99</v>
      </c>
      <c r="R184" s="10">
        <v>0.7</v>
      </c>
      <c r="S184" s="10">
        <v>0.18</v>
      </c>
      <c r="T184" s="10">
        <v>0.03</v>
      </c>
    </row>
    <row r="185" spans="2:20" ht="22.5" x14ac:dyDescent="0.2">
      <c r="B185" s="11" t="s">
        <v>385</v>
      </c>
      <c r="C185" s="11">
        <v>1126002</v>
      </c>
      <c r="D185" s="11" t="s">
        <v>113</v>
      </c>
      <c r="E185" s="11"/>
      <c r="F185" s="10">
        <v>511930125</v>
      </c>
      <c r="G185" s="11" t="s">
        <v>204</v>
      </c>
      <c r="H185" s="11" t="s">
        <v>263</v>
      </c>
      <c r="I185" s="11" t="s">
        <v>159</v>
      </c>
      <c r="J185" s="10"/>
      <c r="K185" s="10">
        <v>2.21</v>
      </c>
      <c r="L185" s="11" t="s">
        <v>56</v>
      </c>
      <c r="M185" s="10">
        <v>6.99</v>
      </c>
      <c r="N185" s="10">
        <v>1.97</v>
      </c>
      <c r="O185" s="16">
        <v>1449857.72</v>
      </c>
      <c r="P185" s="10">
        <v>113.18</v>
      </c>
      <c r="Q185" s="16">
        <v>1640.95</v>
      </c>
      <c r="R185" s="10">
        <v>0.51</v>
      </c>
      <c r="S185" s="10">
        <v>0.06</v>
      </c>
      <c r="T185" s="10">
        <v>0.01</v>
      </c>
    </row>
    <row r="186" spans="2:20" ht="22.5" x14ac:dyDescent="0.2">
      <c r="B186" s="11" t="s">
        <v>386</v>
      </c>
      <c r="C186" s="11">
        <v>1132836</v>
      </c>
      <c r="D186" s="11" t="s">
        <v>113</v>
      </c>
      <c r="E186" s="11"/>
      <c r="F186" s="10">
        <v>511930125</v>
      </c>
      <c r="G186" s="11" t="s">
        <v>204</v>
      </c>
      <c r="H186" s="11" t="s">
        <v>263</v>
      </c>
      <c r="I186" s="11" t="s">
        <v>159</v>
      </c>
      <c r="J186" s="10"/>
      <c r="K186" s="10">
        <v>5.65</v>
      </c>
      <c r="L186" s="11" t="s">
        <v>56</v>
      </c>
      <c r="M186" s="10">
        <v>4.1399999999999997</v>
      </c>
      <c r="N186" s="10">
        <v>4.6100000000000003</v>
      </c>
      <c r="O186" s="16">
        <v>8236663.7400000002</v>
      </c>
      <c r="P186" s="10">
        <v>98.63</v>
      </c>
      <c r="Q186" s="16">
        <v>8123.82</v>
      </c>
      <c r="R186" s="10">
        <v>1.48</v>
      </c>
      <c r="S186" s="10">
        <v>0.28000000000000003</v>
      </c>
      <c r="T186" s="10">
        <v>0.05</v>
      </c>
    </row>
    <row r="187" spans="2:20" ht="22.5" x14ac:dyDescent="0.2">
      <c r="B187" s="11" t="s">
        <v>387</v>
      </c>
      <c r="C187" s="11">
        <v>1118835</v>
      </c>
      <c r="D187" s="11" t="s">
        <v>113</v>
      </c>
      <c r="E187" s="11"/>
      <c r="F187" s="10">
        <v>520044314</v>
      </c>
      <c r="G187" s="11" t="s">
        <v>204</v>
      </c>
      <c r="H187" s="11" t="s">
        <v>263</v>
      </c>
      <c r="I187" s="11" t="s">
        <v>159</v>
      </c>
      <c r="J187" s="10"/>
      <c r="K187" s="10">
        <v>4.13</v>
      </c>
      <c r="L187" s="11" t="s">
        <v>56</v>
      </c>
      <c r="M187" s="10">
        <v>1.34</v>
      </c>
      <c r="N187" s="10">
        <v>1.27</v>
      </c>
      <c r="O187" s="16">
        <v>2872154.81</v>
      </c>
      <c r="P187" s="10">
        <v>99.99</v>
      </c>
      <c r="Q187" s="16">
        <v>2871.87</v>
      </c>
      <c r="R187" s="10">
        <v>0.53</v>
      </c>
      <c r="S187" s="10">
        <v>0.1</v>
      </c>
      <c r="T187" s="10">
        <v>0.02</v>
      </c>
    </row>
    <row r="188" spans="2:20" ht="22.5" x14ac:dyDescent="0.2">
      <c r="B188" s="11" t="s">
        <v>388</v>
      </c>
      <c r="C188" s="11">
        <v>1118843</v>
      </c>
      <c r="D188" s="11" t="s">
        <v>113</v>
      </c>
      <c r="E188" s="11"/>
      <c r="F188" s="10">
        <v>520044314</v>
      </c>
      <c r="G188" s="11" t="s">
        <v>204</v>
      </c>
      <c r="H188" s="11" t="s">
        <v>263</v>
      </c>
      <c r="I188" s="11" t="s">
        <v>159</v>
      </c>
      <c r="J188" s="10"/>
      <c r="K188" s="10">
        <v>1.22</v>
      </c>
      <c r="L188" s="11" t="s">
        <v>56</v>
      </c>
      <c r="M188" s="10">
        <v>5.5</v>
      </c>
      <c r="N188" s="10">
        <v>1.26</v>
      </c>
      <c r="O188" s="16">
        <v>2976959.62</v>
      </c>
      <c r="P188" s="10">
        <v>106.6</v>
      </c>
      <c r="Q188" s="16">
        <v>3173.44</v>
      </c>
      <c r="R188" s="10">
        <v>0.53</v>
      </c>
      <c r="S188" s="10">
        <v>0.11</v>
      </c>
      <c r="T188" s="10">
        <v>0.02</v>
      </c>
    </row>
    <row r="189" spans="2:20" ht="22.5" x14ac:dyDescent="0.2">
      <c r="B189" s="11" t="s">
        <v>389</v>
      </c>
      <c r="C189" s="11">
        <v>1129741</v>
      </c>
      <c r="D189" s="11" t="s">
        <v>113</v>
      </c>
      <c r="E189" s="11"/>
      <c r="F189" s="10">
        <v>520036104</v>
      </c>
      <c r="G189" s="11" t="s">
        <v>195</v>
      </c>
      <c r="H189" s="11" t="s">
        <v>263</v>
      </c>
      <c r="I189" s="11" t="s">
        <v>159</v>
      </c>
      <c r="J189" s="10"/>
      <c r="K189" s="10">
        <v>5.53</v>
      </c>
      <c r="L189" s="11" t="s">
        <v>56</v>
      </c>
      <c r="M189" s="10">
        <v>5.98</v>
      </c>
      <c r="N189" s="10">
        <v>4.26</v>
      </c>
      <c r="O189" s="16">
        <v>6807512.9900000002</v>
      </c>
      <c r="P189" s="10">
        <v>109.85</v>
      </c>
      <c r="Q189" s="16">
        <v>7681.6</v>
      </c>
      <c r="R189" s="10">
        <v>1.1000000000000001</v>
      </c>
      <c r="S189" s="10">
        <v>0.26</v>
      </c>
      <c r="T189" s="10">
        <v>0.04</v>
      </c>
    </row>
    <row r="190" spans="2:20" ht="22.5" x14ac:dyDescent="0.2">
      <c r="B190" s="11" t="s">
        <v>391</v>
      </c>
      <c r="C190" s="11">
        <v>1126317</v>
      </c>
      <c r="D190" s="11" t="s">
        <v>113</v>
      </c>
      <c r="E190" s="11"/>
      <c r="F190" s="10">
        <v>510119068</v>
      </c>
      <c r="G190" s="11" t="s">
        <v>390</v>
      </c>
      <c r="H190" s="11" t="s">
        <v>160</v>
      </c>
      <c r="I190" s="11" t="s">
        <v>159</v>
      </c>
      <c r="J190" s="10"/>
      <c r="K190" s="10">
        <v>1.69</v>
      </c>
      <c r="L190" s="11" t="s">
        <v>56</v>
      </c>
      <c r="M190" s="10">
        <v>6.3</v>
      </c>
      <c r="N190" s="10">
        <v>1.38</v>
      </c>
      <c r="O190" s="16">
        <v>1546579.51</v>
      </c>
      <c r="P190" s="10">
        <v>110.01</v>
      </c>
      <c r="Q190" s="16">
        <v>1701.39</v>
      </c>
      <c r="R190" s="10">
        <v>0.41</v>
      </c>
      <c r="S190" s="10">
        <v>0.06</v>
      </c>
      <c r="T190" s="10">
        <v>0.01</v>
      </c>
    </row>
    <row r="191" spans="2:20" ht="22.5" x14ac:dyDescent="0.2">
      <c r="B191" s="11" t="s">
        <v>392</v>
      </c>
      <c r="C191" s="11">
        <v>1133289</v>
      </c>
      <c r="D191" s="11" t="s">
        <v>113</v>
      </c>
      <c r="E191" s="11"/>
      <c r="F191" s="10">
        <v>510119068</v>
      </c>
      <c r="G191" s="11" t="s">
        <v>390</v>
      </c>
      <c r="H191" s="11" t="s">
        <v>160</v>
      </c>
      <c r="I191" s="11" t="s">
        <v>159</v>
      </c>
      <c r="J191" s="10"/>
      <c r="K191" s="10">
        <v>5.78</v>
      </c>
      <c r="L191" s="11" t="s">
        <v>56</v>
      </c>
      <c r="M191" s="10">
        <v>4.75</v>
      </c>
      <c r="N191" s="10">
        <v>4.07</v>
      </c>
      <c r="O191" s="16">
        <v>4611315.95</v>
      </c>
      <c r="P191" s="10">
        <v>105.34</v>
      </c>
      <c r="Q191" s="16">
        <v>4857.5600000000004</v>
      </c>
      <c r="R191" s="10">
        <v>0.92</v>
      </c>
      <c r="S191" s="10">
        <v>0.17</v>
      </c>
      <c r="T191" s="10">
        <v>0.03</v>
      </c>
    </row>
    <row r="192" spans="2:20" ht="33.75" x14ac:dyDescent="0.2">
      <c r="B192" s="11" t="s">
        <v>393</v>
      </c>
      <c r="C192" s="11">
        <v>1135367</v>
      </c>
      <c r="D192" s="11" t="s">
        <v>113</v>
      </c>
      <c r="E192" s="11"/>
      <c r="F192" s="10"/>
      <c r="G192" s="11" t="s">
        <v>195</v>
      </c>
      <c r="H192" s="11" t="s">
        <v>277</v>
      </c>
      <c r="I192" s="11" t="s">
        <v>218</v>
      </c>
      <c r="J192" s="10"/>
      <c r="K192" s="10">
        <v>4.78</v>
      </c>
      <c r="L192" s="11" t="s">
        <v>56</v>
      </c>
      <c r="M192" s="10">
        <v>6</v>
      </c>
      <c r="N192" s="10">
        <v>7.03</v>
      </c>
      <c r="O192" s="16">
        <v>11425146.189999999</v>
      </c>
      <c r="P192" s="10">
        <v>98.67</v>
      </c>
      <c r="Q192" s="16">
        <v>11273.19</v>
      </c>
      <c r="R192" s="10">
        <v>1.9</v>
      </c>
      <c r="S192" s="10">
        <v>0.39</v>
      </c>
      <c r="T192" s="10">
        <v>0.06</v>
      </c>
    </row>
    <row r="193" spans="2:20" ht="45" x14ac:dyDescent="0.2">
      <c r="B193" s="11" t="s">
        <v>394</v>
      </c>
      <c r="C193" s="11">
        <v>1132331</v>
      </c>
      <c r="D193" s="11" t="s">
        <v>113</v>
      </c>
      <c r="E193" s="11"/>
      <c r="F193" s="10">
        <v>510381601</v>
      </c>
      <c r="G193" s="11" t="s">
        <v>195</v>
      </c>
      <c r="H193" s="11" t="s">
        <v>160</v>
      </c>
      <c r="I193" s="11" t="s">
        <v>159</v>
      </c>
      <c r="J193" s="10"/>
      <c r="K193" s="10">
        <v>4.4000000000000004</v>
      </c>
      <c r="L193" s="11" t="s">
        <v>56</v>
      </c>
      <c r="M193" s="10">
        <v>4.2</v>
      </c>
      <c r="N193" s="10">
        <v>4.8</v>
      </c>
      <c r="O193" s="16">
        <v>6029938.2699999996</v>
      </c>
      <c r="P193" s="10">
        <v>99.29</v>
      </c>
      <c r="Q193" s="16">
        <v>5987.13</v>
      </c>
      <c r="R193" s="10">
        <v>0.6</v>
      </c>
      <c r="S193" s="10">
        <v>0.21</v>
      </c>
      <c r="T193" s="10">
        <v>0.03</v>
      </c>
    </row>
    <row r="194" spans="2:20" ht="33.75" x14ac:dyDescent="0.2">
      <c r="B194" s="11" t="s">
        <v>395</v>
      </c>
      <c r="C194" s="11">
        <v>1134790</v>
      </c>
      <c r="D194" s="11" t="s">
        <v>113</v>
      </c>
      <c r="E194" s="11"/>
      <c r="F194" s="10">
        <v>520044322</v>
      </c>
      <c r="G194" s="11" t="s">
        <v>260</v>
      </c>
      <c r="H194" s="11" t="s">
        <v>160</v>
      </c>
      <c r="I194" s="11" t="s">
        <v>159</v>
      </c>
      <c r="J194" s="10"/>
      <c r="K194" s="10">
        <v>6.48</v>
      </c>
      <c r="L194" s="11" t="s">
        <v>56</v>
      </c>
      <c r="M194" s="10">
        <v>4.22</v>
      </c>
      <c r="N194" s="10">
        <v>4.76</v>
      </c>
      <c r="O194" s="16">
        <v>14916163.08</v>
      </c>
      <c r="P194" s="10">
        <v>97.89</v>
      </c>
      <c r="Q194" s="16">
        <v>14601.43</v>
      </c>
      <c r="R194" s="10">
        <v>0.97</v>
      </c>
      <c r="S194" s="10">
        <v>0.5</v>
      </c>
      <c r="T194" s="10">
        <v>0.08</v>
      </c>
    </row>
    <row r="195" spans="2:20" ht="56.25" x14ac:dyDescent="0.2">
      <c r="B195" s="11" t="s">
        <v>396</v>
      </c>
      <c r="C195" s="11">
        <v>1133511</v>
      </c>
      <c r="D195" s="11" t="s">
        <v>113</v>
      </c>
      <c r="E195" s="11"/>
      <c r="F195" s="10">
        <v>513682625</v>
      </c>
      <c r="G195" s="11" t="s">
        <v>220</v>
      </c>
      <c r="H195" s="11" t="s">
        <v>277</v>
      </c>
      <c r="I195" s="11" t="s">
        <v>218</v>
      </c>
      <c r="J195" s="10"/>
      <c r="K195" s="10">
        <v>4.37</v>
      </c>
      <c r="L195" s="11" t="s">
        <v>56</v>
      </c>
      <c r="M195" s="10">
        <v>3.2</v>
      </c>
      <c r="N195" s="10">
        <v>2.35</v>
      </c>
      <c r="O195" s="16">
        <v>853967.47</v>
      </c>
      <c r="P195" s="10">
        <v>104.57</v>
      </c>
      <c r="Q195" s="10">
        <v>892.99</v>
      </c>
      <c r="R195" s="10">
        <v>0.76</v>
      </c>
      <c r="S195" s="10">
        <v>0.03</v>
      </c>
      <c r="T195" s="10">
        <v>0</v>
      </c>
    </row>
    <row r="196" spans="2:20" ht="45" x14ac:dyDescent="0.2">
      <c r="B196" s="11" t="s">
        <v>397</v>
      </c>
      <c r="C196" s="11">
        <v>1119098</v>
      </c>
      <c r="D196" s="11" t="s">
        <v>113</v>
      </c>
      <c r="E196" s="11"/>
      <c r="F196" s="10">
        <v>511134298</v>
      </c>
      <c r="G196" s="11" t="s">
        <v>195</v>
      </c>
      <c r="H196" s="11" t="s">
        <v>160</v>
      </c>
      <c r="I196" s="11" t="s">
        <v>159</v>
      </c>
      <c r="J196" s="10"/>
      <c r="K196" s="10">
        <v>1.73</v>
      </c>
      <c r="L196" s="11" t="s">
        <v>56</v>
      </c>
      <c r="M196" s="10">
        <v>3.57</v>
      </c>
      <c r="N196" s="10">
        <v>1.77</v>
      </c>
      <c r="O196" s="16">
        <v>1586826</v>
      </c>
      <c r="P196" s="10">
        <v>103.44</v>
      </c>
      <c r="Q196" s="16">
        <v>1641.41</v>
      </c>
      <c r="R196" s="10">
        <v>2.0699999999999998</v>
      </c>
      <c r="S196" s="10">
        <v>0.06</v>
      </c>
      <c r="T196" s="10">
        <v>0.01</v>
      </c>
    </row>
    <row r="197" spans="2:20" ht="45" x14ac:dyDescent="0.2">
      <c r="B197" s="11" t="s">
        <v>398</v>
      </c>
      <c r="C197" s="11">
        <v>5730080</v>
      </c>
      <c r="D197" s="11" t="s">
        <v>113</v>
      </c>
      <c r="E197" s="11"/>
      <c r="F197" s="10">
        <v>520033424</v>
      </c>
      <c r="G197" s="11" t="s">
        <v>195</v>
      </c>
      <c r="H197" s="11" t="s">
        <v>160</v>
      </c>
      <c r="I197" s="11" t="s">
        <v>159</v>
      </c>
      <c r="J197" s="10"/>
      <c r="K197" s="10">
        <v>4.0599999999999996</v>
      </c>
      <c r="L197" s="11" t="s">
        <v>56</v>
      </c>
      <c r="M197" s="10">
        <v>3.8</v>
      </c>
      <c r="N197" s="10">
        <v>4.18</v>
      </c>
      <c r="O197" s="16">
        <v>3348202.56</v>
      </c>
      <c r="P197" s="10">
        <v>98.66</v>
      </c>
      <c r="Q197" s="16">
        <v>3303.34</v>
      </c>
      <c r="R197" s="10">
        <v>1.99</v>
      </c>
      <c r="S197" s="10">
        <v>0.11</v>
      </c>
      <c r="T197" s="10">
        <v>0.02</v>
      </c>
    </row>
    <row r="198" spans="2:20" ht="33.75" x14ac:dyDescent="0.2">
      <c r="B198" s="11" t="s">
        <v>399</v>
      </c>
      <c r="C198" s="11">
        <v>4590147</v>
      </c>
      <c r="D198" s="11" t="s">
        <v>113</v>
      </c>
      <c r="E198" s="11"/>
      <c r="F198" s="10">
        <v>520039249</v>
      </c>
      <c r="G198" s="11" t="s">
        <v>200</v>
      </c>
      <c r="H198" s="11" t="s">
        <v>160</v>
      </c>
      <c r="I198" s="11" t="s">
        <v>159</v>
      </c>
      <c r="J198" s="10"/>
      <c r="K198" s="10">
        <v>3.64</v>
      </c>
      <c r="L198" s="11" t="s">
        <v>56</v>
      </c>
      <c r="M198" s="10">
        <v>3.4</v>
      </c>
      <c r="N198" s="10">
        <v>3.64</v>
      </c>
      <c r="O198" s="16">
        <v>6154960.6799999997</v>
      </c>
      <c r="P198" s="10">
        <v>99.78</v>
      </c>
      <c r="Q198" s="16">
        <v>6141.42</v>
      </c>
      <c r="R198" s="10">
        <v>2.09</v>
      </c>
      <c r="S198" s="10">
        <v>0.21</v>
      </c>
      <c r="T198" s="10">
        <v>0.03</v>
      </c>
    </row>
    <row r="199" spans="2:20" ht="33.75" x14ac:dyDescent="0.2">
      <c r="B199" s="11" t="s">
        <v>400</v>
      </c>
      <c r="C199" s="11">
        <v>7770167</v>
      </c>
      <c r="D199" s="11" t="s">
        <v>113</v>
      </c>
      <c r="E199" s="11"/>
      <c r="F199" s="10">
        <v>520022732</v>
      </c>
      <c r="G199" s="11" t="s">
        <v>287</v>
      </c>
      <c r="H199" s="11" t="s">
        <v>160</v>
      </c>
      <c r="I199" s="11" t="s">
        <v>159</v>
      </c>
      <c r="J199" s="10"/>
      <c r="K199" s="10">
        <v>0.83</v>
      </c>
      <c r="L199" s="11" t="s">
        <v>56</v>
      </c>
      <c r="M199" s="10">
        <v>5.45</v>
      </c>
      <c r="N199" s="10">
        <v>1.45</v>
      </c>
      <c r="O199" s="16">
        <v>2879144.3</v>
      </c>
      <c r="P199" s="10">
        <v>106.89</v>
      </c>
      <c r="Q199" s="16">
        <v>3077.52</v>
      </c>
      <c r="R199" s="10">
        <v>1.27</v>
      </c>
      <c r="S199" s="10">
        <v>0.11</v>
      </c>
      <c r="T199" s="10">
        <v>0.02</v>
      </c>
    </row>
    <row r="200" spans="2:20" ht="33.75" x14ac:dyDescent="0.2">
      <c r="B200" s="11" t="s">
        <v>401</v>
      </c>
      <c r="C200" s="11">
        <v>7770209</v>
      </c>
      <c r="D200" s="11" t="s">
        <v>113</v>
      </c>
      <c r="E200" s="11"/>
      <c r="F200" s="10">
        <v>520022732</v>
      </c>
      <c r="G200" s="11" t="s">
        <v>287</v>
      </c>
      <c r="H200" s="11" t="s">
        <v>160</v>
      </c>
      <c r="I200" s="11" t="s">
        <v>159</v>
      </c>
      <c r="J200" s="10"/>
      <c r="K200" s="10">
        <v>6.18</v>
      </c>
      <c r="L200" s="11" t="s">
        <v>56</v>
      </c>
      <c r="M200" s="10">
        <v>5.09</v>
      </c>
      <c r="N200" s="10">
        <v>4.8899999999999997</v>
      </c>
      <c r="O200" s="16">
        <v>4127666.34</v>
      </c>
      <c r="P200" s="10">
        <v>101.06</v>
      </c>
      <c r="Q200" s="16">
        <v>4378.6000000000004</v>
      </c>
      <c r="R200" s="10">
        <v>1.05</v>
      </c>
      <c r="S200" s="10">
        <v>0.15</v>
      </c>
      <c r="T200" s="10">
        <v>0.02</v>
      </c>
    </row>
    <row r="201" spans="2:20" ht="22.5" x14ac:dyDescent="0.2">
      <c r="B201" s="11" t="s">
        <v>402</v>
      </c>
      <c r="C201" s="11">
        <v>1132562</v>
      </c>
      <c r="D201" s="11" t="s">
        <v>113</v>
      </c>
      <c r="E201" s="11"/>
      <c r="F201" s="10">
        <v>512025891</v>
      </c>
      <c r="G201" s="11" t="s">
        <v>200</v>
      </c>
      <c r="H201" s="11" t="s">
        <v>292</v>
      </c>
      <c r="I201" s="11" t="s">
        <v>218</v>
      </c>
      <c r="J201" s="10"/>
      <c r="K201" s="10">
        <v>2.92</v>
      </c>
      <c r="L201" s="11" t="s">
        <v>56</v>
      </c>
      <c r="M201" s="10">
        <v>3.3</v>
      </c>
      <c r="N201" s="10">
        <v>3.37</v>
      </c>
      <c r="O201" s="16">
        <v>7424629.7800000003</v>
      </c>
      <c r="P201" s="10">
        <v>100.32</v>
      </c>
      <c r="Q201" s="16">
        <v>7448.39</v>
      </c>
      <c r="R201" s="10">
        <v>1.33</v>
      </c>
      <c r="S201" s="10">
        <v>0.26</v>
      </c>
      <c r="T201" s="10">
        <v>0.04</v>
      </c>
    </row>
    <row r="202" spans="2:20" ht="22.5" x14ac:dyDescent="0.2">
      <c r="B202" s="11" t="s">
        <v>403</v>
      </c>
      <c r="C202" s="11">
        <v>1135607</v>
      </c>
      <c r="D202" s="11" t="s">
        <v>113</v>
      </c>
      <c r="E202" s="11"/>
      <c r="F202" s="10">
        <v>510609761</v>
      </c>
      <c r="G202" s="11" t="s">
        <v>195</v>
      </c>
      <c r="H202" s="11" t="s">
        <v>292</v>
      </c>
      <c r="I202" s="11" t="s">
        <v>218</v>
      </c>
      <c r="J202" s="10"/>
      <c r="K202" s="10">
        <v>4.6100000000000003</v>
      </c>
      <c r="L202" s="11" t="s">
        <v>56</v>
      </c>
      <c r="M202" s="10">
        <v>4.2</v>
      </c>
      <c r="N202" s="10">
        <v>4.93</v>
      </c>
      <c r="O202" s="16">
        <v>2408074.89</v>
      </c>
      <c r="P202" s="10">
        <v>98</v>
      </c>
      <c r="Q202" s="16">
        <v>2359.91</v>
      </c>
      <c r="R202" s="10">
        <v>1.99</v>
      </c>
      <c r="S202" s="10">
        <v>0.08</v>
      </c>
      <c r="T202" s="10">
        <v>0.01</v>
      </c>
    </row>
    <row r="203" spans="2:20" ht="33.75" x14ac:dyDescent="0.2">
      <c r="B203" s="11" t="s">
        <v>404</v>
      </c>
      <c r="C203" s="11">
        <v>1115252</v>
      </c>
      <c r="D203" s="11" t="s">
        <v>113</v>
      </c>
      <c r="E203" s="11"/>
      <c r="F203" s="10">
        <v>520043878</v>
      </c>
      <c r="G203" s="11" t="s">
        <v>200</v>
      </c>
      <c r="H203" s="11" t="s">
        <v>292</v>
      </c>
      <c r="I203" s="11" t="s">
        <v>218</v>
      </c>
      <c r="J203" s="10"/>
      <c r="K203" s="10">
        <v>0.66</v>
      </c>
      <c r="L203" s="11" t="s">
        <v>56</v>
      </c>
      <c r="M203" s="10">
        <v>6.65</v>
      </c>
      <c r="N203" s="10">
        <v>1.29</v>
      </c>
      <c r="O203" s="16">
        <v>4138442.05</v>
      </c>
      <c r="P203" s="10">
        <v>104.1</v>
      </c>
      <c r="Q203" s="16">
        <v>4308.12</v>
      </c>
      <c r="R203" s="10">
        <v>2.54</v>
      </c>
      <c r="S203" s="10">
        <v>0.15</v>
      </c>
      <c r="T203" s="10">
        <v>0.02</v>
      </c>
    </row>
    <row r="204" spans="2:20" ht="22.5" x14ac:dyDescent="0.2">
      <c r="B204" s="11" t="s">
        <v>405</v>
      </c>
      <c r="C204" s="11">
        <v>1115922</v>
      </c>
      <c r="D204" s="11" t="s">
        <v>113</v>
      </c>
      <c r="E204" s="11"/>
      <c r="F204" s="10">
        <v>512096793</v>
      </c>
      <c r="G204" s="11" t="s">
        <v>195</v>
      </c>
      <c r="H204" s="11" t="s">
        <v>292</v>
      </c>
      <c r="I204" s="11" t="s">
        <v>218</v>
      </c>
      <c r="J204" s="10"/>
      <c r="K204" s="10">
        <v>0.76</v>
      </c>
      <c r="L204" s="11" t="s">
        <v>56</v>
      </c>
      <c r="M204" s="10">
        <v>4.97</v>
      </c>
      <c r="N204" s="10">
        <v>1.1000000000000001</v>
      </c>
      <c r="O204" s="16">
        <v>120598.77</v>
      </c>
      <c r="P204" s="10">
        <v>103.36</v>
      </c>
      <c r="Q204" s="10">
        <v>124.65</v>
      </c>
      <c r="R204" s="10">
        <v>0.4</v>
      </c>
      <c r="S204" s="10">
        <v>0</v>
      </c>
      <c r="T204" s="10">
        <v>0</v>
      </c>
    </row>
    <row r="205" spans="2:20" ht="33.75" x14ac:dyDescent="0.2">
      <c r="B205" s="11" t="s">
        <v>406</v>
      </c>
      <c r="C205" s="11">
        <v>2260420</v>
      </c>
      <c r="D205" s="11" t="s">
        <v>113</v>
      </c>
      <c r="E205" s="11"/>
      <c r="F205" s="10">
        <v>520024126</v>
      </c>
      <c r="G205" s="11" t="s">
        <v>195</v>
      </c>
      <c r="H205" s="11" t="s">
        <v>301</v>
      </c>
      <c r="I205" s="11" t="s">
        <v>159</v>
      </c>
      <c r="J205" s="10"/>
      <c r="K205" s="10">
        <v>4.53</v>
      </c>
      <c r="L205" s="11" t="s">
        <v>56</v>
      </c>
      <c r="M205" s="10">
        <v>5.74</v>
      </c>
      <c r="N205" s="10">
        <v>6.22</v>
      </c>
      <c r="O205" s="16">
        <v>2536143.7999999998</v>
      </c>
      <c r="P205" s="10">
        <v>98.3</v>
      </c>
      <c r="Q205" s="16">
        <v>2565.8200000000002</v>
      </c>
      <c r="R205" s="10">
        <v>0.57999999999999996</v>
      </c>
      <c r="S205" s="10">
        <v>0.09</v>
      </c>
      <c r="T205" s="10">
        <v>0.01</v>
      </c>
    </row>
    <row r="206" spans="2:20" ht="22.5" x14ac:dyDescent="0.2">
      <c r="B206" s="11" t="s">
        <v>407</v>
      </c>
      <c r="C206" s="11">
        <v>6320105</v>
      </c>
      <c r="D206" s="11" t="s">
        <v>113</v>
      </c>
      <c r="E206" s="11"/>
      <c r="F206" s="10">
        <v>520018383</v>
      </c>
      <c r="G206" s="11" t="s">
        <v>390</v>
      </c>
      <c r="H206" s="11" t="s">
        <v>301</v>
      </c>
      <c r="I206" s="11" t="s">
        <v>159</v>
      </c>
      <c r="J206" s="10"/>
      <c r="K206" s="10">
        <v>5.14</v>
      </c>
      <c r="L206" s="11" t="s">
        <v>56</v>
      </c>
      <c r="M206" s="10">
        <v>5.89</v>
      </c>
      <c r="N206" s="10">
        <v>4.4400000000000004</v>
      </c>
      <c r="O206" s="16">
        <v>2983232.62</v>
      </c>
      <c r="P206" s="10">
        <v>109.25</v>
      </c>
      <c r="Q206" s="16">
        <v>3259.18</v>
      </c>
      <c r="R206" s="10">
        <v>0.52</v>
      </c>
      <c r="S206" s="10">
        <v>0.11</v>
      </c>
      <c r="T206" s="10">
        <v>0.02</v>
      </c>
    </row>
    <row r="207" spans="2:20" ht="33.75" x14ac:dyDescent="0.2">
      <c r="B207" s="11" t="s">
        <v>408</v>
      </c>
      <c r="C207" s="11">
        <v>6320097</v>
      </c>
      <c r="D207" s="11" t="s">
        <v>113</v>
      </c>
      <c r="E207" s="11"/>
      <c r="F207" s="10">
        <v>520018383</v>
      </c>
      <c r="G207" s="11" t="s">
        <v>390</v>
      </c>
      <c r="H207" s="11" t="s">
        <v>301</v>
      </c>
      <c r="I207" s="11" t="s">
        <v>159</v>
      </c>
      <c r="J207" s="10"/>
      <c r="K207" s="10">
        <v>1.1399999999999999</v>
      </c>
      <c r="L207" s="11" t="s">
        <v>56</v>
      </c>
      <c r="M207" s="10">
        <v>5.85</v>
      </c>
      <c r="N207" s="10">
        <v>1.28</v>
      </c>
      <c r="O207" s="16">
        <v>2513278.3199999998</v>
      </c>
      <c r="P207" s="10">
        <v>107.21</v>
      </c>
      <c r="Q207" s="16">
        <v>2694.49</v>
      </c>
      <c r="R207" s="10">
        <v>0.8</v>
      </c>
      <c r="S207" s="10">
        <v>0.09</v>
      </c>
      <c r="T207" s="10">
        <v>0.02</v>
      </c>
    </row>
    <row r="208" spans="2:20" ht="33.75" x14ac:dyDescent="0.2">
      <c r="B208" s="11" t="s">
        <v>409</v>
      </c>
      <c r="C208" s="11">
        <v>1134840</v>
      </c>
      <c r="D208" s="11" t="s">
        <v>113</v>
      </c>
      <c r="E208" s="11"/>
      <c r="F208" s="10">
        <v>510454333</v>
      </c>
      <c r="G208" s="11" t="s">
        <v>200</v>
      </c>
      <c r="H208" s="11" t="s">
        <v>305</v>
      </c>
      <c r="I208" s="11" t="s">
        <v>218</v>
      </c>
      <c r="J208" s="10"/>
      <c r="K208" s="10">
        <v>2.7</v>
      </c>
      <c r="L208" s="11" t="s">
        <v>56</v>
      </c>
      <c r="M208" s="10">
        <v>4.3</v>
      </c>
      <c r="N208" s="10">
        <v>4.63</v>
      </c>
      <c r="O208" s="16">
        <v>4760477.58</v>
      </c>
      <c r="P208" s="10">
        <v>99.67</v>
      </c>
      <c r="Q208" s="16">
        <v>4744.7700000000004</v>
      </c>
      <c r="R208" s="10">
        <v>1.06</v>
      </c>
      <c r="S208" s="10">
        <v>0.16</v>
      </c>
      <c r="T208" s="10">
        <v>0.03</v>
      </c>
    </row>
    <row r="209" spans="2:20" ht="22.5" x14ac:dyDescent="0.2">
      <c r="B209" s="11" t="s">
        <v>410</v>
      </c>
      <c r="C209" s="11">
        <v>2590362</v>
      </c>
      <c r="D209" s="11" t="s">
        <v>113</v>
      </c>
      <c r="E209" s="11"/>
      <c r="F209" s="10">
        <v>520036658</v>
      </c>
      <c r="G209" s="11" t="s">
        <v>225</v>
      </c>
      <c r="H209" s="11" t="s">
        <v>309</v>
      </c>
      <c r="I209" s="11" t="s">
        <v>159</v>
      </c>
      <c r="J209" s="10"/>
      <c r="K209" s="10">
        <v>3.68</v>
      </c>
      <c r="L209" s="11" t="s">
        <v>56</v>
      </c>
      <c r="M209" s="10">
        <v>6</v>
      </c>
      <c r="N209" s="10">
        <v>4.3499999999999996</v>
      </c>
      <c r="O209" s="16">
        <v>1020897.43</v>
      </c>
      <c r="P209" s="10">
        <v>107.78</v>
      </c>
      <c r="Q209" s="16">
        <v>1100.32</v>
      </c>
      <c r="R209" s="10">
        <v>0.15</v>
      </c>
      <c r="S209" s="10">
        <v>0.04</v>
      </c>
      <c r="T209" s="10">
        <v>0.01</v>
      </c>
    </row>
    <row r="210" spans="2:20" ht="22.5" x14ac:dyDescent="0.2">
      <c r="B210" s="11" t="s">
        <v>411</v>
      </c>
      <c r="C210" s="11">
        <v>2590388</v>
      </c>
      <c r="D210" s="11" t="s">
        <v>113</v>
      </c>
      <c r="E210" s="11"/>
      <c r="F210" s="10">
        <v>520036658</v>
      </c>
      <c r="G210" s="11" t="s">
        <v>225</v>
      </c>
      <c r="H210" s="11" t="s">
        <v>309</v>
      </c>
      <c r="I210" s="11" t="s">
        <v>159</v>
      </c>
      <c r="J210" s="10"/>
      <c r="K210" s="10">
        <v>5.73</v>
      </c>
      <c r="L210" s="11" t="s">
        <v>56</v>
      </c>
      <c r="M210" s="10">
        <v>5.9</v>
      </c>
      <c r="N210" s="10">
        <v>5.86</v>
      </c>
      <c r="O210" s="16">
        <v>3237124.75</v>
      </c>
      <c r="P210" s="10">
        <v>102.58</v>
      </c>
      <c r="Q210" s="16">
        <v>3320.64</v>
      </c>
      <c r="R210" s="10">
        <v>0.96</v>
      </c>
      <c r="S210" s="10">
        <v>0.11</v>
      </c>
      <c r="T210" s="10">
        <v>0.02</v>
      </c>
    </row>
    <row r="211" spans="2:20" ht="45" x14ac:dyDescent="0.2">
      <c r="B211" s="11" t="s">
        <v>412</v>
      </c>
      <c r="C211" s="11">
        <v>6120141</v>
      </c>
      <c r="D211" s="11" t="s">
        <v>113</v>
      </c>
      <c r="E211" s="11"/>
      <c r="F211" s="10">
        <v>520020116</v>
      </c>
      <c r="G211" s="11" t="s">
        <v>260</v>
      </c>
      <c r="H211" s="11" t="s">
        <v>309</v>
      </c>
      <c r="I211" s="11" t="s">
        <v>159</v>
      </c>
      <c r="J211" s="10"/>
      <c r="K211" s="10">
        <v>1.37</v>
      </c>
      <c r="L211" s="11" t="s">
        <v>56</v>
      </c>
      <c r="M211" s="10">
        <v>5.12</v>
      </c>
      <c r="N211" s="10">
        <v>2.77</v>
      </c>
      <c r="O211" s="16">
        <v>238024</v>
      </c>
      <c r="P211" s="10">
        <v>103.69</v>
      </c>
      <c r="Q211" s="10">
        <v>246.81</v>
      </c>
      <c r="R211" s="10">
        <v>0.26</v>
      </c>
      <c r="S211" s="10">
        <v>0.01</v>
      </c>
      <c r="T211" s="10">
        <v>0</v>
      </c>
    </row>
    <row r="212" spans="2:20" ht="56.25" x14ac:dyDescent="0.2">
      <c r="B212" s="11" t="s">
        <v>413</v>
      </c>
      <c r="C212" s="11">
        <v>6390249</v>
      </c>
      <c r="D212" s="11" t="s">
        <v>113</v>
      </c>
      <c r="E212" s="11"/>
      <c r="F212" s="10">
        <v>520023896</v>
      </c>
      <c r="G212" s="11" t="s">
        <v>260</v>
      </c>
      <c r="H212" s="11" t="s">
        <v>313</v>
      </c>
      <c r="I212" s="11" t="s">
        <v>159</v>
      </c>
      <c r="J212" s="10"/>
      <c r="K212" s="10">
        <v>1.27</v>
      </c>
      <c r="L212" s="11" t="s">
        <v>56</v>
      </c>
      <c r="M212" s="10">
        <v>6.7</v>
      </c>
      <c r="N212" s="10">
        <v>11.41</v>
      </c>
      <c r="O212" s="16">
        <v>5262327.78</v>
      </c>
      <c r="P212" s="10">
        <v>99.18</v>
      </c>
      <c r="Q212" s="16">
        <v>5219.18</v>
      </c>
      <c r="R212" s="10">
        <v>0.79</v>
      </c>
      <c r="S212" s="10">
        <v>0.18</v>
      </c>
      <c r="T212" s="10">
        <v>0.03</v>
      </c>
    </row>
    <row r="213" spans="2:20" ht="33.75" x14ac:dyDescent="0.2">
      <c r="B213" s="11" t="s">
        <v>414</v>
      </c>
      <c r="C213" s="11">
        <v>7980162</v>
      </c>
      <c r="D213" s="11" t="s">
        <v>113</v>
      </c>
      <c r="E213" s="11"/>
      <c r="F213" s="10">
        <v>520032285</v>
      </c>
      <c r="G213" s="11" t="s">
        <v>260</v>
      </c>
      <c r="H213" s="11" t="s">
        <v>317</v>
      </c>
      <c r="I213" s="11" t="s">
        <v>159</v>
      </c>
      <c r="J213" s="10"/>
      <c r="K213" s="10">
        <v>1.46</v>
      </c>
      <c r="L213" s="11" t="s">
        <v>56</v>
      </c>
      <c r="M213" s="10">
        <v>6.6</v>
      </c>
      <c r="N213" s="10">
        <v>13.75</v>
      </c>
      <c r="O213" s="16">
        <v>284600.82</v>
      </c>
      <c r="P213" s="10">
        <v>95.5</v>
      </c>
      <c r="Q213" s="10">
        <v>271.79000000000002</v>
      </c>
      <c r="R213" s="10">
        <v>7.0000000000000007E-2</v>
      </c>
      <c r="S213" s="10">
        <v>0.01</v>
      </c>
      <c r="T213" s="10">
        <v>0</v>
      </c>
    </row>
    <row r="214" spans="2:20" ht="33.75" x14ac:dyDescent="0.2">
      <c r="B214" s="11" t="s">
        <v>415</v>
      </c>
      <c r="C214" s="11">
        <v>1127265</v>
      </c>
      <c r="D214" s="11" t="s">
        <v>113</v>
      </c>
      <c r="E214" s="11"/>
      <c r="F214" s="10">
        <v>514781350</v>
      </c>
      <c r="G214" s="11" t="s">
        <v>195</v>
      </c>
      <c r="H214" s="11">
        <v>0</v>
      </c>
      <c r="I214" s="11" t="s">
        <v>57</v>
      </c>
      <c r="J214" s="10"/>
      <c r="K214" s="10">
        <v>1.99</v>
      </c>
      <c r="L214" s="11" t="s">
        <v>56</v>
      </c>
      <c r="M214" s="10">
        <v>6</v>
      </c>
      <c r="N214" s="10">
        <v>4.46</v>
      </c>
      <c r="O214" s="16">
        <v>6282141.3899999997</v>
      </c>
      <c r="P214" s="10">
        <v>107.98</v>
      </c>
      <c r="Q214" s="16">
        <v>6783.46</v>
      </c>
      <c r="R214" s="10">
        <v>1.34</v>
      </c>
      <c r="S214" s="10">
        <v>0.23</v>
      </c>
      <c r="T214" s="10">
        <v>0.04</v>
      </c>
    </row>
    <row r="215" spans="2:20" ht="33.75" x14ac:dyDescent="0.2">
      <c r="B215" s="11" t="s">
        <v>416</v>
      </c>
      <c r="C215" s="11">
        <v>5650106</v>
      </c>
      <c r="D215" s="11" t="s">
        <v>113</v>
      </c>
      <c r="E215" s="11"/>
      <c r="F215" s="10">
        <v>520032681</v>
      </c>
      <c r="G215" s="11" t="s">
        <v>329</v>
      </c>
      <c r="H215" s="11">
        <v>0</v>
      </c>
      <c r="I215" s="11" t="s">
        <v>57</v>
      </c>
      <c r="J215" s="10"/>
      <c r="K215" s="10">
        <v>0.84</v>
      </c>
      <c r="L215" s="11" t="s">
        <v>56</v>
      </c>
      <c r="M215" s="10">
        <v>7.19</v>
      </c>
      <c r="N215" s="10">
        <v>1.54</v>
      </c>
      <c r="O215" s="16">
        <v>8204096.6699999999</v>
      </c>
      <c r="P215" s="10">
        <v>106.18</v>
      </c>
      <c r="Q215" s="16">
        <v>8711.11</v>
      </c>
      <c r="R215" s="10">
        <v>2.87</v>
      </c>
      <c r="S215" s="10">
        <v>0.3</v>
      </c>
      <c r="T215" s="10">
        <v>0.05</v>
      </c>
    </row>
    <row r="216" spans="2:20" ht="45" x14ac:dyDescent="0.2">
      <c r="B216" s="11" t="s">
        <v>417</v>
      </c>
      <c r="C216" s="11">
        <v>1135151</v>
      </c>
      <c r="D216" s="11" t="s">
        <v>113</v>
      </c>
      <c r="E216" s="11"/>
      <c r="F216" s="10">
        <v>511396046</v>
      </c>
      <c r="G216" s="11" t="s">
        <v>204</v>
      </c>
      <c r="H216" s="11">
        <v>0</v>
      </c>
      <c r="I216" s="11" t="s">
        <v>57</v>
      </c>
      <c r="J216" s="10"/>
      <c r="K216" s="10">
        <v>5.03</v>
      </c>
      <c r="L216" s="11" t="s">
        <v>56</v>
      </c>
      <c r="M216" s="10">
        <v>4.72</v>
      </c>
      <c r="N216" s="10">
        <v>5.42</v>
      </c>
      <c r="O216" s="16">
        <v>1523263.01</v>
      </c>
      <c r="P216" s="10">
        <v>97.5</v>
      </c>
      <c r="Q216" s="16">
        <v>1485.18</v>
      </c>
      <c r="R216" s="10">
        <v>0.77</v>
      </c>
      <c r="S216" s="10">
        <v>0.05</v>
      </c>
      <c r="T216" s="10">
        <v>0.01</v>
      </c>
    </row>
    <row r="217" spans="2:20" ht="33.75" x14ac:dyDescent="0.2">
      <c r="B217" s="11" t="s">
        <v>419</v>
      </c>
      <c r="C217" s="11">
        <v>7560154</v>
      </c>
      <c r="D217" s="11" t="s">
        <v>113</v>
      </c>
      <c r="E217" s="11"/>
      <c r="F217" s="10">
        <v>520029315</v>
      </c>
      <c r="G217" s="11" t="s">
        <v>225</v>
      </c>
      <c r="H217" s="11">
        <v>0</v>
      </c>
      <c r="I217" s="11" t="s">
        <v>57</v>
      </c>
      <c r="J217" s="10"/>
      <c r="K217" s="10">
        <v>7.28</v>
      </c>
      <c r="L217" s="11" t="s">
        <v>56</v>
      </c>
      <c r="M217" s="10">
        <v>3.45</v>
      </c>
      <c r="N217" s="10">
        <v>21.56</v>
      </c>
      <c r="O217" s="16">
        <v>467645.22</v>
      </c>
      <c r="P217" s="10">
        <v>36.03</v>
      </c>
      <c r="Q217" s="10">
        <v>168.49</v>
      </c>
      <c r="R217" s="10">
        <v>0.08</v>
      </c>
      <c r="S217" s="10">
        <v>0.01</v>
      </c>
      <c r="T217" s="10">
        <v>0</v>
      </c>
    </row>
    <row r="218" spans="2:20" ht="22.5" x14ac:dyDescent="0.2">
      <c r="B218" s="11" t="s">
        <v>420</v>
      </c>
      <c r="C218" s="11">
        <v>5490180</v>
      </c>
      <c r="D218" s="11" t="s">
        <v>113</v>
      </c>
      <c r="E218" s="11"/>
      <c r="F218" s="10">
        <v>520040650</v>
      </c>
      <c r="G218" s="11" t="s">
        <v>195</v>
      </c>
      <c r="H218" s="11">
        <v>0</v>
      </c>
      <c r="I218" s="11" t="s">
        <v>57</v>
      </c>
      <c r="J218" s="10"/>
      <c r="K218" s="10">
        <v>1.25</v>
      </c>
      <c r="L218" s="11" t="s">
        <v>56</v>
      </c>
      <c r="M218" s="10">
        <v>2</v>
      </c>
      <c r="N218" s="10">
        <v>163.63999999999999</v>
      </c>
      <c r="O218" s="16">
        <v>354305</v>
      </c>
      <c r="P218" s="10">
        <v>32</v>
      </c>
      <c r="Q218" s="10">
        <v>113.38</v>
      </c>
      <c r="R218" s="10">
        <v>1.77</v>
      </c>
      <c r="S218" s="10">
        <v>0</v>
      </c>
      <c r="T218" s="10">
        <v>0</v>
      </c>
    </row>
    <row r="219" spans="2:20" ht="22.5" x14ac:dyDescent="0.2">
      <c r="B219" s="9" t="s">
        <v>154</v>
      </c>
      <c r="C219" s="9"/>
      <c r="D219" s="9"/>
      <c r="E219" s="9"/>
      <c r="F219" s="8"/>
      <c r="G219" s="9"/>
      <c r="H219" s="9"/>
      <c r="I219" s="9"/>
      <c r="J219" s="8"/>
      <c r="K219" s="8">
        <v>3.89</v>
      </c>
      <c r="L219" s="9"/>
      <c r="M219" s="8"/>
      <c r="N219" s="8">
        <v>2.4900000000000002</v>
      </c>
      <c r="O219" s="17">
        <v>401238147.67000002</v>
      </c>
      <c r="P219" s="8"/>
      <c r="Q219" s="17">
        <v>424426.51</v>
      </c>
      <c r="R219" s="8"/>
      <c r="S219" s="8">
        <v>14.56</v>
      </c>
      <c r="T219" s="8">
        <v>2.37</v>
      </c>
    </row>
    <row r="220" spans="2:20" ht="22.5" x14ac:dyDescent="0.2">
      <c r="B220" s="9" t="s">
        <v>172</v>
      </c>
      <c r="C220" s="9"/>
      <c r="D220" s="9"/>
      <c r="E220" s="9"/>
      <c r="F220" s="8"/>
      <c r="G220" s="9"/>
      <c r="H220" s="9"/>
      <c r="I220" s="9"/>
      <c r="J220" s="8"/>
      <c r="K220" s="8"/>
      <c r="L220" s="9"/>
      <c r="M220" s="8"/>
      <c r="N220" s="8"/>
      <c r="O220" s="8"/>
      <c r="P220" s="8"/>
      <c r="Q220" s="8"/>
      <c r="R220" s="8"/>
      <c r="S220" s="8"/>
      <c r="T220" s="8"/>
    </row>
    <row r="221" spans="2:20" ht="33.75" x14ac:dyDescent="0.2">
      <c r="B221" s="11" t="s">
        <v>421</v>
      </c>
      <c r="C221" s="11">
        <v>1260165</v>
      </c>
      <c r="D221" s="11" t="s">
        <v>113</v>
      </c>
      <c r="E221" s="11"/>
      <c r="F221" s="10">
        <v>520033234</v>
      </c>
      <c r="G221" s="11" t="s">
        <v>195</v>
      </c>
      <c r="H221" s="11" t="s">
        <v>224</v>
      </c>
      <c r="I221" s="11" t="s">
        <v>159</v>
      </c>
      <c r="J221" s="10"/>
      <c r="K221" s="10">
        <v>1.23</v>
      </c>
      <c r="L221" s="11" t="s">
        <v>56</v>
      </c>
      <c r="M221" s="10">
        <v>6.5</v>
      </c>
      <c r="N221" s="10">
        <v>0.37</v>
      </c>
      <c r="O221" s="10">
        <v>0.5</v>
      </c>
      <c r="P221" s="10">
        <v>88.55</v>
      </c>
      <c r="Q221" s="10">
        <v>0</v>
      </c>
      <c r="R221" s="10">
        <v>0</v>
      </c>
      <c r="S221" s="10">
        <v>0</v>
      </c>
      <c r="T221" s="10">
        <v>0</v>
      </c>
    </row>
    <row r="222" spans="2:20" ht="33.75" x14ac:dyDescent="0.2">
      <c r="B222" s="9" t="s">
        <v>173</v>
      </c>
      <c r="C222" s="9"/>
      <c r="D222" s="9"/>
      <c r="E222" s="9"/>
      <c r="F222" s="8"/>
      <c r="G222" s="9"/>
      <c r="H222" s="9"/>
      <c r="I222" s="9"/>
      <c r="J222" s="8"/>
      <c r="K222" s="8">
        <v>1.23</v>
      </c>
      <c r="L222" s="9"/>
      <c r="M222" s="8"/>
      <c r="N222" s="8">
        <v>0.37</v>
      </c>
      <c r="O222" s="8">
        <v>0.5</v>
      </c>
      <c r="P222" s="8"/>
      <c r="Q222" s="8">
        <v>0</v>
      </c>
      <c r="R222" s="8"/>
      <c r="S222" s="8">
        <v>0</v>
      </c>
      <c r="T222" s="8">
        <v>0</v>
      </c>
    </row>
    <row r="223" spans="2:20" x14ac:dyDescent="0.2">
      <c r="B223" s="9" t="s">
        <v>422</v>
      </c>
      <c r="C223" s="9"/>
      <c r="D223" s="9"/>
      <c r="E223" s="9"/>
      <c r="F223" s="8"/>
      <c r="G223" s="9"/>
      <c r="H223" s="9"/>
      <c r="I223" s="9"/>
      <c r="J223" s="8"/>
      <c r="K223" s="8"/>
      <c r="L223" s="9"/>
      <c r="M223" s="8"/>
      <c r="N223" s="8"/>
      <c r="O223" s="8"/>
      <c r="P223" s="8"/>
      <c r="Q223" s="8"/>
      <c r="R223" s="8"/>
      <c r="S223" s="8"/>
      <c r="T223" s="8"/>
    </row>
    <row r="224" spans="2:20" x14ac:dyDescent="0.2">
      <c r="B224" s="11">
        <v>0</v>
      </c>
      <c r="C224" s="11">
        <v>0</v>
      </c>
      <c r="D224" s="11"/>
      <c r="E224" s="11"/>
      <c r="F224" s="10"/>
      <c r="G224" s="11">
        <v>0</v>
      </c>
      <c r="H224" s="11">
        <v>0</v>
      </c>
      <c r="I224" s="11"/>
      <c r="J224" s="10"/>
      <c r="K224" s="10">
        <v>0</v>
      </c>
      <c r="L224" s="11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</row>
    <row r="225" spans="2:20" x14ac:dyDescent="0.2">
      <c r="B225" s="9" t="s">
        <v>423</v>
      </c>
      <c r="C225" s="9"/>
      <c r="D225" s="9"/>
      <c r="E225" s="9"/>
      <c r="F225" s="8"/>
      <c r="G225" s="9"/>
      <c r="H225" s="9"/>
      <c r="I225" s="9"/>
      <c r="J225" s="8"/>
      <c r="K225" s="8">
        <v>0</v>
      </c>
      <c r="L225" s="9"/>
      <c r="M225" s="8"/>
      <c r="N225" s="8">
        <v>0</v>
      </c>
      <c r="O225" s="8">
        <v>0</v>
      </c>
      <c r="P225" s="8"/>
      <c r="Q225" s="8">
        <v>0</v>
      </c>
      <c r="R225" s="8"/>
      <c r="S225" s="8">
        <v>0</v>
      </c>
      <c r="T225" s="8">
        <v>0</v>
      </c>
    </row>
    <row r="226" spans="2:20" ht="22.5" x14ac:dyDescent="0.2">
      <c r="B226" s="7" t="s">
        <v>95</v>
      </c>
      <c r="C226" s="7"/>
      <c r="D226" s="7"/>
      <c r="E226" s="7"/>
      <c r="F226" s="6"/>
      <c r="G226" s="7"/>
      <c r="H226" s="7"/>
      <c r="I226" s="7"/>
      <c r="J226" s="6"/>
      <c r="K226" s="6">
        <v>4.09</v>
      </c>
      <c r="L226" s="7"/>
      <c r="M226" s="6"/>
      <c r="N226" s="6">
        <v>3.05</v>
      </c>
      <c r="O226" s="18">
        <v>1752493230.54</v>
      </c>
      <c r="P226" s="6"/>
      <c r="Q226" s="18">
        <v>1946879.6</v>
      </c>
      <c r="R226" s="6"/>
      <c r="S226" s="6">
        <v>66.81</v>
      </c>
      <c r="T226" s="6">
        <v>10.87</v>
      </c>
    </row>
    <row r="227" spans="2:20" x14ac:dyDescent="0.2">
      <c r="B227" s="7" t="s">
        <v>96</v>
      </c>
      <c r="C227" s="7"/>
      <c r="D227" s="7"/>
      <c r="E227" s="7"/>
      <c r="F227" s="6"/>
      <c r="G227" s="7"/>
      <c r="H227" s="7"/>
      <c r="I227" s="7"/>
      <c r="J227" s="6"/>
      <c r="K227" s="6"/>
      <c r="L227" s="7"/>
      <c r="M227" s="6"/>
      <c r="N227" s="6"/>
      <c r="O227" s="6"/>
      <c r="P227" s="6"/>
      <c r="Q227" s="6"/>
      <c r="R227" s="6"/>
      <c r="S227" s="6"/>
      <c r="T227" s="6"/>
    </row>
    <row r="228" spans="2:20" ht="33.75" x14ac:dyDescent="0.2">
      <c r="B228" s="9" t="s">
        <v>174</v>
      </c>
      <c r="C228" s="9"/>
      <c r="D228" s="9"/>
      <c r="E228" s="9"/>
      <c r="F228" s="8"/>
      <c r="G228" s="9"/>
      <c r="H228" s="9"/>
      <c r="I228" s="9"/>
      <c r="J228" s="8"/>
      <c r="K228" s="8"/>
      <c r="L228" s="9"/>
      <c r="M228" s="8"/>
      <c r="N228" s="8"/>
      <c r="O228" s="8"/>
      <c r="P228" s="8"/>
      <c r="Q228" s="8"/>
      <c r="R228" s="8"/>
      <c r="S228" s="8"/>
      <c r="T228" s="8"/>
    </row>
    <row r="229" spans="2:20" ht="33.75" x14ac:dyDescent="0.2">
      <c r="B229" s="11" t="s">
        <v>427</v>
      </c>
      <c r="C229" s="11" t="s">
        <v>426</v>
      </c>
      <c r="D229" s="11"/>
      <c r="E229" s="11" t="s">
        <v>422</v>
      </c>
      <c r="F229" s="10">
        <v>520027830</v>
      </c>
      <c r="G229" s="11" t="s">
        <v>425</v>
      </c>
      <c r="H229" s="11" t="s">
        <v>424</v>
      </c>
      <c r="I229" s="23" t="s">
        <v>1834</v>
      </c>
      <c r="J229" s="10"/>
      <c r="K229" s="10">
        <v>7.35</v>
      </c>
      <c r="L229" s="11" t="s">
        <v>38</v>
      </c>
      <c r="M229" s="10">
        <v>4.5</v>
      </c>
      <c r="N229" s="10">
        <v>4.42</v>
      </c>
      <c r="O229" s="16">
        <v>19929290.32</v>
      </c>
      <c r="P229" s="10">
        <v>102.07</v>
      </c>
      <c r="Q229" s="16">
        <v>20342.03</v>
      </c>
      <c r="R229" s="10">
        <v>0.64</v>
      </c>
      <c r="S229" s="10">
        <v>0.7</v>
      </c>
      <c r="T229" s="10">
        <v>0.11</v>
      </c>
    </row>
    <row r="230" spans="2:20" ht="45" x14ac:dyDescent="0.2">
      <c r="B230" s="11" t="s">
        <v>431</v>
      </c>
      <c r="C230" s="11" t="s">
        <v>430</v>
      </c>
      <c r="D230" s="11"/>
      <c r="E230" s="11" t="s">
        <v>422</v>
      </c>
      <c r="F230" s="10">
        <v>520000472</v>
      </c>
      <c r="G230" s="11" t="s">
        <v>429</v>
      </c>
      <c r="H230" s="11" t="s">
        <v>313</v>
      </c>
      <c r="I230" s="11" t="s">
        <v>428</v>
      </c>
      <c r="J230" s="10"/>
      <c r="K230" s="10">
        <v>5.99</v>
      </c>
      <c r="L230" s="11" t="s">
        <v>38</v>
      </c>
      <c r="M230" s="10">
        <v>6.88</v>
      </c>
      <c r="N230" s="10">
        <v>4.74</v>
      </c>
      <c r="O230" s="16">
        <v>47991797.159999996</v>
      </c>
      <c r="P230" s="10">
        <v>115.56</v>
      </c>
      <c r="Q230" s="16">
        <v>55461.06</v>
      </c>
      <c r="R230" s="10">
        <v>1.88</v>
      </c>
      <c r="S230" s="10">
        <v>1.9</v>
      </c>
      <c r="T230" s="10">
        <v>0.31</v>
      </c>
    </row>
    <row r="231" spans="2:20" ht="45" x14ac:dyDescent="0.2">
      <c r="B231" s="11" t="s">
        <v>433</v>
      </c>
      <c r="C231" s="11" t="s">
        <v>432</v>
      </c>
      <c r="D231" s="11"/>
      <c r="E231" s="11" t="s">
        <v>422</v>
      </c>
      <c r="F231" s="10">
        <v>520000472</v>
      </c>
      <c r="G231" s="11" t="s">
        <v>429</v>
      </c>
      <c r="H231" s="11" t="s">
        <v>313</v>
      </c>
      <c r="I231" s="11" t="s">
        <v>428</v>
      </c>
      <c r="J231" s="10"/>
      <c r="K231" s="10">
        <v>8.1199999999999992</v>
      </c>
      <c r="L231" s="11" t="s">
        <v>38</v>
      </c>
      <c r="M231" s="10">
        <v>7.75</v>
      </c>
      <c r="N231" s="10">
        <v>5.48</v>
      </c>
      <c r="O231" s="16">
        <v>13640233.380000001</v>
      </c>
      <c r="P231" s="10">
        <v>122.24</v>
      </c>
      <c r="Q231" s="16">
        <v>16674.009999999998</v>
      </c>
      <c r="R231" s="10">
        <v>1.1599999999999999</v>
      </c>
      <c r="S231" s="10">
        <v>0.56999999999999995</v>
      </c>
      <c r="T231" s="10">
        <v>0.09</v>
      </c>
    </row>
    <row r="232" spans="2:20" ht="33.75" x14ac:dyDescent="0.2">
      <c r="B232" s="9" t="s">
        <v>175</v>
      </c>
      <c r="C232" s="9"/>
      <c r="D232" s="9"/>
      <c r="E232" s="9"/>
      <c r="F232" s="8"/>
      <c r="G232" s="9"/>
      <c r="H232" s="9"/>
      <c r="I232" s="9"/>
      <c r="J232" s="8"/>
      <c r="K232" s="8">
        <v>6.68</v>
      </c>
      <c r="L232" s="9"/>
      <c r="M232" s="8"/>
      <c r="N232" s="8">
        <v>4.8</v>
      </c>
      <c r="O232" s="17">
        <v>81561320.859999999</v>
      </c>
      <c r="P232" s="8"/>
      <c r="Q232" s="17">
        <v>92477.1</v>
      </c>
      <c r="R232" s="8"/>
      <c r="S232" s="8">
        <v>3.17</v>
      </c>
      <c r="T232" s="8">
        <v>0.52</v>
      </c>
    </row>
    <row r="233" spans="2:20" ht="22.5" x14ac:dyDescent="0.2">
      <c r="B233" s="9" t="s">
        <v>176</v>
      </c>
      <c r="C233" s="9"/>
      <c r="D233" s="9"/>
      <c r="E233" s="9"/>
      <c r="F233" s="8"/>
      <c r="G233" s="9"/>
      <c r="H233" s="9"/>
      <c r="I233" s="9"/>
      <c r="J233" s="8"/>
      <c r="K233" s="8"/>
      <c r="L233" s="9"/>
      <c r="M233" s="8"/>
      <c r="N233" s="8"/>
      <c r="O233" s="8"/>
      <c r="P233" s="8"/>
      <c r="Q233" s="8"/>
      <c r="R233" s="8"/>
      <c r="S233" s="8"/>
      <c r="T233" s="8"/>
    </row>
    <row r="234" spans="2:20" ht="45" x14ac:dyDescent="0.2">
      <c r="B234" s="11" t="s">
        <v>436</v>
      </c>
      <c r="C234" s="11" t="s">
        <v>435</v>
      </c>
      <c r="D234" s="11"/>
      <c r="E234" s="11" t="s">
        <v>422</v>
      </c>
      <c r="F234" s="10"/>
      <c r="G234" s="11" t="s">
        <v>434</v>
      </c>
      <c r="H234" s="11" t="s">
        <v>301</v>
      </c>
      <c r="I234" s="11" t="s">
        <v>428</v>
      </c>
      <c r="J234" s="10"/>
      <c r="K234" s="10">
        <v>2.85</v>
      </c>
      <c r="L234" s="11" t="s">
        <v>35</v>
      </c>
      <c r="M234" s="10">
        <v>4.75</v>
      </c>
      <c r="N234" s="10">
        <v>3.43</v>
      </c>
      <c r="O234" s="16">
        <v>5599012.4900000002</v>
      </c>
      <c r="P234" s="10">
        <v>105.65</v>
      </c>
      <c r="Q234" s="16">
        <v>5915.42</v>
      </c>
      <c r="R234" s="10">
        <v>0.28999999999999998</v>
      </c>
      <c r="S234" s="10">
        <v>0.2</v>
      </c>
      <c r="T234" s="10">
        <v>0.03</v>
      </c>
    </row>
    <row r="235" spans="2:20" ht="67.5" x14ac:dyDescent="0.2">
      <c r="B235" s="11" t="s">
        <v>439</v>
      </c>
      <c r="C235" s="11" t="s">
        <v>438</v>
      </c>
      <c r="D235" s="11"/>
      <c r="E235" s="11" t="s">
        <v>422</v>
      </c>
      <c r="F235" s="10"/>
      <c r="G235" s="11" t="s">
        <v>437</v>
      </c>
      <c r="H235" s="11" t="s">
        <v>309</v>
      </c>
      <c r="I235" s="23" t="s">
        <v>1834</v>
      </c>
      <c r="J235" s="10"/>
      <c r="K235" s="10">
        <v>2.31</v>
      </c>
      <c r="L235" s="11" t="s">
        <v>38</v>
      </c>
      <c r="M235" s="10">
        <v>5.25</v>
      </c>
      <c r="N235" s="10">
        <v>4.8499999999999996</v>
      </c>
      <c r="O235" s="16">
        <v>18980839.440000001</v>
      </c>
      <c r="P235" s="10">
        <v>101.05</v>
      </c>
      <c r="Q235" s="16">
        <v>19179.21</v>
      </c>
      <c r="R235" s="10">
        <v>0.69</v>
      </c>
      <c r="S235" s="10">
        <v>0.66</v>
      </c>
      <c r="T235" s="10">
        <v>0.11</v>
      </c>
    </row>
    <row r="236" spans="2:20" ht="56.25" x14ac:dyDescent="0.2">
      <c r="B236" s="11" t="s">
        <v>441</v>
      </c>
      <c r="C236" s="11" t="s">
        <v>440</v>
      </c>
      <c r="D236" s="11"/>
      <c r="E236" s="11" t="s">
        <v>422</v>
      </c>
      <c r="F236" s="10"/>
      <c r="G236" s="11" t="s">
        <v>437</v>
      </c>
      <c r="H236" s="11" t="s">
        <v>309</v>
      </c>
      <c r="I236" s="23" t="s">
        <v>1834</v>
      </c>
      <c r="J236" s="10"/>
      <c r="K236" s="10">
        <v>3.39</v>
      </c>
      <c r="L236" s="11" t="s">
        <v>38</v>
      </c>
      <c r="M236" s="10">
        <v>6.38</v>
      </c>
      <c r="N236" s="10">
        <v>5.58</v>
      </c>
      <c r="O236" s="16">
        <v>45653861.149999999</v>
      </c>
      <c r="P236" s="10">
        <v>103.24</v>
      </c>
      <c r="Q236" s="16">
        <v>47134.21</v>
      </c>
      <c r="R236" s="10">
        <v>1.55</v>
      </c>
      <c r="S236" s="10">
        <v>1.62</v>
      </c>
      <c r="T236" s="10">
        <v>0.26</v>
      </c>
    </row>
    <row r="237" spans="2:20" ht="45" x14ac:dyDescent="0.2">
      <c r="B237" s="11" t="s">
        <v>444</v>
      </c>
      <c r="C237" s="11" t="s">
        <v>443</v>
      </c>
      <c r="D237" s="11"/>
      <c r="E237" s="11" t="s">
        <v>422</v>
      </c>
      <c r="F237" s="10"/>
      <c r="G237" s="11" t="s">
        <v>442</v>
      </c>
      <c r="H237" s="11" t="s">
        <v>424</v>
      </c>
      <c r="I237" s="11" t="s">
        <v>428</v>
      </c>
      <c r="J237" s="10"/>
      <c r="K237" s="10">
        <v>6.13</v>
      </c>
      <c r="L237" s="11" t="s">
        <v>38</v>
      </c>
      <c r="M237" s="10">
        <v>6.5</v>
      </c>
      <c r="N237" s="10">
        <v>5.24</v>
      </c>
      <c r="O237" s="16">
        <v>20421248.09</v>
      </c>
      <c r="P237" s="10">
        <v>108.97</v>
      </c>
      <c r="Q237" s="16">
        <v>22254.03</v>
      </c>
      <c r="R237" s="10">
        <v>0.21</v>
      </c>
      <c r="S237" s="10">
        <v>0.76</v>
      </c>
      <c r="T237" s="10">
        <v>0.12</v>
      </c>
    </row>
    <row r="238" spans="2:20" ht="67.5" x14ac:dyDescent="0.2">
      <c r="B238" s="11" t="s">
        <v>447</v>
      </c>
      <c r="C238" s="11" t="s">
        <v>446</v>
      </c>
      <c r="D238" s="11"/>
      <c r="E238" s="11" t="s">
        <v>422</v>
      </c>
      <c r="F238" s="10"/>
      <c r="G238" s="11" t="s">
        <v>445</v>
      </c>
      <c r="H238" s="11" t="s">
        <v>424</v>
      </c>
      <c r="I238" s="11" t="s">
        <v>428</v>
      </c>
      <c r="J238" s="10"/>
      <c r="K238" s="10">
        <v>5.92</v>
      </c>
      <c r="L238" s="11" t="s">
        <v>38</v>
      </c>
      <c r="M238" s="10">
        <v>5.25</v>
      </c>
      <c r="N238" s="10">
        <v>5.86</v>
      </c>
      <c r="O238" s="16">
        <v>38714619.759999998</v>
      </c>
      <c r="P238" s="10">
        <v>97.29</v>
      </c>
      <c r="Q238" s="16">
        <v>37666.07</v>
      </c>
      <c r="R238" s="10">
        <v>0.33</v>
      </c>
      <c r="S238" s="10">
        <v>1.29</v>
      </c>
      <c r="T238" s="10">
        <v>0.21</v>
      </c>
    </row>
    <row r="239" spans="2:20" ht="67.5" x14ac:dyDescent="0.2">
      <c r="B239" s="11" t="s">
        <v>449</v>
      </c>
      <c r="C239" s="11" t="s">
        <v>448</v>
      </c>
      <c r="D239" s="11"/>
      <c r="E239" s="11" t="s">
        <v>422</v>
      </c>
      <c r="F239" s="10"/>
      <c r="G239" s="11" t="s">
        <v>442</v>
      </c>
      <c r="H239" s="11" t="s">
        <v>424</v>
      </c>
      <c r="I239" s="23" t="s">
        <v>1834</v>
      </c>
      <c r="J239" s="10"/>
      <c r="K239" s="10">
        <v>4.41</v>
      </c>
      <c r="L239" s="11" t="s">
        <v>38</v>
      </c>
      <c r="M239" s="10">
        <v>5.25</v>
      </c>
      <c r="N239" s="10">
        <v>6.45</v>
      </c>
      <c r="O239" s="16">
        <v>38736444.109999999</v>
      </c>
      <c r="P239" s="10">
        <v>97.7</v>
      </c>
      <c r="Q239" s="16">
        <v>37846.07</v>
      </c>
      <c r="R239" s="10">
        <v>0.82</v>
      </c>
      <c r="S239" s="10">
        <v>1.3</v>
      </c>
      <c r="T239" s="10">
        <v>0.21</v>
      </c>
    </row>
    <row r="240" spans="2:20" ht="33.75" x14ac:dyDescent="0.2">
      <c r="B240" s="11" t="s">
        <v>451</v>
      </c>
      <c r="C240" s="11" t="s">
        <v>450</v>
      </c>
      <c r="D240" s="11"/>
      <c r="E240" s="11" t="s">
        <v>422</v>
      </c>
      <c r="F240" s="10"/>
      <c r="G240" s="11" t="s">
        <v>434</v>
      </c>
      <c r="H240" s="11" t="s">
        <v>424</v>
      </c>
      <c r="I240" s="11" t="s">
        <v>428</v>
      </c>
      <c r="J240" s="10"/>
      <c r="K240" s="10">
        <v>6.69</v>
      </c>
      <c r="L240" s="11" t="s">
        <v>38</v>
      </c>
      <c r="M240" s="10">
        <v>5.13</v>
      </c>
      <c r="N240" s="10">
        <v>5.33</v>
      </c>
      <c r="O240" s="16">
        <v>21369698.940000001</v>
      </c>
      <c r="P240" s="10">
        <v>100.47</v>
      </c>
      <c r="Q240" s="16">
        <v>21470.75</v>
      </c>
      <c r="R240" s="10">
        <v>0.22</v>
      </c>
      <c r="S240" s="10">
        <v>0.74</v>
      </c>
      <c r="T240" s="10">
        <v>0.12</v>
      </c>
    </row>
    <row r="241" spans="2:20" ht="56.25" x14ac:dyDescent="0.2">
      <c r="B241" s="11" t="s">
        <v>455</v>
      </c>
      <c r="C241" s="11" t="s">
        <v>454</v>
      </c>
      <c r="D241" s="11"/>
      <c r="E241" s="11" t="s">
        <v>422</v>
      </c>
      <c r="F241" s="10"/>
      <c r="G241" s="11" t="s">
        <v>442</v>
      </c>
      <c r="H241" s="11" t="s">
        <v>453</v>
      </c>
      <c r="I241" s="11" t="s">
        <v>452</v>
      </c>
      <c r="J241" s="10"/>
      <c r="K241" s="10">
        <v>7.63</v>
      </c>
      <c r="L241" s="11" t="s">
        <v>38</v>
      </c>
      <c r="M241" s="10">
        <v>4</v>
      </c>
      <c r="N241" s="10">
        <v>4.21</v>
      </c>
      <c r="O241" s="16">
        <v>45467444.619999997</v>
      </c>
      <c r="P241" s="10">
        <v>99.18</v>
      </c>
      <c r="Q241" s="16">
        <v>45092.59</v>
      </c>
      <c r="R241" s="10">
        <v>0.46</v>
      </c>
      <c r="S241" s="10">
        <v>1.55</v>
      </c>
      <c r="T241" s="10">
        <v>0.25</v>
      </c>
    </row>
    <row r="242" spans="2:20" ht="67.5" x14ac:dyDescent="0.2">
      <c r="B242" s="11" t="s">
        <v>457</v>
      </c>
      <c r="C242" s="11" t="s">
        <v>456</v>
      </c>
      <c r="D242" s="11"/>
      <c r="E242" s="11" t="s">
        <v>422</v>
      </c>
      <c r="F242" s="10"/>
      <c r="G242" s="11" t="s">
        <v>434</v>
      </c>
      <c r="H242" s="11" t="s">
        <v>313</v>
      </c>
      <c r="I242" s="11" t="s">
        <v>428</v>
      </c>
      <c r="J242" s="10"/>
      <c r="K242" s="10">
        <v>4.1100000000000003</v>
      </c>
      <c r="L242" s="11" t="s">
        <v>38</v>
      </c>
      <c r="M242" s="10">
        <v>5.5</v>
      </c>
      <c r="N242" s="10">
        <v>5.82</v>
      </c>
      <c r="O242" s="16">
        <v>16434662.539999999</v>
      </c>
      <c r="P242" s="10">
        <v>99.81</v>
      </c>
      <c r="Q242" s="16">
        <v>16402.87</v>
      </c>
      <c r="R242" s="10">
        <v>0.68</v>
      </c>
      <c r="S242" s="10">
        <v>0.56000000000000005</v>
      </c>
      <c r="T242" s="10">
        <v>0.09</v>
      </c>
    </row>
    <row r="243" spans="2:20" ht="45" x14ac:dyDescent="0.2">
      <c r="B243" s="11" t="s">
        <v>459</v>
      </c>
      <c r="C243" s="11" t="s">
        <v>458</v>
      </c>
      <c r="D243" s="11"/>
      <c r="E243" s="11" t="s">
        <v>422</v>
      </c>
      <c r="F243" s="10"/>
      <c r="G243" s="11" t="s">
        <v>442</v>
      </c>
      <c r="H243" s="11" t="s">
        <v>453</v>
      </c>
      <c r="I243" s="11" t="s">
        <v>452</v>
      </c>
      <c r="J243" s="10"/>
      <c r="K243" s="10">
        <v>7.85</v>
      </c>
      <c r="L243" s="11" t="s">
        <v>38</v>
      </c>
      <c r="M243" s="10">
        <v>3.88</v>
      </c>
      <c r="N243" s="10">
        <v>4.13</v>
      </c>
      <c r="O243" s="16">
        <v>44376225.960000001</v>
      </c>
      <c r="P243" s="10">
        <v>98.04</v>
      </c>
      <c r="Q243" s="16">
        <v>43504.7</v>
      </c>
      <c r="R243" s="10">
        <v>1.1299999999999999</v>
      </c>
      <c r="S243" s="10">
        <v>1.49</v>
      </c>
      <c r="T243" s="10">
        <v>0.24</v>
      </c>
    </row>
    <row r="244" spans="2:20" ht="67.5" x14ac:dyDescent="0.2">
      <c r="B244" s="11" t="s">
        <v>461</v>
      </c>
      <c r="C244" s="11" t="s">
        <v>460</v>
      </c>
      <c r="D244" s="11"/>
      <c r="E244" s="11" t="s">
        <v>422</v>
      </c>
      <c r="F244" s="10"/>
      <c r="G244" s="11" t="s">
        <v>429</v>
      </c>
      <c r="H244" s="11" t="s">
        <v>453</v>
      </c>
      <c r="I244" s="11" t="s">
        <v>452</v>
      </c>
      <c r="J244" s="10"/>
      <c r="K244" s="10">
        <v>6.3</v>
      </c>
      <c r="L244" s="11" t="s">
        <v>38</v>
      </c>
      <c r="M244" s="10">
        <v>5.7</v>
      </c>
      <c r="N244" s="10">
        <v>5.9</v>
      </c>
      <c r="O244" s="16">
        <v>17732303.420000002</v>
      </c>
      <c r="P244" s="10">
        <v>98.92</v>
      </c>
      <c r="Q244" s="16">
        <v>17540.71</v>
      </c>
      <c r="R244" s="10">
        <v>0.84</v>
      </c>
      <c r="S244" s="10">
        <v>0.6</v>
      </c>
      <c r="T244" s="10">
        <v>0.1</v>
      </c>
    </row>
    <row r="245" spans="2:20" ht="56.25" x14ac:dyDescent="0.2">
      <c r="B245" s="11" t="s">
        <v>463</v>
      </c>
      <c r="C245" s="11" t="s">
        <v>462</v>
      </c>
      <c r="D245" s="11"/>
      <c r="E245" s="11" t="s">
        <v>422</v>
      </c>
      <c r="F245" s="10"/>
      <c r="G245" s="11" t="s">
        <v>429</v>
      </c>
      <c r="H245" s="11" t="s">
        <v>313</v>
      </c>
      <c r="I245" s="23" t="s">
        <v>1834</v>
      </c>
      <c r="J245" s="10"/>
      <c r="K245" s="10">
        <v>5.86</v>
      </c>
      <c r="L245" s="11" t="s">
        <v>38</v>
      </c>
      <c r="M245" s="10">
        <v>4.75</v>
      </c>
      <c r="N245" s="10">
        <v>8.33</v>
      </c>
      <c r="O245" s="16">
        <v>24131391.57</v>
      </c>
      <c r="P245" s="10">
        <v>82.47</v>
      </c>
      <c r="Q245" s="16">
        <v>19899.97</v>
      </c>
      <c r="R245" s="10">
        <v>0.82</v>
      </c>
      <c r="S245" s="10">
        <v>0.68</v>
      </c>
      <c r="T245" s="10">
        <v>0.11</v>
      </c>
    </row>
    <row r="246" spans="2:20" ht="67.5" x14ac:dyDescent="0.2">
      <c r="B246" s="11" t="s">
        <v>465</v>
      </c>
      <c r="C246" s="11" t="s">
        <v>464</v>
      </c>
      <c r="D246" s="11"/>
      <c r="E246" s="11" t="s">
        <v>422</v>
      </c>
      <c r="F246" s="10"/>
      <c r="G246" s="11" t="s">
        <v>442</v>
      </c>
      <c r="H246" s="11" t="s">
        <v>453</v>
      </c>
      <c r="I246" s="11" t="s">
        <v>452</v>
      </c>
      <c r="J246" s="10"/>
      <c r="K246" s="10">
        <v>6.66</v>
      </c>
      <c r="L246" s="11" t="s">
        <v>38</v>
      </c>
      <c r="M246" s="10">
        <v>6.38</v>
      </c>
      <c r="N246" s="10">
        <v>7.06</v>
      </c>
      <c r="O246" s="16">
        <v>16732019.630000001</v>
      </c>
      <c r="P246" s="10">
        <v>95.77</v>
      </c>
      <c r="Q246" s="16">
        <v>16023.96</v>
      </c>
      <c r="R246" s="10">
        <v>0.19</v>
      </c>
      <c r="S246" s="10">
        <v>0.55000000000000004</v>
      </c>
      <c r="T246" s="10">
        <v>0.09</v>
      </c>
    </row>
    <row r="247" spans="2:20" ht="67.5" x14ac:dyDescent="0.2">
      <c r="B247" s="11" t="s">
        <v>469</v>
      </c>
      <c r="C247" s="11" t="s">
        <v>468</v>
      </c>
      <c r="D247" s="11"/>
      <c r="E247" s="11" t="s">
        <v>422</v>
      </c>
      <c r="F247" s="10"/>
      <c r="G247" s="11" t="s">
        <v>467</v>
      </c>
      <c r="H247" s="11" t="s">
        <v>466</v>
      </c>
      <c r="I247" s="11" t="s">
        <v>452</v>
      </c>
      <c r="J247" s="10"/>
      <c r="K247" s="10">
        <v>7.64</v>
      </c>
      <c r="L247" s="11" t="s">
        <v>38</v>
      </c>
      <c r="M247" s="10">
        <v>4.91</v>
      </c>
      <c r="N247" s="10">
        <v>4.96</v>
      </c>
      <c r="O247" s="16">
        <v>42011918.829999998</v>
      </c>
      <c r="P247" s="10">
        <v>100.52</v>
      </c>
      <c r="Q247" s="16">
        <v>42231.19</v>
      </c>
      <c r="R247" s="10">
        <v>0.24</v>
      </c>
      <c r="S247" s="10">
        <v>1.45</v>
      </c>
      <c r="T247" s="10">
        <v>0.24</v>
      </c>
    </row>
    <row r="248" spans="2:20" ht="56.25" x14ac:dyDescent="0.2">
      <c r="B248" s="11" t="s">
        <v>472</v>
      </c>
      <c r="C248" s="11" t="s">
        <v>471</v>
      </c>
      <c r="D248" s="11"/>
      <c r="E248" s="11" t="s">
        <v>422</v>
      </c>
      <c r="F248" s="10"/>
      <c r="G248" s="11" t="s">
        <v>445</v>
      </c>
      <c r="H248" s="11" t="s">
        <v>470</v>
      </c>
      <c r="I248" s="11" t="s">
        <v>428</v>
      </c>
      <c r="J248" s="10"/>
      <c r="K248" s="10">
        <v>5.87</v>
      </c>
      <c r="L248" s="11" t="s">
        <v>38</v>
      </c>
      <c r="M248" s="10">
        <v>8.75</v>
      </c>
      <c r="N248" s="10">
        <v>6.31</v>
      </c>
      <c r="O248" s="16">
        <v>16822954.489999998</v>
      </c>
      <c r="P248" s="10">
        <v>115.22</v>
      </c>
      <c r="Q248" s="16">
        <v>19382.88</v>
      </c>
      <c r="R248" s="10">
        <v>0.34</v>
      </c>
      <c r="S248" s="10">
        <v>0.67</v>
      </c>
      <c r="T248" s="10">
        <v>0.11</v>
      </c>
    </row>
    <row r="249" spans="2:20" ht="67.5" x14ac:dyDescent="0.2">
      <c r="B249" s="11" t="s">
        <v>474</v>
      </c>
      <c r="C249" s="11" t="s">
        <v>473</v>
      </c>
      <c r="D249" s="11"/>
      <c r="E249" s="11" t="s">
        <v>422</v>
      </c>
      <c r="F249" s="10"/>
      <c r="G249" s="11" t="s">
        <v>429</v>
      </c>
      <c r="H249" s="11" t="s">
        <v>466</v>
      </c>
      <c r="I249" s="11" t="s">
        <v>452</v>
      </c>
      <c r="J249" s="10"/>
      <c r="K249" s="10">
        <v>6.69</v>
      </c>
      <c r="L249" s="11" t="s">
        <v>38</v>
      </c>
      <c r="M249" s="10">
        <v>5.25</v>
      </c>
      <c r="N249" s="10">
        <v>5.6</v>
      </c>
      <c r="O249" s="16">
        <v>34684385.460000001</v>
      </c>
      <c r="P249" s="10">
        <v>99.64</v>
      </c>
      <c r="Q249" s="16">
        <v>34557.96</v>
      </c>
      <c r="R249" s="10">
        <v>1.47</v>
      </c>
      <c r="S249" s="10">
        <v>1.19</v>
      </c>
      <c r="T249" s="10">
        <v>0.19</v>
      </c>
    </row>
    <row r="250" spans="2:20" ht="56.25" x14ac:dyDescent="0.2">
      <c r="B250" s="11" t="s">
        <v>477</v>
      </c>
      <c r="C250" s="11" t="s">
        <v>476</v>
      </c>
      <c r="D250" s="11"/>
      <c r="E250" s="11" t="s">
        <v>422</v>
      </c>
      <c r="F250" s="10"/>
      <c r="G250" s="11" t="s">
        <v>475</v>
      </c>
      <c r="H250" s="11" t="s">
        <v>466</v>
      </c>
      <c r="I250" s="11" t="s">
        <v>452</v>
      </c>
      <c r="J250" s="10"/>
      <c r="K250" s="10">
        <v>7.56</v>
      </c>
      <c r="L250" s="11" t="s">
        <v>38</v>
      </c>
      <c r="M250" s="10">
        <v>4.75</v>
      </c>
      <c r="N250" s="10">
        <v>5.0199999999999996</v>
      </c>
      <c r="O250" s="16">
        <v>1045751.21</v>
      </c>
      <c r="P250" s="10">
        <v>99.4</v>
      </c>
      <c r="Q250" s="16">
        <v>1039.47</v>
      </c>
      <c r="R250" s="10">
        <v>0.04</v>
      </c>
      <c r="S250" s="10">
        <v>0.04</v>
      </c>
      <c r="T250" s="10">
        <v>0.01</v>
      </c>
    </row>
    <row r="251" spans="2:20" ht="45" x14ac:dyDescent="0.2">
      <c r="B251" s="11" t="s">
        <v>480</v>
      </c>
      <c r="C251" s="11" t="s">
        <v>479</v>
      </c>
      <c r="D251" s="11"/>
      <c r="E251" s="11" t="s">
        <v>422</v>
      </c>
      <c r="F251" s="10"/>
      <c r="G251" s="11" t="s">
        <v>478</v>
      </c>
      <c r="H251" s="11" t="s">
        <v>470</v>
      </c>
      <c r="I251" s="23" t="s">
        <v>1834</v>
      </c>
      <c r="J251" s="10"/>
      <c r="K251" s="10">
        <v>6.33</v>
      </c>
      <c r="L251" s="11" t="s">
        <v>38</v>
      </c>
      <c r="M251" s="10">
        <v>5.63</v>
      </c>
      <c r="N251" s="10">
        <v>4.59</v>
      </c>
      <c r="O251" s="16">
        <v>23188396.760000002</v>
      </c>
      <c r="P251" s="10">
        <v>109.5</v>
      </c>
      <c r="Q251" s="16">
        <v>25390.86</v>
      </c>
      <c r="R251" s="10">
        <v>1.18</v>
      </c>
      <c r="S251" s="10">
        <v>0.87</v>
      </c>
      <c r="T251" s="10">
        <v>0.14000000000000001</v>
      </c>
    </row>
    <row r="252" spans="2:20" ht="78.75" x14ac:dyDescent="0.2">
      <c r="B252" s="11" t="s">
        <v>482</v>
      </c>
      <c r="C252" s="11" t="s">
        <v>481</v>
      </c>
      <c r="D252" s="11"/>
      <c r="E252" s="11" t="s">
        <v>422</v>
      </c>
      <c r="F252" s="10"/>
      <c r="G252" s="11" t="s">
        <v>429</v>
      </c>
      <c r="H252" s="11" t="s">
        <v>466</v>
      </c>
      <c r="I252" s="11" t="s">
        <v>452</v>
      </c>
      <c r="J252" s="10"/>
      <c r="K252" s="10">
        <v>6.08</v>
      </c>
      <c r="L252" s="11" t="s">
        <v>38</v>
      </c>
      <c r="M252" s="10">
        <v>4.5599999999999996</v>
      </c>
      <c r="N252" s="10">
        <v>6.35</v>
      </c>
      <c r="O252" s="16">
        <v>28913657.359999999</v>
      </c>
      <c r="P252" s="10">
        <v>91.36</v>
      </c>
      <c r="Q252" s="16">
        <v>26415.599999999999</v>
      </c>
      <c r="R252" s="10">
        <v>0.49</v>
      </c>
      <c r="S252" s="10">
        <v>0.91</v>
      </c>
      <c r="T252" s="10">
        <v>0.15</v>
      </c>
    </row>
    <row r="253" spans="2:20" ht="56.25" x14ac:dyDescent="0.2">
      <c r="B253" s="11" t="s">
        <v>485</v>
      </c>
      <c r="C253" s="11" t="s">
        <v>484</v>
      </c>
      <c r="D253" s="11"/>
      <c r="E253" s="11" t="s">
        <v>422</v>
      </c>
      <c r="F253" s="10"/>
      <c r="G253" s="11" t="s">
        <v>483</v>
      </c>
      <c r="H253" s="11" t="s">
        <v>470</v>
      </c>
      <c r="I253" s="23" t="s">
        <v>1834</v>
      </c>
      <c r="J253" s="10"/>
      <c r="K253" s="10">
        <v>6.08</v>
      </c>
      <c r="L253" s="11" t="s">
        <v>38</v>
      </c>
      <c r="M253" s="10">
        <v>5</v>
      </c>
      <c r="N253" s="10">
        <v>6.54</v>
      </c>
      <c r="O253" s="16">
        <v>31141562.170000002</v>
      </c>
      <c r="P253" s="10">
        <v>92.5</v>
      </c>
      <c r="Q253" s="16">
        <v>28806.5</v>
      </c>
      <c r="R253" s="10">
        <v>1.59</v>
      </c>
      <c r="S253" s="10">
        <v>0.99</v>
      </c>
      <c r="T253" s="10">
        <v>0.16</v>
      </c>
    </row>
    <row r="254" spans="2:20" ht="67.5" x14ac:dyDescent="0.2">
      <c r="B254" s="11" t="s">
        <v>487</v>
      </c>
      <c r="C254" s="11" t="s">
        <v>486</v>
      </c>
      <c r="D254" s="11"/>
      <c r="E254" s="11" t="s">
        <v>422</v>
      </c>
      <c r="F254" s="10"/>
      <c r="G254" s="11" t="s">
        <v>429</v>
      </c>
      <c r="H254" s="11" t="s">
        <v>470</v>
      </c>
      <c r="I254" s="11" t="s">
        <v>428</v>
      </c>
      <c r="J254" s="10"/>
      <c r="K254" s="10">
        <v>5.73</v>
      </c>
      <c r="L254" s="11" t="s">
        <v>38</v>
      </c>
      <c r="M254" s="10">
        <v>4.13</v>
      </c>
      <c r="N254" s="10">
        <v>7.91</v>
      </c>
      <c r="O254" s="16">
        <v>51690119.109999999</v>
      </c>
      <c r="P254" s="10">
        <v>81.489999999999995</v>
      </c>
      <c r="Q254" s="16">
        <v>42124.5</v>
      </c>
      <c r="R254" s="10">
        <v>1.32</v>
      </c>
      <c r="S254" s="10">
        <v>1.45</v>
      </c>
      <c r="T254" s="10">
        <v>0.24</v>
      </c>
    </row>
    <row r="255" spans="2:20" ht="45" x14ac:dyDescent="0.2">
      <c r="B255" s="11" t="s">
        <v>490</v>
      </c>
      <c r="C255" s="11" t="s">
        <v>489</v>
      </c>
      <c r="D255" s="11"/>
      <c r="E255" s="11" t="s">
        <v>422</v>
      </c>
      <c r="F255" s="10"/>
      <c r="G255" s="11" t="s">
        <v>488</v>
      </c>
      <c r="H255" s="11" t="s">
        <v>470</v>
      </c>
      <c r="I255" s="11" t="s">
        <v>428</v>
      </c>
      <c r="J255" s="10"/>
      <c r="K255" s="10">
        <v>7.08</v>
      </c>
      <c r="L255" s="11" t="s">
        <v>38</v>
      </c>
      <c r="M255" s="10">
        <v>5.25</v>
      </c>
      <c r="N255" s="10">
        <v>5.1100000000000003</v>
      </c>
      <c r="O255" s="16">
        <v>25689106.199999999</v>
      </c>
      <c r="P255" s="10">
        <v>102.17</v>
      </c>
      <c r="Q255" s="16">
        <v>26245.7</v>
      </c>
      <c r="R255" s="10">
        <v>1.31</v>
      </c>
      <c r="S255" s="10">
        <v>0.9</v>
      </c>
      <c r="T255" s="10">
        <v>0.15</v>
      </c>
    </row>
    <row r="256" spans="2:20" ht="56.25" x14ac:dyDescent="0.2">
      <c r="B256" s="11" t="s">
        <v>493</v>
      </c>
      <c r="C256" s="11" t="s">
        <v>492</v>
      </c>
      <c r="D256" s="11"/>
      <c r="E256" s="11" t="s">
        <v>422</v>
      </c>
      <c r="F256" s="10"/>
      <c r="G256" s="11" t="s">
        <v>434</v>
      </c>
      <c r="H256" s="11" t="s">
        <v>491</v>
      </c>
      <c r="I256" s="11" t="s">
        <v>428</v>
      </c>
      <c r="J256" s="10"/>
      <c r="K256" s="10">
        <v>5.98</v>
      </c>
      <c r="L256" s="11" t="s">
        <v>38</v>
      </c>
      <c r="M256" s="10">
        <v>7.5</v>
      </c>
      <c r="N256" s="10">
        <v>6.79</v>
      </c>
      <c r="O256" s="16">
        <v>22961059.530000001</v>
      </c>
      <c r="P256" s="10">
        <v>106.67</v>
      </c>
      <c r="Q256" s="16">
        <v>24493.21</v>
      </c>
      <c r="R256" s="10">
        <v>0.26</v>
      </c>
      <c r="S256" s="10">
        <v>0.84</v>
      </c>
      <c r="T256" s="10">
        <v>0.14000000000000001</v>
      </c>
    </row>
    <row r="257" spans="2:21" ht="67.5" x14ac:dyDescent="0.2">
      <c r="B257" s="11" t="s">
        <v>495</v>
      </c>
      <c r="C257" s="11" t="s">
        <v>494</v>
      </c>
      <c r="D257" s="11"/>
      <c r="E257" s="11" t="s">
        <v>422</v>
      </c>
      <c r="F257" s="10"/>
      <c r="G257" s="11" t="s">
        <v>429</v>
      </c>
      <c r="H257" s="11" t="s">
        <v>491</v>
      </c>
      <c r="I257" s="23" t="s">
        <v>1834</v>
      </c>
      <c r="J257" s="10"/>
      <c r="K257" s="10">
        <v>2.02</v>
      </c>
      <c r="L257" s="11" t="s">
        <v>38</v>
      </c>
      <c r="M257" s="10">
        <v>5.13</v>
      </c>
      <c r="N257" s="10">
        <v>5.31</v>
      </c>
      <c r="O257" s="16">
        <v>24440570.18</v>
      </c>
      <c r="P257" s="10">
        <v>101.14</v>
      </c>
      <c r="Q257" s="16">
        <v>24720.29</v>
      </c>
      <c r="R257" s="10">
        <v>0.83</v>
      </c>
      <c r="S257" s="10">
        <v>0.85</v>
      </c>
      <c r="T257" s="10">
        <v>0.14000000000000001</v>
      </c>
    </row>
    <row r="258" spans="2:21" ht="67.5" x14ac:dyDescent="0.2">
      <c r="B258" s="11" t="s">
        <v>497</v>
      </c>
      <c r="C258" s="11" t="s">
        <v>496</v>
      </c>
      <c r="D258" s="11"/>
      <c r="E258" s="11" t="s">
        <v>422</v>
      </c>
      <c r="F258" s="10"/>
      <c r="G258" s="11" t="s">
        <v>429</v>
      </c>
      <c r="H258" s="11" t="s">
        <v>491</v>
      </c>
      <c r="I258" s="23" t="s">
        <v>1834</v>
      </c>
      <c r="J258" s="10"/>
      <c r="K258" s="10">
        <v>3.12</v>
      </c>
      <c r="L258" s="11" t="s">
        <v>38</v>
      </c>
      <c r="M258" s="10">
        <v>7.25</v>
      </c>
      <c r="N258" s="10">
        <v>6.22</v>
      </c>
      <c r="O258" s="16">
        <v>12216193.01</v>
      </c>
      <c r="P258" s="10">
        <v>105.7</v>
      </c>
      <c r="Q258" s="16">
        <v>12912.58</v>
      </c>
      <c r="R258" s="10">
        <v>0.27</v>
      </c>
      <c r="S258" s="10">
        <v>0.44</v>
      </c>
      <c r="T258" s="10">
        <v>7.0000000000000007E-2</v>
      </c>
    </row>
    <row r="259" spans="2:21" ht="33.75" x14ac:dyDescent="0.2">
      <c r="B259" s="11" t="s">
        <v>500</v>
      </c>
      <c r="C259" s="11" t="s">
        <v>499</v>
      </c>
      <c r="D259" s="11"/>
      <c r="E259" s="11" t="s">
        <v>422</v>
      </c>
      <c r="F259" s="10"/>
      <c r="G259" s="11" t="s">
        <v>434</v>
      </c>
      <c r="H259" s="11" t="s">
        <v>498</v>
      </c>
      <c r="I259" s="11" t="s">
        <v>452</v>
      </c>
      <c r="J259" s="10"/>
      <c r="K259" s="10">
        <v>5.79</v>
      </c>
      <c r="L259" s="11" t="s">
        <v>38</v>
      </c>
      <c r="M259" s="10">
        <v>5.25</v>
      </c>
      <c r="N259" s="10">
        <v>5.01</v>
      </c>
      <c r="O259" s="16">
        <v>42830332.82</v>
      </c>
      <c r="P259" s="10">
        <v>103.41</v>
      </c>
      <c r="Q259" s="16">
        <v>44289.46</v>
      </c>
      <c r="R259" s="10">
        <v>1.36</v>
      </c>
      <c r="S259" s="10">
        <v>1.52</v>
      </c>
      <c r="T259" s="10">
        <v>0.25</v>
      </c>
    </row>
    <row r="260" spans="2:21" ht="67.5" x14ac:dyDescent="0.2">
      <c r="B260" s="11" t="s">
        <v>502</v>
      </c>
      <c r="C260" s="11" t="s">
        <v>501</v>
      </c>
      <c r="D260" s="11"/>
      <c r="E260" s="11" t="s">
        <v>422</v>
      </c>
      <c r="F260" s="10"/>
      <c r="G260" s="11" t="s">
        <v>442</v>
      </c>
      <c r="H260" s="11" t="s">
        <v>498</v>
      </c>
      <c r="I260" s="11" t="s">
        <v>452</v>
      </c>
      <c r="J260" s="10"/>
      <c r="K260" s="10">
        <v>4.38</v>
      </c>
      <c r="L260" s="11" t="s">
        <v>40</v>
      </c>
      <c r="M260" s="10">
        <v>6.75</v>
      </c>
      <c r="N260" s="10">
        <v>7.12</v>
      </c>
      <c r="O260" s="16">
        <v>10207980.26</v>
      </c>
      <c r="P260" s="10">
        <v>101.57</v>
      </c>
      <c r="Q260" s="16">
        <v>10368.42</v>
      </c>
      <c r="R260" s="10">
        <v>0.23</v>
      </c>
      <c r="S260" s="10">
        <v>0.36</v>
      </c>
      <c r="T260" s="10">
        <v>0.06</v>
      </c>
    </row>
    <row r="261" spans="2:21" ht="67.5" x14ac:dyDescent="0.2">
      <c r="B261" s="11" t="s">
        <v>504</v>
      </c>
      <c r="C261" s="11" t="s">
        <v>503</v>
      </c>
      <c r="D261" s="11"/>
      <c r="E261" s="11" t="s">
        <v>422</v>
      </c>
      <c r="F261" s="10"/>
      <c r="G261" s="11" t="s">
        <v>442</v>
      </c>
      <c r="H261" s="11" t="s">
        <v>498</v>
      </c>
      <c r="I261" s="11" t="s">
        <v>452</v>
      </c>
      <c r="J261" s="10"/>
      <c r="K261" s="10">
        <v>5.8</v>
      </c>
      <c r="L261" s="11" t="s">
        <v>38</v>
      </c>
      <c r="M261" s="10">
        <v>7.88</v>
      </c>
      <c r="N261" s="10">
        <v>8.25</v>
      </c>
      <c r="O261" s="16">
        <v>32642897.170000002</v>
      </c>
      <c r="P261" s="10">
        <v>100.03</v>
      </c>
      <c r="Q261" s="16">
        <v>32653.1</v>
      </c>
      <c r="R261" s="10">
        <v>0.48</v>
      </c>
      <c r="S261" s="10">
        <v>1.1200000000000001</v>
      </c>
      <c r="T261" s="10">
        <v>0.18</v>
      </c>
    </row>
    <row r="262" spans="2:21" ht="45" x14ac:dyDescent="0.2">
      <c r="B262" s="11" t="s">
        <v>506</v>
      </c>
      <c r="C262" s="11" t="s">
        <v>505</v>
      </c>
      <c r="D262" s="11"/>
      <c r="E262" s="11" t="s">
        <v>422</v>
      </c>
      <c r="F262" s="10"/>
      <c r="G262" s="11" t="s">
        <v>434</v>
      </c>
      <c r="H262" s="11" t="s">
        <v>491</v>
      </c>
      <c r="I262" s="11" t="s">
        <v>428</v>
      </c>
      <c r="J262" s="10"/>
      <c r="K262" s="10">
        <v>6.5</v>
      </c>
      <c r="L262" s="11" t="s">
        <v>38</v>
      </c>
      <c r="M262" s="10">
        <v>7</v>
      </c>
      <c r="N262" s="10">
        <v>6.68</v>
      </c>
      <c r="O262" s="16">
        <v>40365088</v>
      </c>
      <c r="P262" s="10">
        <v>106.43</v>
      </c>
      <c r="Q262" s="16">
        <v>42962.27</v>
      </c>
      <c r="R262" s="10">
        <v>0.82</v>
      </c>
      <c r="S262" s="10">
        <v>1.47</v>
      </c>
      <c r="T262" s="10">
        <v>0.24</v>
      </c>
    </row>
    <row r="263" spans="2:21" ht="56.25" x14ac:dyDescent="0.2">
      <c r="B263" s="11" t="s">
        <v>510</v>
      </c>
      <c r="C263" s="11" t="s">
        <v>509</v>
      </c>
      <c r="D263" s="11"/>
      <c r="E263" s="11" t="s">
        <v>422</v>
      </c>
      <c r="F263" s="10"/>
      <c r="G263" s="11" t="s">
        <v>508</v>
      </c>
      <c r="H263" s="11" t="s">
        <v>507</v>
      </c>
      <c r="I263" s="11" t="s">
        <v>452</v>
      </c>
      <c r="J263" s="10"/>
      <c r="K263" s="10">
        <v>7.12</v>
      </c>
      <c r="L263" s="11" t="s">
        <v>38</v>
      </c>
      <c r="M263" s="10">
        <v>5.5</v>
      </c>
      <c r="N263" s="10">
        <v>6.17</v>
      </c>
      <c r="O263" s="16">
        <v>48009984.109999999</v>
      </c>
      <c r="P263" s="10">
        <v>96.17</v>
      </c>
      <c r="Q263" s="16">
        <v>46168.99</v>
      </c>
      <c r="R263" s="10">
        <v>1.06</v>
      </c>
      <c r="S263" s="10">
        <v>1.58</v>
      </c>
      <c r="T263" s="10">
        <v>0.26</v>
      </c>
    </row>
    <row r="264" spans="2:21" ht="45" x14ac:dyDescent="0.2">
      <c r="B264" s="11" t="s">
        <v>512</v>
      </c>
      <c r="C264" s="11" t="s">
        <v>511</v>
      </c>
      <c r="D264" s="11"/>
      <c r="E264" s="11" t="s">
        <v>422</v>
      </c>
      <c r="F264" s="10"/>
      <c r="G264" s="11" t="s">
        <v>483</v>
      </c>
      <c r="H264" s="11" t="s">
        <v>507</v>
      </c>
      <c r="I264" s="11" t="s">
        <v>452</v>
      </c>
      <c r="J264" s="10"/>
      <c r="K264" s="10">
        <v>5</v>
      </c>
      <c r="L264" s="11" t="s">
        <v>38</v>
      </c>
      <c r="M264" s="10">
        <v>7.5</v>
      </c>
      <c r="N264" s="10">
        <v>7.39</v>
      </c>
      <c r="O264" s="16">
        <v>3280930.83</v>
      </c>
      <c r="P264" s="10">
        <v>101.18</v>
      </c>
      <c r="Q264" s="16">
        <v>3319.73</v>
      </c>
      <c r="R264" s="10">
        <v>7.0000000000000007E-2</v>
      </c>
      <c r="S264" s="10">
        <v>0.11</v>
      </c>
      <c r="T264" s="10">
        <v>0.02</v>
      </c>
    </row>
    <row r="265" spans="2:21" ht="56.25" x14ac:dyDescent="0.2">
      <c r="B265" s="11" t="s">
        <v>514</v>
      </c>
      <c r="C265" s="11" t="s">
        <v>513</v>
      </c>
      <c r="D265" s="11"/>
      <c r="E265" s="11" t="s">
        <v>422</v>
      </c>
      <c r="F265" s="10"/>
      <c r="G265" s="11" t="s">
        <v>475</v>
      </c>
      <c r="H265" s="11">
        <v>0</v>
      </c>
      <c r="I265" s="11" t="s">
        <v>57</v>
      </c>
      <c r="J265" s="10"/>
      <c r="K265" s="10">
        <v>3.25</v>
      </c>
      <c r="L265" s="11" t="s">
        <v>38</v>
      </c>
      <c r="M265" s="10">
        <v>4.7</v>
      </c>
      <c r="N265" s="10">
        <v>3.47</v>
      </c>
      <c r="O265" s="16">
        <v>34580719.670000002</v>
      </c>
      <c r="P265" s="10">
        <v>105.99</v>
      </c>
      <c r="Q265" s="16">
        <v>36652.07</v>
      </c>
      <c r="R265" s="10">
        <v>0.59</v>
      </c>
      <c r="S265" s="10">
        <v>1.26</v>
      </c>
      <c r="T265" s="10">
        <v>0.2</v>
      </c>
    </row>
    <row r="266" spans="2:21" ht="22.5" x14ac:dyDescent="0.2">
      <c r="B266" s="9" t="s">
        <v>177</v>
      </c>
      <c r="C266" s="9"/>
      <c r="D266" s="9"/>
      <c r="E266" s="9"/>
      <c r="F266" s="8"/>
      <c r="G266" s="9"/>
      <c r="H266" s="9"/>
      <c r="I266" s="9"/>
      <c r="J266" s="8"/>
      <c r="K266" s="8">
        <v>5.77</v>
      </c>
      <c r="L266" s="9"/>
      <c r="M266" s="8"/>
      <c r="N266" s="8">
        <v>5.78</v>
      </c>
      <c r="O266" s="17">
        <v>881073378.88999999</v>
      </c>
      <c r="P266" s="8"/>
      <c r="Q266" s="17">
        <v>874665.32</v>
      </c>
      <c r="R266" s="8"/>
      <c r="S266" s="8">
        <v>30.02</v>
      </c>
      <c r="T266" s="8">
        <v>4.88</v>
      </c>
    </row>
    <row r="267" spans="2:21" x14ac:dyDescent="0.2">
      <c r="B267" s="7" t="s">
        <v>101</v>
      </c>
      <c r="C267" s="7"/>
      <c r="D267" s="7"/>
      <c r="E267" s="7"/>
      <c r="F267" s="6"/>
      <c r="G267" s="7"/>
      <c r="H267" s="7"/>
      <c r="I267" s="7"/>
      <c r="J267" s="6"/>
      <c r="K267" s="6">
        <v>5.86</v>
      </c>
      <c r="L267" s="7"/>
      <c r="M267" s="6"/>
      <c r="N267" s="6">
        <v>5.69</v>
      </c>
      <c r="O267" s="18">
        <v>962634699.75</v>
      </c>
      <c r="P267" s="6"/>
      <c r="Q267" s="18">
        <v>967142.42</v>
      </c>
      <c r="R267" s="6"/>
      <c r="S267" s="6">
        <v>33.19</v>
      </c>
      <c r="T267" s="6">
        <v>5.4</v>
      </c>
    </row>
    <row r="268" spans="2:21" ht="24" x14ac:dyDescent="0.2">
      <c r="B268" s="5" t="s">
        <v>515</v>
      </c>
      <c r="C268" s="5"/>
      <c r="D268" s="5"/>
      <c r="E268" s="5"/>
      <c r="F268" s="4"/>
      <c r="G268" s="5"/>
      <c r="H268" s="5"/>
      <c r="I268" s="5"/>
      <c r="J268" s="4"/>
      <c r="K268" s="4">
        <v>4.68</v>
      </c>
      <c r="L268" s="5"/>
      <c r="M268" s="4"/>
      <c r="N268" s="4">
        <v>3.93</v>
      </c>
      <c r="O268" s="15">
        <v>2715127930.29</v>
      </c>
      <c r="P268" s="4"/>
      <c r="Q268" s="15">
        <v>2914022.02</v>
      </c>
      <c r="R268" s="4"/>
      <c r="S268" s="4">
        <v>100</v>
      </c>
      <c r="T268" s="4">
        <v>16.27</v>
      </c>
    </row>
    <row r="269" spans="2:21" ht="154.15" customHeight="1" x14ac:dyDescent="0.2"/>
    <row r="270" spans="2:21" ht="36" customHeight="1" x14ac:dyDescent="0.2">
      <c r="B270" s="31" t="s">
        <v>41</v>
      </c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</row>
    <row r="271" spans="2:21" ht="36" customHeight="1" x14ac:dyDescent="0.2">
      <c r="B271" s="31" t="s">
        <v>42</v>
      </c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</row>
  </sheetData>
  <sortState columnSort="1" ref="A6:S268">
    <sortCondition descending="1" ref="A6:S6"/>
  </sortState>
  <mergeCells count="4">
    <mergeCell ref="B2:U2"/>
    <mergeCell ref="B4:U4"/>
    <mergeCell ref="B270:U270"/>
    <mergeCell ref="B271:U271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2"/>
  <sheetViews>
    <sheetView showGridLines="0" rightToLeft="1" workbookViewId="0"/>
  </sheetViews>
  <sheetFormatPr defaultRowHeight="12.75" x14ac:dyDescent="0.2"/>
  <cols>
    <col min="1" max="1" width="9.140625" style="27"/>
    <col min="2" max="4" width="10.140625" customWidth="1"/>
    <col min="5" max="5" width="14.140625" customWidth="1"/>
    <col min="6" max="6" width="8.7109375" customWidth="1"/>
    <col min="7" max="7" width="17" customWidth="1"/>
    <col min="8" max="8" width="8.7109375" customWidth="1"/>
    <col min="9" max="9" width="10.140625" customWidth="1"/>
    <col min="10" max="12" width="14.140625" customWidth="1"/>
    <col min="13" max="13" width="13.5703125" customWidth="1"/>
    <col min="14" max="14" width="25.140625" customWidth="1"/>
    <col min="15" max="15" width="0" hidden="1" customWidth="1"/>
    <col min="16" max="16" width="6.7109375" customWidth="1"/>
  </cols>
  <sheetData>
    <row r="1" spans="2:16" ht="7.15" customHeight="1" x14ac:dyDescent="0.2"/>
    <row r="2" spans="2:16" ht="25.15" customHeight="1" x14ac:dyDescent="0.2">
      <c r="B2" s="28" t="s">
        <v>516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2:16" ht="3.6" customHeight="1" x14ac:dyDescent="0.2"/>
    <row r="4" spans="2:16" ht="73.349999999999994" customHeight="1" x14ac:dyDescent="0.2">
      <c r="B4" s="30" t="s">
        <v>1826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2:16" ht="2.85" customHeight="1" x14ac:dyDescent="0.2"/>
    <row r="6" spans="2:16" ht="15.2" customHeight="1" x14ac:dyDescent="0.2"/>
    <row r="7" spans="2:16" ht="43.15" customHeight="1" x14ac:dyDescent="0.2">
      <c r="B7" s="1" t="s">
        <v>53</v>
      </c>
      <c r="C7" s="1" t="s">
        <v>52</v>
      </c>
      <c r="D7" s="1" t="s">
        <v>109</v>
      </c>
      <c r="E7" s="1" t="s">
        <v>169</v>
      </c>
      <c r="F7" s="1" t="s">
        <v>51</v>
      </c>
      <c r="G7" s="1" t="s">
        <v>168</v>
      </c>
      <c r="H7" s="1" t="s">
        <v>34</v>
      </c>
      <c r="I7" s="1" t="s">
        <v>106</v>
      </c>
      <c r="J7" s="1" t="s">
        <v>105</v>
      </c>
      <c r="K7" s="1" t="s">
        <v>46</v>
      </c>
      <c r="L7" s="1" t="s">
        <v>104</v>
      </c>
      <c r="M7" s="1" t="s">
        <v>45</v>
      </c>
      <c r="N7" s="1" t="s">
        <v>44</v>
      </c>
    </row>
    <row r="8" spans="2:16" x14ac:dyDescent="0.2">
      <c r="B8" s="7" t="s">
        <v>54</v>
      </c>
      <c r="C8" s="7"/>
      <c r="D8" s="7"/>
      <c r="E8" s="7"/>
      <c r="F8" s="6"/>
      <c r="G8" s="7"/>
      <c r="H8" s="7"/>
      <c r="I8" s="6"/>
      <c r="J8" s="6"/>
      <c r="K8" s="6"/>
      <c r="L8" s="6"/>
      <c r="M8" s="6"/>
      <c r="N8" s="6"/>
    </row>
    <row r="9" spans="2:16" x14ac:dyDescent="0.2">
      <c r="B9" s="9" t="s">
        <v>517</v>
      </c>
      <c r="C9" s="9"/>
      <c r="D9" s="9"/>
      <c r="E9" s="9"/>
      <c r="F9" s="8"/>
      <c r="G9" s="9"/>
      <c r="H9" s="9"/>
      <c r="I9" s="8"/>
      <c r="J9" s="8"/>
      <c r="K9" s="8"/>
      <c r="L9" s="8"/>
      <c r="M9" s="8"/>
      <c r="N9" s="8"/>
    </row>
    <row r="10" spans="2:16" ht="33.75" x14ac:dyDescent="0.2">
      <c r="B10" s="11" t="s">
        <v>518</v>
      </c>
      <c r="C10" s="11">
        <v>1081124</v>
      </c>
      <c r="D10" s="11" t="s">
        <v>113</v>
      </c>
      <c r="E10" s="11"/>
      <c r="F10" s="10">
        <v>520043027</v>
      </c>
      <c r="G10" s="11" t="s">
        <v>352</v>
      </c>
      <c r="H10" s="11" t="s">
        <v>56</v>
      </c>
      <c r="I10" s="16">
        <v>211753.5</v>
      </c>
      <c r="J10" s="16">
        <v>28990</v>
      </c>
      <c r="K10" s="16">
        <v>61387.34</v>
      </c>
      <c r="L10" s="10">
        <v>0.5</v>
      </c>
      <c r="M10" s="10">
        <v>1.58</v>
      </c>
      <c r="N10" s="10">
        <v>0.34</v>
      </c>
    </row>
    <row r="11" spans="2:16" ht="22.5" x14ac:dyDescent="0.2">
      <c r="B11" s="11" t="s">
        <v>519</v>
      </c>
      <c r="C11" s="11">
        <v>593038</v>
      </c>
      <c r="D11" s="11" t="s">
        <v>113</v>
      </c>
      <c r="E11" s="11"/>
      <c r="F11" s="10">
        <v>520029083</v>
      </c>
      <c r="G11" s="11" t="s">
        <v>181</v>
      </c>
      <c r="H11" s="11" t="s">
        <v>56</v>
      </c>
      <c r="I11" s="16">
        <v>896325.55</v>
      </c>
      <c r="J11" s="16">
        <v>4877</v>
      </c>
      <c r="K11" s="16">
        <v>43713.8</v>
      </c>
      <c r="L11" s="10">
        <v>0.89</v>
      </c>
      <c r="M11" s="10">
        <v>1.1299999999999999</v>
      </c>
      <c r="N11" s="10">
        <v>0.24</v>
      </c>
    </row>
    <row r="12" spans="2:16" ht="22.5" x14ac:dyDescent="0.2">
      <c r="B12" s="11" t="s">
        <v>520</v>
      </c>
      <c r="C12" s="11">
        <v>691212</v>
      </c>
      <c r="D12" s="11" t="s">
        <v>113</v>
      </c>
      <c r="E12" s="11"/>
      <c r="F12" s="10">
        <v>520007030</v>
      </c>
      <c r="G12" s="11" t="s">
        <v>181</v>
      </c>
      <c r="H12" s="11" t="s">
        <v>56</v>
      </c>
      <c r="I12" s="16">
        <v>9828470.1300000008</v>
      </c>
      <c r="J12" s="10">
        <v>716.6</v>
      </c>
      <c r="K12" s="16">
        <v>70430.820000000007</v>
      </c>
      <c r="L12" s="10">
        <v>0.93</v>
      </c>
      <c r="M12" s="10">
        <v>1.82</v>
      </c>
      <c r="N12" s="10">
        <v>0.39</v>
      </c>
    </row>
    <row r="13" spans="2:16" x14ac:dyDescent="0.2">
      <c r="B13" s="11" t="s">
        <v>521</v>
      </c>
      <c r="C13" s="11">
        <v>604611</v>
      </c>
      <c r="D13" s="11" t="s">
        <v>113</v>
      </c>
      <c r="E13" s="11"/>
      <c r="F13" s="10">
        <v>520018078</v>
      </c>
      <c r="G13" s="11" t="s">
        <v>181</v>
      </c>
      <c r="H13" s="11" t="s">
        <v>56</v>
      </c>
      <c r="I13" s="16">
        <v>13560993.33</v>
      </c>
      <c r="J13" s="16">
        <v>1464</v>
      </c>
      <c r="K13" s="16">
        <v>198532.94</v>
      </c>
      <c r="L13" s="10">
        <v>0.92</v>
      </c>
      <c r="M13" s="10">
        <v>5.12</v>
      </c>
      <c r="N13" s="10">
        <v>1.1100000000000001</v>
      </c>
    </row>
    <row r="14" spans="2:16" ht="22.5" x14ac:dyDescent="0.2">
      <c r="B14" s="11" t="s">
        <v>522</v>
      </c>
      <c r="C14" s="11">
        <v>695437</v>
      </c>
      <c r="D14" s="11" t="s">
        <v>113</v>
      </c>
      <c r="E14" s="11"/>
      <c r="F14" s="10">
        <v>520000522</v>
      </c>
      <c r="G14" s="11" t="s">
        <v>181</v>
      </c>
      <c r="H14" s="11" t="s">
        <v>56</v>
      </c>
      <c r="I14" s="16">
        <v>1481682.14</v>
      </c>
      <c r="J14" s="16">
        <v>4636</v>
      </c>
      <c r="K14" s="16">
        <v>68690.78</v>
      </c>
      <c r="L14" s="10">
        <v>0.64</v>
      </c>
      <c r="M14" s="10">
        <v>1.77</v>
      </c>
      <c r="N14" s="10">
        <v>0.38</v>
      </c>
    </row>
    <row r="15" spans="2:16" ht="22.5" x14ac:dyDescent="0.2">
      <c r="B15" s="11" t="s">
        <v>523</v>
      </c>
      <c r="C15" s="11">
        <v>662577</v>
      </c>
      <c r="D15" s="11" t="s">
        <v>113</v>
      </c>
      <c r="E15" s="11"/>
      <c r="F15" s="10">
        <v>520000118</v>
      </c>
      <c r="G15" s="11" t="s">
        <v>181</v>
      </c>
      <c r="H15" s="11" t="s">
        <v>56</v>
      </c>
      <c r="I15" s="16">
        <v>12664242.57</v>
      </c>
      <c r="J15" s="16">
        <v>1973</v>
      </c>
      <c r="K15" s="16">
        <v>249865.51</v>
      </c>
      <c r="L15" s="10">
        <v>0.95</v>
      </c>
      <c r="M15" s="10">
        <v>6.45</v>
      </c>
      <c r="N15" s="10">
        <v>1.39</v>
      </c>
    </row>
    <row r="16" spans="2:16" x14ac:dyDescent="0.2">
      <c r="B16" s="11" t="s">
        <v>525</v>
      </c>
      <c r="C16" s="11">
        <v>1129543</v>
      </c>
      <c r="D16" s="11" t="s">
        <v>113</v>
      </c>
      <c r="E16" s="11"/>
      <c r="F16" s="10"/>
      <c r="G16" s="11" t="s">
        <v>524</v>
      </c>
      <c r="H16" s="11" t="s">
        <v>56</v>
      </c>
      <c r="I16" s="16">
        <v>889478.55</v>
      </c>
      <c r="J16" s="16">
        <v>3420</v>
      </c>
      <c r="K16" s="16">
        <v>30420.17</v>
      </c>
      <c r="L16" s="10">
        <v>0.19</v>
      </c>
      <c r="M16" s="10">
        <v>0.79</v>
      </c>
      <c r="N16" s="10">
        <v>0.17</v>
      </c>
    </row>
    <row r="17" spans="2:14" ht="22.5" x14ac:dyDescent="0.2">
      <c r="B17" s="11" t="s">
        <v>526</v>
      </c>
      <c r="C17" s="11">
        <v>1084128</v>
      </c>
      <c r="D17" s="11" t="s">
        <v>113</v>
      </c>
      <c r="E17" s="11"/>
      <c r="F17" s="10">
        <v>520044322</v>
      </c>
      <c r="G17" s="11" t="s">
        <v>260</v>
      </c>
      <c r="H17" s="11" t="s">
        <v>56</v>
      </c>
      <c r="I17" s="16">
        <v>42922.15</v>
      </c>
      <c r="J17" s="16">
        <v>85740</v>
      </c>
      <c r="K17" s="16">
        <v>36801.449999999997</v>
      </c>
      <c r="L17" s="10">
        <v>0.37</v>
      </c>
      <c r="M17" s="10">
        <v>0.95</v>
      </c>
      <c r="N17" s="10">
        <v>0.21</v>
      </c>
    </row>
    <row r="18" spans="2:14" ht="33.75" x14ac:dyDescent="0.2">
      <c r="B18" s="11" t="s">
        <v>527</v>
      </c>
      <c r="C18" s="11">
        <v>576017</v>
      </c>
      <c r="D18" s="11" t="s">
        <v>113</v>
      </c>
      <c r="E18" s="11"/>
      <c r="F18" s="10">
        <v>520028010</v>
      </c>
      <c r="G18" s="11" t="s">
        <v>260</v>
      </c>
      <c r="H18" s="11" t="s">
        <v>56</v>
      </c>
      <c r="I18" s="16">
        <v>60328.24</v>
      </c>
      <c r="J18" s="16">
        <v>94000</v>
      </c>
      <c r="K18" s="16">
        <v>56708.55</v>
      </c>
      <c r="L18" s="10">
        <v>0.78</v>
      </c>
      <c r="M18" s="10">
        <v>1.46</v>
      </c>
      <c r="N18" s="10">
        <v>0.32</v>
      </c>
    </row>
    <row r="19" spans="2:14" ht="22.5" x14ac:dyDescent="0.2">
      <c r="B19" s="11" t="s">
        <v>528</v>
      </c>
      <c r="C19" s="11">
        <v>1100007</v>
      </c>
      <c r="D19" s="11" t="s">
        <v>113</v>
      </c>
      <c r="E19" s="11"/>
      <c r="F19" s="10">
        <v>510216054</v>
      </c>
      <c r="G19" s="11" t="s">
        <v>260</v>
      </c>
      <c r="H19" s="11" t="s">
        <v>56</v>
      </c>
      <c r="I19" s="16">
        <v>98001.32</v>
      </c>
      <c r="J19" s="16">
        <v>58380</v>
      </c>
      <c r="K19" s="16">
        <v>57213.17</v>
      </c>
      <c r="L19" s="10">
        <v>0.97</v>
      </c>
      <c r="M19" s="10">
        <v>1.48</v>
      </c>
      <c r="N19" s="10">
        <v>0.32</v>
      </c>
    </row>
    <row r="20" spans="2:14" ht="22.5" x14ac:dyDescent="0.2">
      <c r="B20" s="11" t="s">
        <v>529</v>
      </c>
      <c r="C20" s="11">
        <v>268011</v>
      </c>
      <c r="D20" s="11" t="s">
        <v>113</v>
      </c>
      <c r="E20" s="11"/>
      <c r="F20" s="10">
        <v>550011340</v>
      </c>
      <c r="G20" s="11" t="s">
        <v>329</v>
      </c>
      <c r="H20" s="11" t="s">
        <v>56</v>
      </c>
      <c r="I20" s="16">
        <v>18828163.420000002</v>
      </c>
      <c r="J20" s="10">
        <v>217.9</v>
      </c>
      <c r="K20" s="16">
        <v>41026.57</v>
      </c>
      <c r="L20" s="10">
        <v>0.56000000000000005</v>
      </c>
      <c r="M20" s="10">
        <v>1.06</v>
      </c>
      <c r="N20" s="10">
        <v>0.23</v>
      </c>
    </row>
    <row r="21" spans="2:14" ht="33.75" x14ac:dyDescent="0.2">
      <c r="B21" s="11" t="s">
        <v>530</v>
      </c>
      <c r="C21" s="11">
        <v>475020</v>
      </c>
      <c r="D21" s="11" t="s">
        <v>113</v>
      </c>
      <c r="E21" s="11"/>
      <c r="F21" s="10">
        <v>550013098</v>
      </c>
      <c r="G21" s="11" t="s">
        <v>329</v>
      </c>
      <c r="H21" s="11" t="s">
        <v>56</v>
      </c>
      <c r="I21" s="16">
        <v>1664694.63</v>
      </c>
      <c r="J21" s="16">
        <v>1155</v>
      </c>
      <c r="K21" s="16">
        <v>19227.22</v>
      </c>
      <c r="L21" s="10">
        <v>0.3</v>
      </c>
      <c r="M21" s="10">
        <v>0.5</v>
      </c>
      <c r="N21" s="10">
        <v>0.11</v>
      </c>
    </row>
    <row r="22" spans="2:14" ht="22.5" x14ac:dyDescent="0.2">
      <c r="B22" s="11" t="s">
        <v>531</v>
      </c>
      <c r="C22" s="11">
        <v>232017</v>
      </c>
      <c r="D22" s="11" t="s">
        <v>113</v>
      </c>
      <c r="E22" s="11"/>
      <c r="F22" s="10">
        <v>550010003</v>
      </c>
      <c r="G22" s="11" t="s">
        <v>329</v>
      </c>
      <c r="H22" s="11" t="s">
        <v>56</v>
      </c>
      <c r="I22" s="16">
        <v>46764004.240000002</v>
      </c>
      <c r="J22" s="10">
        <v>68.599999999999994</v>
      </c>
      <c r="K22" s="16">
        <v>32080.11</v>
      </c>
      <c r="L22" s="10">
        <v>0.36</v>
      </c>
      <c r="M22" s="10">
        <v>0.83</v>
      </c>
      <c r="N22" s="10">
        <v>0.18</v>
      </c>
    </row>
    <row r="23" spans="2:14" x14ac:dyDescent="0.2">
      <c r="B23" s="11" t="s">
        <v>532</v>
      </c>
      <c r="C23" s="11">
        <v>629014</v>
      </c>
      <c r="D23" s="11" t="s">
        <v>113</v>
      </c>
      <c r="E23" s="11"/>
      <c r="F23" s="10">
        <v>520013954</v>
      </c>
      <c r="G23" s="11" t="s">
        <v>225</v>
      </c>
      <c r="H23" s="11" t="s">
        <v>56</v>
      </c>
      <c r="I23" s="16">
        <v>666575.77</v>
      </c>
      <c r="J23" s="16">
        <v>22450</v>
      </c>
      <c r="K23" s="16">
        <v>149646.26</v>
      </c>
      <c r="L23" s="10">
        <v>0.08</v>
      </c>
      <c r="M23" s="10">
        <v>3.86</v>
      </c>
      <c r="N23" s="10">
        <v>0.84</v>
      </c>
    </row>
    <row r="24" spans="2:14" x14ac:dyDescent="0.2">
      <c r="B24" s="11" t="s">
        <v>533</v>
      </c>
      <c r="C24" s="11">
        <v>281014</v>
      </c>
      <c r="D24" s="11" t="s">
        <v>113</v>
      </c>
      <c r="E24" s="11"/>
      <c r="F24" s="10">
        <v>520027830</v>
      </c>
      <c r="G24" s="11" t="s">
        <v>225</v>
      </c>
      <c r="H24" s="11" t="s">
        <v>56</v>
      </c>
      <c r="I24" s="16">
        <v>2904542.41</v>
      </c>
      <c r="J24" s="16">
        <v>2018</v>
      </c>
      <c r="K24" s="16">
        <v>58613.67</v>
      </c>
      <c r="L24" s="10">
        <v>0.23</v>
      </c>
      <c r="M24" s="10">
        <v>1.51</v>
      </c>
      <c r="N24" s="10">
        <v>0.33</v>
      </c>
    </row>
    <row r="25" spans="2:14" x14ac:dyDescent="0.2">
      <c r="B25" s="11" t="s">
        <v>534</v>
      </c>
      <c r="C25" s="11">
        <v>1130699</v>
      </c>
      <c r="D25" s="11" t="s">
        <v>113</v>
      </c>
      <c r="E25" s="11"/>
      <c r="F25" s="10"/>
      <c r="G25" s="11" t="s">
        <v>225</v>
      </c>
      <c r="H25" s="11" t="s">
        <v>56</v>
      </c>
      <c r="I25" s="16">
        <v>265950.5</v>
      </c>
      <c r="J25" s="16">
        <v>61500</v>
      </c>
      <c r="K25" s="16">
        <v>163559.56</v>
      </c>
      <c r="L25" s="10">
        <v>0.19</v>
      </c>
      <c r="M25" s="10">
        <v>4.22</v>
      </c>
      <c r="N25" s="10">
        <v>0.91</v>
      </c>
    </row>
    <row r="26" spans="2:14" x14ac:dyDescent="0.2">
      <c r="B26" s="11" t="s">
        <v>535</v>
      </c>
      <c r="C26" s="11">
        <v>304014</v>
      </c>
      <c r="D26" s="11" t="s">
        <v>113</v>
      </c>
      <c r="E26" s="11"/>
      <c r="F26" s="10">
        <v>520026063</v>
      </c>
      <c r="G26" s="11" t="s">
        <v>220</v>
      </c>
      <c r="H26" s="11" t="s">
        <v>56</v>
      </c>
      <c r="I26" s="16">
        <v>33036.589999999997</v>
      </c>
      <c r="J26" s="16">
        <v>7574</v>
      </c>
      <c r="K26" s="16">
        <v>2502.19</v>
      </c>
      <c r="L26" s="10">
        <v>0.03</v>
      </c>
      <c r="M26" s="10">
        <v>0.06</v>
      </c>
      <c r="N26" s="10">
        <v>0.01</v>
      </c>
    </row>
    <row r="27" spans="2:14" ht="22.5" x14ac:dyDescent="0.2">
      <c r="B27" s="11" t="s">
        <v>536</v>
      </c>
      <c r="C27" s="11">
        <v>1081082</v>
      </c>
      <c r="D27" s="11" t="s">
        <v>113</v>
      </c>
      <c r="E27" s="11"/>
      <c r="F27" s="10">
        <v>520042805</v>
      </c>
      <c r="G27" s="11" t="s">
        <v>220</v>
      </c>
      <c r="H27" s="11" t="s">
        <v>56</v>
      </c>
      <c r="I27" s="16">
        <v>282451.26</v>
      </c>
      <c r="J27" s="16">
        <v>14830</v>
      </c>
      <c r="K27" s="16">
        <v>41887.519999999997</v>
      </c>
      <c r="L27" s="10">
        <v>0.48</v>
      </c>
      <c r="M27" s="10">
        <v>1.08</v>
      </c>
      <c r="N27" s="10">
        <v>0.23</v>
      </c>
    </row>
    <row r="28" spans="2:14" ht="33.75" x14ac:dyDescent="0.2">
      <c r="B28" s="11" t="s">
        <v>537</v>
      </c>
      <c r="C28" s="11">
        <v>746016</v>
      </c>
      <c r="D28" s="11" t="s">
        <v>113</v>
      </c>
      <c r="E28" s="11"/>
      <c r="F28" s="10">
        <v>520003781</v>
      </c>
      <c r="G28" s="11" t="s">
        <v>220</v>
      </c>
      <c r="H28" s="11" t="s">
        <v>56</v>
      </c>
      <c r="I28" s="16">
        <v>168102.32</v>
      </c>
      <c r="J28" s="16">
        <v>5263</v>
      </c>
      <c r="K28" s="16">
        <v>8847.23</v>
      </c>
      <c r="L28" s="10">
        <v>0.16</v>
      </c>
      <c r="M28" s="10">
        <v>0.23</v>
      </c>
      <c r="N28" s="10">
        <v>0.05</v>
      </c>
    </row>
    <row r="29" spans="2:14" ht="22.5" x14ac:dyDescent="0.2">
      <c r="B29" s="11" t="s">
        <v>538</v>
      </c>
      <c r="C29" s="11">
        <v>126011</v>
      </c>
      <c r="D29" s="11" t="s">
        <v>113</v>
      </c>
      <c r="E29" s="11"/>
      <c r="F29" s="10">
        <v>520033234</v>
      </c>
      <c r="G29" s="11" t="s">
        <v>195</v>
      </c>
      <c r="H29" s="11" t="s">
        <v>56</v>
      </c>
      <c r="I29" s="16">
        <v>1154088.6100000001</v>
      </c>
      <c r="J29" s="16">
        <v>3930</v>
      </c>
      <c r="K29" s="16">
        <v>45886.559999999998</v>
      </c>
      <c r="L29" s="10">
        <v>0.65</v>
      </c>
      <c r="M29" s="10">
        <v>1.18</v>
      </c>
      <c r="N29" s="10">
        <v>0.26</v>
      </c>
    </row>
    <row r="30" spans="2:14" ht="22.5" x14ac:dyDescent="0.2">
      <c r="B30" s="11" t="s">
        <v>539</v>
      </c>
      <c r="C30" s="11">
        <v>1119478</v>
      </c>
      <c r="D30" s="11" t="s">
        <v>113</v>
      </c>
      <c r="E30" s="11"/>
      <c r="F30" s="10">
        <v>510960719</v>
      </c>
      <c r="G30" s="11" t="s">
        <v>195</v>
      </c>
      <c r="H30" s="11" t="s">
        <v>56</v>
      </c>
      <c r="I30" s="16">
        <v>3180.48</v>
      </c>
      <c r="J30" s="16">
        <v>15680</v>
      </c>
      <c r="K30" s="10">
        <v>498.7</v>
      </c>
      <c r="L30" s="10">
        <v>0</v>
      </c>
      <c r="M30" s="10">
        <v>0.01</v>
      </c>
      <c r="N30" s="10">
        <v>0</v>
      </c>
    </row>
    <row r="31" spans="2:14" ht="33.75" x14ac:dyDescent="0.2">
      <c r="B31" s="11" t="s">
        <v>541</v>
      </c>
      <c r="C31" s="11">
        <v>1134402</v>
      </c>
      <c r="D31" s="11" t="s">
        <v>113</v>
      </c>
      <c r="E31" s="11"/>
      <c r="F31" s="10"/>
      <c r="G31" s="11" t="s">
        <v>540</v>
      </c>
      <c r="H31" s="11" t="s">
        <v>56</v>
      </c>
      <c r="I31" s="16">
        <v>259710.53</v>
      </c>
      <c r="J31" s="16">
        <v>13230</v>
      </c>
      <c r="K31" s="16">
        <v>34359.699999999997</v>
      </c>
      <c r="L31" s="10">
        <v>0.53</v>
      </c>
      <c r="M31" s="10">
        <v>0.89</v>
      </c>
      <c r="N31" s="10">
        <v>0.19</v>
      </c>
    </row>
    <row r="32" spans="2:14" x14ac:dyDescent="0.2">
      <c r="B32" s="11" t="s">
        <v>543</v>
      </c>
      <c r="C32" s="11">
        <v>273011</v>
      </c>
      <c r="D32" s="11" t="s">
        <v>113</v>
      </c>
      <c r="E32" s="11"/>
      <c r="F32" s="10">
        <v>520036872</v>
      </c>
      <c r="G32" s="11" t="s">
        <v>542</v>
      </c>
      <c r="H32" s="11" t="s">
        <v>56</v>
      </c>
      <c r="I32" s="16">
        <v>277875.75</v>
      </c>
      <c r="J32" s="16">
        <v>21410</v>
      </c>
      <c r="K32" s="16">
        <v>59493.2</v>
      </c>
      <c r="L32" s="10">
        <v>0.46</v>
      </c>
      <c r="M32" s="10">
        <v>1.54</v>
      </c>
      <c r="N32" s="10">
        <v>0.33</v>
      </c>
    </row>
    <row r="33" spans="2:14" x14ac:dyDescent="0.2">
      <c r="B33" s="11" t="s">
        <v>544</v>
      </c>
      <c r="C33" s="11">
        <v>230011</v>
      </c>
      <c r="D33" s="11" t="s">
        <v>113</v>
      </c>
      <c r="E33" s="11"/>
      <c r="F33" s="10">
        <v>520031931</v>
      </c>
      <c r="G33" s="11" t="s">
        <v>204</v>
      </c>
      <c r="H33" s="11" t="s">
        <v>56</v>
      </c>
      <c r="I33" s="16">
        <v>5974794.0700000003</v>
      </c>
      <c r="J33" s="10">
        <v>750</v>
      </c>
      <c r="K33" s="16">
        <v>44810.96</v>
      </c>
      <c r="L33" s="10">
        <v>0.22</v>
      </c>
      <c r="M33" s="10">
        <v>1.1599999999999999</v>
      </c>
      <c r="N33" s="10">
        <v>0.25</v>
      </c>
    </row>
    <row r="34" spans="2:14" ht="22.5" x14ac:dyDescent="0.2">
      <c r="B34" s="9" t="s">
        <v>545</v>
      </c>
      <c r="C34" s="9"/>
      <c r="D34" s="9"/>
      <c r="E34" s="9"/>
      <c r="F34" s="8"/>
      <c r="G34" s="9"/>
      <c r="H34" s="9"/>
      <c r="I34" s="17">
        <v>118981368.06</v>
      </c>
      <c r="J34" s="8"/>
      <c r="K34" s="17">
        <v>1576203.96</v>
      </c>
      <c r="L34" s="8"/>
      <c r="M34" s="8">
        <v>40.68</v>
      </c>
      <c r="N34" s="8">
        <v>8.8000000000000007</v>
      </c>
    </row>
    <row r="35" spans="2:14" x14ac:dyDescent="0.2">
      <c r="B35" s="9" t="s">
        <v>546</v>
      </c>
      <c r="C35" s="9"/>
      <c r="D35" s="9"/>
      <c r="E35" s="9"/>
      <c r="F35" s="8"/>
      <c r="G35" s="9"/>
      <c r="H35" s="9"/>
      <c r="I35" s="8"/>
      <c r="J35" s="8"/>
      <c r="K35" s="8"/>
      <c r="L35" s="8"/>
      <c r="M35" s="8"/>
      <c r="N35" s="8"/>
    </row>
    <row r="36" spans="2:14" ht="22.5" x14ac:dyDescent="0.2">
      <c r="B36" s="11" t="s">
        <v>547</v>
      </c>
      <c r="C36" s="11">
        <v>627034</v>
      </c>
      <c r="D36" s="11" t="s">
        <v>113</v>
      </c>
      <c r="E36" s="11"/>
      <c r="F36" s="10">
        <v>520025602</v>
      </c>
      <c r="G36" s="11" t="s">
        <v>374</v>
      </c>
      <c r="H36" s="11" t="s">
        <v>56</v>
      </c>
      <c r="I36" s="16">
        <v>57586.1</v>
      </c>
      <c r="J36" s="16">
        <v>11750</v>
      </c>
      <c r="K36" s="16">
        <v>6766.37</v>
      </c>
      <c r="L36" s="10">
        <v>0.23</v>
      </c>
      <c r="M36" s="10">
        <v>0.17</v>
      </c>
      <c r="N36" s="10">
        <v>0.04</v>
      </c>
    </row>
    <row r="37" spans="2:14" x14ac:dyDescent="0.2">
      <c r="B37" s="11" t="s">
        <v>548</v>
      </c>
      <c r="C37" s="11">
        <v>1087022</v>
      </c>
      <c r="D37" s="11" t="s">
        <v>113</v>
      </c>
      <c r="E37" s="11"/>
      <c r="F37" s="10">
        <v>512157603</v>
      </c>
      <c r="G37" s="11" t="s">
        <v>374</v>
      </c>
      <c r="H37" s="11" t="s">
        <v>56</v>
      </c>
      <c r="I37" s="16">
        <v>52222.64</v>
      </c>
      <c r="J37" s="16">
        <v>7111</v>
      </c>
      <c r="K37" s="16">
        <v>3713.55</v>
      </c>
      <c r="L37" s="10">
        <v>0.39</v>
      </c>
      <c r="M37" s="10">
        <v>0.1</v>
      </c>
      <c r="N37" s="10">
        <v>0.02</v>
      </c>
    </row>
    <row r="38" spans="2:14" x14ac:dyDescent="0.2">
      <c r="B38" s="11" t="s">
        <v>550</v>
      </c>
      <c r="C38" s="11">
        <v>1105055</v>
      </c>
      <c r="D38" s="11" t="s">
        <v>113</v>
      </c>
      <c r="E38" s="11"/>
      <c r="F38" s="10">
        <v>512838723</v>
      </c>
      <c r="G38" s="11" t="s">
        <v>549</v>
      </c>
      <c r="H38" s="11" t="s">
        <v>56</v>
      </c>
      <c r="I38" s="16">
        <v>142549.93</v>
      </c>
      <c r="J38" s="16">
        <v>3226</v>
      </c>
      <c r="K38" s="16">
        <v>4598.66</v>
      </c>
      <c r="L38" s="10">
        <v>0.56000000000000005</v>
      </c>
      <c r="M38" s="10">
        <v>0.12</v>
      </c>
      <c r="N38" s="10">
        <v>0.03</v>
      </c>
    </row>
    <row r="39" spans="2:14" ht="22.5" x14ac:dyDescent="0.2">
      <c r="B39" s="11" t="s">
        <v>551</v>
      </c>
      <c r="C39" s="11">
        <v>1121730</v>
      </c>
      <c r="D39" s="11" t="s">
        <v>113</v>
      </c>
      <c r="E39" s="11"/>
      <c r="F39" s="10"/>
      <c r="G39" s="11" t="s">
        <v>549</v>
      </c>
      <c r="H39" s="11" t="s">
        <v>56</v>
      </c>
      <c r="I39" s="16">
        <v>506428.28</v>
      </c>
      <c r="J39" s="10">
        <v>709.1</v>
      </c>
      <c r="K39" s="16">
        <v>3591.08</v>
      </c>
      <c r="L39" s="10">
        <v>0.65</v>
      </c>
      <c r="M39" s="10">
        <v>0.09</v>
      </c>
      <c r="N39" s="10">
        <v>0.02</v>
      </c>
    </row>
    <row r="40" spans="2:14" ht="22.5" x14ac:dyDescent="0.2">
      <c r="B40" s="11" t="s">
        <v>552</v>
      </c>
      <c r="C40" s="11">
        <v>1120609</v>
      </c>
      <c r="D40" s="11" t="s">
        <v>113</v>
      </c>
      <c r="E40" s="11"/>
      <c r="F40" s="10"/>
      <c r="G40" s="11" t="s">
        <v>549</v>
      </c>
      <c r="H40" s="11" t="s">
        <v>56</v>
      </c>
      <c r="I40" s="16">
        <v>303992.69</v>
      </c>
      <c r="J40" s="10">
        <v>518.1</v>
      </c>
      <c r="K40" s="16">
        <v>1574.99</v>
      </c>
      <c r="L40" s="10">
        <v>0.33</v>
      </c>
      <c r="M40" s="10">
        <v>0.04</v>
      </c>
      <c r="N40" s="10">
        <v>0.01</v>
      </c>
    </row>
    <row r="41" spans="2:14" ht="22.5" x14ac:dyDescent="0.2">
      <c r="B41" s="11" t="s">
        <v>553</v>
      </c>
      <c r="C41" s="11">
        <v>1129501</v>
      </c>
      <c r="D41" s="11" t="s">
        <v>113</v>
      </c>
      <c r="E41" s="11"/>
      <c r="F41" s="10">
        <v>513910703</v>
      </c>
      <c r="G41" s="11" t="s">
        <v>211</v>
      </c>
      <c r="H41" s="11" t="s">
        <v>56</v>
      </c>
      <c r="I41" s="16">
        <v>41026.879999999997</v>
      </c>
      <c r="J41" s="16">
        <v>17900</v>
      </c>
      <c r="K41" s="16">
        <v>7343.81</v>
      </c>
      <c r="L41" s="10">
        <v>0.28000000000000003</v>
      </c>
      <c r="M41" s="10">
        <v>0.19</v>
      </c>
      <c r="N41" s="10">
        <v>0.04</v>
      </c>
    </row>
    <row r="42" spans="2:14" ht="22.5" x14ac:dyDescent="0.2">
      <c r="B42" s="11" t="s">
        <v>554</v>
      </c>
      <c r="C42" s="11">
        <v>767012</v>
      </c>
      <c r="D42" s="11" t="s">
        <v>113</v>
      </c>
      <c r="E42" s="11"/>
      <c r="F42" s="10">
        <v>520017450</v>
      </c>
      <c r="G42" s="11" t="s">
        <v>211</v>
      </c>
      <c r="H42" s="11" t="s">
        <v>56</v>
      </c>
      <c r="I42" s="16">
        <v>1899760.38</v>
      </c>
      <c r="J42" s="16">
        <v>1038</v>
      </c>
      <c r="K42" s="16">
        <v>19719.509999999998</v>
      </c>
      <c r="L42" s="10">
        <v>0.76</v>
      </c>
      <c r="M42" s="10">
        <v>0.51</v>
      </c>
      <c r="N42" s="10">
        <v>0.11</v>
      </c>
    </row>
    <row r="43" spans="2:14" ht="22.5" x14ac:dyDescent="0.2">
      <c r="B43" s="11" t="s">
        <v>555</v>
      </c>
      <c r="C43" s="11">
        <v>585018</v>
      </c>
      <c r="D43" s="11" t="s">
        <v>113</v>
      </c>
      <c r="E43" s="11"/>
      <c r="F43" s="10">
        <v>520033986</v>
      </c>
      <c r="G43" s="11" t="s">
        <v>211</v>
      </c>
      <c r="H43" s="11" t="s">
        <v>56</v>
      </c>
      <c r="I43" s="16">
        <v>2042752.86</v>
      </c>
      <c r="J43" s="16">
        <v>1628</v>
      </c>
      <c r="K43" s="16">
        <v>33256.019999999997</v>
      </c>
      <c r="L43" s="10">
        <v>0.96</v>
      </c>
      <c r="M43" s="10">
        <v>0.86</v>
      </c>
      <c r="N43" s="10">
        <v>0.19</v>
      </c>
    </row>
    <row r="44" spans="2:14" ht="33.75" x14ac:dyDescent="0.2">
      <c r="B44" s="11" t="s">
        <v>556</v>
      </c>
      <c r="C44" s="11">
        <v>224014</v>
      </c>
      <c r="D44" s="11" t="s">
        <v>113</v>
      </c>
      <c r="E44" s="11"/>
      <c r="F44" s="10">
        <v>520036120</v>
      </c>
      <c r="G44" s="11" t="s">
        <v>211</v>
      </c>
      <c r="H44" s="11" t="s">
        <v>56</v>
      </c>
      <c r="I44" s="16">
        <v>230987.93</v>
      </c>
      <c r="J44" s="16">
        <v>5802</v>
      </c>
      <c r="K44" s="16">
        <v>13401.92</v>
      </c>
      <c r="L44" s="10">
        <v>0.42</v>
      </c>
      <c r="M44" s="10">
        <v>0.35</v>
      </c>
      <c r="N44" s="10">
        <v>7.0000000000000007E-2</v>
      </c>
    </row>
    <row r="45" spans="2:14" ht="22.5" x14ac:dyDescent="0.2">
      <c r="B45" s="11" t="s">
        <v>557</v>
      </c>
      <c r="C45" s="11">
        <v>1081165</v>
      </c>
      <c r="D45" s="11" t="s">
        <v>113</v>
      </c>
      <c r="E45" s="11"/>
      <c r="F45" s="10">
        <v>520029984</v>
      </c>
      <c r="G45" s="11" t="s">
        <v>211</v>
      </c>
      <c r="H45" s="11" t="s">
        <v>56</v>
      </c>
      <c r="I45" s="16">
        <v>1432559.28</v>
      </c>
      <c r="J45" s="10">
        <v>356.2</v>
      </c>
      <c r="K45" s="16">
        <v>5102.78</v>
      </c>
      <c r="L45" s="10">
        <v>0.14000000000000001</v>
      </c>
      <c r="M45" s="10">
        <v>0.13</v>
      </c>
      <c r="N45" s="10">
        <v>0.03</v>
      </c>
    </row>
    <row r="46" spans="2:14" x14ac:dyDescent="0.2">
      <c r="B46" s="11" t="s">
        <v>558</v>
      </c>
      <c r="C46" s="11">
        <v>722314</v>
      </c>
      <c r="D46" s="11" t="s">
        <v>113</v>
      </c>
      <c r="E46" s="11"/>
      <c r="F46" s="10">
        <v>520018649</v>
      </c>
      <c r="G46" s="11" t="s">
        <v>181</v>
      </c>
      <c r="H46" s="11" t="s">
        <v>56</v>
      </c>
      <c r="I46" s="16">
        <v>565526.39</v>
      </c>
      <c r="J46" s="16">
        <v>1430</v>
      </c>
      <c r="K46" s="16">
        <v>8087.03</v>
      </c>
      <c r="L46" s="10">
        <v>0.77</v>
      </c>
      <c r="M46" s="10">
        <v>0.21</v>
      </c>
      <c r="N46" s="10">
        <v>0.05</v>
      </c>
    </row>
    <row r="47" spans="2:14" x14ac:dyDescent="0.2">
      <c r="B47" s="11" t="s">
        <v>559</v>
      </c>
      <c r="C47" s="11">
        <v>763011</v>
      </c>
      <c r="D47" s="11" t="s">
        <v>113</v>
      </c>
      <c r="E47" s="11"/>
      <c r="F47" s="10">
        <v>520029026</v>
      </c>
      <c r="G47" s="11" t="s">
        <v>181</v>
      </c>
      <c r="H47" s="11" t="s">
        <v>56</v>
      </c>
      <c r="I47" s="16">
        <v>119706.39</v>
      </c>
      <c r="J47" s="16">
        <v>5645</v>
      </c>
      <c r="K47" s="16">
        <v>6757.43</v>
      </c>
      <c r="L47" s="10">
        <v>0.34</v>
      </c>
      <c r="M47" s="10">
        <v>0.17</v>
      </c>
      <c r="N47" s="10">
        <v>0.04</v>
      </c>
    </row>
    <row r="48" spans="2:14" ht="22.5" x14ac:dyDescent="0.2">
      <c r="B48" s="11" t="s">
        <v>560</v>
      </c>
      <c r="C48" s="11">
        <v>739037</v>
      </c>
      <c r="D48" s="11" t="s">
        <v>113</v>
      </c>
      <c r="E48" s="11"/>
      <c r="F48" s="10">
        <v>520028911</v>
      </c>
      <c r="G48" s="11" t="s">
        <v>260</v>
      </c>
      <c r="H48" s="11" t="s">
        <v>56</v>
      </c>
      <c r="I48" s="16">
        <v>34126.25</v>
      </c>
      <c r="J48" s="16">
        <v>48430</v>
      </c>
      <c r="K48" s="16">
        <v>16527.34</v>
      </c>
      <c r="L48" s="10">
        <v>0.95</v>
      </c>
      <c r="M48" s="10">
        <v>0.43</v>
      </c>
      <c r="N48" s="10">
        <v>0.09</v>
      </c>
    </row>
    <row r="49" spans="2:14" ht="22.5" x14ac:dyDescent="0.2">
      <c r="B49" s="11" t="s">
        <v>561</v>
      </c>
      <c r="C49" s="11">
        <v>755017</v>
      </c>
      <c r="D49" s="11" t="s">
        <v>113</v>
      </c>
      <c r="E49" s="11"/>
      <c r="F49" s="10">
        <v>520030859</v>
      </c>
      <c r="G49" s="11" t="s">
        <v>260</v>
      </c>
      <c r="H49" s="11" t="s">
        <v>56</v>
      </c>
      <c r="I49" s="16">
        <v>153342.07999999999</v>
      </c>
      <c r="J49" s="16">
        <v>6686</v>
      </c>
      <c r="K49" s="16">
        <v>10252.450000000001</v>
      </c>
      <c r="L49" s="10">
        <v>0.94</v>
      </c>
      <c r="M49" s="10">
        <v>0.26</v>
      </c>
      <c r="N49" s="10">
        <v>0.06</v>
      </c>
    </row>
    <row r="50" spans="2:14" ht="22.5" x14ac:dyDescent="0.2">
      <c r="B50" s="11" t="s">
        <v>562</v>
      </c>
      <c r="C50" s="11">
        <v>1083682</v>
      </c>
      <c r="D50" s="11" t="s">
        <v>113</v>
      </c>
      <c r="E50" s="11"/>
      <c r="F50" s="10">
        <v>520044439</v>
      </c>
      <c r="G50" s="11" t="s">
        <v>260</v>
      </c>
      <c r="H50" s="11" t="s">
        <v>56</v>
      </c>
      <c r="I50" s="16">
        <v>32325.21</v>
      </c>
      <c r="J50" s="16">
        <v>2673</v>
      </c>
      <c r="K50" s="10">
        <v>864.05</v>
      </c>
      <c r="L50" s="10">
        <v>7.0000000000000007E-2</v>
      </c>
      <c r="M50" s="10">
        <v>0.02</v>
      </c>
      <c r="N50" s="10">
        <v>0</v>
      </c>
    </row>
    <row r="51" spans="2:14" x14ac:dyDescent="0.2">
      <c r="B51" s="11" t="s">
        <v>563</v>
      </c>
      <c r="C51" s="11">
        <v>583013</v>
      </c>
      <c r="D51" s="11" t="s">
        <v>113</v>
      </c>
      <c r="E51" s="11"/>
      <c r="F51" s="10">
        <v>520033226</v>
      </c>
      <c r="G51" s="11" t="s">
        <v>260</v>
      </c>
      <c r="H51" s="11" t="s">
        <v>56</v>
      </c>
      <c r="I51" s="16">
        <v>73669.23</v>
      </c>
      <c r="J51" s="16">
        <v>15240</v>
      </c>
      <c r="K51" s="16">
        <v>11227.19</v>
      </c>
      <c r="L51" s="10">
        <v>0.42</v>
      </c>
      <c r="M51" s="10">
        <v>0.28999999999999998</v>
      </c>
      <c r="N51" s="10">
        <v>0.06</v>
      </c>
    </row>
    <row r="52" spans="2:14" ht="22.5" x14ac:dyDescent="0.2">
      <c r="B52" s="11" t="s">
        <v>564</v>
      </c>
      <c r="C52" s="11">
        <v>127019</v>
      </c>
      <c r="D52" s="11" t="s">
        <v>113</v>
      </c>
      <c r="E52" s="11"/>
      <c r="F52" s="10">
        <v>520034125</v>
      </c>
      <c r="G52" s="11" t="s">
        <v>260</v>
      </c>
      <c r="H52" s="11" t="s">
        <v>56</v>
      </c>
      <c r="I52" s="16">
        <v>163011.45000000001</v>
      </c>
      <c r="J52" s="16">
        <v>7857</v>
      </c>
      <c r="K52" s="16">
        <v>12807.81</v>
      </c>
      <c r="L52" s="10">
        <v>1.55</v>
      </c>
      <c r="M52" s="10">
        <v>0.33</v>
      </c>
      <c r="N52" s="10">
        <v>7.0000000000000007E-2</v>
      </c>
    </row>
    <row r="53" spans="2:14" ht="22.5" x14ac:dyDescent="0.2">
      <c r="B53" s="11" t="s">
        <v>565</v>
      </c>
      <c r="C53" s="11">
        <v>1134139</v>
      </c>
      <c r="D53" s="11" t="s">
        <v>113</v>
      </c>
      <c r="E53" s="11"/>
      <c r="F53" s="10"/>
      <c r="G53" s="11" t="s">
        <v>260</v>
      </c>
      <c r="H53" s="11" t="s">
        <v>56</v>
      </c>
      <c r="I53" s="16">
        <v>230477.37</v>
      </c>
      <c r="J53" s="16">
        <v>5151</v>
      </c>
      <c r="K53" s="16">
        <v>11871.89</v>
      </c>
      <c r="L53" s="10">
        <v>0.43</v>
      </c>
      <c r="M53" s="10">
        <v>0.31</v>
      </c>
      <c r="N53" s="10">
        <v>7.0000000000000007E-2</v>
      </c>
    </row>
    <row r="54" spans="2:14" x14ac:dyDescent="0.2">
      <c r="B54" s="11" t="s">
        <v>566</v>
      </c>
      <c r="C54" s="11">
        <v>643015</v>
      </c>
      <c r="D54" s="11" t="s">
        <v>113</v>
      </c>
      <c r="E54" s="11"/>
      <c r="F54" s="10">
        <v>520020942</v>
      </c>
      <c r="G54" s="11" t="s">
        <v>329</v>
      </c>
      <c r="H54" s="11" t="s">
        <v>56</v>
      </c>
      <c r="I54" s="16">
        <v>1669367.05</v>
      </c>
      <c r="J54" s="16">
        <v>2071</v>
      </c>
      <c r="K54" s="16">
        <v>34572.589999999997</v>
      </c>
      <c r="L54" s="10">
        <v>1.72</v>
      </c>
      <c r="M54" s="10">
        <v>0.89</v>
      </c>
      <c r="N54" s="10">
        <v>0.19</v>
      </c>
    </row>
    <row r="55" spans="2:14" ht="22.5" x14ac:dyDescent="0.2">
      <c r="B55" s="11" t="s">
        <v>567</v>
      </c>
      <c r="C55" s="11">
        <v>394015</v>
      </c>
      <c r="D55" s="11" t="s">
        <v>113</v>
      </c>
      <c r="E55" s="11"/>
      <c r="F55" s="10">
        <v>550012777</v>
      </c>
      <c r="G55" s="11" t="s">
        <v>329</v>
      </c>
      <c r="H55" s="11" t="s">
        <v>56</v>
      </c>
      <c r="I55" s="16">
        <v>65428693.200000003</v>
      </c>
      <c r="J55" s="10">
        <v>24.4</v>
      </c>
      <c r="K55" s="16">
        <v>15964.6</v>
      </c>
      <c r="L55" s="10">
        <v>0.84</v>
      </c>
      <c r="M55" s="10">
        <v>0.41</v>
      </c>
      <c r="N55" s="10">
        <v>0.09</v>
      </c>
    </row>
    <row r="56" spans="2:14" x14ac:dyDescent="0.2">
      <c r="B56" s="11" t="s">
        <v>568</v>
      </c>
      <c r="C56" s="11">
        <v>2590248</v>
      </c>
      <c r="D56" s="11" t="s">
        <v>113</v>
      </c>
      <c r="E56" s="11"/>
      <c r="F56" s="10">
        <v>520036658</v>
      </c>
      <c r="G56" s="11" t="s">
        <v>225</v>
      </c>
      <c r="H56" s="11" t="s">
        <v>56</v>
      </c>
      <c r="I56" s="16">
        <v>25939609.030000001</v>
      </c>
      <c r="J56" s="10">
        <v>143.9</v>
      </c>
      <c r="K56" s="16">
        <v>37327.1</v>
      </c>
      <c r="L56" s="10">
        <v>0.81</v>
      </c>
      <c r="M56" s="10">
        <v>0.96</v>
      </c>
      <c r="N56" s="10">
        <v>0.21</v>
      </c>
    </row>
    <row r="57" spans="2:14" ht="22.5" x14ac:dyDescent="0.2">
      <c r="B57" s="11" t="s">
        <v>570</v>
      </c>
      <c r="C57" s="11">
        <v>1082544</v>
      </c>
      <c r="D57" s="11" t="s">
        <v>113</v>
      </c>
      <c r="E57" s="11"/>
      <c r="F57" s="10">
        <v>520038068</v>
      </c>
      <c r="G57" s="11" t="s">
        <v>569</v>
      </c>
      <c r="H57" s="11" t="s">
        <v>56</v>
      </c>
      <c r="I57" s="16">
        <v>21260.59</v>
      </c>
      <c r="J57" s="16">
        <v>8811</v>
      </c>
      <c r="K57" s="16">
        <v>1873.27</v>
      </c>
      <c r="L57" s="10">
        <v>7.0000000000000007E-2</v>
      </c>
      <c r="M57" s="10">
        <v>0.05</v>
      </c>
      <c r="N57" s="10">
        <v>0.01</v>
      </c>
    </row>
    <row r="58" spans="2:14" x14ac:dyDescent="0.2">
      <c r="B58" s="11" t="s">
        <v>571</v>
      </c>
      <c r="C58" s="11">
        <v>1082379</v>
      </c>
      <c r="D58" s="11" t="s">
        <v>113</v>
      </c>
      <c r="E58" s="11"/>
      <c r="F58" s="10">
        <v>520041997</v>
      </c>
      <c r="G58" s="11" t="s">
        <v>569</v>
      </c>
      <c r="H58" s="11" t="s">
        <v>56</v>
      </c>
      <c r="I58" s="16">
        <v>354223.93</v>
      </c>
      <c r="J58" s="16">
        <v>5010</v>
      </c>
      <c r="K58" s="16">
        <v>17746.62</v>
      </c>
      <c r="L58" s="10">
        <v>0.46</v>
      </c>
      <c r="M58" s="10">
        <v>0.46</v>
      </c>
      <c r="N58" s="10">
        <v>0.1</v>
      </c>
    </row>
    <row r="59" spans="2:14" x14ac:dyDescent="0.2">
      <c r="B59" s="11" t="s">
        <v>572</v>
      </c>
      <c r="C59" s="11">
        <v>1084557</v>
      </c>
      <c r="D59" s="11" t="s">
        <v>113</v>
      </c>
      <c r="E59" s="11"/>
      <c r="F59" s="10">
        <v>511812463</v>
      </c>
      <c r="G59" s="11" t="s">
        <v>569</v>
      </c>
      <c r="H59" s="11" t="s">
        <v>56</v>
      </c>
      <c r="I59" s="16">
        <v>99579.99</v>
      </c>
      <c r="J59" s="16">
        <v>3783</v>
      </c>
      <c r="K59" s="16">
        <v>3767.11</v>
      </c>
      <c r="L59" s="10">
        <v>0.36</v>
      </c>
      <c r="M59" s="10">
        <v>0.1</v>
      </c>
      <c r="N59" s="10">
        <v>0.02</v>
      </c>
    </row>
    <row r="60" spans="2:14" x14ac:dyDescent="0.2">
      <c r="B60" s="11" t="s">
        <v>573</v>
      </c>
      <c r="C60" s="11">
        <v>621011</v>
      </c>
      <c r="D60" s="11" t="s">
        <v>113</v>
      </c>
      <c r="E60" s="11"/>
      <c r="F60" s="10">
        <v>520001546</v>
      </c>
      <c r="G60" s="11" t="s">
        <v>220</v>
      </c>
      <c r="H60" s="11" t="s">
        <v>56</v>
      </c>
      <c r="I60" s="16">
        <v>120780.97</v>
      </c>
      <c r="J60" s="16">
        <v>6016</v>
      </c>
      <c r="K60" s="16">
        <v>7266.18</v>
      </c>
      <c r="L60" s="10">
        <v>0.96</v>
      </c>
      <c r="M60" s="10">
        <v>0.19</v>
      </c>
      <c r="N60" s="10">
        <v>0.04</v>
      </c>
    </row>
    <row r="61" spans="2:14" ht="33.75" x14ac:dyDescent="0.2">
      <c r="B61" s="11" t="s">
        <v>575</v>
      </c>
      <c r="C61" s="11">
        <v>1106855</v>
      </c>
      <c r="D61" s="11" t="s">
        <v>113</v>
      </c>
      <c r="E61" s="11"/>
      <c r="F61" s="10">
        <v>513009043</v>
      </c>
      <c r="G61" s="11" t="s">
        <v>574</v>
      </c>
      <c r="H61" s="11" t="s">
        <v>56</v>
      </c>
      <c r="I61" s="16">
        <v>214161.62</v>
      </c>
      <c r="J61" s="16">
        <v>2130</v>
      </c>
      <c r="K61" s="16">
        <v>4561.6400000000003</v>
      </c>
      <c r="L61" s="10">
        <v>0.51</v>
      </c>
      <c r="M61" s="10">
        <v>0.12</v>
      </c>
      <c r="N61" s="10">
        <v>0.03</v>
      </c>
    </row>
    <row r="62" spans="2:14" ht="33.75" x14ac:dyDescent="0.2">
      <c r="B62" s="11" t="s">
        <v>576</v>
      </c>
      <c r="C62" s="11">
        <v>1082551</v>
      </c>
      <c r="D62" s="11" t="s">
        <v>113</v>
      </c>
      <c r="E62" s="11"/>
      <c r="F62" s="10">
        <v>520042847</v>
      </c>
      <c r="G62" s="11" t="s">
        <v>287</v>
      </c>
      <c r="H62" s="11" t="s">
        <v>56</v>
      </c>
      <c r="I62" s="16">
        <v>1238635.54</v>
      </c>
      <c r="J62" s="10">
        <v>272.89999999999998</v>
      </c>
      <c r="K62" s="16">
        <v>3380.24</v>
      </c>
      <c r="L62" s="10">
        <v>1.88</v>
      </c>
      <c r="M62" s="10">
        <v>0.09</v>
      </c>
      <c r="N62" s="10">
        <v>0.02</v>
      </c>
    </row>
    <row r="63" spans="2:14" ht="22.5" x14ac:dyDescent="0.2">
      <c r="B63" s="11" t="s">
        <v>577</v>
      </c>
      <c r="C63" s="11">
        <v>829010</v>
      </c>
      <c r="D63" s="11" t="s">
        <v>113</v>
      </c>
      <c r="E63" s="11"/>
      <c r="F63" s="10">
        <v>520033291</v>
      </c>
      <c r="G63" s="11" t="s">
        <v>287</v>
      </c>
      <c r="H63" s="11" t="s">
        <v>56</v>
      </c>
      <c r="I63" s="16">
        <v>270502.39</v>
      </c>
      <c r="J63" s="16">
        <v>3675</v>
      </c>
      <c r="K63" s="16">
        <v>9940.9599999999991</v>
      </c>
      <c r="L63" s="10">
        <v>0.28999999999999998</v>
      </c>
      <c r="M63" s="10">
        <v>0.26</v>
      </c>
      <c r="N63" s="10">
        <v>0.06</v>
      </c>
    </row>
    <row r="64" spans="2:14" ht="22.5" x14ac:dyDescent="0.2">
      <c r="B64" s="11" t="s">
        <v>578</v>
      </c>
      <c r="C64" s="11">
        <v>1104249</v>
      </c>
      <c r="D64" s="11" t="s">
        <v>113</v>
      </c>
      <c r="E64" s="11"/>
      <c r="F64" s="10">
        <v>513770669</v>
      </c>
      <c r="G64" s="11" t="s">
        <v>287</v>
      </c>
      <c r="H64" s="11" t="s">
        <v>56</v>
      </c>
      <c r="I64" s="16">
        <v>49085.49</v>
      </c>
      <c r="J64" s="16">
        <v>16750</v>
      </c>
      <c r="K64" s="16">
        <v>8221.82</v>
      </c>
      <c r="L64" s="10">
        <v>0.36</v>
      </c>
      <c r="M64" s="10">
        <v>0.21</v>
      </c>
      <c r="N64" s="10">
        <v>0.05</v>
      </c>
    </row>
    <row r="65" spans="2:14" ht="22.5" x14ac:dyDescent="0.2">
      <c r="B65" s="11" t="s">
        <v>579</v>
      </c>
      <c r="C65" s="11">
        <v>777037</v>
      </c>
      <c r="D65" s="11" t="s">
        <v>113</v>
      </c>
      <c r="E65" s="11"/>
      <c r="F65" s="10">
        <v>520022732</v>
      </c>
      <c r="G65" s="11" t="s">
        <v>287</v>
      </c>
      <c r="H65" s="11" t="s">
        <v>56</v>
      </c>
      <c r="I65" s="16">
        <v>236417.18</v>
      </c>
      <c r="J65" s="10">
        <v>931.8</v>
      </c>
      <c r="K65" s="16">
        <v>2202.94</v>
      </c>
      <c r="L65" s="10">
        <v>0.11</v>
      </c>
      <c r="M65" s="10">
        <v>0.06</v>
      </c>
      <c r="N65" s="10">
        <v>0.01</v>
      </c>
    </row>
    <row r="66" spans="2:14" ht="22.5" x14ac:dyDescent="0.2">
      <c r="B66" s="11" t="s">
        <v>580</v>
      </c>
      <c r="C66" s="11">
        <v>1133875</v>
      </c>
      <c r="D66" s="11" t="s">
        <v>113</v>
      </c>
      <c r="E66" s="11"/>
      <c r="F66" s="10">
        <v>514892801</v>
      </c>
      <c r="G66" s="11" t="s">
        <v>341</v>
      </c>
      <c r="H66" s="11" t="s">
        <v>56</v>
      </c>
      <c r="I66" s="16">
        <v>150766.38</v>
      </c>
      <c r="J66" s="10">
        <v>634</v>
      </c>
      <c r="K66" s="10">
        <v>955.86</v>
      </c>
      <c r="L66" s="10">
        <v>0.04</v>
      </c>
      <c r="M66" s="10">
        <v>0.02</v>
      </c>
      <c r="N66" s="10">
        <v>0.01</v>
      </c>
    </row>
    <row r="67" spans="2:14" ht="33.75" x14ac:dyDescent="0.2">
      <c r="B67" s="11" t="s">
        <v>581</v>
      </c>
      <c r="C67" s="11">
        <v>1095835</v>
      </c>
      <c r="D67" s="11" t="s">
        <v>113</v>
      </c>
      <c r="E67" s="11"/>
      <c r="F67" s="10">
        <v>511659401</v>
      </c>
      <c r="G67" s="11" t="s">
        <v>195</v>
      </c>
      <c r="H67" s="11" t="s">
        <v>56</v>
      </c>
      <c r="I67" s="16">
        <v>945985.33</v>
      </c>
      <c r="J67" s="16">
        <v>3800</v>
      </c>
      <c r="K67" s="16">
        <v>35947.440000000002</v>
      </c>
      <c r="L67" s="10">
        <v>1.29</v>
      </c>
      <c r="M67" s="10">
        <v>0.93</v>
      </c>
      <c r="N67" s="10">
        <v>0.2</v>
      </c>
    </row>
    <row r="68" spans="2:14" ht="22.5" x14ac:dyDescent="0.2">
      <c r="B68" s="11" t="s">
        <v>582</v>
      </c>
      <c r="C68" s="11">
        <v>390013</v>
      </c>
      <c r="D68" s="11" t="s">
        <v>113</v>
      </c>
      <c r="E68" s="11"/>
      <c r="F68" s="10">
        <v>520038506</v>
      </c>
      <c r="G68" s="11" t="s">
        <v>195</v>
      </c>
      <c r="H68" s="11" t="s">
        <v>56</v>
      </c>
      <c r="I68" s="16">
        <v>480489.7</v>
      </c>
      <c r="J68" s="16">
        <v>2826</v>
      </c>
      <c r="K68" s="16">
        <v>13578.64</v>
      </c>
      <c r="L68" s="10">
        <v>0.32</v>
      </c>
      <c r="M68" s="10">
        <v>0.35</v>
      </c>
      <c r="N68" s="10">
        <v>0.08</v>
      </c>
    </row>
    <row r="69" spans="2:14" x14ac:dyDescent="0.2">
      <c r="B69" s="11" t="s">
        <v>583</v>
      </c>
      <c r="C69" s="11">
        <v>1097278</v>
      </c>
      <c r="D69" s="11" t="s">
        <v>113</v>
      </c>
      <c r="E69" s="11"/>
      <c r="F69" s="10">
        <v>520026683</v>
      </c>
      <c r="G69" s="11" t="s">
        <v>195</v>
      </c>
      <c r="H69" s="11" t="s">
        <v>56</v>
      </c>
      <c r="I69" s="16">
        <v>130140.6</v>
      </c>
      <c r="J69" s="16">
        <v>1208</v>
      </c>
      <c r="K69" s="16">
        <v>1572.1</v>
      </c>
      <c r="L69" s="10">
        <v>0.05</v>
      </c>
      <c r="M69" s="10">
        <v>0.04</v>
      </c>
      <c r="N69" s="10">
        <v>0.01</v>
      </c>
    </row>
    <row r="70" spans="2:14" ht="33.75" x14ac:dyDescent="0.2">
      <c r="B70" s="11" t="s">
        <v>584</v>
      </c>
      <c r="C70" s="11">
        <v>1091354</v>
      </c>
      <c r="D70" s="11" t="s">
        <v>113</v>
      </c>
      <c r="E70" s="11"/>
      <c r="F70" s="10">
        <v>510560188</v>
      </c>
      <c r="G70" s="11" t="s">
        <v>195</v>
      </c>
      <c r="H70" s="11" t="s">
        <v>56</v>
      </c>
      <c r="I70" s="16">
        <v>240291.59</v>
      </c>
      <c r="J70" s="16">
        <v>5138</v>
      </c>
      <c r="K70" s="16">
        <v>12346.18</v>
      </c>
      <c r="L70" s="10">
        <v>0.84</v>
      </c>
      <c r="M70" s="10">
        <v>0.32</v>
      </c>
      <c r="N70" s="10">
        <v>7.0000000000000007E-2</v>
      </c>
    </row>
    <row r="71" spans="2:14" ht="45" x14ac:dyDescent="0.2">
      <c r="B71" s="11" t="s">
        <v>585</v>
      </c>
      <c r="C71" s="11">
        <v>251017</v>
      </c>
      <c r="D71" s="11" t="s">
        <v>113</v>
      </c>
      <c r="E71" s="11"/>
      <c r="F71" s="10">
        <v>520036617</v>
      </c>
      <c r="G71" s="11" t="s">
        <v>195</v>
      </c>
      <c r="H71" s="11" t="s">
        <v>56</v>
      </c>
      <c r="I71" s="16">
        <v>207685.11</v>
      </c>
      <c r="J71" s="16">
        <v>1010</v>
      </c>
      <c r="K71" s="16">
        <v>2097.62</v>
      </c>
      <c r="L71" s="10">
        <v>0.26</v>
      </c>
      <c r="M71" s="10">
        <v>0.05</v>
      </c>
      <c r="N71" s="10">
        <v>0.01</v>
      </c>
    </row>
    <row r="72" spans="2:14" ht="56.25" x14ac:dyDescent="0.2">
      <c r="B72" s="11" t="s">
        <v>586</v>
      </c>
      <c r="C72" s="11">
        <v>2510171</v>
      </c>
      <c r="D72" s="11" t="s">
        <v>113</v>
      </c>
      <c r="E72" s="11"/>
      <c r="F72" s="10">
        <v>520036617</v>
      </c>
      <c r="G72" s="11" t="s">
        <v>195</v>
      </c>
      <c r="H72" s="11" t="s">
        <v>56</v>
      </c>
      <c r="I72" s="16">
        <v>630456.21</v>
      </c>
      <c r="J72" s="10">
        <v>985.83</v>
      </c>
      <c r="K72" s="16">
        <v>6215.23</v>
      </c>
      <c r="L72" s="10">
        <v>0.8</v>
      </c>
      <c r="M72" s="10">
        <v>0.16</v>
      </c>
      <c r="N72" s="10">
        <v>0.03</v>
      </c>
    </row>
    <row r="73" spans="2:14" x14ac:dyDescent="0.2">
      <c r="B73" s="11" t="s">
        <v>587</v>
      </c>
      <c r="C73" s="11">
        <v>1097260</v>
      </c>
      <c r="D73" s="11" t="s">
        <v>113</v>
      </c>
      <c r="E73" s="11"/>
      <c r="F73" s="10">
        <v>513623314</v>
      </c>
      <c r="G73" s="11" t="s">
        <v>195</v>
      </c>
      <c r="H73" s="11" t="s">
        <v>56</v>
      </c>
      <c r="I73" s="16">
        <v>108543.69</v>
      </c>
      <c r="J73" s="16">
        <v>19310</v>
      </c>
      <c r="K73" s="16">
        <v>20959.79</v>
      </c>
      <c r="L73" s="10">
        <v>0.87</v>
      </c>
      <c r="M73" s="10">
        <v>0.54</v>
      </c>
      <c r="N73" s="10">
        <v>0.12</v>
      </c>
    </row>
    <row r="74" spans="2:14" ht="22.5" x14ac:dyDescent="0.2">
      <c r="B74" s="11" t="s">
        <v>588</v>
      </c>
      <c r="C74" s="11">
        <v>1121607</v>
      </c>
      <c r="D74" s="11" t="s">
        <v>113</v>
      </c>
      <c r="E74" s="11"/>
      <c r="F74" s="10"/>
      <c r="G74" s="11" t="s">
        <v>195</v>
      </c>
      <c r="H74" s="11" t="s">
        <v>56</v>
      </c>
      <c r="I74" s="16">
        <v>39664.410000000003</v>
      </c>
      <c r="J74" s="16">
        <v>22820</v>
      </c>
      <c r="K74" s="16">
        <v>9051.42</v>
      </c>
      <c r="L74" s="10">
        <v>0.6</v>
      </c>
      <c r="M74" s="10">
        <v>0.23</v>
      </c>
      <c r="N74" s="10">
        <v>0.05</v>
      </c>
    </row>
    <row r="75" spans="2:14" x14ac:dyDescent="0.2">
      <c r="B75" s="11" t="s">
        <v>589</v>
      </c>
      <c r="C75" s="11">
        <v>416016</v>
      </c>
      <c r="D75" s="11" t="s">
        <v>113</v>
      </c>
      <c r="E75" s="11"/>
      <c r="F75" s="10">
        <v>520038910</v>
      </c>
      <c r="G75" s="11" t="s">
        <v>195</v>
      </c>
      <c r="H75" s="11" t="s">
        <v>56</v>
      </c>
      <c r="I75" s="16">
        <v>32765.16</v>
      </c>
      <c r="J75" s="16">
        <v>7022</v>
      </c>
      <c r="K75" s="16">
        <v>2300.77</v>
      </c>
      <c r="L75" s="10">
        <v>0.18</v>
      </c>
      <c r="M75" s="10">
        <v>0.06</v>
      </c>
      <c r="N75" s="10">
        <v>0.01</v>
      </c>
    </row>
    <row r="76" spans="2:14" ht="33.75" x14ac:dyDescent="0.2">
      <c r="B76" s="11" t="s">
        <v>590</v>
      </c>
      <c r="C76" s="11">
        <v>198010</v>
      </c>
      <c r="D76" s="11" t="s">
        <v>113</v>
      </c>
      <c r="E76" s="11"/>
      <c r="F76" s="10">
        <v>520017070</v>
      </c>
      <c r="G76" s="11" t="s">
        <v>195</v>
      </c>
      <c r="H76" s="11" t="s">
        <v>56</v>
      </c>
      <c r="I76" s="16">
        <v>269428.78999999998</v>
      </c>
      <c r="J76" s="16">
        <v>1063</v>
      </c>
      <c r="K76" s="16">
        <v>2864.03</v>
      </c>
      <c r="L76" s="10">
        <v>0.33</v>
      </c>
      <c r="M76" s="10">
        <v>7.0000000000000007E-2</v>
      </c>
      <c r="N76" s="10">
        <v>0.02</v>
      </c>
    </row>
    <row r="77" spans="2:14" ht="22.5" x14ac:dyDescent="0.2">
      <c r="B77" s="11" t="s">
        <v>591</v>
      </c>
      <c r="C77" s="11">
        <v>226019</v>
      </c>
      <c r="D77" s="11" t="s">
        <v>113</v>
      </c>
      <c r="E77" s="11"/>
      <c r="F77" s="10">
        <v>520024126</v>
      </c>
      <c r="G77" s="11" t="s">
        <v>195</v>
      </c>
      <c r="H77" s="11" t="s">
        <v>56</v>
      </c>
      <c r="I77" s="16">
        <v>1311603.3899999999</v>
      </c>
      <c r="J77" s="10">
        <v>398.1</v>
      </c>
      <c r="K77" s="16">
        <v>5221.49</v>
      </c>
      <c r="L77" s="10">
        <v>0.45</v>
      </c>
      <c r="M77" s="10">
        <v>0.13</v>
      </c>
      <c r="N77" s="10">
        <v>0.03</v>
      </c>
    </row>
    <row r="78" spans="2:14" ht="45" x14ac:dyDescent="0.2">
      <c r="B78" s="11" t="s">
        <v>592</v>
      </c>
      <c r="C78" s="11">
        <v>723007</v>
      </c>
      <c r="D78" s="11" t="s">
        <v>113</v>
      </c>
      <c r="E78" s="11"/>
      <c r="F78" s="10"/>
      <c r="G78" s="11" t="s">
        <v>195</v>
      </c>
      <c r="H78" s="11" t="s">
        <v>56</v>
      </c>
      <c r="I78" s="16">
        <v>155490.68</v>
      </c>
      <c r="J78" s="16">
        <v>7731</v>
      </c>
      <c r="K78" s="16">
        <v>12020.98</v>
      </c>
      <c r="L78" s="10">
        <v>0.59</v>
      </c>
      <c r="M78" s="10">
        <v>0.31</v>
      </c>
      <c r="N78" s="10">
        <v>7.0000000000000007E-2</v>
      </c>
    </row>
    <row r="79" spans="2:14" ht="22.5" x14ac:dyDescent="0.2">
      <c r="B79" s="11" t="s">
        <v>593</v>
      </c>
      <c r="C79" s="11">
        <v>699017</v>
      </c>
      <c r="D79" s="11" t="s">
        <v>113</v>
      </c>
      <c r="E79" s="11"/>
      <c r="F79" s="10">
        <v>520025438</v>
      </c>
      <c r="G79" s="11" t="s">
        <v>195</v>
      </c>
      <c r="H79" s="11" t="s">
        <v>56</v>
      </c>
      <c r="I79" s="16">
        <v>45869.24</v>
      </c>
      <c r="J79" s="16">
        <v>25750</v>
      </c>
      <c r="K79" s="16">
        <v>11811.33</v>
      </c>
      <c r="L79" s="10">
        <v>0.73</v>
      </c>
      <c r="M79" s="10">
        <v>0.3</v>
      </c>
      <c r="N79" s="10">
        <v>7.0000000000000007E-2</v>
      </c>
    </row>
    <row r="80" spans="2:14" x14ac:dyDescent="0.2">
      <c r="B80" s="11" t="s">
        <v>594</v>
      </c>
      <c r="C80" s="11">
        <v>1081215</v>
      </c>
      <c r="D80" s="11" t="s">
        <v>113</v>
      </c>
      <c r="E80" s="11"/>
      <c r="F80" s="10">
        <v>520043159</v>
      </c>
      <c r="G80" s="11" t="s">
        <v>195</v>
      </c>
      <c r="H80" s="11" t="s">
        <v>56</v>
      </c>
      <c r="I80" s="16">
        <v>539358.84</v>
      </c>
      <c r="J80" s="16">
        <v>6900</v>
      </c>
      <c r="K80" s="16">
        <v>37215.760000000002</v>
      </c>
      <c r="L80" s="10">
        <v>0.95</v>
      </c>
      <c r="M80" s="10">
        <v>0.96</v>
      </c>
      <c r="N80" s="10">
        <v>0.21</v>
      </c>
    </row>
    <row r="81" spans="2:14" ht="22.5" x14ac:dyDescent="0.2">
      <c r="B81" s="11" t="s">
        <v>595</v>
      </c>
      <c r="C81" s="11">
        <v>1081686</v>
      </c>
      <c r="D81" s="11" t="s">
        <v>113</v>
      </c>
      <c r="E81" s="11"/>
      <c r="F81" s="10">
        <v>520043720</v>
      </c>
      <c r="G81" s="11" t="s">
        <v>195</v>
      </c>
      <c r="H81" s="11" t="s">
        <v>56</v>
      </c>
      <c r="I81" s="16">
        <v>423403.38</v>
      </c>
      <c r="J81" s="16">
        <v>1608</v>
      </c>
      <c r="K81" s="16">
        <v>6808.33</v>
      </c>
      <c r="L81" s="10">
        <v>0.6</v>
      </c>
      <c r="M81" s="10">
        <v>0.18</v>
      </c>
      <c r="N81" s="10">
        <v>0.04</v>
      </c>
    </row>
    <row r="82" spans="2:14" ht="33.75" x14ac:dyDescent="0.2">
      <c r="B82" s="11" t="s">
        <v>596</v>
      </c>
      <c r="C82" s="11">
        <v>1098565</v>
      </c>
      <c r="D82" s="11" t="s">
        <v>113</v>
      </c>
      <c r="E82" s="11"/>
      <c r="F82" s="10">
        <v>513765859</v>
      </c>
      <c r="G82" s="11" t="s">
        <v>195</v>
      </c>
      <c r="H82" s="11" t="s">
        <v>56</v>
      </c>
      <c r="I82" s="16">
        <v>283040.02</v>
      </c>
      <c r="J82" s="16">
        <v>12000</v>
      </c>
      <c r="K82" s="16">
        <v>33964.800000000003</v>
      </c>
      <c r="L82" s="10">
        <v>2.4500000000000002</v>
      </c>
      <c r="M82" s="10">
        <v>0.88</v>
      </c>
      <c r="N82" s="10">
        <v>0.19</v>
      </c>
    </row>
    <row r="83" spans="2:14" x14ac:dyDescent="0.2">
      <c r="B83" s="11" t="s">
        <v>597</v>
      </c>
      <c r="C83" s="11">
        <v>1098920</v>
      </c>
      <c r="D83" s="11" t="s">
        <v>113</v>
      </c>
      <c r="E83" s="11"/>
      <c r="F83" s="10">
        <v>513821488</v>
      </c>
      <c r="G83" s="11" t="s">
        <v>195</v>
      </c>
      <c r="H83" s="11" t="s">
        <v>56</v>
      </c>
      <c r="I83" s="16">
        <v>1742219.55</v>
      </c>
      <c r="J83" s="16">
        <v>1031</v>
      </c>
      <c r="K83" s="16">
        <v>17962.28</v>
      </c>
      <c r="L83" s="10">
        <v>1.08</v>
      </c>
      <c r="M83" s="10">
        <v>0.46</v>
      </c>
      <c r="N83" s="10">
        <v>0.1</v>
      </c>
    </row>
    <row r="84" spans="2:14" ht="22.5" x14ac:dyDescent="0.2">
      <c r="B84" s="11" t="s">
        <v>598</v>
      </c>
      <c r="C84" s="11">
        <v>1081942</v>
      </c>
      <c r="D84" s="11" t="s">
        <v>113</v>
      </c>
      <c r="E84" s="11"/>
      <c r="F84" s="10">
        <v>520036104</v>
      </c>
      <c r="G84" s="11" t="s">
        <v>195</v>
      </c>
      <c r="H84" s="11" t="s">
        <v>56</v>
      </c>
      <c r="I84" s="16">
        <v>1609992.36</v>
      </c>
      <c r="J84" s="10">
        <v>713</v>
      </c>
      <c r="K84" s="16">
        <v>11479.25</v>
      </c>
      <c r="L84" s="10">
        <v>0.4</v>
      </c>
      <c r="M84" s="10">
        <v>0.3</v>
      </c>
      <c r="N84" s="10">
        <v>0.06</v>
      </c>
    </row>
    <row r="85" spans="2:14" ht="22.5" x14ac:dyDescent="0.2">
      <c r="B85" s="11" t="s">
        <v>600</v>
      </c>
      <c r="C85" s="11">
        <v>1081868</v>
      </c>
      <c r="D85" s="11" t="s">
        <v>113</v>
      </c>
      <c r="E85" s="11"/>
      <c r="F85" s="10">
        <v>520043811</v>
      </c>
      <c r="G85" s="11" t="s">
        <v>599</v>
      </c>
      <c r="H85" s="11" t="s">
        <v>56</v>
      </c>
      <c r="I85" s="16">
        <v>95770.89</v>
      </c>
      <c r="J85" s="16">
        <v>8069</v>
      </c>
      <c r="K85" s="16">
        <v>7778.51</v>
      </c>
      <c r="L85" s="10">
        <v>0.46</v>
      </c>
      <c r="M85" s="10">
        <v>0.2</v>
      </c>
      <c r="N85" s="10">
        <v>0.04</v>
      </c>
    </row>
    <row r="86" spans="2:14" ht="33.75" x14ac:dyDescent="0.2">
      <c r="B86" s="11" t="s">
        <v>601</v>
      </c>
      <c r="C86" s="11">
        <v>256016</v>
      </c>
      <c r="D86" s="11" t="s">
        <v>113</v>
      </c>
      <c r="E86" s="11"/>
      <c r="F86" s="10">
        <v>520036690</v>
      </c>
      <c r="G86" s="11" t="s">
        <v>377</v>
      </c>
      <c r="H86" s="11" t="s">
        <v>56</v>
      </c>
      <c r="I86" s="16">
        <v>153742.76999999999</v>
      </c>
      <c r="J86" s="16">
        <v>10880</v>
      </c>
      <c r="K86" s="16">
        <v>16727.21</v>
      </c>
      <c r="L86" s="10">
        <v>1.04</v>
      </c>
      <c r="M86" s="10">
        <v>0.43</v>
      </c>
      <c r="N86" s="10">
        <v>0.09</v>
      </c>
    </row>
    <row r="87" spans="2:14" ht="45" x14ac:dyDescent="0.2">
      <c r="B87" s="11" t="s">
        <v>602</v>
      </c>
      <c r="C87" s="11">
        <v>1081843</v>
      </c>
      <c r="D87" s="11" t="s">
        <v>113</v>
      </c>
      <c r="E87" s="11"/>
      <c r="F87" s="10">
        <v>520043795</v>
      </c>
      <c r="G87" s="11" t="s">
        <v>268</v>
      </c>
      <c r="H87" s="11" t="s">
        <v>56</v>
      </c>
      <c r="I87" s="16">
        <v>417059.63</v>
      </c>
      <c r="J87" s="10">
        <v>974.4</v>
      </c>
      <c r="K87" s="16">
        <v>4063.83</v>
      </c>
      <c r="L87" s="10">
        <v>0.62</v>
      </c>
      <c r="M87" s="10">
        <v>0.1</v>
      </c>
      <c r="N87" s="10">
        <v>0.02</v>
      </c>
    </row>
    <row r="88" spans="2:14" ht="33.75" x14ac:dyDescent="0.2">
      <c r="B88" s="11" t="s">
        <v>603</v>
      </c>
      <c r="C88" s="11">
        <v>1099654</v>
      </c>
      <c r="D88" s="11" t="s">
        <v>113</v>
      </c>
      <c r="E88" s="11"/>
      <c r="F88" s="10">
        <v>512394776</v>
      </c>
      <c r="G88" s="11" t="s">
        <v>542</v>
      </c>
      <c r="H88" s="11" t="s">
        <v>56</v>
      </c>
      <c r="I88" s="16">
        <v>76685.94</v>
      </c>
      <c r="J88" s="16">
        <v>1883</v>
      </c>
      <c r="K88" s="16">
        <v>1444</v>
      </c>
      <c r="L88" s="10">
        <v>0.23</v>
      </c>
      <c r="M88" s="10">
        <v>0.04</v>
      </c>
      <c r="N88" s="10">
        <v>0.01</v>
      </c>
    </row>
    <row r="89" spans="2:14" ht="22.5" x14ac:dyDescent="0.2">
      <c r="B89" s="11" t="s">
        <v>604</v>
      </c>
      <c r="C89" s="11">
        <v>1123017</v>
      </c>
      <c r="D89" s="11" t="s">
        <v>113</v>
      </c>
      <c r="E89" s="11"/>
      <c r="F89" s="10"/>
      <c r="G89" s="11" t="s">
        <v>542</v>
      </c>
      <c r="H89" s="11" t="s">
        <v>56</v>
      </c>
      <c r="I89" s="16">
        <v>40576.39</v>
      </c>
      <c r="J89" s="16">
        <v>2981</v>
      </c>
      <c r="K89" s="16">
        <v>1209.58</v>
      </c>
      <c r="L89" s="10">
        <v>0.08</v>
      </c>
      <c r="M89" s="10">
        <v>0.03</v>
      </c>
      <c r="N89" s="10">
        <v>0.01</v>
      </c>
    </row>
    <row r="90" spans="2:14" x14ac:dyDescent="0.2">
      <c r="B90" s="11" t="s">
        <v>605</v>
      </c>
      <c r="C90" s="11">
        <v>1082312</v>
      </c>
      <c r="D90" s="11" t="s">
        <v>113</v>
      </c>
      <c r="E90" s="11"/>
      <c r="F90" s="10">
        <v>520036740</v>
      </c>
      <c r="G90" s="11" t="s">
        <v>542</v>
      </c>
      <c r="H90" s="11" t="s">
        <v>56</v>
      </c>
      <c r="I90" s="16">
        <v>144560.4</v>
      </c>
      <c r="J90" s="16">
        <v>2141</v>
      </c>
      <c r="K90" s="16">
        <v>3095.04</v>
      </c>
      <c r="L90" s="10">
        <v>0.33</v>
      </c>
      <c r="M90" s="10">
        <v>0.08</v>
      </c>
      <c r="N90" s="10">
        <v>0.02</v>
      </c>
    </row>
    <row r="91" spans="2:14" ht="22.5" x14ac:dyDescent="0.2">
      <c r="B91" s="11" t="s">
        <v>606</v>
      </c>
      <c r="C91" s="11">
        <v>1087659</v>
      </c>
      <c r="D91" s="11" t="s">
        <v>113</v>
      </c>
      <c r="E91" s="11"/>
      <c r="F91" s="10"/>
      <c r="G91" s="11" t="s">
        <v>542</v>
      </c>
      <c r="H91" s="11" t="s">
        <v>56</v>
      </c>
      <c r="I91" s="16">
        <v>238002.49</v>
      </c>
      <c r="J91" s="16">
        <v>4378</v>
      </c>
      <c r="K91" s="16">
        <v>10419.75</v>
      </c>
      <c r="L91" s="10">
        <v>0.5</v>
      </c>
      <c r="M91" s="10">
        <v>0.27</v>
      </c>
      <c r="N91" s="10">
        <v>0.06</v>
      </c>
    </row>
    <row r="92" spans="2:14" ht="22.5" x14ac:dyDescent="0.2">
      <c r="B92" s="11" t="s">
        <v>607</v>
      </c>
      <c r="C92" s="11">
        <v>1095819</v>
      </c>
      <c r="D92" s="11" t="s">
        <v>113</v>
      </c>
      <c r="E92" s="11"/>
      <c r="F92" s="10">
        <v>512849498</v>
      </c>
      <c r="G92" s="11" t="s">
        <v>542</v>
      </c>
      <c r="H92" s="11" t="s">
        <v>56</v>
      </c>
      <c r="I92" s="16">
        <v>77863.87</v>
      </c>
      <c r="J92" s="10">
        <v>829.3</v>
      </c>
      <c r="K92" s="10">
        <v>645.73</v>
      </c>
      <c r="L92" s="10">
        <v>0.11</v>
      </c>
      <c r="M92" s="10">
        <v>0.02</v>
      </c>
      <c r="N92" s="10">
        <v>0</v>
      </c>
    </row>
    <row r="93" spans="2:14" ht="45" x14ac:dyDescent="0.2">
      <c r="B93" s="11" t="s">
        <v>608</v>
      </c>
      <c r="C93" s="11">
        <v>1107663</v>
      </c>
      <c r="D93" s="11" t="s">
        <v>113</v>
      </c>
      <c r="E93" s="11"/>
      <c r="F93" s="10">
        <v>512832742</v>
      </c>
      <c r="G93" s="11" t="s">
        <v>204</v>
      </c>
      <c r="H93" s="11" t="s">
        <v>56</v>
      </c>
      <c r="I93" s="16">
        <v>313903.69</v>
      </c>
      <c r="J93" s="16">
        <v>7717</v>
      </c>
      <c r="K93" s="16">
        <v>24223.95</v>
      </c>
      <c r="L93" s="10">
        <v>1.05</v>
      </c>
      <c r="M93" s="10">
        <v>0.63</v>
      </c>
      <c r="N93" s="10">
        <v>0.14000000000000001</v>
      </c>
    </row>
    <row r="94" spans="2:14" ht="22.5" x14ac:dyDescent="0.2">
      <c r="B94" s="11" t="s">
        <v>609</v>
      </c>
      <c r="C94" s="11">
        <v>1092345</v>
      </c>
      <c r="D94" s="11" t="s">
        <v>113</v>
      </c>
      <c r="E94" s="11"/>
      <c r="F94" s="10">
        <v>511396046</v>
      </c>
      <c r="G94" s="11" t="s">
        <v>204</v>
      </c>
      <c r="H94" s="11" t="s">
        <v>56</v>
      </c>
      <c r="I94" s="16">
        <v>88376.44</v>
      </c>
      <c r="J94" s="16">
        <v>5026</v>
      </c>
      <c r="K94" s="16">
        <v>4441.8</v>
      </c>
      <c r="L94" s="10">
        <v>0.43</v>
      </c>
      <c r="M94" s="10">
        <v>0.11</v>
      </c>
      <c r="N94" s="10">
        <v>0.02</v>
      </c>
    </row>
    <row r="95" spans="2:14" x14ac:dyDescent="0.2">
      <c r="B95" s="11" t="s">
        <v>610</v>
      </c>
      <c r="C95" s="11">
        <v>1101534</v>
      </c>
      <c r="D95" s="11" t="s">
        <v>113</v>
      </c>
      <c r="E95" s="11"/>
      <c r="F95" s="10">
        <v>511930125</v>
      </c>
      <c r="G95" s="11" t="s">
        <v>204</v>
      </c>
      <c r="H95" s="11" t="s">
        <v>56</v>
      </c>
      <c r="I95" s="16">
        <v>433577.34</v>
      </c>
      <c r="J95" s="16">
        <v>2460</v>
      </c>
      <c r="K95" s="16">
        <v>10666</v>
      </c>
      <c r="L95" s="10">
        <v>0.43</v>
      </c>
      <c r="M95" s="10">
        <v>0.28000000000000003</v>
      </c>
      <c r="N95" s="10">
        <v>0.06</v>
      </c>
    </row>
    <row r="96" spans="2:14" ht="22.5" x14ac:dyDescent="0.2">
      <c r="B96" s="11" t="s">
        <v>611</v>
      </c>
      <c r="C96" s="11">
        <v>1083484</v>
      </c>
      <c r="D96" s="11" t="s">
        <v>113</v>
      </c>
      <c r="E96" s="11"/>
      <c r="F96" s="10">
        <v>520044314</v>
      </c>
      <c r="G96" s="11" t="s">
        <v>204</v>
      </c>
      <c r="H96" s="11" t="s">
        <v>56</v>
      </c>
      <c r="I96" s="16">
        <v>1097838.6100000001</v>
      </c>
      <c r="J96" s="16">
        <v>1555</v>
      </c>
      <c r="K96" s="16">
        <v>17071.39</v>
      </c>
      <c r="L96" s="10">
        <v>0.7</v>
      </c>
      <c r="M96" s="10">
        <v>0.44</v>
      </c>
      <c r="N96" s="10">
        <v>0.1</v>
      </c>
    </row>
    <row r="97" spans="2:14" ht="22.5" x14ac:dyDescent="0.2">
      <c r="B97" s="9" t="s">
        <v>612</v>
      </c>
      <c r="C97" s="9"/>
      <c r="D97" s="9"/>
      <c r="E97" s="9"/>
      <c r="F97" s="8"/>
      <c r="G97" s="9"/>
      <c r="H97" s="9"/>
      <c r="I97" s="17">
        <v>116249521.20999999</v>
      </c>
      <c r="J97" s="8"/>
      <c r="K97" s="17">
        <v>670449.03</v>
      </c>
      <c r="L97" s="8"/>
      <c r="M97" s="8">
        <v>17.3</v>
      </c>
      <c r="N97" s="8">
        <v>3.74</v>
      </c>
    </row>
    <row r="98" spans="2:14" x14ac:dyDescent="0.2">
      <c r="B98" s="9" t="s">
        <v>613</v>
      </c>
      <c r="C98" s="9"/>
      <c r="D98" s="9"/>
      <c r="E98" s="9"/>
      <c r="F98" s="8"/>
      <c r="G98" s="9"/>
      <c r="H98" s="9"/>
      <c r="I98" s="8"/>
      <c r="J98" s="8"/>
      <c r="K98" s="8"/>
      <c r="L98" s="8"/>
      <c r="M98" s="8"/>
      <c r="N98" s="8"/>
    </row>
    <row r="99" spans="2:14" x14ac:dyDescent="0.2">
      <c r="B99" s="11" t="s">
        <v>614</v>
      </c>
      <c r="C99" s="11">
        <v>315010</v>
      </c>
      <c r="D99" s="11" t="s">
        <v>113</v>
      </c>
      <c r="E99" s="11"/>
      <c r="F99" s="10">
        <v>520037284</v>
      </c>
      <c r="G99" s="11" t="s">
        <v>374</v>
      </c>
      <c r="H99" s="11" t="s">
        <v>56</v>
      </c>
      <c r="I99" s="16">
        <v>30669.97</v>
      </c>
      <c r="J99" s="16">
        <v>6934</v>
      </c>
      <c r="K99" s="16">
        <v>2126.66</v>
      </c>
      <c r="L99" s="10">
        <v>0.33</v>
      </c>
      <c r="M99" s="10">
        <v>0.05</v>
      </c>
      <c r="N99" s="10">
        <v>0.01</v>
      </c>
    </row>
    <row r="100" spans="2:14" ht="33.75" x14ac:dyDescent="0.2">
      <c r="B100" s="11" t="s">
        <v>616</v>
      </c>
      <c r="C100" s="11">
        <v>1086230</v>
      </c>
      <c r="D100" s="11" t="s">
        <v>113</v>
      </c>
      <c r="E100" s="11"/>
      <c r="F100" s="10">
        <v>513057588</v>
      </c>
      <c r="G100" s="11" t="s">
        <v>615</v>
      </c>
      <c r="H100" s="11" t="s">
        <v>56</v>
      </c>
      <c r="I100" s="16">
        <v>21314.23</v>
      </c>
      <c r="J100" s="16">
        <v>2885</v>
      </c>
      <c r="K100" s="10">
        <v>614.91999999999996</v>
      </c>
      <c r="L100" s="10">
        <v>0.37</v>
      </c>
      <c r="M100" s="10">
        <v>0.02</v>
      </c>
      <c r="N100" s="10">
        <v>0</v>
      </c>
    </row>
    <row r="101" spans="2:14" x14ac:dyDescent="0.2">
      <c r="B101" s="11" t="s">
        <v>617</v>
      </c>
      <c r="C101" s="11">
        <v>1091651</v>
      </c>
      <c r="D101" s="11" t="s">
        <v>113</v>
      </c>
      <c r="E101" s="11"/>
      <c r="F101" s="10">
        <v>510007800</v>
      </c>
      <c r="G101" s="11" t="s">
        <v>615</v>
      </c>
      <c r="H101" s="11" t="s">
        <v>56</v>
      </c>
      <c r="I101" s="16">
        <v>42399.21</v>
      </c>
      <c r="J101" s="16">
        <v>3414</v>
      </c>
      <c r="K101" s="16">
        <v>1447.51</v>
      </c>
      <c r="L101" s="10">
        <v>0.17</v>
      </c>
      <c r="M101" s="10">
        <v>0.04</v>
      </c>
      <c r="N101" s="10">
        <v>0.01</v>
      </c>
    </row>
    <row r="102" spans="2:14" ht="22.5" x14ac:dyDescent="0.2">
      <c r="B102" s="11" t="s">
        <v>618</v>
      </c>
      <c r="C102" s="11">
        <v>751032</v>
      </c>
      <c r="D102" s="11" t="s">
        <v>113</v>
      </c>
      <c r="E102" s="11"/>
      <c r="F102" s="10">
        <v>520029109</v>
      </c>
      <c r="G102" s="11" t="s">
        <v>615</v>
      </c>
      <c r="H102" s="11" t="s">
        <v>56</v>
      </c>
      <c r="I102" s="16">
        <v>41260.449999999997</v>
      </c>
      <c r="J102" s="10">
        <v>608.1</v>
      </c>
      <c r="K102" s="10">
        <v>250.9</v>
      </c>
      <c r="L102" s="10">
        <v>0.13</v>
      </c>
      <c r="M102" s="10">
        <v>0.01</v>
      </c>
      <c r="N102" s="10">
        <v>0</v>
      </c>
    </row>
    <row r="103" spans="2:14" ht="22.5" x14ac:dyDescent="0.2">
      <c r="B103" s="11" t="s">
        <v>619</v>
      </c>
      <c r="C103" s="11">
        <v>1094119</v>
      </c>
      <c r="D103" s="11" t="s">
        <v>113</v>
      </c>
      <c r="E103" s="11"/>
      <c r="F103" s="10">
        <v>511524605</v>
      </c>
      <c r="G103" s="11" t="s">
        <v>549</v>
      </c>
      <c r="H103" s="11" t="s">
        <v>56</v>
      </c>
      <c r="I103" s="16">
        <v>58836.24</v>
      </c>
      <c r="J103" s="16">
        <v>1345</v>
      </c>
      <c r="K103" s="10">
        <v>791.35</v>
      </c>
      <c r="L103" s="10">
        <v>0.16</v>
      </c>
      <c r="M103" s="10">
        <v>0.02</v>
      </c>
      <c r="N103" s="10">
        <v>0</v>
      </c>
    </row>
    <row r="104" spans="2:14" ht="22.5" x14ac:dyDescent="0.2">
      <c r="B104" s="11" t="s">
        <v>620</v>
      </c>
      <c r="C104" s="11">
        <v>1122381</v>
      </c>
      <c r="D104" s="11" t="s">
        <v>113</v>
      </c>
      <c r="E104" s="11"/>
      <c r="F104" s="10">
        <v>514304005</v>
      </c>
      <c r="G104" s="11" t="s">
        <v>549</v>
      </c>
      <c r="H104" s="11" t="s">
        <v>56</v>
      </c>
      <c r="I104" s="16">
        <v>674388</v>
      </c>
      <c r="J104" s="10">
        <v>521.9</v>
      </c>
      <c r="K104" s="16">
        <v>3519.63</v>
      </c>
      <c r="L104" s="10">
        <v>0.53</v>
      </c>
      <c r="M104" s="10">
        <v>0.09</v>
      </c>
      <c r="N104" s="10">
        <v>0.02</v>
      </c>
    </row>
    <row r="105" spans="2:14" ht="33.75" x14ac:dyDescent="0.2">
      <c r="B105" s="11" t="s">
        <v>621</v>
      </c>
      <c r="C105" s="11">
        <v>601013</v>
      </c>
      <c r="D105" s="11" t="s">
        <v>113</v>
      </c>
      <c r="E105" s="11"/>
      <c r="F105" s="10">
        <v>520019704</v>
      </c>
      <c r="G105" s="11" t="s">
        <v>181</v>
      </c>
      <c r="H105" s="11" t="s">
        <v>56</v>
      </c>
      <c r="I105" s="10">
        <v>870.26</v>
      </c>
      <c r="J105" s="16">
        <v>835700</v>
      </c>
      <c r="K105" s="16">
        <v>7272.76</v>
      </c>
      <c r="L105" s="10">
        <v>0.84</v>
      </c>
      <c r="M105" s="10">
        <v>0.19</v>
      </c>
      <c r="N105" s="10">
        <v>0.04</v>
      </c>
    </row>
    <row r="106" spans="2:14" ht="22.5" x14ac:dyDescent="0.2">
      <c r="B106" s="11" t="s">
        <v>622</v>
      </c>
      <c r="C106" s="11">
        <v>711010</v>
      </c>
      <c r="D106" s="11" t="s">
        <v>113</v>
      </c>
      <c r="E106" s="11"/>
      <c r="F106" s="10">
        <v>520019753</v>
      </c>
      <c r="G106" s="11" t="s">
        <v>181</v>
      </c>
      <c r="H106" s="11" t="s">
        <v>56</v>
      </c>
      <c r="I106" s="16">
        <v>5863.47</v>
      </c>
      <c r="J106" s="16">
        <v>79200</v>
      </c>
      <c r="K106" s="16">
        <v>4643.87</v>
      </c>
      <c r="L106" s="10">
        <v>0.78</v>
      </c>
      <c r="M106" s="10">
        <v>0.12</v>
      </c>
      <c r="N106" s="10">
        <v>0.03</v>
      </c>
    </row>
    <row r="107" spans="2:14" ht="22.5" x14ac:dyDescent="0.2">
      <c r="B107" s="11" t="s">
        <v>623</v>
      </c>
      <c r="C107" s="11">
        <v>726018</v>
      </c>
      <c r="D107" s="11" t="s">
        <v>113</v>
      </c>
      <c r="E107" s="11"/>
      <c r="F107" s="10">
        <v>520025636</v>
      </c>
      <c r="G107" s="11" t="s">
        <v>181</v>
      </c>
      <c r="H107" s="11" t="s">
        <v>56</v>
      </c>
      <c r="I107" s="16">
        <v>52969.1</v>
      </c>
      <c r="J107" s="10">
        <v>835</v>
      </c>
      <c r="K107" s="10">
        <v>442.29</v>
      </c>
      <c r="L107" s="10">
        <v>0.08</v>
      </c>
      <c r="M107" s="10">
        <v>0.01</v>
      </c>
      <c r="N107" s="10">
        <v>0</v>
      </c>
    </row>
    <row r="108" spans="2:14" x14ac:dyDescent="0.2">
      <c r="B108" s="11" t="s">
        <v>625</v>
      </c>
      <c r="C108" s="11">
        <v>1099571</v>
      </c>
      <c r="D108" s="11" t="s">
        <v>113</v>
      </c>
      <c r="E108" s="11"/>
      <c r="F108" s="10">
        <v>513813162</v>
      </c>
      <c r="G108" s="11" t="s">
        <v>624</v>
      </c>
      <c r="H108" s="11" t="s">
        <v>56</v>
      </c>
      <c r="I108" s="16">
        <v>663902.02</v>
      </c>
      <c r="J108" s="10">
        <v>132.9</v>
      </c>
      <c r="K108" s="10">
        <v>882.33</v>
      </c>
      <c r="L108" s="10">
        <v>2.1800000000000002</v>
      </c>
      <c r="M108" s="10">
        <v>0.02</v>
      </c>
      <c r="N108" s="10">
        <v>0</v>
      </c>
    </row>
    <row r="109" spans="2:14" ht="22.5" x14ac:dyDescent="0.2">
      <c r="B109" s="11" t="s">
        <v>626</v>
      </c>
      <c r="C109" s="11">
        <v>1084367</v>
      </c>
      <c r="D109" s="11" t="s">
        <v>113</v>
      </c>
      <c r="E109" s="11"/>
      <c r="F109" s="10">
        <v>512101460</v>
      </c>
      <c r="G109" s="11" t="s">
        <v>624</v>
      </c>
      <c r="H109" s="11" t="s">
        <v>56</v>
      </c>
      <c r="I109" s="16">
        <v>1289804.05</v>
      </c>
      <c r="J109" s="10">
        <v>12.8</v>
      </c>
      <c r="K109" s="10">
        <v>165.09</v>
      </c>
      <c r="L109" s="10">
        <v>2.4300000000000002</v>
      </c>
      <c r="M109" s="10">
        <v>0</v>
      </c>
      <c r="N109" s="10">
        <v>0</v>
      </c>
    </row>
    <row r="110" spans="2:14" x14ac:dyDescent="0.2">
      <c r="B110" s="11" t="s">
        <v>627</v>
      </c>
      <c r="C110" s="11">
        <v>749077</v>
      </c>
      <c r="D110" s="11" t="s">
        <v>113</v>
      </c>
      <c r="E110" s="11"/>
      <c r="F110" s="10">
        <v>520028036</v>
      </c>
      <c r="G110" s="11" t="s">
        <v>524</v>
      </c>
      <c r="H110" s="11" t="s">
        <v>56</v>
      </c>
      <c r="I110" s="16">
        <v>119672.05</v>
      </c>
      <c r="J110" s="16">
        <v>1777</v>
      </c>
      <c r="K110" s="16">
        <v>2126.5700000000002</v>
      </c>
      <c r="L110" s="10">
        <v>0.4</v>
      </c>
      <c r="M110" s="10">
        <v>0.05</v>
      </c>
      <c r="N110" s="10">
        <v>0.01</v>
      </c>
    </row>
    <row r="111" spans="2:14" ht="33.75" x14ac:dyDescent="0.2">
      <c r="B111" s="11" t="s">
        <v>628</v>
      </c>
      <c r="C111" s="11">
        <v>1104280</v>
      </c>
      <c r="D111" s="11" t="s">
        <v>113</v>
      </c>
      <c r="E111" s="11"/>
      <c r="F111" s="10">
        <v>511898835</v>
      </c>
      <c r="G111" s="11" t="s">
        <v>524</v>
      </c>
      <c r="H111" s="11" t="s">
        <v>56</v>
      </c>
      <c r="I111" s="16">
        <v>666742.44999999995</v>
      </c>
      <c r="J111" s="10">
        <v>298.5</v>
      </c>
      <c r="K111" s="16">
        <v>1990.23</v>
      </c>
      <c r="L111" s="10">
        <v>0.49</v>
      </c>
      <c r="M111" s="10">
        <v>0.05</v>
      </c>
      <c r="N111" s="10">
        <v>0.01</v>
      </c>
    </row>
    <row r="112" spans="2:14" x14ac:dyDescent="0.2">
      <c r="B112" s="11" t="s">
        <v>629</v>
      </c>
      <c r="C112" s="11">
        <v>1104496</v>
      </c>
      <c r="D112" s="11" t="s">
        <v>113</v>
      </c>
      <c r="E112" s="11"/>
      <c r="F112" s="10">
        <v>512499344</v>
      </c>
      <c r="G112" s="11" t="s">
        <v>260</v>
      </c>
      <c r="H112" s="11" t="s">
        <v>56</v>
      </c>
      <c r="I112" s="16">
        <v>58045.99</v>
      </c>
      <c r="J112" s="10">
        <v>160</v>
      </c>
      <c r="K112" s="10">
        <v>92.87</v>
      </c>
      <c r="L112" s="10">
        <v>0.13</v>
      </c>
      <c r="M112" s="10">
        <v>0</v>
      </c>
      <c r="N112" s="10">
        <v>0</v>
      </c>
    </row>
    <row r="113" spans="2:14" ht="33.75" x14ac:dyDescent="0.2">
      <c r="B113" s="11" t="s">
        <v>630</v>
      </c>
      <c r="C113" s="11">
        <v>1081116</v>
      </c>
      <c r="D113" s="11" t="s">
        <v>113</v>
      </c>
      <c r="E113" s="11"/>
      <c r="F113" s="10">
        <v>520043035</v>
      </c>
      <c r="G113" s="11" t="s">
        <v>260</v>
      </c>
      <c r="H113" s="11" t="s">
        <v>56</v>
      </c>
      <c r="I113" s="16">
        <v>111659.03</v>
      </c>
      <c r="J113" s="10">
        <v>489.6</v>
      </c>
      <c r="K113" s="10">
        <v>546.67999999999995</v>
      </c>
      <c r="L113" s="10">
        <v>0.4</v>
      </c>
      <c r="M113" s="10">
        <v>0.01</v>
      </c>
      <c r="N113" s="10">
        <v>0</v>
      </c>
    </row>
    <row r="114" spans="2:14" ht="22.5" x14ac:dyDescent="0.2">
      <c r="B114" s="11" t="s">
        <v>631</v>
      </c>
      <c r="C114" s="11">
        <v>1092709</v>
      </c>
      <c r="D114" s="11" t="s">
        <v>113</v>
      </c>
      <c r="E114" s="11"/>
      <c r="F114" s="10">
        <v>510291750</v>
      </c>
      <c r="G114" s="11" t="s">
        <v>260</v>
      </c>
      <c r="H114" s="11" t="s">
        <v>56</v>
      </c>
      <c r="I114" s="16">
        <v>279777.14</v>
      </c>
      <c r="J114" s="10">
        <v>70</v>
      </c>
      <c r="K114" s="10">
        <v>195.84</v>
      </c>
      <c r="L114" s="10">
        <v>0.76</v>
      </c>
      <c r="M114" s="10">
        <v>0.01</v>
      </c>
      <c r="N114" s="10">
        <v>0</v>
      </c>
    </row>
    <row r="115" spans="2:14" ht="33.75" x14ac:dyDescent="0.2">
      <c r="B115" s="11" t="s">
        <v>632</v>
      </c>
      <c r="C115" s="11">
        <v>612010</v>
      </c>
      <c r="D115" s="11" t="s">
        <v>113</v>
      </c>
      <c r="E115" s="11"/>
      <c r="F115" s="10">
        <v>520020116</v>
      </c>
      <c r="G115" s="11" t="s">
        <v>260</v>
      </c>
      <c r="H115" s="11" t="s">
        <v>56</v>
      </c>
      <c r="I115" s="16">
        <v>165929.20000000001</v>
      </c>
      <c r="J115" s="16">
        <v>1623</v>
      </c>
      <c r="K115" s="16">
        <v>2693.03</v>
      </c>
      <c r="L115" s="10">
        <v>0.59</v>
      </c>
      <c r="M115" s="10">
        <v>7.0000000000000007E-2</v>
      </c>
      <c r="N115" s="10">
        <v>0.02</v>
      </c>
    </row>
    <row r="116" spans="2:14" x14ac:dyDescent="0.2">
      <c r="B116" s="11" t="s">
        <v>633</v>
      </c>
      <c r="C116" s="11">
        <v>704015</v>
      </c>
      <c r="D116" s="11" t="s">
        <v>113</v>
      </c>
      <c r="E116" s="11"/>
      <c r="F116" s="10">
        <v>520025156</v>
      </c>
      <c r="G116" s="11" t="s">
        <v>260</v>
      </c>
      <c r="H116" s="11" t="s">
        <v>56</v>
      </c>
      <c r="I116" s="16">
        <v>85120.3</v>
      </c>
      <c r="J116" s="16">
        <v>2269</v>
      </c>
      <c r="K116" s="16">
        <v>1931.38</v>
      </c>
      <c r="L116" s="10">
        <v>0.75</v>
      </c>
      <c r="M116" s="10">
        <v>0.05</v>
      </c>
      <c r="N116" s="10">
        <v>0.01</v>
      </c>
    </row>
    <row r="117" spans="2:14" ht="22.5" x14ac:dyDescent="0.2">
      <c r="B117" s="11" t="s">
        <v>634</v>
      </c>
      <c r="C117" s="11">
        <v>642017</v>
      </c>
      <c r="D117" s="11" t="s">
        <v>113</v>
      </c>
      <c r="E117" s="11"/>
      <c r="F117" s="10">
        <v>520022971</v>
      </c>
      <c r="G117" s="11" t="s">
        <v>260</v>
      </c>
      <c r="H117" s="11" t="s">
        <v>56</v>
      </c>
      <c r="I117" s="16">
        <v>212579.29</v>
      </c>
      <c r="J117" s="10">
        <v>664.5</v>
      </c>
      <c r="K117" s="16">
        <v>1412.59</v>
      </c>
      <c r="L117" s="10">
        <v>0.51</v>
      </c>
      <c r="M117" s="10">
        <v>0.04</v>
      </c>
      <c r="N117" s="10">
        <v>0.01</v>
      </c>
    </row>
    <row r="118" spans="2:14" ht="22.5" x14ac:dyDescent="0.2">
      <c r="B118" s="11" t="s">
        <v>635</v>
      </c>
      <c r="C118" s="11">
        <v>1082007</v>
      </c>
      <c r="D118" s="11" t="s">
        <v>113</v>
      </c>
      <c r="E118" s="11"/>
      <c r="F118" s="10">
        <v>520043860</v>
      </c>
      <c r="G118" s="11" t="s">
        <v>260</v>
      </c>
      <c r="H118" s="11" t="s">
        <v>56</v>
      </c>
      <c r="I118" s="16">
        <v>25769.040000000001</v>
      </c>
      <c r="J118" s="10">
        <v>71.8</v>
      </c>
      <c r="K118" s="10">
        <v>18.5</v>
      </c>
      <c r="L118" s="10">
        <v>0.11</v>
      </c>
      <c r="M118" s="10">
        <v>0</v>
      </c>
      <c r="N118" s="10">
        <v>0</v>
      </c>
    </row>
    <row r="119" spans="2:14" ht="22.5" x14ac:dyDescent="0.2">
      <c r="B119" s="11" t="s">
        <v>636</v>
      </c>
      <c r="C119" s="11">
        <v>1124478</v>
      </c>
      <c r="D119" s="11" t="s">
        <v>113</v>
      </c>
      <c r="E119" s="11"/>
      <c r="F119" s="10">
        <v>514630011</v>
      </c>
      <c r="G119" s="11" t="s">
        <v>260</v>
      </c>
      <c r="H119" s="11" t="s">
        <v>56</v>
      </c>
      <c r="I119" s="16">
        <v>703831.42</v>
      </c>
      <c r="J119" s="10">
        <v>120</v>
      </c>
      <c r="K119" s="10">
        <v>844.6</v>
      </c>
      <c r="L119" s="10">
        <v>0.5</v>
      </c>
      <c r="M119" s="10">
        <v>0.02</v>
      </c>
      <c r="N119" s="10">
        <v>0</v>
      </c>
    </row>
    <row r="120" spans="2:14" ht="22.5" x14ac:dyDescent="0.2">
      <c r="B120" s="11" t="s">
        <v>637</v>
      </c>
      <c r="C120" s="11">
        <v>1117688</v>
      </c>
      <c r="D120" s="11" t="s">
        <v>113</v>
      </c>
      <c r="E120" s="11"/>
      <c r="F120" s="10">
        <v>514329580</v>
      </c>
      <c r="G120" s="11" t="s">
        <v>329</v>
      </c>
      <c r="H120" s="11" t="s">
        <v>56</v>
      </c>
      <c r="I120" s="16">
        <v>26519.97</v>
      </c>
      <c r="J120" s="16">
        <v>6306</v>
      </c>
      <c r="K120" s="16">
        <v>1672.35</v>
      </c>
      <c r="L120" s="10">
        <v>0.19</v>
      </c>
      <c r="M120" s="10">
        <v>0.04</v>
      </c>
      <c r="N120" s="10">
        <v>0.01</v>
      </c>
    </row>
    <row r="121" spans="2:14" ht="22.5" x14ac:dyDescent="0.2">
      <c r="B121" s="11" t="s">
        <v>638</v>
      </c>
      <c r="C121" s="11">
        <v>810010</v>
      </c>
      <c r="D121" s="11" t="s">
        <v>113</v>
      </c>
      <c r="E121" s="11"/>
      <c r="F121" s="10">
        <v>520032970</v>
      </c>
      <c r="G121" s="11" t="s">
        <v>329</v>
      </c>
      <c r="H121" s="11" t="s">
        <v>56</v>
      </c>
      <c r="I121" s="16">
        <v>7336.22</v>
      </c>
      <c r="J121" s="16">
        <v>7706</v>
      </c>
      <c r="K121" s="10">
        <v>565.33000000000004</v>
      </c>
      <c r="L121" s="10">
        <v>0.11</v>
      </c>
      <c r="M121" s="10">
        <v>0.01</v>
      </c>
      <c r="N121" s="10">
        <v>0</v>
      </c>
    </row>
    <row r="122" spans="2:14" ht="22.5" x14ac:dyDescent="0.2">
      <c r="B122" s="11" t="s">
        <v>640</v>
      </c>
      <c r="C122" s="11">
        <v>1090364</v>
      </c>
      <c r="D122" s="11" t="s">
        <v>113</v>
      </c>
      <c r="E122" s="11"/>
      <c r="F122" s="10">
        <v>511297541</v>
      </c>
      <c r="G122" s="11" t="s">
        <v>639</v>
      </c>
      <c r="H122" s="11" t="s">
        <v>56</v>
      </c>
      <c r="I122" s="16">
        <v>85654.7</v>
      </c>
      <c r="J122" s="10">
        <v>510.7</v>
      </c>
      <c r="K122" s="10">
        <v>437.44</v>
      </c>
      <c r="L122" s="10">
        <v>0.44</v>
      </c>
      <c r="M122" s="10">
        <v>0.01</v>
      </c>
      <c r="N122" s="10">
        <v>0</v>
      </c>
    </row>
    <row r="123" spans="2:14" ht="33.75" x14ac:dyDescent="0.2">
      <c r="B123" s="11" t="s">
        <v>641</v>
      </c>
      <c r="C123" s="11">
        <v>578013</v>
      </c>
      <c r="D123" s="11" t="s">
        <v>113</v>
      </c>
      <c r="E123" s="11"/>
      <c r="F123" s="10">
        <v>520033473</v>
      </c>
      <c r="G123" s="11" t="s">
        <v>639</v>
      </c>
      <c r="H123" s="11" t="s">
        <v>56</v>
      </c>
      <c r="I123" s="16">
        <v>64870.05</v>
      </c>
      <c r="J123" s="16">
        <v>10420</v>
      </c>
      <c r="K123" s="16">
        <v>6759.46</v>
      </c>
      <c r="L123" s="10">
        <v>1.42</v>
      </c>
      <c r="M123" s="10">
        <v>0.17</v>
      </c>
      <c r="N123" s="10">
        <v>0.04</v>
      </c>
    </row>
    <row r="124" spans="2:14" x14ac:dyDescent="0.2">
      <c r="B124" s="11" t="s">
        <v>642</v>
      </c>
      <c r="C124" s="11">
        <v>338012</v>
      </c>
      <c r="D124" s="11" t="s">
        <v>113</v>
      </c>
      <c r="E124" s="11"/>
      <c r="F124" s="10">
        <v>520037805</v>
      </c>
      <c r="G124" s="11" t="s">
        <v>639</v>
      </c>
      <c r="H124" s="11" t="s">
        <v>56</v>
      </c>
      <c r="I124" s="16">
        <v>37851.68</v>
      </c>
      <c r="J124" s="16">
        <v>1986</v>
      </c>
      <c r="K124" s="10">
        <v>751.73</v>
      </c>
      <c r="L124" s="10">
        <v>0.35</v>
      </c>
      <c r="M124" s="10">
        <v>0.02</v>
      </c>
      <c r="N124" s="10">
        <v>0</v>
      </c>
    </row>
    <row r="125" spans="2:14" x14ac:dyDescent="0.2">
      <c r="B125" s="11" t="s">
        <v>643</v>
      </c>
      <c r="C125" s="11">
        <v>1103571</v>
      </c>
      <c r="D125" s="11" t="s">
        <v>113</v>
      </c>
      <c r="E125" s="11"/>
      <c r="F125" s="10">
        <v>512665373</v>
      </c>
      <c r="G125" s="11" t="s">
        <v>639</v>
      </c>
      <c r="H125" s="11" t="s">
        <v>56</v>
      </c>
      <c r="I125" s="16">
        <v>10080.42</v>
      </c>
      <c r="J125" s="16">
        <v>1527</v>
      </c>
      <c r="K125" s="10">
        <v>153.93</v>
      </c>
      <c r="L125" s="10">
        <v>0.08</v>
      </c>
      <c r="M125" s="10">
        <v>0</v>
      </c>
      <c r="N125" s="10">
        <v>0</v>
      </c>
    </row>
    <row r="126" spans="2:14" ht="22.5" x14ac:dyDescent="0.2">
      <c r="B126" s="11" t="s">
        <v>644</v>
      </c>
      <c r="C126" s="11">
        <v>1091933</v>
      </c>
      <c r="D126" s="11" t="s">
        <v>113</v>
      </c>
      <c r="E126" s="11"/>
      <c r="F126" s="10">
        <v>513029975</v>
      </c>
      <c r="G126" s="11" t="s">
        <v>225</v>
      </c>
      <c r="H126" s="11" t="s">
        <v>56</v>
      </c>
      <c r="I126" s="16">
        <v>85311.72</v>
      </c>
      <c r="J126" s="10">
        <v>639.9</v>
      </c>
      <c r="K126" s="10">
        <v>545.91</v>
      </c>
      <c r="L126" s="10">
        <v>0.32</v>
      </c>
      <c r="M126" s="10">
        <v>0.01</v>
      </c>
      <c r="N126" s="10">
        <v>0</v>
      </c>
    </row>
    <row r="127" spans="2:14" ht="22.5" x14ac:dyDescent="0.2">
      <c r="B127" s="11" t="s">
        <v>645</v>
      </c>
      <c r="C127" s="11">
        <v>134015</v>
      </c>
      <c r="D127" s="11" t="s">
        <v>113</v>
      </c>
      <c r="E127" s="11"/>
      <c r="F127" s="10">
        <v>520034232</v>
      </c>
      <c r="G127" s="11" t="s">
        <v>225</v>
      </c>
      <c r="H127" s="11" t="s">
        <v>56</v>
      </c>
      <c r="I127" s="16">
        <v>121918.77</v>
      </c>
      <c r="J127" s="16">
        <v>1290</v>
      </c>
      <c r="K127" s="16">
        <v>1572.75</v>
      </c>
      <c r="L127" s="10">
        <v>0.62</v>
      </c>
      <c r="M127" s="10">
        <v>0.04</v>
      </c>
      <c r="N127" s="10">
        <v>0.01</v>
      </c>
    </row>
    <row r="128" spans="2:14" ht="22.5" x14ac:dyDescent="0.2">
      <c r="B128" s="11" t="s">
        <v>646</v>
      </c>
      <c r="C128" s="11">
        <v>756015</v>
      </c>
      <c r="D128" s="11" t="s">
        <v>113</v>
      </c>
      <c r="E128" s="11"/>
      <c r="F128" s="10">
        <v>520029315</v>
      </c>
      <c r="G128" s="11" t="s">
        <v>225</v>
      </c>
      <c r="H128" s="11" t="s">
        <v>56</v>
      </c>
      <c r="I128" s="16">
        <v>20607.7</v>
      </c>
      <c r="J128" s="10">
        <v>547.4</v>
      </c>
      <c r="K128" s="10">
        <v>112.81</v>
      </c>
      <c r="L128" s="10">
        <v>0.36</v>
      </c>
      <c r="M128" s="10">
        <v>0</v>
      </c>
      <c r="N128" s="10">
        <v>0</v>
      </c>
    </row>
    <row r="129" spans="2:14" x14ac:dyDescent="0.2">
      <c r="B129" s="11" t="s">
        <v>647</v>
      </c>
      <c r="C129" s="11">
        <v>644013</v>
      </c>
      <c r="D129" s="11" t="s">
        <v>113</v>
      </c>
      <c r="E129" s="11"/>
      <c r="F129" s="10">
        <v>520039843</v>
      </c>
      <c r="G129" s="11" t="s">
        <v>225</v>
      </c>
      <c r="H129" s="11" t="s">
        <v>56</v>
      </c>
      <c r="I129" s="16">
        <v>88636.87</v>
      </c>
      <c r="J129" s="16">
        <v>2072</v>
      </c>
      <c r="K129" s="16">
        <v>1836.56</v>
      </c>
      <c r="L129" s="10">
        <v>0.34</v>
      </c>
      <c r="M129" s="10">
        <v>0.05</v>
      </c>
      <c r="N129" s="10">
        <v>0.01</v>
      </c>
    </row>
    <row r="130" spans="2:14" ht="22.5" x14ac:dyDescent="0.2">
      <c r="B130" s="11" t="s">
        <v>648</v>
      </c>
      <c r="C130" s="11">
        <v>1080456</v>
      </c>
      <c r="D130" s="11" t="s">
        <v>113</v>
      </c>
      <c r="E130" s="11"/>
      <c r="F130" s="10">
        <v>520041823</v>
      </c>
      <c r="G130" s="11" t="s">
        <v>225</v>
      </c>
      <c r="H130" s="11" t="s">
        <v>56</v>
      </c>
      <c r="I130" s="16">
        <v>38295.51</v>
      </c>
      <c r="J130" s="16">
        <v>2628</v>
      </c>
      <c r="K130" s="16">
        <v>1006.41</v>
      </c>
      <c r="L130" s="10">
        <v>0.47</v>
      </c>
      <c r="M130" s="10">
        <v>0.03</v>
      </c>
      <c r="N130" s="10">
        <v>0.01</v>
      </c>
    </row>
    <row r="131" spans="2:14" ht="22.5" x14ac:dyDescent="0.2">
      <c r="B131" s="11" t="s">
        <v>649</v>
      </c>
      <c r="C131" s="11">
        <v>168013</v>
      </c>
      <c r="D131" s="11" t="s">
        <v>113</v>
      </c>
      <c r="E131" s="11"/>
      <c r="F131" s="10">
        <v>520034109</v>
      </c>
      <c r="G131" s="11" t="s">
        <v>220</v>
      </c>
      <c r="H131" s="11" t="s">
        <v>56</v>
      </c>
      <c r="I131" s="16">
        <v>39415.440000000002</v>
      </c>
      <c r="J131" s="16">
        <v>22430</v>
      </c>
      <c r="K131" s="16">
        <v>8840.8799999999992</v>
      </c>
      <c r="L131" s="10">
        <v>1.07</v>
      </c>
      <c r="M131" s="10">
        <v>0.23</v>
      </c>
      <c r="N131" s="10">
        <v>0.05</v>
      </c>
    </row>
    <row r="132" spans="2:14" ht="33.75" x14ac:dyDescent="0.2">
      <c r="B132" s="11" t="s">
        <v>650</v>
      </c>
      <c r="C132" s="11">
        <v>1100718</v>
      </c>
      <c r="D132" s="11" t="s">
        <v>113</v>
      </c>
      <c r="E132" s="11"/>
      <c r="F132" s="10">
        <v>513890764</v>
      </c>
      <c r="G132" s="11" t="s">
        <v>574</v>
      </c>
      <c r="H132" s="11" t="s">
        <v>56</v>
      </c>
      <c r="I132" s="16">
        <v>36289.980000000003</v>
      </c>
      <c r="J132" s="16">
        <v>2157</v>
      </c>
      <c r="K132" s="10">
        <v>782.77</v>
      </c>
      <c r="L132" s="10">
        <v>0.25</v>
      </c>
      <c r="M132" s="10">
        <v>0.02</v>
      </c>
      <c r="N132" s="10">
        <v>0</v>
      </c>
    </row>
    <row r="133" spans="2:14" ht="33.75" x14ac:dyDescent="0.2">
      <c r="B133" s="11" t="s">
        <v>652</v>
      </c>
      <c r="C133" s="11">
        <v>10810740</v>
      </c>
      <c r="D133" s="11" t="s">
        <v>113</v>
      </c>
      <c r="E133" s="11"/>
      <c r="F133" s="10">
        <v>520042763</v>
      </c>
      <c r="G133" s="11" t="s">
        <v>651</v>
      </c>
      <c r="H133" s="11" t="s">
        <v>56</v>
      </c>
      <c r="I133" s="16">
        <v>77413.600000000006</v>
      </c>
      <c r="J133" s="16">
        <v>4091.34</v>
      </c>
      <c r="K133" s="16">
        <v>3167.25</v>
      </c>
      <c r="L133" s="10">
        <v>0.73</v>
      </c>
      <c r="M133" s="10">
        <v>0.08</v>
      </c>
      <c r="N133" s="10">
        <v>0.02</v>
      </c>
    </row>
    <row r="134" spans="2:14" ht="45" x14ac:dyDescent="0.2">
      <c r="B134" s="11" t="s">
        <v>653</v>
      </c>
      <c r="C134" s="11">
        <v>5010129</v>
      </c>
      <c r="D134" s="11" t="s">
        <v>113</v>
      </c>
      <c r="E134" s="11"/>
      <c r="F134" s="10">
        <v>520039967</v>
      </c>
      <c r="G134" s="11" t="s">
        <v>287</v>
      </c>
      <c r="H134" s="11" t="s">
        <v>56</v>
      </c>
      <c r="I134" s="16">
        <v>496026.66</v>
      </c>
      <c r="J134" s="16">
        <v>2607</v>
      </c>
      <c r="K134" s="16">
        <v>12931.42</v>
      </c>
      <c r="L134" s="10">
        <v>2.29</v>
      </c>
      <c r="M134" s="10">
        <v>0.33</v>
      </c>
      <c r="N134" s="10">
        <v>7.0000000000000007E-2</v>
      </c>
    </row>
    <row r="135" spans="2:14" ht="22.5" x14ac:dyDescent="0.2">
      <c r="B135" s="11" t="s">
        <v>654</v>
      </c>
      <c r="C135" s="11">
        <v>550012</v>
      </c>
      <c r="D135" s="11" t="s">
        <v>113</v>
      </c>
      <c r="E135" s="11"/>
      <c r="F135" s="10">
        <v>520040338</v>
      </c>
      <c r="G135" s="11" t="s">
        <v>287</v>
      </c>
      <c r="H135" s="11" t="s">
        <v>56</v>
      </c>
      <c r="I135" s="16">
        <v>22380.5</v>
      </c>
      <c r="J135" s="16">
        <v>1270</v>
      </c>
      <c r="K135" s="10">
        <v>284.23</v>
      </c>
      <c r="L135" s="10">
        <v>0.51</v>
      </c>
      <c r="M135" s="10">
        <v>0.01</v>
      </c>
      <c r="N135" s="10">
        <v>0</v>
      </c>
    </row>
    <row r="136" spans="2:14" ht="22.5" x14ac:dyDescent="0.2">
      <c r="B136" s="11" t="s">
        <v>655</v>
      </c>
      <c r="C136" s="11">
        <v>371013</v>
      </c>
      <c r="D136" s="11" t="s">
        <v>113</v>
      </c>
      <c r="E136" s="11"/>
      <c r="F136" s="10">
        <v>520038225</v>
      </c>
      <c r="G136" s="11" t="s">
        <v>287</v>
      </c>
      <c r="H136" s="11" t="s">
        <v>56</v>
      </c>
      <c r="I136" s="16">
        <v>392993.25</v>
      </c>
      <c r="J136" s="16">
        <v>1127</v>
      </c>
      <c r="K136" s="16">
        <v>4429.03</v>
      </c>
      <c r="L136" s="10">
        <v>2.95</v>
      </c>
      <c r="M136" s="10">
        <v>0.11</v>
      </c>
      <c r="N136" s="10">
        <v>0.02</v>
      </c>
    </row>
    <row r="137" spans="2:14" ht="22.5" x14ac:dyDescent="0.2">
      <c r="B137" s="11" t="s">
        <v>656</v>
      </c>
      <c r="C137" s="11">
        <v>1123777</v>
      </c>
      <c r="D137" s="11" t="s">
        <v>113</v>
      </c>
      <c r="E137" s="11"/>
      <c r="F137" s="10">
        <v>514068980</v>
      </c>
      <c r="G137" s="11" t="s">
        <v>287</v>
      </c>
      <c r="H137" s="11" t="s">
        <v>56</v>
      </c>
      <c r="I137" s="16">
        <v>132089.06</v>
      </c>
      <c r="J137" s="16">
        <v>2938</v>
      </c>
      <c r="K137" s="16">
        <v>3880.78</v>
      </c>
      <c r="L137" s="10">
        <v>1.03</v>
      </c>
      <c r="M137" s="10">
        <v>0.1</v>
      </c>
      <c r="N137" s="10">
        <v>0.02</v>
      </c>
    </row>
    <row r="138" spans="2:14" ht="22.5" x14ac:dyDescent="0.2">
      <c r="B138" s="11" t="s">
        <v>657</v>
      </c>
      <c r="C138" s="11">
        <v>354019</v>
      </c>
      <c r="D138" s="11" t="s">
        <v>113</v>
      </c>
      <c r="E138" s="11"/>
      <c r="F138" s="10">
        <v>520038100</v>
      </c>
      <c r="G138" s="11" t="s">
        <v>287</v>
      </c>
      <c r="H138" s="11" t="s">
        <v>56</v>
      </c>
      <c r="I138" s="16">
        <v>3745.37</v>
      </c>
      <c r="J138" s="16">
        <v>1499</v>
      </c>
      <c r="K138" s="10">
        <v>56.14</v>
      </c>
      <c r="L138" s="10">
        <v>0.06</v>
      </c>
      <c r="M138" s="10">
        <v>0</v>
      </c>
      <c r="N138" s="10">
        <v>0</v>
      </c>
    </row>
    <row r="139" spans="2:14" ht="22.5" x14ac:dyDescent="0.2">
      <c r="B139" s="11" t="s">
        <v>658</v>
      </c>
      <c r="C139" s="11">
        <v>253013</v>
      </c>
      <c r="D139" s="11" t="s">
        <v>113</v>
      </c>
      <c r="E139" s="11"/>
      <c r="F139" s="10">
        <v>520036195</v>
      </c>
      <c r="G139" s="11" t="s">
        <v>287</v>
      </c>
      <c r="H139" s="11" t="s">
        <v>56</v>
      </c>
      <c r="I139" s="16">
        <v>59793.15</v>
      </c>
      <c r="J139" s="16">
        <v>1050</v>
      </c>
      <c r="K139" s="10">
        <v>627.83000000000004</v>
      </c>
      <c r="L139" s="10">
        <v>0.42</v>
      </c>
      <c r="M139" s="10">
        <v>0.02</v>
      </c>
      <c r="N139" s="10">
        <v>0</v>
      </c>
    </row>
    <row r="140" spans="2:14" x14ac:dyDescent="0.2">
      <c r="B140" s="11" t="s">
        <v>659</v>
      </c>
      <c r="C140" s="11">
        <v>1083575</v>
      </c>
      <c r="D140" s="11" t="s">
        <v>113</v>
      </c>
      <c r="E140" s="11"/>
      <c r="F140" s="10">
        <v>520044389</v>
      </c>
      <c r="G140" s="11" t="s">
        <v>287</v>
      </c>
      <c r="H140" s="11" t="s">
        <v>56</v>
      </c>
      <c r="I140" s="16">
        <v>63104.91</v>
      </c>
      <c r="J140" s="10">
        <v>250</v>
      </c>
      <c r="K140" s="10">
        <v>157.76</v>
      </c>
      <c r="L140" s="10">
        <v>0.34</v>
      </c>
      <c r="M140" s="10">
        <v>0</v>
      </c>
      <c r="N140" s="10">
        <v>0</v>
      </c>
    </row>
    <row r="141" spans="2:14" x14ac:dyDescent="0.2">
      <c r="B141" s="11" t="s">
        <v>660</v>
      </c>
      <c r="C141" s="11">
        <v>288019</v>
      </c>
      <c r="D141" s="11" t="s">
        <v>113</v>
      </c>
      <c r="E141" s="11"/>
      <c r="F141" s="10">
        <v>520037425</v>
      </c>
      <c r="G141" s="11" t="s">
        <v>287</v>
      </c>
      <c r="H141" s="11" t="s">
        <v>56</v>
      </c>
      <c r="I141" s="16">
        <v>94436.61</v>
      </c>
      <c r="J141" s="16">
        <v>4873</v>
      </c>
      <c r="K141" s="16">
        <v>4601.8999999999996</v>
      </c>
      <c r="L141" s="10">
        <v>0.87</v>
      </c>
      <c r="M141" s="10">
        <v>0.12</v>
      </c>
      <c r="N141" s="10">
        <v>0.03</v>
      </c>
    </row>
    <row r="142" spans="2:14" ht="22.5" x14ac:dyDescent="0.2">
      <c r="B142" s="11" t="s">
        <v>661</v>
      </c>
      <c r="C142" s="11">
        <v>1123850</v>
      </c>
      <c r="D142" s="11" t="s">
        <v>113</v>
      </c>
      <c r="E142" s="11"/>
      <c r="F142" s="10">
        <v>514065283</v>
      </c>
      <c r="G142" s="11" t="s">
        <v>287</v>
      </c>
      <c r="H142" s="11" t="s">
        <v>56</v>
      </c>
      <c r="I142" s="16">
        <v>341012.16</v>
      </c>
      <c r="J142" s="16">
        <v>2689</v>
      </c>
      <c r="K142" s="16">
        <v>9169.82</v>
      </c>
      <c r="L142" s="10">
        <v>0.51</v>
      </c>
      <c r="M142" s="10">
        <v>0.24</v>
      </c>
      <c r="N142" s="10">
        <v>0.05</v>
      </c>
    </row>
    <row r="143" spans="2:14" ht="22.5" x14ac:dyDescent="0.2">
      <c r="B143" s="11" t="s">
        <v>662</v>
      </c>
      <c r="C143" s="11">
        <v>1132356</v>
      </c>
      <c r="D143" s="11" t="s">
        <v>113</v>
      </c>
      <c r="E143" s="11"/>
      <c r="F143" s="10">
        <v>515001659</v>
      </c>
      <c r="G143" s="11" t="s">
        <v>341</v>
      </c>
      <c r="H143" s="11" t="s">
        <v>56</v>
      </c>
      <c r="I143" s="16">
        <v>536277.52</v>
      </c>
      <c r="J143" s="10">
        <v>957.4</v>
      </c>
      <c r="K143" s="16">
        <v>5134.32</v>
      </c>
      <c r="L143" s="10">
        <v>0.53</v>
      </c>
      <c r="M143" s="10">
        <v>0.13</v>
      </c>
      <c r="N143" s="10">
        <v>0.03</v>
      </c>
    </row>
    <row r="144" spans="2:14" ht="45" x14ac:dyDescent="0.2">
      <c r="B144" s="11" t="s">
        <v>663</v>
      </c>
      <c r="C144" s="11">
        <v>800011</v>
      </c>
      <c r="D144" s="11" t="s">
        <v>113</v>
      </c>
      <c r="E144" s="11"/>
      <c r="F144" s="10">
        <v>520026618</v>
      </c>
      <c r="G144" s="11" t="s">
        <v>341</v>
      </c>
      <c r="H144" s="11" t="s">
        <v>56</v>
      </c>
      <c r="I144" s="16">
        <v>29641.759999999998</v>
      </c>
      <c r="J144" s="16">
        <v>20900</v>
      </c>
      <c r="K144" s="16">
        <v>6195.13</v>
      </c>
      <c r="L144" s="10">
        <v>1.87</v>
      </c>
      <c r="M144" s="10">
        <v>0.16</v>
      </c>
      <c r="N144" s="10">
        <v>0.03</v>
      </c>
    </row>
    <row r="145" spans="2:14" x14ac:dyDescent="0.2">
      <c r="B145" s="11" t="s">
        <v>664</v>
      </c>
      <c r="C145" s="11">
        <v>384016</v>
      </c>
      <c r="D145" s="11" t="s">
        <v>113</v>
      </c>
      <c r="E145" s="11"/>
      <c r="F145" s="10">
        <v>520038530</v>
      </c>
      <c r="G145" s="11" t="s">
        <v>341</v>
      </c>
      <c r="H145" s="11" t="s">
        <v>56</v>
      </c>
      <c r="I145" s="16">
        <v>241936.77</v>
      </c>
      <c r="J145" s="16">
        <v>1327</v>
      </c>
      <c r="K145" s="16">
        <v>3210.5</v>
      </c>
      <c r="L145" s="10">
        <v>0.77</v>
      </c>
      <c r="M145" s="10">
        <v>0.08</v>
      </c>
      <c r="N145" s="10">
        <v>0.02</v>
      </c>
    </row>
    <row r="146" spans="2:14" ht="45" x14ac:dyDescent="0.2">
      <c r="B146" s="11" t="s">
        <v>665</v>
      </c>
      <c r="C146" s="11">
        <v>454017</v>
      </c>
      <c r="D146" s="11" t="s">
        <v>113</v>
      </c>
      <c r="E146" s="11"/>
      <c r="F146" s="10">
        <v>520025016</v>
      </c>
      <c r="G146" s="11" t="s">
        <v>341</v>
      </c>
      <c r="H146" s="11" t="s">
        <v>56</v>
      </c>
      <c r="I146" s="16">
        <v>238739.79</v>
      </c>
      <c r="J146" s="10">
        <v>347.6</v>
      </c>
      <c r="K146" s="10">
        <v>829.86</v>
      </c>
      <c r="L146" s="10">
        <v>0.52</v>
      </c>
      <c r="M146" s="10">
        <v>0.02</v>
      </c>
      <c r="N146" s="10">
        <v>0</v>
      </c>
    </row>
    <row r="147" spans="2:14" ht="22.5" x14ac:dyDescent="0.2">
      <c r="B147" s="11" t="s">
        <v>666</v>
      </c>
      <c r="C147" s="11">
        <v>1820083</v>
      </c>
      <c r="D147" s="11" t="s">
        <v>113</v>
      </c>
      <c r="E147" s="11"/>
      <c r="F147" s="10">
        <v>520035171</v>
      </c>
      <c r="G147" s="11" t="s">
        <v>195</v>
      </c>
      <c r="H147" s="11" t="s">
        <v>56</v>
      </c>
      <c r="I147" s="16">
        <v>822305.41</v>
      </c>
      <c r="J147" s="10">
        <v>543.29999999999995</v>
      </c>
      <c r="K147" s="16">
        <v>4467.59</v>
      </c>
      <c r="L147" s="10">
        <v>0.72</v>
      </c>
      <c r="M147" s="10">
        <v>0.12</v>
      </c>
      <c r="N147" s="10">
        <v>0.02</v>
      </c>
    </row>
    <row r="148" spans="2:14" ht="22.5" x14ac:dyDescent="0.2">
      <c r="B148" s="11" t="s">
        <v>667</v>
      </c>
      <c r="C148" s="11">
        <v>1135706</v>
      </c>
      <c r="D148" s="11" t="s">
        <v>113</v>
      </c>
      <c r="E148" s="11"/>
      <c r="F148" s="10">
        <v>513432765</v>
      </c>
      <c r="G148" s="11" t="s">
        <v>195</v>
      </c>
      <c r="H148" s="11" t="s">
        <v>56</v>
      </c>
      <c r="I148" s="16">
        <v>596067.68999999994</v>
      </c>
      <c r="J148" s="10">
        <v>630.5</v>
      </c>
      <c r="K148" s="16">
        <v>3758.21</v>
      </c>
      <c r="L148" s="10">
        <v>0.92</v>
      </c>
      <c r="M148" s="10">
        <v>0.1</v>
      </c>
      <c r="N148" s="10">
        <v>0.02</v>
      </c>
    </row>
    <row r="149" spans="2:14" x14ac:dyDescent="0.2">
      <c r="B149" s="11" t="s">
        <v>668</v>
      </c>
      <c r="C149" s="11">
        <v>715011</v>
      </c>
      <c r="D149" s="11" t="s">
        <v>113</v>
      </c>
      <c r="E149" s="11"/>
      <c r="F149" s="10">
        <v>520025990</v>
      </c>
      <c r="G149" s="11" t="s">
        <v>195</v>
      </c>
      <c r="H149" s="11" t="s">
        <v>56</v>
      </c>
      <c r="I149" s="16">
        <v>457190.93</v>
      </c>
      <c r="J149" s="10">
        <v>282.3</v>
      </c>
      <c r="K149" s="16">
        <v>1290.6500000000001</v>
      </c>
      <c r="L149" s="10">
        <v>0.22</v>
      </c>
      <c r="M149" s="10">
        <v>0.03</v>
      </c>
      <c r="N149" s="10">
        <v>0.01</v>
      </c>
    </row>
    <row r="150" spans="2:14" ht="33.75" x14ac:dyDescent="0.2">
      <c r="B150" s="11" t="s">
        <v>669</v>
      </c>
      <c r="C150" s="11">
        <v>387019</v>
      </c>
      <c r="D150" s="11" t="s">
        <v>113</v>
      </c>
      <c r="E150" s="11"/>
      <c r="F150" s="10">
        <v>520038894</v>
      </c>
      <c r="G150" s="11" t="s">
        <v>195</v>
      </c>
      <c r="H150" s="11" t="s">
        <v>56</v>
      </c>
      <c r="I150" s="16">
        <v>47290.18</v>
      </c>
      <c r="J150" s="16">
        <v>8255</v>
      </c>
      <c r="K150" s="16">
        <v>3903.8</v>
      </c>
      <c r="L150" s="10">
        <v>0.18</v>
      </c>
      <c r="M150" s="10">
        <v>0.1</v>
      </c>
      <c r="N150" s="10">
        <v>0.02</v>
      </c>
    </row>
    <row r="151" spans="2:14" ht="33.75" x14ac:dyDescent="0.2">
      <c r="B151" s="11" t="s">
        <v>670</v>
      </c>
      <c r="C151" s="11">
        <v>771014</v>
      </c>
      <c r="D151" s="11" t="s">
        <v>113</v>
      </c>
      <c r="E151" s="11"/>
      <c r="F151" s="10">
        <v>520032178</v>
      </c>
      <c r="G151" s="11" t="s">
        <v>195</v>
      </c>
      <c r="H151" s="11" t="s">
        <v>56</v>
      </c>
      <c r="I151" s="16">
        <v>7318.87</v>
      </c>
      <c r="J151" s="10">
        <v>509.8</v>
      </c>
      <c r="K151" s="10">
        <v>37.31</v>
      </c>
      <c r="L151" s="10">
        <v>0.14000000000000001</v>
      </c>
      <c r="M151" s="10">
        <v>0</v>
      </c>
      <c r="N151" s="10">
        <v>0</v>
      </c>
    </row>
    <row r="152" spans="2:14" ht="22.5" x14ac:dyDescent="0.2">
      <c r="B152" s="11" t="s">
        <v>671</v>
      </c>
      <c r="C152" s="11">
        <v>313015</v>
      </c>
      <c r="D152" s="11" t="s">
        <v>113</v>
      </c>
      <c r="E152" s="11"/>
      <c r="F152" s="10">
        <v>520037540</v>
      </c>
      <c r="G152" s="11" t="s">
        <v>195</v>
      </c>
      <c r="H152" s="11" t="s">
        <v>56</v>
      </c>
      <c r="I152" s="16">
        <v>1141907.1399999999</v>
      </c>
      <c r="J152" s="10">
        <v>550</v>
      </c>
      <c r="K152" s="16">
        <v>6280.49</v>
      </c>
      <c r="L152" s="10">
        <v>1.97</v>
      </c>
      <c r="M152" s="10">
        <v>0.16</v>
      </c>
      <c r="N152" s="10">
        <v>0.04</v>
      </c>
    </row>
    <row r="153" spans="2:14" ht="56.25" x14ac:dyDescent="0.2">
      <c r="B153" s="11" t="s">
        <v>672</v>
      </c>
      <c r="C153" s="11">
        <v>1097948</v>
      </c>
      <c r="D153" s="11" t="s">
        <v>113</v>
      </c>
      <c r="E153" s="11"/>
      <c r="F153" s="10">
        <v>520034760</v>
      </c>
      <c r="G153" s="11" t="s">
        <v>195</v>
      </c>
      <c r="H153" s="11" t="s">
        <v>56</v>
      </c>
      <c r="I153" s="16">
        <v>101431</v>
      </c>
      <c r="J153" s="16">
        <v>6720</v>
      </c>
      <c r="K153" s="16">
        <v>6816.16</v>
      </c>
      <c r="L153" s="10">
        <v>0.8</v>
      </c>
      <c r="M153" s="10">
        <v>0.18</v>
      </c>
      <c r="N153" s="10">
        <v>0.04</v>
      </c>
    </row>
    <row r="154" spans="2:14" ht="45" x14ac:dyDescent="0.2">
      <c r="B154" s="11" t="s">
        <v>673</v>
      </c>
      <c r="C154" s="11">
        <v>1132315</v>
      </c>
      <c r="D154" s="11" t="s">
        <v>113</v>
      </c>
      <c r="E154" s="11"/>
      <c r="F154" s="10">
        <v>510381601</v>
      </c>
      <c r="G154" s="11" t="s">
        <v>195</v>
      </c>
      <c r="H154" s="11" t="s">
        <v>56</v>
      </c>
      <c r="I154" s="16">
        <v>649034.72</v>
      </c>
      <c r="J154" s="10">
        <v>868.8</v>
      </c>
      <c r="K154" s="16">
        <v>5638.81</v>
      </c>
      <c r="L154" s="10">
        <v>0.79</v>
      </c>
      <c r="M154" s="10">
        <v>0.15</v>
      </c>
      <c r="N154" s="10">
        <v>0.03</v>
      </c>
    </row>
    <row r="155" spans="2:14" ht="33.75" x14ac:dyDescent="0.2">
      <c r="B155" s="11" t="s">
        <v>674</v>
      </c>
      <c r="C155" s="11">
        <v>1133081</v>
      </c>
      <c r="D155" s="11" t="s">
        <v>113</v>
      </c>
      <c r="E155" s="11"/>
      <c r="F155" s="10">
        <v>520018136</v>
      </c>
      <c r="G155" s="11" t="s">
        <v>195</v>
      </c>
      <c r="H155" s="11" t="s">
        <v>56</v>
      </c>
      <c r="I155" s="16">
        <v>182086</v>
      </c>
      <c r="J155" s="10">
        <v>47</v>
      </c>
      <c r="K155" s="10">
        <v>85.58</v>
      </c>
      <c r="L155" s="10">
        <v>1.82</v>
      </c>
      <c r="M155" s="10">
        <v>0</v>
      </c>
      <c r="N155" s="10">
        <v>0</v>
      </c>
    </row>
    <row r="156" spans="2:14" x14ac:dyDescent="0.2">
      <c r="B156" s="11" t="s">
        <v>675</v>
      </c>
      <c r="C156" s="11">
        <v>1096676</v>
      </c>
      <c r="D156" s="11" t="s">
        <v>113</v>
      </c>
      <c r="E156" s="11"/>
      <c r="F156" s="10">
        <v>512112806</v>
      </c>
      <c r="G156" s="11" t="s">
        <v>195</v>
      </c>
      <c r="H156" s="11" t="s">
        <v>56</v>
      </c>
      <c r="I156" s="16">
        <v>55172.71</v>
      </c>
      <c r="J156" s="10">
        <v>594.1</v>
      </c>
      <c r="K156" s="10">
        <v>327.78</v>
      </c>
      <c r="L156" s="10">
        <v>0.26</v>
      </c>
      <c r="M156" s="10">
        <v>0.01</v>
      </c>
      <c r="N156" s="10">
        <v>0</v>
      </c>
    </row>
    <row r="157" spans="2:14" ht="22.5" x14ac:dyDescent="0.2">
      <c r="B157" s="11" t="s">
        <v>676</v>
      </c>
      <c r="C157" s="11">
        <v>486027</v>
      </c>
      <c r="D157" s="11" t="s">
        <v>113</v>
      </c>
      <c r="E157" s="11"/>
      <c r="F157" s="10">
        <v>520038688</v>
      </c>
      <c r="G157" s="11" t="s">
        <v>195</v>
      </c>
      <c r="H157" s="11" t="s">
        <v>56</v>
      </c>
      <c r="I157" s="16">
        <v>586061.78</v>
      </c>
      <c r="J157" s="10">
        <v>71.5</v>
      </c>
      <c r="K157" s="10">
        <v>419.03</v>
      </c>
      <c r="L157" s="10">
        <v>0.9</v>
      </c>
      <c r="M157" s="10">
        <v>0.01</v>
      </c>
      <c r="N157" s="10">
        <v>0</v>
      </c>
    </row>
    <row r="158" spans="2:14" x14ac:dyDescent="0.2">
      <c r="B158" s="11" t="s">
        <v>677</v>
      </c>
      <c r="C158" s="11">
        <v>719013</v>
      </c>
      <c r="D158" s="11" t="s">
        <v>113</v>
      </c>
      <c r="E158" s="11"/>
      <c r="F158" s="10">
        <v>520041096</v>
      </c>
      <c r="G158" s="11" t="s">
        <v>195</v>
      </c>
      <c r="H158" s="11" t="s">
        <v>56</v>
      </c>
      <c r="I158" s="16">
        <v>432844.69</v>
      </c>
      <c r="J158" s="10">
        <v>74.2</v>
      </c>
      <c r="K158" s="10">
        <v>321.17</v>
      </c>
      <c r="L158" s="10">
        <v>2.9</v>
      </c>
      <c r="M158" s="10">
        <v>0.01</v>
      </c>
      <c r="N158" s="10">
        <v>0</v>
      </c>
    </row>
    <row r="159" spans="2:14" ht="33.75" x14ac:dyDescent="0.2">
      <c r="B159" s="11" t="s">
        <v>678</v>
      </c>
      <c r="C159" s="11">
        <v>573014</v>
      </c>
      <c r="D159" s="11" t="s">
        <v>113</v>
      </c>
      <c r="E159" s="11"/>
      <c r="F159" s="10">
        <v>520033424</v>
      </c>
      <c r="G159" s="11" t="s">
        <v>195</v>
      </c>
      <c r="H159" s="11" t="s">
        <v>56</v>
      </c>
      <c r="I159" s="16">
        <v>31311.200000000001</v>
      </c>
      <c r="J159" s="16">
        <v>7556</v>
      </c>
      <c r="K159" s="16">
        <v>2365.87</v>
      </c>
      <c r="L159" s="10">
        <v>0.86</v>
      </c>
      <c r="M159" s="10">
        <v>0.06</v>
      </c>
      <c r="N159" s="10">
        <v>0.01</v>
      </c>
    </row>
    <row r="160" spans="2:14" ht="45" x14ac:dyDescent="0.2">
      <c r="B160" s="11" t="s">
        <v>679</v>
      </c>
      <c r="C160" s="11">
        <v>1119080</v>
      </c>
      <c r="D160" s="11" t="s">
        <v>113</v>
      </c>
      <c r="E160" s="11"/>
      <c r="F160" s="10">
        <v>511134298</v>
      </c>
      <c r="G160" s="11" t="s">
        <v>195</v>
      </c>
      <c r="H160" s="11" t="s">
        <v>56</v>
      </c>
      <c r="I160" s="16">
        <v>54909.07</v>
      </c>
      <c r="J160" s="16">
        <v>3095</v>
      </c>
      <c r="K160" s="16">
        <v>1699.44</v>
      </c>
      <c r="L160" s="10">
        <v>0.41</v>
      </c>
      <c r="M160" s="10">
        <v>0.04</v>
      </c>
      <c r="N160" s="10">
        <v>0.01</v>
      </c>
    </row>
    <row r="161" spans="2:14" ht="22.5" x14ac:dyDescent="0.2">
      <c r="B161" s="11" t="s">
        <v>680</v>
      </c>
      <c r="C161" s="11">
        <v>686014</v>
      </c>
      <c r="D161" s="11" t="s">
        <v>113</v>
      </c>
      <c r="E161" s="11"/>
      <c r="F161" s="10">
        <v>520018482</v>
      </c>
      <c r="G161" s="11" t="s">
        <v>195</v>
      </c>
      <c r="H161" s="11" t="s">
        <v>56</v>
      </c>
      <c r="I161" s="16">
        <v>6633.08</v>
      </c>
      <c r="J161" s="16">
        <v>14980</v>
      </c>
      <c r="K161" s="10">
        <v>993.64</v>
      </c>
      <c r="L161" s="10">
        <v>0.2</v>
      </c>
      <c r="M161" s="10">
        <v>0.03</v>
      </c>
      <c r="N161" s="10">
        <v>0.01</v>
      </c>
    </row>
    <row r="162" spans="2:14" x14ac:dyDescent="0.2">
      <c r="B162" s="11" t="s">
        <v>681</v>
      </c>
      <c r="C162" s="11">
        <v>155036</v>
      </c>
      <c r="D162" s="11" t="s">
        <v>113</v>
      </c>
      <c r="E162" s="11"/>
      <c r="F162" s="10">
        <v>520034505</v>
      </c>
      <c r="G162" s="11" t="s">
        <v>195</v>
      </c>
      <c r="H162" s="11" t="s">
        <v>56</v>
      </c>
      <c r="I162" s="16">
        <v>18786.68</v>
      </c>
      <c r="J162" s="16">
        <v>46530</v>
      </c>
      <c r="K162" s="16">
        <v>8741.44</v>
      </c>
      <c r="L162" s="10">
        <v>1.99</v>
      </c>
      <c r="M162" s="10">
        <v>0.23</v>
      </c>
      <c r="N162" s="10">
        <v>0.05</v>
      </c>
    </row>
    <row r="163" spans="2:14" ht="22.5" x14ac:dyDescent="0.2">
      <c r="B163" s="11" t="s">
        <v>682</v>
      </c>
      <c r="C163" s="11">
        <v>1118470</v>
      </c>
      <c r="D163" s="11" t="s">
        <v>113</v>
      </c>
      <c r="E163" s="11"/>
      <c r="F163" s="10">
        <v>513904367</v>
      </c>
      <c r="G163" s="11" t="s">
        <v>195</v>
      </c>
      <c r="H163" s="11" t="s">
        <v>56</v>
      </c>
      <c r="I163" s="16">
        <v>831825.32</v>
      </c>
      <c r="J163" s="10">
        <v>14.7</v>
      </c>
      <c r="K163" s="10">
        <v>122.28</v>
      </c>
      <c r="L163" s="10">
        <v>0.44</v>
      </c>
      <c r="M163" s="10">
        <v>0</v>
      </c>
      <c r="N163" s="10">
        <v>0</v>
      </c>
    </row>
    <row r="164" spans="2:14" ht="33.75" x14ac:dyDescent="0.2">
      <c r="B164" s="11" t="s">
        <v>683</v>
      </c>
      <c r="C164" s="11">
        <v>1109644</v>
      </c>
      <c r="D164" s="11" t="s">
        <v>113</v>
      </c>
      <c r="E164" s="11"/>
      <c r="F164" s="10">
        <v>513992529</v>
      </c>
      <c r="G164" s="11" t="s">
        <v>195</v>
      </c>
      <c r="H164" s="11" t="s">
        <v>56</v>
      </c>
      <c r="I164" s="16">
        <v>154950.09</v>
      </c>
      <c r="J164" s="10">
        <v>576.29999999999995</v>
      </c>
      <c r="K164" s="10">
        <v>892.98</v>
      </c>
      <c r="L164" s="10">
        <v>0.11</v>
      </c>
      <c r="M164" s="10">
        <v>0.02</v>
      </c>
      <c r="N164" s="10">
        <v>0</v>
      </c>
    </row>
    <row r="165" spans="2:14" ht="22.5" x14ac:dyDescent="0.2">
      <c r="B165" s="11" t="s">
        <v>684</v>
      </c>
      <c r="C165" s="11">
        <v>1131556</v>
      </c>
      <c r="D165" s="11" t="s">
        <v>113</v>
      </c>
      <c r="E165" s="11"/>
      <c r="F165" s="10"/>
      <c r="G165" s="11" t="s">
        <v>195</v>
      </c>
      <c r="H165" s="11" t="s">
        <v>56</v>
      </c>
      <c r="I165" s="16">
        <v>78744.67</v>
      </c>
      <c r="J165" s="16">
        <v>2200</v>
      </c>
      <c r="K165" s="16">
        <v>1732.38</v>
      </c>
      <c r="L165" s="10">
        <v>0.48</v>
      </c>
      <c r="M165" s="10">
        <v>0.04</v>
      </c>
      <c r="N165" s="10">
        <v>0.01</v>
      </c>
    </row>
    <row r="166" spans="2:14" ht="22.5" x14ac:dyDescent="0.2">
      <c r="B166" s="11" t="s">
        <v>685</v>
      </c>
      <c r="C166" s="11">
        <v>549014</v>
      </c>
      <c r="D166" s="11" t="s">
        <v>113</v>
      </c>
      <c r="E166" s="11"/>
      <c r="F166" s="10">
        <v>520040650</v>
      </c>
      <c r="G166" s="11" t="s">
        <v>195</v>
      </c>
      <c r="H166" s="11" t="s">
        <v>56</v>
      </c>
      <c r="I166" s="16">
        <v>101710</v>
      </c>
      <c r="J166" s="10">
        <v>5.9</v>
      </c>
      <c r="K166" s="10">
        <v>6</v>
      </c>
      <c r="L166" s="10">
        <v>1.46</v>
      </c>
      <c r="M166" s="10">
        <v>0</v>
      </c>
      <c r="N166" s="10">
        <v>0</v>
      </c>
    </row>
    <row r="167" spans="2:14" ht="22.5" x14ac:dyDescent="0.2">
      <c r="B167" s="11" t="s">
        <v>686</v>
      </c>
      <c r="C167" s="11">
        <v>632018</v>
      </c>
      <c r="D167" s="11" t="s">
        <v>113</v>
      </c>
      <c r="E167" s="11"/>
      <c r="F167" s="10">
        <v>520018383</v>
      </c>
      <c r="G167" s="11" t="s">
        <v>390</v>
      </c>
      <c r="H167" s="11" t="s">
        <v>56</v>
      </c>
      <c r="I167" s="16">
        <v>50078.17</v>
      </c>
      <c r="J167" s="16">
        <v>11140</v>
      </c>
      <c r="K167" s="16">
        <v>5578.71</v>
      </c>
      <c r="L167" s="10">
        <v>0.98</v>
      </c>
      <c r="M167" s="10">
        <v>0.14000000000000001</v>
      </c>
      <c r="N167" s="10">
        <v>0.03</v>
      </c>
    </row>
    <row r="168" spans="2:14" x14ac:dyDescent="0.2">
      <c r="B168" s="11" t="s">
        <v>687</v>
      </c>
      <c r="C168" s="11">
        <v>625012</v>
      </c>
      <c r="D168" s="11" t="s">
        <v>113</v>
      </c>
      <c r="E168" s="11"/>
      <c r="F168" s="10">
        <v>520040205</v>
      </c>
      <c r="G168" s="11" t="s">
        <v>390</v>
      </c>
      <c r="H168" s="11" t="s">
        <v>56</v>
      </c>
      <c r="I168" s="16">
        <v>30451.95</v>
      </c>
      <c r="J168" s="16">
        <v>4492</v>
      </c>
      <c r="K168" s="16">
        <v>1367.9</v>
      </c>
      <c r="L168" s="10">
        <v>0.32</v>
      </c>
      <c r="M168" s="10">
        <v>0.04</v>
      </c>
      <c r="N168" s="10">
        <v>0.01</v>
      </c>
    </row>
    <row r="169" spans="2:14" ht="33.75" x14ac:dyDescent="0.2">
      <c r="B169" s="11" t="s">
        <v>688</v>
      </c>
      <c r="C169" s="11">
        <v>720011</v>
      </c>
      <c r="D169" s="11" t="s">
        <v>113</v>
      </c>
      <c r="E169" s="11"/>
      <c r="F169" s="10">
        <v>520041146</v>
      </c>
      <c r="G169" s="11" t="s">
        <v>540</v>
      </c>
      <c r="H169" s="11" t="s">
        <v>56</v>
      </c>
      <c r="I169" s="16">
        <v>3229082.08</v>
      </c>
      <c r="J169" s="10">
        <v>71.3</v>
      </c>
      <c r="K169" s="16">
        <v>2302.34</v>
      </c>
      <c r="L169" s="10">
        <v>1</v>
      </c>
      <c r="M169" s="10">
        <v>0.06</v>
      </c>
      <c r="N169" s="10">
        <v>0.01</v>
      </c>
    </row>
    <row r="170" spans="2:14" ht="22.5" x14ac:dyDescent="0.2">
      <c r="B170" s="11" t="s">
        <v>689</v>
      </c>
      <c r="C170" s="11">
        <v>1098755</v>
      </c>
      <c r="D170" s="11" t="s">
        <v>113</v>
      </c>
      <c r="E170" s="11"/>
      <c r="F170" s="10">
        <v>520043597</v>
      </c>
      <c r="G170" s="11" t="s">
        <v>540</v>
      </c>
      <c r="H170" s="11" t="s">
        <v>56</v>
      </c>
      <c r="I170" s="16">
        <v>138769.14000000001</v>
      </c>
      <c r="J170" s="10">
        <v>690</v>
      </c>
      <c r="K170" s="10">
        <v>957.51</v>
      </c>
      <c r="L170" s="10">
        <v>0.42</v>
      </c>
      <c r="M170" s="10">
        <v>0.02</v>
      </c>
      <c r="N170" s="10">
        <v>0.01</v>
      </c>
    </row>
    <row r="171" spans="2:14" x14ac:dyDescent="0.2">
      <c r="B171" s="11" t="s">
        <v>690</v>
      </c>
      <c r="C171" s="11">
        <v>286013</v>
      </c>
      <c r="D171" s="11" t="s">
        <v>113</v>
      </c>
      <c r="E171" s="11"/>
      <c r="F171" s="10">
        <v>520037250</v>
      </c>
      <c r="G171" s="11" t="s">
        <v>200</v>
      </c>
      <c r="H171" s="11" t="s">
        <v>56</v>
      </c>
      <c r="I171" s="16">
        <v>153762.31</v>
      </c>
      <c r="J171" s="10">
        <v>962.1</v>
      </c>
      <c r="K171" s="16">
        <v>1479.35</v>
      </c>
      <c r="L171" s="10">
        <v>1.77</v>
      </c>
      <c r="M171" s="10">
        <v>0.04</v>
      </c>
      <c r="N171" s="10">
        <v>0.01</v>
      </c>
    </row>
    <row r="172" spans="2:14" ht="45" x14ac:dyDescent="0.2">
      <c r="B172" s="11" t="s">
        <v>691</v>
      </c>
      <c r="C172" s="11">
        <v>175018</v>
      </c>
      <c r="D172" s="11" t="s">
        <v>113</v>
      </c>
      <c r="E172" s="11"/>
      <c r="F172" s="10">
        <v>520034356</v>
      </c>
      <c r="G172" s="11" t="s">
        <v>268</v>
      </c>
      <c r="H172" s="11" t="s">
        <v>56</v>
      </c>
      <c r="I172" s="16">
        <v>111224.16</v>
      </c>
      <c r="J172" s="16">
        <v>2775</v>
      </c>
      <c r="K172" s="16">
        <v>3086.47</v>
      </c>
      <c r="L172" s="10">
        <v>0.88</v>
      </c>
      <c r="M172" s="10">
        <v>0.08</v>
      </c>
      <c r="N172" s="10">
        <v>0.02</v>
      </c>
    </row>
    <row r="173" spans="2:14" ht="22.5" x14ac:dyDescent="0.2">
      <c r="B173" s="11" t="s">
        <v>692</v>
      </c>
      <c r="C173" s="11">
        <v>1080613</v>
      </c>
      <c r="D173" s="11" t="s">
        <v>113</v>
      </c>
      <c r="E173" s="11"/>
      <c r="F173" s="10">
        <v>520041963</v>
      </c>
      <c r="G173" s="11" t="s">
        <v>268</v>
      </c>
      <c r="H173" s="11" t="s">
        <v>56</v>
      </c>
      <c r="I173" s="16">
        <v>99170.99</v>
      </c>
      <c r="J173" s="16">
        <v>1653</v>
      </c>
      <c r="K173" s="16">
        <v>1639.3</v>
      </c>
      <c r="L173" s="10">
        <v>0.91</v>
      </c>
      <c r="M173" s="10">
        <v>0.04</v>
      </c>
      <c r="N173" s="10">
        <v>0.01</v>
      </c>
    </row>
    <row r="174" spans="2:14" ht="33.75" x14ac:dyDescent="0.2">
      <c r="B174" s="11" t="s">
        <v>693</v>
      </c>
      <c r="C174" s="11">
        <v>1080639</v>
      </c>
      <c r="D174" s="11" t="s">
        <v>113</v>
      </c>
      <c r="E174" s="11"/>
      <c r="F174" s="10">
        <v>520041989</v>
      </c>
      <c r="G174" s="11" t="s">
        <v>268</v>
      </c>
      <c r="H174" s="11" t="s">
        <v>56</v>
      </c>
      <c r="I174" s="16">
        <v>171469.19</v>
      </c>
      <c r="J174" s="16">
        <v>5120</v>
      </c>
      <c r="K174" s="16">
        <v>8779.2199999999993</v>
      </c>
      <c r="L174" s="10">
        <v>1.01</v>
      </c>
      <c r="M174" s="10">
        <v>0.23</v>
      </c>
      <c r="N174" s="10">
        <v>0.05</v>
      </c>
    </row>
    <row r="175" spans="2:14" ht="33.75" x14ac:dyDescent="0.2">
      <c r="B175" s="11" t="s">
        <v>694</v>
      </c>
      <c r="C175" s="11">
        <v>1096106</v>
      </c>
      <c r="D175" s="11" t="s">
        <v>113</v>
      </c>
      <c r="E175" s="11"/>
      <c r="F175" s="10">
        <v>513773564</v>
      </c>
      <c r="G175" s="11" t="s">
        <v>268</v>
      </c>
      <c r="H175" s="11" t="s">
        <v>56</v>
      </c>
      <c r="I175" s="16">
        <v>75067.850000000006</v>
      </c>
      <c r="J175" s="16">
        <v>3335</v>
      </c>
      <c r="K175" s="16">
        <v>2503.5100000000002</v>
      </c>
      <c r="L175" s="10">
        <v>0.51</v>
      </c>
      <c r="M175" s="10">
        <v>0.06</v>
      </c>
      <c r="N175" s="10">
        <v>0.01</v>
      </c>
    </row>
    <row r="176" spans="2:14" ht="22.5" x14ac:dyDescent="0.2">
      <c r="B176" s="11" t="s">
        <v>695</v>
      </c>
      <c r="C176" s="11">
        <v>1084953</v>
      </c>
      <c r="D176" s="11" t="s">
        <v>113</v>
      </c>
      <c r="E176" s="11"/>
      <c r="F176" s="10">
        <v>511416612</v>
      </c>
      <c r="G176" s="11" t="s">
        <v>542</v>
      </c>
      <c r="H176" s="11" t="s">
        <v>56</v>
      </c>
      <c r="I176" s="16">
        <v>59807.83</v>
      </c>
      <c r="J176" s="16">
        <v>1670</v>
      </c>
      <c r="K176" s="10">
        <v>998.79</v>
      </c>
      <c r="L176" s="10">
        <v>1.06</v>
      </c>
      <c r="M176" s="10">
        <v>0.03</v>
      </c>
      <c r="N176" s="10">
        <v>0.01</v>
      </c>
    </row>
    <row r="177" spans="2:14" ht="33.75" x14ac:dyDescent="0.2">
      <c r="B177" s="11" t="s">
        <v>696</v>
      </c>
      <c r="C177" s="11">
        <v>1083443</v>
      </c>
      <c r="D177" s="11" t="s">
        <v>113</v>
      </c>
      <c r="E177" s="11"/>
      <c r="F177" s="10">
        <v>520044264</v>
      </c>
      <c r="G177" s="11" t="s">
        <v>204</v>
      </c>
      <c r="H177" s="11" t="s">
        <v>56</v>
      </c>
      <c r="I177" s="16">
        <v>167824.23</v>
      </c>
      <c r="J177" s="16">
        <v>3144</v>
      </c>
      <c r="K177" s="16">
        <v>5276.39</v>
      </c>
      <c r="L177" s="10">
        <v>0.87</v>
      </c>
      <c r="M177" s="10">
        <v>0.14000000000000001</v>
      </c>
      <c r="N177" s="10">
        <v>0.03</v>
      </c>
    </row>
    <row r="178" spans="2:14" ht="56.25" x14ac:dyDescent="0.2">
      <c r="B178" s="11" t="s">
        <v>697</v>
      </c>
      <c r="C178" s="11">
        <v>1080597</v>
      </c>
      <c r="D178" s="11" t="s">
        <v>113</v>
      </c>
      <c r="E178" s="11"/>
      <c r="F178" s="10">
        <v>520041674</v>
      </c>
      <c r="G178" s="11" t="s">
        <v>204</v>
      </c>
      <c r="H178" s="11" t="s">
        <v>56</v>
      </c>
      <c r="I178" s="16">
        <v>285717.25</v>
      </c>
      <c r="J178" s="10">
        <v>112</v>
      </c>
      <c r="K178" s="10">
        <v>320</v>
      </c>
      <c r="L178" s="10">
        <v>0.84</v>
      </c>
      <c r="M178" s="10">
        <v>0.01</v>
      </c>
      <c r="N178" s="10">
        <v>0</v>
      </c>
    </row>
    <row r="179" spans="2:14" ht="33.75" x14ac:dyDescent="0.2">
      <c r="B179" s="11" t="s">
        <v>698</v>
      </c>
      <c r="C179" s="11">
        <v>796011</v>
      </c>
      <c r="D179" s="11" t="s">
        <v>113</v>
      </c>
      <c r="E179" s="11"/>
      <c r="F179" s="10">
        <v>520008483</v>
      </c>
      <c r="G179" s="11" t="s">
        <v>204</v>
      </c>
      <c r="H179" s="11" t="s">
        <v>56</v>
      </c>
      <c r="I179" s="16">
        <v>86659.76</v>
      </c>
      <c r="J179" s="16">
        <v>5800</v>
      </c>
      <c r="K179" s="16">
        <v>5026.2700000000004</v>
      </c>
      <c r="L179" s="10">
        <v>2.69</v>
      </c>
      <c r="M179" s="10">
        <v>0.13</v>
      </c>
      <c r="N179" s="10">
        <v>0.03</v>
      </c>
    </row>
    <row r="180" spans="2:14" ht="22.5" x14ac:dyDescent="0.2">
      <c r="B180" s="9" t="s">
        <v>699</v>
      </c>
      <c r="C180" s="9"/>
      <c r="D180" s="9"/>
      <c r="E180" s="9"/>
      <c r="F180" s="8"/>
      <c r="G180" s="9"/>
      <c r="H180" s="9"/>
      <c r="I180" s="17">
        <v>19720449.190000001</v>
      </c>
      <c r="J180" s="8"/>
      <c r="K180" s="17">
        <v>202940.27</v>
      </c>
      <c r="L180" s="8"/>
      <c r="M180" s="8">
        <v>5.24</v>
      </c>
      <c r="N180" s="8">
        <v>1.1299999999999999</v>
      </c>
    </row>
    <row r="181" spans="2:14" ht="22.5" x14ac:dyDescent="0.2">
      <c r="B181" s="9" t="s">
        <v>700</v>
      </c>
      <c r="C181" s="9"/>
      <c r="D181" s="9"/>
      <c r="E181" s="9"/>
      <c r="F181" s="8"/>
      <c r="G181" s="9"/>
      <c r="H181" s="9"/>
      <c r="I181" s="8"/>
      <c r="J181" s="8"/>
      <c r="K181" s="8"/>
      <c r="L181" s="8"/>
      <c r="M181" s="8"/>
      <c r="N181" s="8"/>
    </row>
    <row r="182" spans="2:14" x14ac:dyDescent="0.2">
      <c r="B182" s="11">
        <v>0</v>
      </c>
      <c r="C182" s="11">
        <v>0</v>
      </c>
      <c r="D182" s="11"/>
      <c r="E182" s="11"/>
      <c r="F182" s="10"/>
      <c r="G182" s="11">
        <v>0</v>
      </c>
      <c r="H182" s="11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</row>
    <row r="183" spans="2:14" ht="22.5" x14ac:dyDescent="0.2">
      <c r="B183" s="9" t="s">
        <v>701</v>
      </c>
      <c r="C183" s="9"/>
      <c r="D183" s="9"/>
      <c r="E183" s="9"/>
      <c r="F183" s="8"/>
      <c r="G183" s="9"/>
      <c r="H183" s="9"/>
      <c r="I183" s="8">
        <v>0</v>
      </c>
      <c r="J183" s="8"/>
      <c r="K183" s="8">
        <v>0</v>
      </c>
      <c r="L183" s="8"/>
      <c r="M183" s="8">
        <v>0</v>
      </c>
      <c r="N183" s="8">
        <v>0</v>
      </c>
    </row>
    <row r="184" spans="2:14" x14ac:dyDescent="0.2">
      <c r="B184" s="7" t="s">
        <v>95</v>
      </c>
      <c r="C184" s="7"/>
      <c r="D184" s="7"/>
      <c r="E184" s="7"/>
      <c r="F184" s="6"/>
      <c r="G184" s="7"/>
      <c r="H184" s="7"/>
      <c r="I184" s="18">
        <v>254951338.46000001</v>
      </c>
      <c r="J184" s="6"/>
      <c r="K184" s="18">
        <v>2449593.25</v>
      </c>
      <c r="L184" s="6"/>
      <c r="M184" s="6">
        <v>63.22</v>
      </c>
      <c r="N184" s="6">
        <v>13.67</v>
      </c>
    </row>
    <row r="185" spans="2:14" x14ac:dyDescent="0.2">
      <c r="B185" s="7" t="s">
        <v>96</v>
      </c>
      <c r="C185" s="7"/>
      <c r="D185" s="7"/>
      <c r="E185" s="7"/>
      <c r="F185" s="6"/>
      <c r="G185" s="7"/>
      <c r="H185" s="7"/>
      <c r="I185" s="6"/>
      <c r="J185" s="6"/>
      <c r="K185" s="6"/>
      <c r="L185" s="6"/>
      <c r="M185" s="6"/>
      <c r="N185" s="6"/>
    </row>
    <row r="186" spans="2:14" ht="33.75" x14ac:dyDescent="0.2">
      <c r="B186" s="9" t="s">
        <v>174</v>
      </c>
      <c r="C186" s="9"/>
      <c r="D186" s="9"/>
      <c r="E186" s="9"/>
      <c r="F186" s="8"/>
      <c r="G186" s="9"/>
      <c r="H186" s="9"/>
      <c r="I186" s="8"/>
      <c r="J186" s="8"/>
      <c r="K186" s="8"/>
      <c r="L186" s="8"/>
      <c r="M186" s="8"/>
      <c r="N186" s="8"/>
    </row>
    <row r="187" spans="2:14" ht="67.5" x14ac:dyDescent="0.2">
      <c r="B187" s="11" t="s">
        <v>705</v>
      </c>
      <c r="C187" s="11" t="s">
        <v>704</v>
      </c>
      <c r="D187" s="11" t="s">
        <v>703</v>
      </c>
      <c r="E187" s="11" t="s">
        <v>422</v>
      </c>
      <c r="F187" s="10"/>
      <c r="G187" s="11" t="s">
        <v>702</v>
      </c>
      <c r="H187" s="11" t="s">
        <v>38</v>
      </c>
      <c r="I187" s="16">
        <v>85013.37</v>
      </c>
      <c r="J187" s="10">
        <v>683</v>
      </c>
      <c r="K187" s="10">
        <v>580.64</v>
      </c>
      <c r="L187" s="10">
        <v>0.33</v>
      </c>
      <c r="M187" s="10">
        <v>0.01</v>
      </c>
      <c r="N187" s="10">
        <v>0</v>
      </c>
    </row>
    <row r="188" spans="2:14" ht="67.5" x14ac:dyDescent="0.2">
      <c r="B188" s="11" t="s">
        <v>708</v>
      </c>
      <c r="C188" s="11" t="s">
        <v>707</v>
      </c>
      <c r="D188" s="11" t="s">
        <v>703</v>
      </c>
      <c r="E188" s="11" t="s">
        <v>422</v>
      </c>
      <c r="F188" s="10"/>
      <c r="G188" s="11" t="s">
        <v>706</v>
      </c>
      <c r="H188" s="11" t="s">
        <v>38</v>
      </c>
      <c r="I188" s="16">
        <v>130719.58</v>
      </c>
      <c r="J188" s="10">
        <v>715</v>
      </c>
      <c r="K188" s="10">
        <v>934.64</v>
      </c>
      <c r="L188" s="10">
        <v>0.09</v>
      </c>
      <c r="M188" s="10">
        <v>0.02</v>
      </c>
      <c r="N188" s="10">
        <v>0.01</v>
      </c>
    </row>
    <row r="189" spans="2:14" ht="45" x14ac:dyDescent="0.2">
      <c r="B189" s="11" t="s">
        <v>710</v>
      </c>
      <c r="C189" s="11" t="s">
        <v>709</v>
      </c>
      <c r="D189" s="11" t="s">
        <v>703</v>
      </c>
      <c r="E189" s="11" t="s">
        <v>422</v>
      </c>
      <c r="F189" s="10"/>
      <c r="G189" s="11" t="s">
        <v>706</v>
      </c>
      <c r="H189" s="11" t="s">
        <v>38</v>
      </c>
      <c r="I189" s="16">
        <v>1708.82</v>
      </c>
      <c r="J189" s="10">
        <v>52</v>
      </c>
      <c r="K189" s="10">
        <v>0.89</v>
      </c>
      <c r="L189" s="10">
        <v>0</v>
      </c>
      <c r="M189" s="10">
        <v>0</v>
      </c>
      <c r="N189" s="10">
        <v>0</v>
      </c>
    </row>
    <row r="190" spans="2:14" ht="45" x14ac:dyDescent="0.2">
      <c r="B190" s="11" t="s">
        <v>713</v>
      </c>
      <c r="C190" s="11" t="s">
        <v>712</v>
      </c>
      <c r="D190" s="11" t="s">
        <v>711</v>
      </c>
      <c r="E190" s="11" t="s">
        <v>422</v>
      </c>
      <c r="F190" s="10">
        <v>520027830</v>
      </c>
      <c r="G190" s="11" t="s">
        <v>425</v>
      </c>
      <c r="H190" s="11" t="s">
        <v>38</v>
      </c>
      <c r="I190" s="16">
        <v>2428310.9900000002</v>
      </c>
      <c r="J190" s="10">
        <v>512</v>
      </c>
      <c r="K190" s="16">
        <v>12432.95</v>
      </c>
      <c r="L190" s="10">
        <v>0.05</v>
      </c>
      <c r="M190" s="10">
        <v>0.32</v>
      </c>
      <c r="N190" s="10">
        <v>7.0000000000000007E-2</v>
      </c>
    </row>
    <row r="191" spans="2:14" ht="90" x14ac:dyDescent="0.2">
      <c r="B191" s="11" t="s">
        <v>715</v>
      </c>
      <c r="C191" s="11" t="s">
        <v>714</v>
      </c>
      <c r="D191" s="11" t="s">
        <v>703</v>
      </c>
      <c r="E191" s="11" t="s">
        <v>422</v>
      </c>
      <c r="F191" s="10"/>
      <c r="G191" s="11" t="s">
        <v>467</v>
      </c>
      <c r="H191" s="11" t="s">
        <v>38</v>
      </c>
      <c r="I191" s="16">
        <v>562205.25</v>
      </c>
      <c r="J191" s="10">
        <v>820</v>
      </c>
      <c r="K191" s="16">
        <v>4610.08</v>
      </c>
      <c r="L191" s="10">
        <v>0.83</v>
      </c>
      <c r="M191" s="10">
        <v>0.12</v>
      </c>
      <c r="N191" s="10">
        <v>0.03</v>
      </c>
    </row>
    <row r="192" spans="2:14" ht="67.5" x14ac:dyDescent="0.2">
      <c r="B192" s="11" t="s">
        <v>718</v>
      </c>
      <c r="C192" s="11" t="s">
        <v>717</v>
      </c>
      <c r="D192" s="11" t="s">
        <v>703</v>
      </c>
      <c r="E192" s="11" t="s">
        <v>422</v>
      </c>
      <c r="F192" s="10"/>
      <c r="G192" s="11" t="s">
        <v>716</v>
      </c>
      <c r="H192" s="11" t="s">
        <v>38</v>
      </c>
      <c r="I192" s="16">
        <v>1031854.1</v>
      </c>
      <c r="J192" s="10">
        <v>733</v>
      </c>
      <c r="K192" s="16">
        <v>7563.49</v>
      </c>
      <c r="L192" s="10">
        <v>0.87</v>
      </c>
      <c r="M192" s="10">
        <v>0.2</v>
      </c>
      <c r="N192" s="10">
        <v>0.04</v>
      </c>
    </row>
    <row r="193" spans="2:14" ht="56.25" x14ac:dyDescent="0.2">
      <c r="B193" s="11" t="s">
        <v>720</v>
      </c>
      <c r="C193" s="11" t="s">
        <v>719</v>
      </c>
      <c r="D193" s="11" t="s">
        <v>703</v>
      </c>
      <c r="E193" s="11" t="s">
        <v>422</v>
      </c>
      <c r="F193" s="10"/>
      <c r="G193" s="11" t="s">
        <v>716</v>
      </c>
      <c r="H193" s="11" t="s">
        <v>38</v>
      </c>
      <c r="I193" s="16">
        <v>98774.71</v>
      </c>
      <c r="J193" s="16">
        <v>2067</v>
      </c>
      <c r="K193" s="16">
        <v>2041.67</v>
      </c>
      <c r="L193" s="10">
        <v>0.12</v>
      </c>
      <c r="M193" s="10">
        <v>0.05</v>
      </c>
      <c r="N193" s="10">
        <v>0.01</v>
      </c>
    </row>
    <row r="194" spans="2:14" ht="33.75" x14ac:dyDescent="0.2">
      <c r="B194" s="11" t="s">
        <v>722</v>
      </c>
      <c r="C194" s="11" t="s">
        <v>721</v>
      </c>
      <c r="D194" s="11" t="s">
        <v>711</v>
      </c>
      <c r="E194" s="11" t="s">
        <v>422</v>
      </c>
      <c r="F194" s="10">
        <v>512838723</v>
      </c>
      <c r="G194" s="11" t="s">
        <v>716</v>
      </c>
      <c r="H194" s="11" t="s">
        <v>38</v>
      </c>
      <c r="I194" s="16">
        <v>215830.98</v>
      </c>
      <c r="J194" s="10">
        <v>825</v>
      </c>
      <c r="K194" s="16">
        <v>1780.61</v>
      </c>
      <c r="L194" s="10">
        <v>0.22</v>
      </c>
      <c r="M194" s="10">
        <v>0.05</v>
      </c>
      <c r="N194" s="10">
        <v>0.01</v>
      </c>
    </row>
    <row r="195" spans="2:14" ht="45" x14ac:dyDescent="0.2">
      <c r="B195" s="11" t="s">
        <v>724</v>
      </c>
      <c r="C195" s="11" t="s">
        <v>723</v>
      </c>
      <c r="D195" s="11" t="s">
        <v>711</v>
      </c>
      <c r="E195" s="11" t="s">
        <v>422</v>
      </c>
      <c r="F195" s="10">
        <v>520013954</v>
      </c>
      <c r="G195" s="11" t="s">
        <v>716</v>
      </c>
      <c r="H195" s="11" t="s">
        <v>38</v>
      </c>
      <c r="I195" s="16">
        <v>313055.15999999997</v>
      </c>
      <c r="J195" s="16">
        <v>5646</v>
      </c>
      <c r="K195" s="16">
        <v>17675.09</v>
      </c>
      <c r="L195" s="10">
        <v>0.01</v>
      </c>
      <c r="M195" s="10">
        <v>0.46</v>
      </c>
      <c r="N195" s="10">
        <v>0.1</v>
      </c>
    </row>
    <row r="196" spans="2:14" ht="33.75" x14ac:dyDescent="0.2">
      <c r="B196" s="11" t="s">
        <v>726</v>
      </c>
      <c r="C196" s="11" t="s">
        <v>725</v>
      </c>
      <c r="D196" s="11" t="s">
        <v>703</v>
      </c>
      <c r="E196" s="11" t="s">
        <v>422</v>
      </c>
      <c r="F196" s="10">
        <v>511524605</v>
      </c>
      <c r="G196" s="11" t="s">
        <v>716</v>
      </c>
      <c r="H196" s="11" t="s">
        <v>38</v>
      </c>
      <c r="I196" s="16">
        <v>84361.33</v>
      </c>
      <c r="J196" s="10">
        <v>342</v>
      </c>
      <c r="K196" s="10">
        <v>288.52</v>
      </c>
      <c r="L196" s="10">
        <v>0.06</v>
      </c>
      <c r="M196" s="10">
        <v>0.01</v>
      </c>
      <c r="N196" s="10">
        <v>0</v>
      </c>
    </row>
    <row r="197" spans="2:14" ht="56.25" x14ac:dyDescent="0.2">
      <c r="B197" s="11" t="s">
        <v>728</v>
      </c>
      <c r="C197" s="11" t="s">
        <v>727</v>
      </c>
      <c r="D197" s="11" t="s">
        <v>703</v>
      </c>
      <c r="E197" s="11" t="s">
        <v>422</v>
      </c>
      <c r="F197" s="10">
        <v>514304005</v>
      </c>
      <c r="G197" s="11" t="s">
        <v>716</v>
      </c>
      <c r="H197" s="11" t="s">
        <v>38</v>
      </c>
      <c r="I197" s="16">
        <v>221246.1</v>
      </c>
      <c r="J197" s="16">
        <v>1291</v>
      </c>
      <c r="K197" s="16">
        <v>2856.29</v>
      </c>
      <c r="L197" s="10">
        <v>0.44</v>
      </c>
      <c r="M197" s="10">
        <v>7.0000000000000007E-2</v>
      </c>
      <c r="N197" s="10">
        <v>0.02</v>
      </c>
    </row>
    <row r="198" spans="2:14" ht="33.75" x14ac:dyDescent="0.2">
      <c r="B198" s="11" t="s">
        <v>730</v>
      </c>
      <c r="C198" s="11" t="s">
        <v>729</v>
      </c>
      <c r="D198" s="11" t="s">
        <v>703</v>
      </c>
      <c r="E198" s="11" t="s">
        <v>422</v>
      </c>
      <c r="F198" s="10"/>
      <c r="G198" s="11" t="s">
        <v>508</v>
      </c>
      <c r="H198" s="11" t="s">
        <v>38</v>
      </c>
      <c r="I198" s="16">
        <v>200764.66</v>
      </c>
      <c r="J198" s="10">
        <v>911</v>
      </c>
      <c r="K198" s="16">
        <v>1828.97</v>
      </c>
      <c r="L198" s="10">
        <v>0.23</v>
      </c>
      <c r="M198" s="10">
        <v>0.05</v>
      </c>
      <c r="N198" s="10">
        <v>0.01</v>
      </c>
    </row>
    <row r="199" spans="2:14" ht="45" x14ac:dyDescent="0.2">
      <c r="B199" s="11" t="s">
        <v>732</v>
      </c>
      <c r="C199" s="11" t="s">
        <v>731</v>
      </c>
      <c r="D199" s="11" t="s">
        <v>703</v>
      </c>
      <c r="E199" s="11" t="s">
        <v>422</v>
      </c>
      <c r="F199" s="10">
        <v>520038068</v>
      </c>
      <c r="G199" s="11" t="s">
        <v>508</v>
      </c>
      <c r="H199" s="11" t="s">
        <v>38</v>
      </c>
      <c r="I199" s="16">
        <v>183202.57</v>
      </c>
      <c r="J199" s="16">
        <v>2516</v>
      </c>
      <c r="K199" s="16">
        <v>4609.38</v>
      </c>
      <c r="L199" s="10">
        <v>0.16</v>
      </c>
      <c r="M199" s="10">
        <v>0.12</v>
      </c>
      <c r="N199" s="10">
        <v>0.03</v>
      </c>
    </row>
    <row r="200" spans="2:14" ht="45" x14ac:dyDescent="0.2">
      <c r="B200" s="11" t="s">
        <v>734</v>
      </c>
      <c r="C200" s="11" t="s">
        <v>733</v>
      </c>
      <c r="D200" s="11" t="s">
        <v>703</v>
      </c>
      <c r="E200" s="11" t="s">
        <v>422</v>
      </c>
      <c r="F200" s="10">
        <v>520041997</v>
      </c>
      <c r="G200" s="11" t="s">
        <v>508</v>
      </c>
      <c r="H200" s="11" t="s">
        <v>38</v>
      </c>
      <c r="I200" s="16">
        <v>89937.44</v>
      </c>
      <c r="J200" s="16">
        <v>1287</v>
      </c>
      <c r="K200" s="16">
        <v>1157.49</v>
      </c>
      <c r="L200" s="10">
        <v>0.03</v>
      </c>
      <c r="M200" s="10">
        <v>0.03</v>
      </c>
      <c r="N200" s="10">
        <v>0.01</v>
      </c>
    </row>
    <row r="201" spans="2:14" ht="33.75" x14ac:dyDescent="0.2">
      <c r="B201" s="11" t="s">
        <v>736</v>
      </c>
      <c r="C201" s="11" t="s">
        <v>735</v>
      </c>
      <c r="D201" s="11" t="s">
        <v>703</v>
      </c>
      <c r="E201" s="11" t="s">
        <v>422</v>
      </c>
      <c r="F201" s="10">
        <v>512763285</v>
      </c>
      <c r="G201" s="11" t="s">
        <v>508</v>
      </c>
      <c r="H201" s="11" t="s">
        <v>38</v>
      </c>
      <c r="I201" s="16">
        <v>264553.7</v>
      </c>
      <c r="J201" s="16">
        <v>3779</v>
      </c>
      <c r="K201" s="16">
        <v>9997.48</v>
      </c>
      <c r="L201" s="10">
        <v>0.15</v>
      </c>
      <c r="M201" s="10">
        <v>0.26</v>
      </c>
      <c r="N201" s="10">
        <v>0.06</v>
      </c>
    </row>
    <row r="202" spans="2:14" ht="45" x14ac:dyDescent="0.2">
      <c r="B202" s="11" t="s">
        <v>738</v>
      </c>
      <c r="C202" s="11" t="s">
        <v>737</v>
      </c>
      <c r="D202" s="11" t="s">
        <v>703</v>
      </c>
      <c r="E202" s="11" t="s">
        <v>422</v>
      </c>
      <c r="F202" s="10">
        <v>511812463</v>
      </c>
      <c r="G202" s="11" t="s">
        <v>508</v>
      </c>
      <c r="H202" s="11" t="s">
        <v>38</v>
      </c>
      <c r="I202" s="16">
        <v>167513</v>
      </c>
      <c r="J202" s="10">
        <v>962</v>
      </c>
      <c r="K202" s="16">
        <v>1611.48</v>
      </c>
      <c r="L202" s="10">
        <v>0.16</v>
      </c>
      <c r="M202" s="10">
        <v>0.04</v>
      </c>
      <c r="N202" s="10">
        <v>0.01</v>
      </c>
    </row>
    <row r="203" spans="2:14" ht="67.5" x14ac:dyDescent="0.2">
      <c r="B203" s="11" t="s">
        <v>740</v>
      </c>
      <c r="C203" s="11" t="s">
        <v>739</v>
      </c>
      <c r="D203" s="11" t="s">
        <v>703</v>
      </c>
      <c r="E203" s="11" t="s">
        <v>422</v>
      </c>
      <c r="F203" s="10"/>
      <c r="G203" s="11" t="s">
        <v>488</v>
      </c>
      <c r="H203" s="11" t="s">
        <v>38</v>
      </c>
      <c r="I203" s="16">
        <v>154018.78</v>
      </c>
      <c r="J203" s="16">
        <v>7933</v>
      </c>
      <c r="K203" s="16">
        <v>12218.31</v>
      </c>
      <c r="L203" s="10">
        <v>0.02</v>
      </c>
      <c r="M203" s="10">
        <v>0.32</v>
      </c>
      <c r="N203" s="10">
        <v>7.0000000000000007E-2</v>
      </c>
    </row>
    <row r="204" spans="2:14" ht="78.75" x14ac:dyDescent="0.2">
      <c r="B204" s="11" t="s">
        <v>743</v>
      </c>
      <c r="C204" s="11" t="s">
        <v>742</v>
      </c>
      <c r="D204" s="11" t="s">
        <v>741</v>
      </c>
      <c r="E204" s="11" t="s">
        <v>422</v>
      </c>
      <c r="F204" s="10"/>
      <c r="G204" s="11" t="s">
        <v>488</v>
      </c>
      <c r="H204" s="11" t="s">
        <v>39</v>
      </c>
      <c r="I204" s="16">
        <v>2456248.2400000002</v>
      </c>
      <c r="J204" s="10">
        <v>110</v>
      </c>
      <c r="K204" s="16">
        <v>2701.87</v>
      </c>
      <c r="L204" s="10">
        <v>0.45</v>
      </c>
      <c r="M204" s="10">
        <v>7.0000000000000007E-2</v>
      </c>
      <c r="N204" s="10">
        <v>0.02</v>
      </c>
    </row>
    <row r="205" spans="2:14" ht="45" x14ac:dyDescent="0.2">
      <c r="B205" s="11" t="s">
        <v>745</v>
      </c>
      <c r="C205" s="11" t="s">
        <v>744</v>
      </c>
      <c r="D205" s="11" t="s">
        <v>703</v>
      </c>
      <c r="E205" s="11" t="s">
        <v>422</v>
      </c>
      <c r="F205" s="10"/>
      <c r="G205" s="11" t="s">
        <v>488</v>
      </c>
      <c r="H205" s="11" t="s">
        <v>38</v>
      </c>
      <c r="I205" s="16">
        <v>404495.47</v>
      </c>
      <c r="J205" s="16">
        <v>1742</v>
      </c>
      <c r="K205" s="16">
        <v>7046.31</v>
      </c>
      <c r="L205" s="10">
        <v>0.27</v>
      </c>
      <c r="M205" s="10">
        <v>0.18</v>
      </c>
      <c r="N205" s="10">
        <v>0.04</v>
      </c>
    </row>
    <row r="206" spans="2:14" ht="45" x14ac:dyDescent="0.2">
      <c r="B206" s="11" t="s">
        <v>747</v>
      </c>
      <c r="C206" s="11" t="s">
        <v>746</v>
      </c>
      <c r="D206" s="11" t="s">
        <v>703</v>
      </c>
      <c r="E206" s="11" t="s">
        <v>422</v>
      </c>
      <c r="F206" s="10">
        <v>512394776</v>
      </c>
      <c r="G206" s="11" t="s">
        <v>488</v>
      </c>
      <c r="H206" s="11" t="s">
        <v>38</v>
      </c>
      <c r="I206" s="16">
        <v>573835.96</v>
      </c>
      <c r="J206" s="10">
        <v>491</v>
      </c>
      <c r="K206" s="16">
        <v>2817.53</v>
      </c>
      <c r="L206" s="10">
        <v>0.44</v>
      </c>
      <c r="M206" s="10">
        <v>7.0000000000000007E-2</v>
      </c>
      <c r="N206" s="10">
        <v>0.02</v>
      </c>
    </row>
    <row r="207" spans="2:14" ht="56.25" x14ac:dyDescent="0.2">
      <c r="B207" s="11" t="s">
        <v>749</v>
      </c>
      <c r="C207" s="11" t="s">
        <v>748</v>
      </c>
      <c r="D207" s="11" t="s">
        <v>703</v>
      </c>
      <c r="E207" s="11" t="s">
        <v>422</v>
      </c>
      <c r="F207" s="10">
        <v>520036740</v>
      </c>
      <c r="G207" s="11" t="s">
        <v>488</v>
      </c>
      <c r="H207" s="11" t="s">
        <v>38</v>
      </c>
      <c r="I207" s="16">
        <v>43349.86</v>
      </c>
      <c r="J207" s="10">
        <v>543</v>
      </c>
      <c r="K207" s="10">
        <v>235.39</v>
      </c>
      <c r="L207" s="10">
        <v>0.03</v>
      </c>
      <c r="M207" s="10">
        <v>0.01</v>
      </c>
      <c r="N207" s="10">
        <v>0</v>
      </c>
    </row>
    <row r="208" spans="2:14" ht="33.75" x14ac:dyDescent="0.2">
      <c r="B208" s="11" t="s">
        <v>751</v>
      </c>
      <c r="C208" s="11" t="s">
        <v>750</v>
      </c>
      <c r="D208" s="11" t="s">
        <v>703</v>
      </c>
      <c r="E208" s="11" t="s">
        <v>422</v>
      </c>
      <c r="F208" s="10">
        <v>520036872</v>
      </c>
      <c r="G208" s="11" t="s">
        <v>488</v>
      </c>
      <c r="H208" s="11" t="s">
        <v>38</v>
      </c>
      <c r="I208" s="16">
        <v>461383.6</v>
      </c>
      <c r="J208" s="16">
        <v>5633</v>
      </c>
      <c r="K208" s="16">
        <v>25989.74</v>
      </c>
      <c r="L208" s="10">
        <v>0.2</v>
      </c>
      <c r="M208" s="10">
        <v>0.67</v>
      </c>
      <c r="N208" s="10">
        <v>0.15</v>
      </c>
    </row>
    <row r="209" spans="2:14" ht="45" x14ac:dyDescent="0.2">
      <c r="B209" s="11" t="s">
        <v>753</v>
      </c>
      <c r="C209" s="11" t="s">
        <v>752</v>
      </c>
      <c r="D209" s="11" t="s">
        <v>703</v>
      </c>
      <c r="E209" s="11" t="s">
        <v>422</v>
      </c>
      <c r="F209" s="10">
        <v>512849498</v>
      </c>
      <c r="G209" s="11" t="s">
        <v>488</v>
      </c>
      <c r="H209" s="11" t="s">
        <v>38</v>
      </c>
      <c r="I209" s="10">
        <v>35.97</v>
      </c>
      <c r="J209" s="10">
        <v>210</v>
      </c>
      <c r="K209" s="10">
        <v>0.08</v>
      </c>
      <c r="L209" s="10">
        <v>0</v>
      </c>
      <c r="M209" s="10">
        <v>0</v>
      </c>
      <c r="N209" s="10">
        <v>0</v>
      </c>
    </row>
    <row r="210" spans="2:14" ht="45" x14ac:dyDescent="0.2">
      <c r="B210" s="11" t="s">
        <v>755</v>
      </c>
      <c r="C210" s="11" t="s">
        <v>754</v>
      </c>
      <c r="D210" s="11" t="s">
        <v>703</v>
      </c>
      <c r="E210" s="11" t="s">
        <v>422</v>
      </c>
      <c r="F210" s="10"/>
      <c r="G210" s="11" t="s">
        <v>475</v>
      </c>
      <c r="H210" s="11" t="s">
        <v>38</v>
      </c>
      <c r="I210" s="16">
        <v>175236.8</v>
      </c>
      <c r="J210" s="16">
        <v>1545</v>
      </c>
      <c r="K210" s="16">
        <v>2707.41</v>
      </c>
      <c r="L210" s="10">
        <v>0.11</v>
      </c>
      <c r="M210" s="10">
        <v>7.0000000000000007E-2</v>
      </c>
      <c r="N210" s="10">
        <v>0.02</v>
      </c>
    </row>
    <row r="211" spans="2:14" ht="45" x14ac:dyDescent="0.2">
      <c r="B211" s="11" t="s">
        <v>757</v>
      </c>
      <c r="C211" s="11" t="s">
        <v>756</v>
      </c>
      <c r="D211" s="11" t="s">
        <v>711</v>
      </c>
      <c r="E211" s="11" t="s">
        <v>422</v>
      </c>
      <c r="F211" s="10"/>
      <c r="G211" s="11" t="s">
        <v>445</v>
      </c>
      <c r="H211" s="11" t="s">
        <v>38</v>
      </c>
      <c r="I211" s="16">
        <v>130490.24000000001</v>
      </c>
      <c r="J211" s="10">
        <v>836</v>
      </c>
      <c r="K211" s="16">
        <v>1090.9000000000001</v>
      </c>
      <c r="L211" s="10">
        <v>0.31</v>
      </c>
      <c r="M211" s="10">
        <v>0.03</v>
      </c>
      <c r="N211" s="10">
        <v>0.01</v>
      </c>
    </row>
    <row r="212" spans="2:14" ht="33.75" x14ac:dyDescent="0.2">
      <c r="B212" s="9" t="s">
        <v>175</v>
      </c>
      <c r="C212" s="9"/>
      <c r="D212" s="9"/>
      <c r="E212" s="9"/>
      <c r="F212" s="8"/>
      <c r="G212" s="9"/>
      <c r="H212" s="9"/>
      <c r="I212" s="17">
        <v>10478146.699999999</v>
      </c>
      <c r="J212" s="8"/>
      <c r="K212" s="17">
        <v>124777.21</v>
      </c>
      <c r="L212" s="8"/>
      <c r="M212" s="8">
        <v>3.22</v>
      </c>
      <c r="N212" s="8">
        <v>0.7</v>
      </c>
    </row>
    <row r="213" spans="2:14" ht="22.5" x14ac:dyDescent="0.2">
      <c r="B213" s="9" t="s">
        <v>176</v>
      </c>
      <c r="C213" s="9"/>
      <c r="D213" s="9"/>
      <c r="E213" s="9"/>
      <c r="F213" s="8"/>
      <c r="G213" s="9"/>
      <c r="H213" s="9"/>
      <c r="I213" s="8"/>
      <c r="J213" s="8"/>
      <c r="K213" s="8"/>
      <c r="L213" s="8"/>
      <c r="M213" s="8"/>
      <c r="N213" s="8"/>
    </row>
    <row r="214" spans="2:14" ht="78.75" x14ac:dyDescent="0.2">
      <c r="B214" s="11" t="s">
        <v>760</v>
      </c>
      <c r="C214" s="11" t="s">
        <v>759</v>
      </c>
      <c r="D214" s="11" t="s">
        <v>422</v>
      </c>
      <c r="E214" s="11" t="s">
        <v>422</v>
      </c>
      <c r="F214" s="10"/>
      <c r="G214" s="11" t="s">
        <v>758</v>
      </c>
      <c r="H214" s="11" t="s">
        <v>40</v>
      </c>
      <c r="I214" s="16">
        <v>297256.5</v>
      </c>
      <c r="J214" s="16">
        <v>7922</v>
      </c>
      <c r="K214" s="16">
        <v>23548.66</v>
      </c>
      <c r="L214" s="10">
        <v>0.01</v>
      </c>
      <c r="M214" s="10">
        <v>0.61</v>
      </c>
      <c r="N214" s="10">
        <v>0.13</v>
      </c>
    </row>
    <row r="215" spans="2:14" ht="45" x14ac:dyDescent="0.2">
      <c r="B215" s="11" t="s">
        <v>762</v>
      </c>
      <c r="C215" s="11" t="s">
        <v>761</v>
      </c>
      <c r="D215" s="11" t="s">
        <v>711</v>
      </c>
      <c r="E215" s="11" t="s">
        <v>422</v>
      </c>
      <c r="F215" s="10"/>
      <c r="G215" s="11" t="s">
        <v>758</v>
      </c>
      <c r="H215" s="11" t="s">
        <v>38</v>
      </c>
      <c r="I215" s="16">
        <v>1074902</v>
      </c>
      <c r="J215" s="16">
        <v>1357</v>
      </c>
      <c r="K215" s="16">
        <v>14586.42</v>
      </c>
      <c r="L215" s="10">
        <v>0.01</v>
      </c>
      <c r="M215" s="10">
        <v>0.38</v>
      </c>
      <c r="N215" s="10">
        <v>0.08</v>
      </c>
    </row>
    <row r="216" spans="2:14" ht="67.5" x14ac:dyDescent="0.2">
      <c r="B216" s="11" t="s">
        <v>764</v>
      </c>
      <c r="C216" s="11" t="s">
        <v>763</v>
      </c>
      <c r="D216" s="11" t="s">
        <v>711</v>
      </c>
      <c r="E216" s="11" t="s">
        <v>422</v>
      </c>
      <c r="F216" s="10"/>
      <c r="G216" s="11" t="s">
        <v>758</v>
      </c>
      <c r="H216" s="11" t="s">
        <v>38</v>
      </c>
      <c r="I216" s="16">
        <v>1550204.83</v>
      </c>
      <c r="J216" s="16">
        <v>3002</v>
      </c>
      <c r="K216" s="16">
        <v>46537.15</v>
      </c>
      <c r="L216" s="10">
        <v>0.02</v>
      </c>
      <c r="M216" s="10">
        <v>1.2</v>
      </c>
      <c r="N216" s="10">
        <v>0.26</v>
      </c>
    </row>
    <row r="217" spans="2:14" ht="56.25" x14ac:dyDescent="0.2">
      <c r="B217" s="11" t="s">
        <v>767</v>
      </c>
      <c r="C217" s="11" t="s">
        <v>766</v>
      </c>
      <c r="D217" s="11" t="s">
        <v>422</v>
      </c>
      <c r="E217" s="11" t="s">
        <v>422</v>
      </c>
      <c r="F217" s="10"/>
      <c r="G217" s="11" t="s">
        <v>765</v>
      </c>
      <c r="H217" s="11" t="s">
        <v>40</v>
      </c>
      <c r="I217" s="16">
        <v>700204.2</v>
      </c>
      <c r="J217" s="16">
        <v>5291</v>
      </c>
      <c r="K217" s="16">
        <v>37047.800000000003</v>
      </c>
      <c r="L217" s="10">
        <v>0.02</v>
      </c>
      <c r="M217" s="10">
        <v>0.96</v>
      </c>
      <c r="N217" s="10">
        <v>0.21</v>
      </c>
    </row>
    <row r="218" spans="2:14" ht="56.25" x14ac:dyDescent="0.2">
      <c r="B218" s="11" t="s">
        <v>769</v>
      </c>
      <c r="C218" s="11" t="s">
        <v>768</v>
      </c>
      <c r="D218" s="11" t="s">
        <v>711</v>
      </c>
      <c r="E218" s="11" t="s">
        <v>422</v>
      </c>
      <c r="F218" s="10"/>
      <c r="G218" s="11" t="s">
        <v>765</v>
      </c>
      <c r="H218" s="11" t="s">
        <v>38</v>
      </c>
      <c r="I218" s="16">
        <v>1964246.1</v>
      </c>
      <c r="J218" s="16">
        <v>2522</v>
      </c>
      <c r="K218" s="16">
        <v>49538.29</v>
      </c>
      <c r="L218" s="10">
        <v>0</v>
      </c>
      <c r="M218" s="10">
        <v>1.28</v>
      </c>
      <c r="N218" s="10">
        <v>0.28000000000000003</v>
      </c>
    </row>
    <row r="219" spans="2:14" ht="56.25" x14ac:dyDescent="0.2">
      <c r="B219" s="11" t="s">
        <v>771</v>
      </c>
      <c r="C219" s="11" t="s">
        <v>770</v>
      </c>
      <c r="D219" s="11" t="s">
        <v>422</v>
      </c>
      <c r="E219" s="11" t="s">
        <v>422</v>
      </c>
      <c r="F219" s="10"/>
      <c r="G219" s="11" t="s">
        <v>765</v>
      </c>
      <c r="H219" s="11" t="s">
        <v>40</v>
      </c>
      <c r="I219" s="16">
        <v>819106.8</v>
      </c>
      <c r="J219" s="16">
        <v>2104.5</v>
      </c>
      <c r="K219" s="16">
        <v>17238.099999999999</v>
      </c>
      <c r="L219" s="10">
        <v>0.02</v>
      </c>
      <c r="M219" s="10">
        <v>0.44</v>
      </c>
      <c r="N219" s="10">
        <v>0.1</v>
      </c>
    </row>
    <row r="220" spans="2:14" ht="67.5" x14ac:dyDescent="0.2">
      <c r="B220" s="11" t="s">
        <v>773</v>
      </c>
      <c r="C220" s="11" t="s">
        <v>772</v>
      </c>
      <c r="D220" s="11" t="s">
        <v>711</v>
      </c>
      <c r="E220" s="11" t="s">
        <v>422</v>
      </c>
      <c r="F220" s="10"/>
      <c r="G220" s="11" t="s">
        <v>765</v>
      </c>
      <c r="H220" s="11" t="s">
        <v>38</v>
      </c>
      <c r="I220" s="16">
        <v>297685.09000000003</v>
      </c>
      <c r="J220" s="16">
        <v>8899</v>
      </c>
      <c r="K220" s="16">
        <v>26491</v>
      </c>
      <c r="L220" s="10">
        <v>0.01</v>
      </c>
      <c r="M220" s="10">
        <v>0.68</v>
      </c>
      <c r="N220" s="10">
        <v>0.15</v>
      </c>
    </row>
    <row r="221" spans="2:14" ht="22.5" x14ac:dyDescent="0.2">
      <c r="B221" s="11" t="s">
        <v>775</v>
      </c>
      <c r="C221" s="11" t="s">
        <v>774</v>
      </c>
      <c r="D221" s="11" t="s">
        <v>422</v>
      </c>
      <c r="E221" s="11" t="s">
        <v>422</v>
      </c>
      <c r="F221" s="10"/>
      <c r="G221" s="11" t="s">
        <v>765</v>
      </c>
      <c r="H221" s="11" t="s">
        <v>40</v>
      </c>
      <c r="I221" s="16">
        <v>293072.89</v>
      </c>
      <c r="J221" s="16">
        <v>5671</v>
      </c>
      <c r="K221" s="16">
        <v>16620.16</v>
      </c>
      <c r="L221" s="10">
        <v>0.01</v>
      </c>
      <c r="M221" s="10">
        <v>0.43</v>
      </c>
      <c r="N221" s="10">
        <v>0.09</v>
      </c>
    </row>
    <row r="222" spans="2:14" ht="67.5" x14ac:dyDescent="0.2">
      <c r="B222" s="11" t="s">
        <v>777</v>
      </c>
      <c r="C222" s="11" t="s">
        <v>776</v>
      </c>
      <c r="D222" s="11" t="s">
        <v>703</v>
      </c>
      <c r="E222" s="11" t="s">
        <v>422</v>
      </c>
      <c r="F222" s="10"/>
      <c r="G222" s="11" t="s">
        <v>702</v>
      </c>
      <c r="H222" s="11" t="s">
        <v>38</v>
      </c>
      <c r="I222" s="16">
        <v>46291.4</v>
      </c>
      <c r="J222" s="16">
        <v>3104</v>
      </c>
      <c r="K222" s="16">
        <v>1436.89</v>
      </c>
      <c r="L222" s="10">
        <v>0</v>
      </c>
      <c r="M222" s="10">
        <v>0.04</v>
      </c>
      <c r="N222" s="10">
        <v>0.01</v>
      </c>
    </row>
    <row r="223" spans="2:14" ht="33.75" x14ac:dyDescent="0.2">
      <c r="B223" s="11" t="s">
        <v>780</v>
      </c>
      <c r="C223" s="11" t="s">
        <v>779</v>
      </c>
      <c r="D223" s="11" t="s">
        <v>422</v>
      </c>
      <c r="E223" s="11" t="s">
        <v>422</v>
      </c>
      <c r="F223" s="10"/>
      <c r="G223" s="11" t="s">
        <v>778</v>
      </c>
      <c r="H223" s="11" t="s">
        <v>40</v>
      </c>
      <c r="I223" s="16">
        <v>290650.8</v>
      </c>
      <c r="J223" s="16">
        <v>7201</v>
      </c>
      <c r="K223" s="16">
        <v>20929.759999999998</v>
      </c>
      <c r="L223" s="10">
        <v>0.03</v>
      </c>
      <c r="M223" s="10">
        <v>0.54</v>
      </c>
      <c r="N223" s="10">
        <v>0.12</v>
      </c>
    </row>
    <row r="224" spans="2:14" ht="90" x14ac:dyDescent="0.2">
      <c r="B224" s="11" t="s">
        <v>782</v>
      </c>
      <c r="C224" s="11" t="s">
        <v>781</v>
      </c>
      <c r="D224" s="11" t="s">
        <v>711</v>
      </c>
      <c r="E224" s="11" t="s">
        <v>422</v>
      </c>
      <c r="F224" s="10"/>
      <c r="G224" s="11" t="s">
        <v>778</v>
      </c>
      <c r="H224" s="11" t="s">
        <v>38</v>
      </c>
      <c r="I224" s="16">
        <v>290302</v>
      </c>
      <c r="J224" s="16">
        <v>4224</v>
      </c>
      <c r="K224" s="16">
        <v>12262.36</v>
      </c>
      <c r="L224" s="10">
        <v>0.04</v>
      </c>
      <c r="M224" s="10">
        <v>0.32</v>
      </c>
      <c r="N224" s="10">
        <v>7.0000000000000007E-2</v>
      </c>
    </row>
    <row r="225" spans="2:14" ht="33.75" x14ac:dyDescent="0.2">
      <c r="B225" s="11" t="s">
        <v>784</v>
      </c>
      <c r="C225" s="11" t="s">
        <v>783</v>
      </c>
      <c r="D225" s="11" t="s">
        <v>711</v>
      </c>
      <c r="E225" s="11" t="s">
        <v>422</v>
      </c>
      <c r="F225" s="10">
        <v>513678359</v>
      </c>
      <c r="G225" s="11" t="s">
        <v>778</v>
      </c>
      <c r="H225" s="11" t="s">
        <v>38</v>
      </c>
      <c r="I225" s="16">
        <v>74458.539999999994</v>
      </c>
      <c r="J225" s="16">
        <v>12297</v>
      </c>
      <c r="K225" s="16">
        <v>9156.17</v>
      </c>
      <c r="L225" s="10">
        <v>0</v>
      </c>
      <c r="M225" s="10">
        <v>0.24</v>
      </c>
      <c r="N225" s="10">
        <v>0.05</v>
      </c>
    </row>
    <row r="226" spans="2:14" ht="67.5" x14ac:dyDescent="0.2">
      <c r="B226" s="11" t="s">
        <v>786</v>
      </c>
      <c r="C226" s="11" t="s">
        <v>785</v>
      </c>
      <c r="D226" s="11" t="s">
        <v>711</v>
      </c>
      <c r="E226" s="11" t="s">
        <v>422</v>
      </c>
      <c r="F226" s="10"/>
      <c r="G226" s="11" t="s">
        <v>434</v>
      </c>
      <c r="H226" s="11" t="s">
        <v>38</v>
      </c>
      <c r="I226" s="16">
        <v>3745476.4</v>
      </c>
      <c r="J226" s="16">
        <v>1558</v>
      </c>
      <c r="K226" s="16">
        <v>58354.52</v>
      </c>
      <c r="L226" s="10">
        <v>0.01</v>
      </c>
      <c r="M226" s="10">
        <v>1.51</v>
      </c>
      <c r="N226" s="10">
        <v>0.33</v>
      </c>
    </row>
    <row r="227" spans="2:14" ht="45" x14ac:dyDescent="0.2">
      <c r="B227" s="11" t="s">
        <v>788</v>
      </c>
      <c r="C227" s="11" t="s">
        <v>787</v>
      </c>
      <c r="D227" s="11" t="s">
        <v>711</v>
      </c>
      <c r="E227" s="11" t="s">
        <v>422</v>
      </c>
      <c r="F227" s="10"/>
      <c r="G227" s="11" t="s">
        <v>434</v>
      </c>
      <c r="H227" s="11" t="s">
        <v>38</v>
      </c>
      <c r="I227" s="16">
        <v>1303220.6000000001</v>
      </c>
      <c r="J227" s="16">
        <v>4961</v>
      </c>
      <c r="K227" s="16">
        <v>64652.77</v>
      </c>
      <c r="L227" s="10">
        <v>0.01</v>
      </c>
      <c r="M227" s="10">
        <v>1.67</v>
      </c>
      <c r="N227" s="10">
        <v>0.36</v>
      </c>
    </row>
    <row r="228" spans="2:14" ht="56.25" x14ac:dyDescent="0.2">
      <c r="B228" s="11" t="s">
        <v>790</v>
      </c>
      <c r="C228" s="11" t="s">
        <v>789</v>
      </c>
      <c r="D228" s="11" t="s">
        <v>711</v>
      </c>
      <c r="E228" s="11" t="s">
        <v>422</v>
      </c>
      <c r="F228" s="10"/>
      <c r="G228" s="11" t="s">
        <v>434</v>
      </c>
      <c r="H228" s="11" t="s">
        <v>38</v>
      </c>
      <c r="I228" s="16">
        <v>948189.1</v>
      </c>
      <c r="J228" s="16">
        <v>6097</v>
      </c>
      <c r="K228" s="16">
        <v>57811.09</v>
      </c>
      <c r="L228" s="10">
        <v>0.01</v>
      </c>
      <c r="M228" s="10">
        <v>1.49</v>
      </c>
      <c r="N228" s="10">
        <v>0.32</v>
      </c>
    </row>
    <row r="229" spans="2:14" ht="78.75" x14ac:dyDescent="0.2">
      <c r="B229" s="11" t="s">
        <v>793</v>
      </c>
      <c r="C229" s="11" t="s">
        <v>792</v>
      </c>
      <c r="D229" s="11" t="s">
        <v>711</v>
      </c>
      <c r="E229" s="11" t="s">
        <v>422</v>
      </c>
      <c r="F229" s="10"/>
      <c r="G229" s="11" t="s">
        <v>791</v>
      </c>
      <c r="H229" s="11" t="s">
        <v>38</v>
      </c>
      <c r="I229" s="16">
        <v>412836.91</v>
      </c>
      <c r="J229" s="16">
        <v>6039</v>
      </c>
      <c r="K229" s="16">
        <v>24931.22</v>
      </c>
      <c r="L229" s="10">
        <v>0.02</v>
      </c>
      <c r="M229" s="10">
        <v>0.64</v>
      </c>
      <c r="N229" s="10">
        <v>0.14000000000000001</v>
      </c>
    </row>
    <row r="230" spans="2:14" ht="33.75" x14ac:dyDescent="0.2">
      <c r="B230" s="11" t="s">
        <v>795</v>
      </c>
      <c r="C230" s="11" t="s">
        <v>794</v>
      </c>
      <c r="D230" s="11" t="s">
        <v>741</v>
      </c>
      <c r="E230" s="11" t="s">
        <v>422</v>
      </c>
      <c r="F230" s="10"/>
      <c r="G230" s="11" t="s">
        <v>791</v>
      </c>
      <c r="H230" s="11" t="s">
        <v>39</v>
      </c>
      <c r="I230" s="10">
        <v>0</v>
      </c>
      <c r="J230" s="10">
        <v>0</v>
      </c>
      <c r="K230" s="10">
        <v>249.04</v>
      </c>
      <c r="L230" s="10">
        <v>0</v>
      </c>
      <c r="M230" s="10">
        <v>0.01</v>
      </c>
      <c r="N230" s="10">
        <v>0</v>
      </c>
    </row>
    <row r="231" spans="2:14" ht="78.75" x14ac:dyDescent="0.2">
      <c r="B231" s="11" t="s">
        <v>797</v>
      </c>
      <c r="C231" s="11" t="s">
        <v>796</v>
      </c>
      <c r="D231" s="11" t="s">
        <v>711</v>
      </c>
      <c r="E231" s="11" t="s">
        <v>422</v>
      </c>
      <c r="F231" s="10"/>
      <c r="G231" s="11" t="s">
        <v>791</v>
      </c>
      <c r="H231" s="11" t="s">
        <v>38</v>
      </c>
      <c r="I231" s="16">
        <v>339339.5</v>
      </c>
      <c r="J231" s="16">
        <v>3765</v>
      </c>
      <c r="K231" s="16">
        <v>12776.13</v>
      </c>
      <c r="L231" s="10">
        <v>0.02</v>
      </c>
      <c r="M231" s="10">
        <v>0.33</v>
      </c>
      <c r="N231" s="10">
        <v>7.0000000000000007E-2</v>
      </c>
    </row>
    <row r="232" spans="2:14" ht="67.5" x14ac:dyDescent="0.2">
      <c r="B232" s="11" t="s">
        <v>799</v>
      </c>
      <c r="C232" s="11" t="s">
        <v>798</v>
      </c>
      <c r="D232" s="11" t="s">
        <v>711</v>
      </c>
      <c r="E232" s="11" t="s">
        <v>422</v>
      </c>
      <c r="F232" s="10"/>
      <c r="G232" s="11" t="s">
        <v>791</v>
      </c>
      <c r="H232" s="11" t="s">
        <v>38</v>
      </c>
      <c r="I232" s="16">
        <v>301678.7</v>
      </c>
      <c r="J232" s="16">
        <v>1292</v>
      </c>
      <c r="K232" s="16">
        <v>3897.69</v>
      </c>
      <c r="L232" s="10">
        <v>0.02</v>
      </c>
      <c r="M232" s="10">
        <v>0.1</v>
      </c>
      <c r="N232" s="10">
        <v>0.02</v>
      </c>
    </row>
    <row r="233" spans="2:14" ht="56.25" x14ac:dyDescent="0.2">
      <c r="B233" s="11" t="s">
        <v>801</v>
      </c>
      <c r="C233" s="11" t="s">
        <v>800</v>
      </c>
      <c r="D233" s="11" t="s">
        <v>711</v>
      </c>
      <c r="E233" s="11" t="s">
        <v>422</v>
      </c>
      <c r="F233" s="10"/>
      <c r="G233" s="11" t="s">
        <v>791</v>
      </c>
      <c r="H233" s="11" t="s">
        <v>38</v>
      </c>
      <c r="I233" s="16">
        <v>305994</v>
      </c>
      <c r="J233" s="16">
        <v>6010</v>
      </c>
      <c r="K233" s="16">
        <v>18390.240000000002</v>
      </c>
      <c r="L233" s="10">
        <v>0.02</v>
      </c>
      <c r="M233" s="10">
        <v>0.47</v>
      </c>
      <c r="N233" s="10">
        <v>0.1</v>
      </c>
    </row>
    <row r="234" spans="2:14" ht="67.5" x14ac:dyDescent="0.2">
      <c r="B234" s="11" t="s">
        <v>804</v>
      </c>
      <c r="C234" s="11" t="s">
        <v>803</v>
      </c>
      <c r="D234" s="11" t="s">
        <v>711</v>
      </c>
      <c r="E234" s="11" t="s">
        <v>422</v>
      </c>
      <c r="F234" s="10"/>
      <c r="G234" s="11" t="s">
        <v>802</v>
      </c>
      <c r="H234" s="11" t="s">
        <v>38</v>
      </c>
      <c r="I234" s="16">
        <v>220864.9</v>
      </c>
      <c r="J234" s="16">
        <v>9648</v>
      </c>
      <c r="K234" s="16">
        <v>21309.05</v>
      </c>
      <c r="L234" s="10">
        <v>0.01</v>
      </c>
      <c r="M234" s="10">
        <v>0.55000000000000004</v>
      </c>
      <c r="N234" s="10">
        <v>0.12</v>
      </c>
    </row>
    <row r="235" spans="2:14" ht="33.75" x14ac:dyDescent="0.2">
      <c r="B235" s="11" t="s">
        <v>807</v>
      </c>
      <c r="C235" s="11" t="s">
        <v>806</v>
      </c>
      <c r="D235" s="11" t="s">
        <v>711</v>
      </c>
      <c r="E235" s="11" t="s">
        <v>422</v>
      </c>
      <c r="F235" s="10"/>
      <c r="G235" s="11" t="s">
        <v>805</v>
      </c>
      <c r="H235" s="11" t="s">
        <v>38</v>
      </c>
      <c r="I235" s="16">
        <v>23538</v>
      </c>
      <c r="J235" s="16">
        <v>9430</v>
      </c>
      <c r="K235" s="16">
        <v>2236.17</v>
      </c>
      <c r="L235" s="10">
        <v>0</v>
      </c>
      <c r="M235" s="10">
        <v>0.06</v>
      </c>
      <c r="N235" s="10">
        <v>0.01</v>
      </c>
    </row>
    <row r="236" spans="2:14" ht="67.5" x14ac:dyDescent="0.2">
      <c r="B236" s="11" t="s">
        <v>809</v>
      </c>
      <c r="C236" s="11" t="s">
        <v>808</v>
      </c>
      <c r="D236" s="11" t="s">
        <v>711</v>
      </c>
      <c r="E236" s="11" t="s">
        <v>422</v>
      </c>
      <c r="F236" s="10"/>
      <c r="G236" s="11" t="s">
        <v>706</v>
      </c>
      <c r="H236" s="11" t="s">
        <v>38</v>
      </c>
      <c r="I236" s="16">
        <v>347577.8</v>
      </c>
      <c r="J236" s="16">
        <v>11601</v>
      </c>
      <c r="K236" s="16">
        <v>40322.5</v>
      </c>
      <c r="L236" s="10">
        <v>0.01</v>
      </c>
      <c r="M236" s="10">
        <v>1.04</v>
      </c>
      <c r="N236" s="10">
        <v>0.23</v>
      </c>
    </row>
    <row r="237" spans="2:14" ht="45" x14ac:dyDescent="0.2">
      <c r="B237" s="11" t="s">
        <v>811</v>
      </c>
      <c r="C237" s="11" t="s">
        <v>810</v>
      </c>
      <c r="D237" s="11" t="s">
        <v>422</v>
      </c>
      <c r="E237" s="11" t="s">
        <v>422</v>
      </c>
      <c r="F237" s="10">
        <v>520036658</v>
      </c>
      <c r="G237" s="11" t="s">
        <v>437</v>
      </c>
      <c r="H237" s="11" t="s">
        <v>40</v>
      </c>
      <c r="I237" s="16">
        <v>215786.2</v>
      </c>
      <c r="J237" s="16">
        <v>16675</v>
      </c>
      <c r="K237" s="16">
        <v>35982.35</v>
      </c>
      <c r="L237" s="10">
        <v>0.03</v>
      </c>
      <c r="M237" s="10">
        <v>0.93</v>
      </c>
      <c r="N237" s="10">
        <v>0.2</v>
      </c>
    </row>
    <row r="238" spans="2:14" ht="45" x14ac:dyDescent="0.2">
      <c r="B238" s="11" t="s">
        <v>814</v>
      </c>
      <c r="C238" s="11" t="s">
        <v>813</v>
      </c>
      <c r="D238" s="11" t="s">
        <v>812</v>
      </c>
      <c r="E238" s="11" t="s">
        <v>422</v>
      </c>
      <c r="F238" s="10"/>
      <c r="G238" s="11" t="s">
        <v>437</v>
      </c>
      <c r="H238" s="11" t="s">
        <v>37</v>
      </c>
      <c r="I238" s="16">
        <v>318919.09999999998</v>
      </c>
      <c r="J238" s="16">
        <v>8360</v>
      </c>
      <c r="K238" s="16">
        <v>26661.64</v>
      </c>
      <c r="L238" s="10">
        <v>0.02</v>
      </c>
      <c r="M238" s="10">
        <v>0.69</v>
      </c>
      <c r="N238" s="10">
        <v>0.15</v>
      </c>
    </row>
    <row r="239" spans="2:14" ht="90" x14ac:dyDescent="0.2">
      <c r="B239" s="11" t="s">
        <v>816</v>
      </c>
      <c r="C239" s="11" t="s">
        <v>815</v>
      </c>
      <c r="D239" s="11" t="s">
        <v>422</v>
      </c>
      <c r="E239" s="11" t="s">
        <v>422</v>
      </c>
      <c r="F239" s="10"/>
      <c r="G239" s="11" t="s">
        <v>425</v>
      </c>
      <c r="H239" s="11" t="s">
        <v>38</v>
      </c>
      <c r="I239" s="16">
        <v>1673747.95</v>
      </c>
      <c r="J239" s="10">
        <v>25</v>
      </c>
      <c r="K239" s="10">
        <v>418.44</v>
      </c>
      <c r="L239" s="10">
        <v>0.14000000000000001</v>
      </c>
      <c r="M239" s="10">
        <v>0.01</v>
      </c>
      <c r="N239" s="10">
        <v>0</v>
      </c>
    </row>
    <row r="240" spans="2:14" ht="56.25" x14ac:dyDescent="0.2">
      <c r="B240" s="11" t="s">
        <v>818</v>
      </c>
      <c r="C240" s="11" t="s">
        <v>817</v>
      </c>
      <c r="D240" s="11" t="s">
        <v>703</v>
      </c>
      <c r="E240" s="11" t="s">
        <v>422</v>
      </c>
      <c r="F240" s="10"/>
      <c r="G240" s="11" t="s">
        <v>467</v>
      </c>
      <c r="H240" s="11" t="s">
        <v>38</v>
      </c>
      <c r="I240" s="16">
        <v>743486.96</v>
      </c>
      <c r="J240" s="16">
        <v>5688</v>
      </c>
      <c r="K240" s="16">
        <v>42289.54</v>
      </c>
      <c r="L240" s="10">
        <v>0.01</v>
      </c>
      <c r="M240" s="10">
        <v>1.0900000000000001</v>
      </c>
      <c r="N240" s="10">
        <v>0.24</v>
      </c>
    </row>
    <row r="241" spans="2:14" ht="45" x14ac:dyDescent="0.2">
      <c r="B241" s="11" t="s">
        <v>820</v>
      </c>
      <c r="C241" s="11" t="s">
        <v>819</v>
      </c>
      <c r="D241" s="11" t="s">
        <v>711</v>
      </c>
      <c r="E241" s="11" t="s">
        <v>422</v>
      </c>
      <c r="F241" s="10"/>
      <c r="G241" s="11" t="s">
        <v>467</v>
      </c>
      <c r="H241" s="11" t="s">
        <v>38</v>
      </c>
      <c r="I241" s="16">
        <v>78918.990000000005</v>
      </c>
      <c r="J241" s="16">
        <v>10220</v>
      </c>
      <c r="K241" s="16">
        <v>8065.52</v>
      </c>
      <c r="L241" s="10">
        <v>0</v>
      </c>
      <c r="M241" s="10">
        <v>0.21</v>
      </c>
      <c r="N241" s="10">
        <v>0.05</v>
      </c>
    </row>
    <row r="242" spans="2:14" ht="56.25" x14ac:dyDescent="0.2">
      <c r="B242" s="11" t="s">
        <v>822</v>
      </c>
      <c r="C242" s="11" t="s">
        <v>821</v>
      </c>
      <c r="D242" s="11" t="s">
        <v>741</v>
      </c>
      <c r="E242" s="11" t="s">
        <v>422</v>
      </c>
      <c r="F242" s="10"/>
      <c r="G242" s="11" t="s">
        <v>429</v>
      </c>
      <c r="H242" s="11" t="s">
        <v>39</v>
      </c>
      <c r="I242" s="16">
        <v>6957177.1299999999</v>
      </c>
      <c r="J242" s="10">
        <v>165.25</v>
      </c>
      <c r="K242" s="16">
        <v>11497.6</v>
      </c>
      <c r="L242" s="10">
        <v>0.33</v>
      </c>
      <c r="M242" s="10">
        <v>0.3</v>
      </c>
      <c r="N242" s="10">
        <v>0.06</v>
      </c>
    </row>
    <row r="243" spans="2:14" ht="78.75" x14ac:dyDescent="0.2">
      <c r="B243" s="11" t="s">
        <v>824</v>
      </c>
      <c r="C243" s="11" t="s">
        <v>823</v>
      </c>
      <c r="D243" s="11" t="s">
        <v>711</v>
      </c>
      <c r="E243" s="11" t="s">
        <v>422</v>
      </c>
      <c r="F243" s="10"/>
      <c r="G243" s="11" t="s">
        <v>429</v>
      </c>
      <c r="H243" s="11" t="s">
        <v>38</v>
      </c>
      <c r="I243" s="16">
        <v>534901.05000000005</v>
      </c>
      <c r="J243" s="16">
        <v>5682</v>
      </c>
      <c r="K243" s="16">
        <v>30393.08</v>
      </c>
      <c r="L243" s="10">
        <v>0.01</v>
      </c>
      <c r="M243" s="10">
        <v>0.78</v>
      </c>
      <c r="N243" s="10">
        <v>0.17</v>
      </c>
    </row>
    <row r="244" spans="2:14" ht="45" x14ac:dyDescent="0.2">
      <c r="B244" s="11" t="s">
        <v>826</v>
      </c>
      <c r="C244" s="11" t="s">
        <v>825</v>
      </c>
      <c r="D244" s="11" t="s">
        <v>711</v>
      </c>
      <c r="E244" s="11" t="s">
        <v>422</v>
      </c>
      <c r="F244" s="10"/>
      <c r="G244" s="11" t="s">
        <v>429</v>
      </c>
      <c r="H244" s="11" t="s">
        <v>38</v>
      </c>
      <c r="I244" s="16">
        <v>117768.46</v>
      </c>
      <c r="J244" s="16">
        <v>11549</v>
      </c>
      <c r="K244" s="16">
        <v>13601.08</v>
      </c>
      <c r="L244" s="10">
        <v>0</v>
      </c>
      <c r="M244" s="10">
        <v>0.35</v>
      </c>
      <c r="N244" s="10">
        <v>0.08</v>
      </c>
    </row>
    <row r="245" spans="2:14" ht="56.25" x14ac:dyDescent="0.2">
      <c r="B245" s="11" t="s">
        <v>828</v>
      </c>
      <c r="C245" s="11" t="s">
        <v>827</v>
      </c>
      <c r="D245" s="11" t="s">
        <v>711</v>
      </c>
      <c r="E245" s="11" t="s">
        <v>422</v>
      </c>
      <c r="F245" s="10"/>
      <c r="G245" s="11" t="s">
        <v>429</v>
      </c>
      <c r="H245" s="11" t="s">
        <v>38</v>
      </c>
      <c r="I245" s="16">
        <v>251464.3</v>
      </c>
      <c r="J245" s="16">
        <v>9335</v>
      </c>
      <c r="K245" s="16">
        <v>23474.19</v>
      </c>
      <c r="L245" s="10">
        <v>0</v>
      </c>
      <c r="M245" s="10">
        <v>0.61</v>
      </c>
      <c r="N245" s="10">
        <v>0.13</v>
      </c>
    </row>
    <row r="246" spans="2:14" ht="56.25" x14ac:dyDescent="0.2">
      <c r="B246" s="11" t="s">
        <v>830</v>
      </c>
      <c r="C246" s="11" t="s">
        <v>829</v>
      </c>
      <c r="D246" s="11" t="s">
        <v>703</v>
      </c>
      <c r="E246" s="11" t="s">
        <v>422</v>
      </c>
      <c r="F246" s="10"/>
      <c r="G246" s="11" t="s">
        <v>429</v>
      </c>
      <c r="H246" s="11" t="s">
        <v>38</v>
      </c>
      <c r="I246" s="16">
        <v>47076</v>
      </c>
      <c r="J246" s="16">
        <v>5684</v>
      </c>
      <c r="K246" s="16">
        <v>2675.8</v>
      </c>
      <c r="L246" s="10">
        <v>0</v>
      </c>
      <c r="M246" s="10">
        <v>7.0000000000000007E-2</v>
      </c>
      <c r="N246" s="10">
        <v>0.01</v>
      </c>
    </row>
    <row r="247" spans="2:14" ht="45" x14ac:dyDescent="0.2">
      <c r="B247" s="11" t="s">
        <v>832</v>
      </c>
      <c r="C247" s="11" t="s">
        <v>831</v>
      </c>
      <c r="D247" s="11" t="s">
        <v>422</v>
      </c>
      <c r="E247" s="11" t="s">
        <v>422</v>
      </c>
      <c r="F247" s="10"/>
      <c r="G247" s="11" t="s">
        <v>429</v>
      </c>
      <c r="H247" s="11" t="s">
        <v>38</v>
      </c>
      <c r="I247" s="16">
        <v>234677.78</v>
      </c>
      <c r="J247" s="10">
        <v>3.1</v>
      </c>
      <c r="K247" s="10">
        <v>7.28</v>
      </c>
      <c r="L247" s="10">
        <v>2.13</v>
      </c>
      <c r="M247" s="10">
        <v>0</v>
      </c>
      <c r="N247" s="10">
        <v>0</v>
      </c>
    </row>
    <row r="248" spans="2:14" ht="33.75" x14ac:dyDescent="0.2">
      <c r="B248" s="11" t="s">
        <v>834</v>
      </c>
      <c r="C248" s="11" t="s">
        <v>833</v>
      </c>
      <c r="D248" s="11" t="s">
        <v>703</v>
      </c>
      <c r="E248" s="11" t="s">
        <v>422</v>
      </c>
      <c r="F248" s="10"/>
      <c r="G248" s="11" t="s">
        <v>716</v>
      </c>
      <c r="H248" s="11" t="s">
        <v>38</v>
      </c>
      <c r="I248" s="16">
        <v>223611</v>
      </c>
      <c r="J248" s="16">
        <v>13832</v>
      </c>
      <c r="K248" s="16">
        <v>30929.87</v>
      </c>
      <c r="L248" s="10">
        <v>0.01</v>
      </c>
      <c r="M248" s="10">
        <v>0.8</v>
      </c>
      <c r="N248" s="10">
        <v>0.17</v>
      </c>
    </row>
    <row r="249" spans="2:14" ht="33.75" x14ac:dyDescent="0.2">
      <c r="B249" s="11" t="s">
        <v>836</v>
      </c>
      <c r="C249" s="11" t="s">
        <v>835</v>
      </c>
      <c r="D249" s="11" t="s">
        <v>422</v>
      </c>
      <c r="E249" s="11" t="s">
        <v>422</v>
      </c>
      <c r="F249" s="10"/>
      <c r="G249" s="11" t="s">
        <v>716</v>
      </c>
      <c r="H249" s="11" t="s">
        <v>40</v>
      </c>
      <c r="I249" s="16">
        <v>114498.8</v>
      </c>
      <c r="J249" s="16">
        <v>11445</v>
      </c>
      <c r="K249" s="16">
        <v>13104.39</v>
      </c>
      <c r="L249" s="10">
        <v>0</v>
      </c>
      <c r="M249" s="10">
        <v>0.34</v>
      </c>
      <c r="N249" s="10">
        <v>7.0000000000000007E-2</v>
      </c>
    </row>
    <row r="250" spans="2:14" ht="56.25" x14ac:dyDescent="0.2">
      <c r="B250" s="11" t="s">
        <v>838</v>
      </c>
      <c r="C250" s="11" t="s">
        <v>837</v>
      </c>
      <c r="D250" s="11" t="s">
        <v>703</v>
      </c>
      <c r="E250" s="11" t="s">
        <v>422</v>
      </c>
      <c r="F250" s="10"/>
      <c r="G250" s="11" t="s">
        <v>716</v>
      </c>
      <c r="H250" s="11" t="s">
        <v>38</v>
      </c>
      <c r="I250" s="16">
        <v>364839</v>
      </c>
      <c r="J250" s="16">
        <v>9819</v>
      </c>
      <c r="K250" s="16">
        <v>35823.54</v>
      </c>
      <c r="L250" s="10">
        <v>0.01</v>
      </c>
      <c r="M250" s="10">
        <v>0.92</v>
      </c>
      <c r="N250" s="10">
        <v>0.2</v>
      </c>
    </row>
    <row r="251" spans="2:14" ht="56.25" x14ac:dyDescent="0.2">
      <c r="B251" s="11" t="s">
        <v>840</v>
      </c>
      <c r="C251" s="11" t="s">
        <v>839</v>
      </c>
      <c r="D251" s="11" t="s">
        <v>741</v>
      </c>
      <c r="E251" s="11" t="s">
        <v>422</v>
      </c>
      <c r="F251" s="10"/>
      <c r="G251" s="11" t="s">
        <v>716</v>
      </c>
      <c r="H251" s="11" t="s">
        <v>39</v>
      </c>
      <c r="I251" s="16">
        <v>827355.8</v>
      </c>
      <c r="J251" s="16">
        <v>1266</v>
      </c>
      <c r="K251" s="16">
        <v>10474.32</v>
      </c>
      <c r="L251" s="10">
        <v>0</v>
      </c>
      <c r="M251" s="10">
        <v>0.27</v>
      </c>
      <c r="N251" s="10">
        <v>0.06</v>
      </c>
    </row>
    <row r="252" spans="2:14" ht="45" x14ac:dyDescent="0.2">
      <c r="B252" s="11" t="s">
        <v>842</v>
      </c>
      <c r="C252" s="11" t="s">
        <v>841</v>
      </c>
      <c r="D252" s="11" t="s">
        <v>703</v>
      </c>
      <c r="E252" s="11" t="s">
        <v>422</v>
      </c>
      <c r="F252" s="10"/>
      <c r="G252" s="11" t="s">
        <v>716</v>
      </c>
      <c r="H252" s="11" t="s">
        <v>38</v>
      </c>
      <c r="I252" s="16">
        <v>328403.86</v>
      </c>
      <c r="J252" s="16">
        <v>5568</v>
      </c>
      <c r="K252" s="16">
        <v>18285.53</v>
      </c>
      <c r="L252" s="10">
        <v>0.19</v>
      </c>
      <c r="M252" s="10">
        <v>0.47</v>
      </c>
      <c r="N252" s="10">
        <v>0.1</v>
      </c>
    </row>
    <row r="253" spans="2:14" ht="45" x14ac:dyDescent="0.2">
      <c r="B253" s="11" t="s">
        <v>844</v>
      </c>
      <c r="C253" s="11" t="s">
        <v>843</v>
      </c>
      <c r="D253" s="11" t="s">
        <v>711</v>
      </c>
      <c r="E253" s="11" t="s">
        <v>422</v>
      </c>
      <c r="F253" s="10"/>
      <c r="G253" s="11" t="s">
        <v>716</v>
      </c>
      <c r="H253" s="11" t="s">
        <v>38</v>
      </c>
      <c r="I253" s="16">
        <v>460952.5</v>
      </c>
      <c r="J253" s="16">
        <v>4939</v>
      </c>
      <c r="K253" s="16">
        <v>22766.44</v>
      </c>
      <c r="L253" s="10">
        <v>0</v>
      </c>
      <c r="M253" s="10">
        <v>0.59</v>
      </c>
      <c r="N253" s="10">
        <v>0.13</v>
      </c>
    </row>
    <row r="254" spans="2:14" ht="33.75" x14ac:dyDescent="0.2">
      <c r="B254" s="11" t="s">
        <v>846</v>
      </c>
      <c r="C254" s="11" t="s">
        <v>845</v>
      </c>
      <c r="D254" s="11" t="s">
        <v>812</v>
      </c>
      <c r="E254" s="11" t="s">
        <v>422</v>
      </c>
      <c r="F254" s="10"/>
      <c r="G254" s="11" t="s">
        <v>716</v>
      </c>
      <c r="H254" s="11" t="s">
        <v>37</v>
      </c>
      <c r="I254" s="16">
        <v>190787.36</v>
      </c>
      <c r="J254" s="16">
        <v>8940</v>
      </c>
      <c r="K254" s="16">
        <v>17056.39</v>
      </c>
      <c r="L254" s="10">
        <v>0</v>
      </c>
      <c r="M254" s="10">
        <v>0.44</v>
      </c>
      <c r="N254" s="10">
        <v>0.1</v>
      </c>
    </row>
    <row r="255" spans="2:14" ht="33.75" x14ac:dyDescent="0.2">
      <c r="B255" s="11" t="s">
        <v>848</v>
      </c>
      <c r="C255" s="11" t="s">
        <v>847</v>
      </c>
      <c r="D255" s="11" t="s">
        <v>711</v>
      </c>
      <c r="E255" s="11" t="s">
        <v>422</v>
      </c>
      <c r="F255" s="10"/>
      <c r="G255" s="11" t="s">
        <v>716</v>
      </c>
      <c r="H255" s="11" t="s">
        <v>38</v>
      </c>
      <c r="I255" s="16">
        <v>1122240.8400000001</v>
      </c>
      <c r="J255" s="16">
        <v>3141</v>
      </c>
      <c r="K255" s="16">
        <v>35249.58</v>
      </c>
      <c r="L255" s="10">
        <v>0</v>
      </c>
      <c r="M255" s="10">
        <v>0.91</v>
      </c>
      <c r="N255" s="10">
        <v>0.2</v>
      </c>
    </row>
    <row r="256" spans="2:14" ht="56.25" x14ac:dyDescent="0.2">
      <c r="B256" s="11" t="s">
        <v>850</v>
      </c>
      <c r="C256" s="11" t="s">
        <v>849</v>
      </c>
      <c r="D256" s="11" t="s">
        <v>812</v>
      </c>
      <c r="E256" s="11" t="s">
        <v>422</v>
      </c>
      <c r="F256" s="10"/>
      <c r="G256" s="11" t="s">
        <v>716</v>
      </c>
      <c r="H256" s="11" t="s">
        <v>37</v>
      </c>
      <c r="I256" s="16">
        <v>145054.79999999999</v>
      </c>
      <c r="J256" s="16">
        <v>25700</v>
      </c>
      <c r="K256" s="16">
        <v>37279.08</v>
      </c>
      <c r="L256" s="10">
        <v>0.01</v>
      </c>
      <c r="M256" s="10">
        <v>0.96</v>
      </c>
      <c r="N256" s="10">
        <v>0.21</v>
      </c>
    </row>
    <row r="257" spans="2:14" ht="45" x14ac:dyDescent="0.2">
      <c r="B257" s="11" t="s">
        <v>852</v>
      </c>
      <c r="C257" s="11" t="s">
        <v>851</v>
      </c>
      <c r="D257" s="11" t="s">
        <v>422</v>
      </c>
      <c r="E257" s="11" t="s">
        <v>422</v>
      </c>
      <c r="F257" s="10"/>
      <c r="G257" s="11" t="s">
        <v>716</v>
      </c>
      <c r="H257" s="11" t="s">
        <v>40</v>
      </c>
      <c r="I257" s="16">
        <v>198171</v>
      </c>
      <c r="J257" s="16">
        <v>8489</v>
      </c>
      <c r="K257" s="16">
        <v>16822.740000000002</v>
      </c>
      <c r="L257" s="10">
        <v>0</v>
      </c>
      <c r="M257" s="10">
        <v>0.43</v>
      </c>
      <c r="N257" s="10">
        <v>0.09</v>
      </c>
    </row>
    <row r="258" spans="2:14" ht="33.75" x14ac:dyDescent="0.2">
      <c r="B258" s="11" t="s">
        <v>854</v>
      </c>
      <c r="C258" s="11" t="s">
        <v>853</v>
      </c>
      <c r="D258" s="11" t="s">
        <v>711</v>
      </c>
      <c r="E258" s="11" t="s">
        <v>422</v>
      </c>
      <c r="F258" s="10"/>
      <c r="G258" s="11" t="s">
        <v>716</v>
      </c>
      <c r="H258" s="11" t="s">
        <v>38</v>
      </c>
      <c r="I258" s="16">
        <v>2376298.37</v>
      </c>
      <c r="J258" s="10">
        <v>841</v>
      </c>
      <c r="K258" s="16">
        <v>19984.669999999998</v>
      </c>
      <c r="L258" s="10">
        <v>0.11</v>
      </c>
      <c r="M258" s="10">
        <v>0.52</v>
      </c>
      <c r="N258" s="10">
        <v>0.11</v>
      </c>
    </row>
    <row r="259" spans="2:14" ht="45" x14ac:dyDescent="0.2">
      <c r="B259" s="11" t="s">
        <v>856</v>
      </c>
      <c r="C259" s="11" t="s">
        <v>855</v>
      </c>
      <c r="D259" s="11" t="s">
        <v>711</v>
      </c>
      <c r="E259" s="11" t="s">
        <v>422</v>
      </c>
      <c r="F259" s="10"/>
      <c r="G259" s="11" t="s">
        <v>716</v>
      </c>
      <c r="H259" s="11" t="s">
        <v>38</v>
      </c>
      <c r="I259" s="16">
        <v>1079860.9099999999</v>
      </c>
      <c r="J259" s="10">
        <v>118</v>
      </c>
      <c r="K259" s="16">
        <v>1274.24</v>
      </c>
      <c r="L259" s="10">
        <v>0.28999999999999998</v>
      </c>
      <c r="M259" s="10">
        <v>0.03</v>
      </c>
      <c r="N259" s="10">
        <v>0.01</v>
      </c>
    </row>
    <row r="260" spans="2:14" ht="33.75" x14ac:dyDescent="0.2">
      <c r="B260" s="11" t="s">
        <v>858</v>
      </c>
      <c r="C260" s="11" t="s">
        <v>857</v>
      </c>
      <c r="D260" s="11" t="s">
        <v>711</v>
      </c>
      <c r="E260" s="11" t="s">
        <v>422</v>
      </c>
      <c r="F260" s="10"/>
      <c r="G260" s="11" t="s">
        <v>716</v>
      </c>
      <c r="H260" s="11" t="s">
        <v>38</v>
      </c>
      <c r="I260" s="16">
        <v>298918.78999999998</v>
      </c>
      <c r="J260" s="16">
        <v>15727</v>
      </c>
      <c r="K260" s="16">
        <v>47010.96</v>
      </c>
      <c r="L260" s="10">
        <v>0.05</v>
      </c>
      <c r="M260" s="10">
        <v>1.21</v>
      </c>
      <c r="N260" s="10">
        <v>0.26</v>
      </c>
    </row>
    <row r="261" spans="2:14" ht="56.25" x14ac:dyDescent="0.2">
      <c r="B261" s="11" t="s">
        <v>861</v>
      </c>
      <c r="C261" s="11" t="s">
        <v>860</v>
      </c>
      <c r="D261" s="11" t="s">
        <v>422</v>
      </c>
      <c r="E261" s="11" t="s">
        <v>422</v>
      </c>
      <c r="F261" s="10"/>
      <c r="G261" s="11" t="s">
        <v>859</v>
      </c>
      <c r="H261" s="11" t="s">
        <v>38</v>
      </c>
      <c r="I261" s="16">
        <v>10424483.67</v>
      </c>
      <c r="J261" s="10">
        <v>19.8</v>
      </c>
      <c r="K261" s="16">
        <v>2064.0500000000002</v>
      </c>
      <c r="L261" s="10">
        <v>0.51</v>
      </c>
      <c r="M261" s="10">
        <v>0.05</v>
      </c>
      <c r="N261" s="10">
        <v>0.01</v>
      </c>
    </row>
    <row r="262" spans="2:14" ht="56.25" x14ac:dyDescent="0.2">
      <c r="B262" s="11" t="s">
        <v>863</v>
      </c>
      <c r="C262" s="11" t="s">
        <v>862</v>
      </c>
      <c r="D262" s="11" t="s">
        <v>741</v>
      </c>
      <c r="E262" s="11" t="s">
        <v>422</v>
      </c>
      <c r="F262" s="10"/>
      <c r="G262" s="11" t="s">
        <v>859</v>
      </c>
      <c r="H262" s="11" t="s">
        <v>38</v>
      </c>
      <c r="I262" s="16">
        <v>11210142.99</v>
      </c>
      <c r="J262" s="10">
        <v>22.63</v>
      </c>
      <c r="K262" s="16">
        <v>2536.86</v>
      </c>
      <c r="L262" s="10">
        <v>0.55000000000000004</v>
      </c>
      <c r="M262" s="10">
        <v>7.0000000000000007E-2</v>
      </c>
      <c r="N262" s="10">
        <v>0.01</v>
      </c>
    </row>
    <row r="263" spans="2:14" ht="67.5" x14ac:dyDescent="0.2">
      <c r="B263" s="11" t="s">
        <v>865</v>
      </c>
      <c r="C263" s="11" t="s">
        <v>864</v>
      </c>
      <c r="D263" s="11" t="s">
        <v>422</v>
      </c>
      <c r="E263" s="11" t="s">
        <v>422</v>
      </c>
      <c r="F263" s="10"/>
      <c r="G263" s="11" t="s">
        <v>859</v>
      </c>
      <c r="H263" s="11" t="s">
        <v>40</v>
      </c>
      <c r="I263" s="16">
        <v>1364656.63</v>
      </c>
      <c r="J263" s="10">
        <v>391.5</v>
      </c>
      <c r="K263" s="16">
        <v>5342.63</v>
      </c>
      <c r="L263" s="10">
        <v>0.08</v>
      </c>
      <c r="M263" s="10">
        <v>0.14000000000000001</v>
      </c>
      <c r="N263" s="10">
        <v>0.03</v>
      </c>
    </row>
    <row r="264" spans="2:14" ht="78.75" x14ac:dyDescent="0.2">
      <c r="B264" s="11" t="s">
        <v>867</v>
      </c>
      <c r="C264" s="11" t="s">
        <v>866</v>
      </c>
      <c r="D264" s="11" t="s">
        <v>422</v>
      </c>
      <c r="E264" s="11" t="s">
        <v>422</v>
      </c>
      <c r="F264" s="10"/>
      <c r="G264" s="11" t="s">
        <v>859</v>
      </c>
      <c r="H264" s="11" t="s">
        <v>40</v>
      </c>
      <c r="I264" s="16">
        <v>240265.87</v>
      </c>
      <c r="J264" s="16">
        <v>1209</v>
      </c>
      <c r="K264" s="16">
        <v>2904.81</v>
      </c>
      <c r="L264" s="10">
        <v>0.06</v>
      </c>
      <c r="M264" s="10">
        <v>7.0000000000000007E-2</v>
      </c>
      <c r="N264" s="10">
        <v>0.02</v>
      </c>
    </row>
    <row r="265" spans="2:14" ht="90" x14ac:dyDescent="0.2">
      <c r="B265" s="11" t="s">
        <v>869</v>
      </c>
      <c r="C265" s="11" t="s">
        <v>868</v>
      </c>
      <c r="D265" s="11" t="s">
        <v>741</v>
      </c>
      <c r="E265" s="11" t="s">
        <v>422</v>
      </c>
      <c r="F265" s="10"/>
      <c r="G265" s="11" t="s">
        <v>859</v>
      </c>
      <c r="H265" s="11" t="s">
        <v>39</v>
      </c>
      <c r="I265" s="16">
        <v>2746112.83</v>
      </c>
      <c r="J265" s="10">
        <v>218.5</v>
      </c>
      <c r="K265" s="16">
        <v>6000.26</v>
      </c>
      <c r="L265" s="10">
        <v>0.1</v>
      </c>
      <c r="M265" s="10">
        <v>0.15</v>
      </c>
      <c r="N265" s="10">
        <v>0.03</v>
      </c>
    </row>
    <row r="266" spans="2:14" ht="33.75" x14ac:dyDescent="0.2">
      <c r="B266" s="11" t="s">
        <v>871</v>
      </c>
      <c r="C266" s="11" t="s">
        <v>870</v>
      </c>
      <c r="D266" s="11" t="s">
        <v>741</v>
      </c>
      <c r="E266" s="11" t="s">
        <v>422</v>
      </c>
      <c r="F266" s="10"/>
      <c r="G266" s="11" t="s">
        <v>478</v>
      </c>
      <c r="H266" s="11" t="s">
        <v>39</v>
      </c>
      <c r="I266" s="16">
        <v>410701.8</v>
      </c>
      <c r="J266" s="16">
        <v>7610</v>
      </c>
      <c r="K266" s="16">
        <v>31254.41</v>
      </c>
      <c r="L266" s="10">
        <v>0.05</v>
      </c>
      <c r="M266" s="10">
        <v>0.81</v>
      </c>
      <c r="N266" s="10">
        <v>0.17</v>
      </c>
    </row>
    <row r="267" spans="2:14" ht="67.5" x14ac:dyDescent="0.2">
      <c r="B267" s="11" t="s">
        <v>873</v>
      </c>
      <c r="C267" s="11" t="s">
        <v>872</v>
      </c>
      <c r="D267" s="11" t="s">
        <v>422</v>
      </c>
      <c r="E267" s="11" t="s">
        <v>422</v>
      </c>
      <c r="F267" s="10"/>
      <c r="G267" s="11" t="s">
        <v>508</v>
      </c>
      <c r="H267" s="11" t="s">
        <v>38</v>
      </c>
      <c r="I267" s="16">
        <v>33737.800000000003</v>
      </c>
      <c r="J267" s="16">
        <v>47250</v>
      </c>
      <c r="K267" s="16">
        <v>15941.11</v>
      </c>
      <c r="L267" s="10">
        <v>0</v>
      </c>
      <c r="M267" s="10">
        <v>0.41</v>
      </c>
      <c r="N267" s="10">
        <v>0.09</v>
      </c>
    </row>
    <row r="268" spans="2:14" ht="45" x14ac:dyDescent="0.2">
      <c r="B268" s="11" t="s">
        <v>875</v>
      </c>
      <c r="C268" s="11" t="s">
        <v>874</v>
      </c>
      <c r="D268" s="11" t="s">
        <v>703</v>
      </c>
      <c r="E268" s="11" t="s">
        <v>422</v>
      </c>
      <c r="F268" s="10"/>
      <c r="G268" s="11" t="s">
        <v>488</v>
      </c>
      <c r="H268" s="11" t="s">
        <v>38</v>
      </c>
      <c r="I268" s="16">
        <v>48252.9</v>
      </c>
      <c r="J268" s="16">
        <v>63837</v>
      </c>
      <c r="K268" s="16">
        <v>30803.200000000001</v>
      </c>
      <c r="L268" s="10">
        <v>0</v>
      </c>
      <c r="M268" s="10">
        <v>0.79</v>
      </c>
      <c r="N268" s="10">
        <v>0.17</v>
      </c>
    </row>
    <row r="269" spans="2:14" ht="45" x14ac:dyDescent="0.2">
      <c r="B269" s="11" t="s">
        <v>877</v>
      </c>
      <c r="C269" s="11" t="s">
        <v>876</v>
      </c>
      <c r="D269" s="11" t="s">
        <v>703</v>
      </c>
      <c r="E269" s="11" t="s">
        <v>422</v>
      </c>
      <c r="F269" s="10"/>
      <c r="G269" s="11" t="s">
        <v>488</v>
      </c>
      <c r="H269" s="11" t="s">
        <v>38</v>
      </c>
      <c r="I269" s="16">
        <v>217648.63</v>
      </c>
      <c r="J269" s="16">
        <v>4315</v>
      </c>
      <c r="K269" s="16">
        <v>9391.5400000000009</v>
      </c>
      <c r="L269" s="10">
        <v>0.09</v>
      </c>
      <c r="M269" s="10">
        <v>0.24</v>
      </c>
      <c r="N269" s="10">
        <v>0.05</v>
      </c>
    </row>
    <row r="270" spans="2:14" ht="22.5" x14ac:dyDescent="0.2">
      <c r="B270" s="11" t="s">
        <v>879</v>
      </c>
      <c r="C270" s="11" t="s">
        <v>878</v>
      </c>
      <c r="D270" s="11" t="s">
        <v>711</v>
      </c>
      <c r="E270" s="11" t="s">
        <v>422</v>
      </c>
      <c r="F270" s="10"/>
      <c r="G270" s="11" t="s">
        <v>488</v>
      </c>
      <c r="H270" s="11" t="s">
        <v>38</v>
      </c>
      <c r="I270" s="16">
        <v>359346.8</v>
      </c>
      <c r="J270" s="16">
        <v>6966</v>
      </c>
      <c r="K270" s="16">
        <v>25032.1</v>
      </c>
      <c r="L270" s="10">
        <v>0</v>
      </c>
      <c r="M270" s="10">
        <v>0.65</v>
      </c>
      <c r="N270" s="10">
        <v>0.14000000000000001</v>
      </c>
    </row>
    <row r="271" spans="2:14" ht="33.75" x14ac:dyDescent="0.2">
      <c r="B271" s="11" t="s">
        <v>881</v>
      </c>
      <c r="C271" s="11" t="s">
        <v>880</v>
      </c>
      <c r="D271" s="11" t="s">
        <v>703</v>
      </c>
      <c r="E271" s="11" t="s">
        <v>422</v>
      </c>
      <c r="F271" s="10"/>
      <c r="G271" s="11" t="s">
        <v>488</v>
      </c>
      <c r="H271" s="11" t="s">
        <v>38</v>
      </c>
      <c r="I271" s="16">
        <v>503397.87</v>
      </c>
      <c r="J271" s="10">
        <v>756</v>
      </c>
      <c r="K271" s="16">
        <v>3805.69</v>
      </c>
      <c r="L271" s="10">
        <v>0.22</v>
      </c>
      <c r="M271" s="10">
        <v>0.1</v>
      </c>
      <c r="N271" s="10">
        <v>0.02</v>
      </c>
    </row>
    <row r="272" spans="2:14" ht="67.5" x14ac:dyDescent="0.2">
      <c r="B272" s="11" t="s">
        <v>883</v>
      </c>
      <c r="C272" s="11" t="s">
        <v>882</v>
      </c>
      <c r="D272" s="11" t="s">
        <v>741</v>
      </c>
      <c r="E272" s="11" t="s">
        <v>422</v>
      </c>
      <c r="F272" s="10"/>
      <c r="G272" s="11" t="s">
        <v>475</v>
      </c>
      <c r="H272" s="11" t="s">
        <v>39</v>
      </c>
      <c r="I272" s="16">
        <v>999023.02</v>
      </c>
      <c r="J272" s="10">
        <v>338</v>
      </c>
      <c r="K272" s="16">
        <v>3376.7</v>
      </c>
      <c r="L272" s="10">
        <v>0.15</v>
      </c>
      <c r="M272" s="10">
        <v>0.09</v>
      </c>
      <c r="N272" s="10">
        <v>0.02</v>
      </c>
    </row>
    <row r="273" spans="2:16" ht="22.5" x14ac:dyDescent="0.2">
      <c r="B273" s="11" t="s">
        <v>885</v>
      </c>
      <c r="C273" s="11" t="s">
        <v>884</v>
      </c>
      <c r="D273" s="11" t="s">
        <v>711</v>
      </c>
      <c r="E273" s="11" t="s">
        <v>422</v>
      </c>
      <c r="F273" s="10"/>
      <c r="G273" s="11" t="s">
        <v>483</v>
      </c>
      <c r="H273" s="11" t="s">
        <v>38</v>
      </c>
      <c r="I273" s="16">
        <v>563342.80000000005</v>
      </c>
      <c r="J273" s="16">
        <v>3258</v>
      </c>
      <c r="K273" s="16">
        <v>18353.71</v>
      </c>
      <c r="L273" s="10">
        <v>0</v>
      </c>
      <c r="M273" s="10">
        <v>0.47</v>
      </c>
      <c r="N273" s="10">
        <v>0.1</v>
      </c>
    </row>
    <row r="274" spans="2:16" ht="33.75" x14ac:dyDescent="0.2">
      <c r="B274" s="11" t="s">
        <v>888</v>
      </c>
      <c r="C274" s="11" t="s">
        <v>887</v>
      </c>
      <c r="D274" s="11" t="s">
        <v>741</v>
      </c>
      <c r="E274" s="11" t="s">
        <v>422</v>
      </c>
      <c r="F274" s="10"/>
      <c r="G274" s="11" t="s">
        <v>886</v>
      </c>
      <c r="H274" s="11" t="s">
        <v>39</v>
      </c>
      <c r="I274" s="16">
        <v>1767803.4</v>
      </c>
      <c r="J274" s="16">
        <v>1777</v>
      </c>
      <c r="K274" s="16">
        <v>31413.87</v>
      </c>
      <c r="L274" s="10">
        <v>7.0000000000000007E-2</v>
      </c>
      <c r="M274" s="10">
        <v>0.81</v>
      </c>
      <c r="N274" s="10">
        <v>0.18</v>
      </c>
    </row>
    <row r="275" spans="2:16" ht="33.75" x14ac:dyDescent="0.2">
      <c r="B275" s="11" t="s">
        <v>890</v>
      </c>
      <c r="C275" s="11" t="s">
        <v>889</v>
      </c>
      <c r="D275" s="11" t="s">
        <v>711</v>
      </c>
      <c r="E275" s="11" t="s">
        <v>422</v>
      </c>
      <c r="F275" s="10"/>
      <c r="G275" s="11" t="s">
        <v>886</v>
      </c>
      <c r="H275" s="11" t="s">
        <v>38</v>
      </c>
      <c r="I275" s="16">
        <v>213426.89</v>
      </c>
      <c r="J275" s="16">
        <v>14398</v>
      </c>
      <c r="K275" s="16">
        <v>30729.200000000001</v>
      </c>
      <c r="L275" s="10">
        <v>0.02</v>
      </c>
      <c r="M275" s="10">
        <v>0.79</v>
      </c>
      <c r="N275" s="10">
        <v>0.17</v>
      </c>
    </row>
    <row r="276" spans="2:16" ht="56.25" x14ac:dyDescent="0.2">
      <c r="B276" s="11" t="s">
        <v>892</v>
      </c>
      <c r="C276" s="11" t="s">
        <v>891</v>
      </c>
      <c r="D276" s="11" t="s">
        <v>711</v>
      </c>
      <c r="E276" s="11" t="s">
        <v>422</v>
      </c>
      <c r="F276" s="10"/>
      <c r="G276" s="11" t="s">
        <v>445</v>
      </c>
      <c r="H276" s="11" t="s">
        <v>38</v>
      </c>
      <c r="I276" s="16">
        <v>1502.86</v>
      </c>
      <c r="J276" s="16">
        <v>3403</v>
      </c>
      <c r="K276" s="10">
        <v>51.14</v>
      </c>
      <c r="L276" s="10">
        <v>0</v>
      </c>
      <c r="M276" s="10">
        <v>0</v>
      </c>
      <c r="N276" s="10">
        <v>0</v>
      </c>
    </row>
    <row r="277" spans="2:16" ht="22.5" x14ac:dyDescent="0.2">
      <c r="B277" s="9" t="s">
        <v>177</v>
      </c>
      <c r="C277" s="9"/>
      <c r="D277" s="9"/>
      <c r="E277" s="9"/>
      <c r="F277" s="8"/>
      <c r="G277" s="9"/>
      <c r="H277" s="9"/>
      <c r="I277" s="17">
        <v>65655860.759999998</v>
      </c>
      <c r="J277" s="8"/>
      <c r="K277" s="17">
        <v>1300452.7</v>
      </c>
      <c r="L277" s="8"/>
      <c r="M277" s="8">
        <v>33.56</v>
      </c>
      <c r="N277" s="8">
        <v>7.26</v>
      </c>
    </row>
    <row r="278" spans="2:16" x14ac:dyDescent="0.2">
      <c r="B278" s="7" t="s">
        <v>101</v>
      </c>
      <c r="C278" s="7"/>
      <c r="D278" s="7"/>
      <c r="E278" s="7"/>
      <c r="F278" s="6"/>
      <c r="G278" s="7"/>
      <c r="H278" s="7"/>
      <c r="I278" s="18">
        <v>76134007.459999993</v>
      </c>
      <c r="J278" s="6"/>
      <c r="K278" s="18">
        <v>1425229.92</v>
      </c>
      <c r="L278" s="6"/>
      <c r="M278" s="6">
        <v>36.78</v>
      </c>
      <c r="N278" s="6">
        <v>7.96</v>
      </c>
    </row>
    <row r="279" spans="2:16" x14ac:dyDescent="0.2">
      <c r="B279" s="5" t="s">
        <v>893</v>
      </c>
      <c r="C279" s="5"/>
      <c r="D279" s="5"/>
      <c r="E279" s="5"/>
      <c r="F279" s="4"/>
      <c r="G279" s="5"/>
      <c r="H279" s="5"/>
      <c r="I279" s="15">
        <v>331085345.92000002</v>
      </c>
      <c r="J279" s="4"/>
      <c r="K279" s="15">
        <v>3874823.17</v>
      </c>
      <c r="L279" s="4"/>
      <c r="M279" s="4">
        <v>100</v>
      </c>
      <c r="N279" s="4">
        <v>21.63</v>
      </c>
    </row>
    <row r="280" spans="2:16" ht="154.15" customHeight="1" x14ac:dyDescent="0.2"/>
    <row r="281" spans="2:16" ht="36" customHeight="1" x14ac:dyDescent="0.2">
      <c r="B281" s="31" t="s">
        <v>41</v>
      </c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</row>
    <row r="282" spans="2:16" ht="36" customHeight="1" x14ac:dyDescent="0.2">
      <c r="B282" s="31" t="s">
        <v>42</v>
      </c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</row>
  </sheetData>
  <sortState columnSort="1" ref="A6:M279">
    <sortCondition descending="1" ref="A6:M6"/>
  </sortState>
  <mergeCells count="4">
    <mergeCell ref="B2:P2"/>
    <mergeCell ref="B4:P4"/>
    <mergeCell ref="B281:P281"/>
    <mergeCell ref="B282:P282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showGridLines="0" rightToLeft="1" workbookViewId="0"/>
  </sheetViews>
  <sheetFormatPr defaultRowHeight="12.75" x14ac:dyDescent="0.2"/>
  <cols>
    <col min="1" max="1" width="9.140625" style="27"/>
    <col min="2" max="4" width="10.140625" customWidth="1"/>
    <col min="5" max="5" width="14.140625" customWidth="1"/>
    <col min="6" max="6" width="8.7109375" customWidth="1"/>
    <col min="7" max="7" width="17" customWidth="1"/>
    <col min="8" max="8" width="8.7109375" customWidth="1"/>
    <col min="9" max="9" width="10.140625" customWidth="1"/>
    <col min="10" max="11" width="14.140625" customWidth="1"/>
    <col min="12" max="12" width="13.5703125" customWidth="1"/>
    <col min="13" max="13" width="25.140625" customWidth="1"/>
    <col min="14" max="14" width="6.85546875" customWidth="1"/>
  </cols>
  <sheetData>
    <row r="1" spans="2:14" ht="7.15" customHeight="1" x14ac:dyDescent="0.2"/>
    <row r="2" spans="2:14" ht="25.15" customHeight="1" x14ac:dyDescent="0.2">
      <c r="B2" s="28" t="s">
        <v>894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2:14" ht="3.6" customHeight="1" x14ac:dyDescent="0.2"/>
    <row r="4" spans="2:14" ht="73.349999999999994" customHeight="1" x14ac:dyDescent="0.2">
      <c r="B4" s="30" t="s">
        <v>1826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</row>
    <row r="5" spans="2:14" ht="2.85" customHeight="1" x14ac:dyDescent="0.2"/>
    <row r="6" spans="2:14" ht="15.2" customHeight="1" x14ac:dyDescent="0.2"/>
    <row r="7" spans="2:14" ht="43.15" customHeight="1" x14ac:dyDescent="0.2">
      <c r="B7" s="1" t="s">
        <v>53</v>
      </c>
      <c r="C7" s="1" t="s">
        <v>52</v>
      </c>
      <c r="D7" s="1" t="s">
        <v>109</v>
      </c>
      <c r="E7" s="1" t="s">
        <v>51</v>
      </c>
      <c r="F7" s="1" t="s">
        <v>168</v>
      </c>
      <c r="G7" s="1" t="s">
        <v>34</v>
      </c>
      <c r="H7" s="1" t="s">
        <v>106</v>
      </c>
      <c r="I7" s="1" t="s">
        <v>105</v>
      </c>
      <c r="J7" s="1" t="s">
        <v>46</v>
      </c>
      <c r="K7" s="1" t="s">
        <v>104</v>
      </c>
      <c r="L7" s="1" t="s">
        <v>45</v>
      </c>
      <c r="M7" s="1" t="s">
        <v>44</v>
      </c>
    </row>
    <row r="8" spans="2:14" x14ac:dyDescent="0.2">
      <c r="B8" s="7" t="s">
        <v>54</v>
      </c>
      <c r="C8" s="7"/>
      <c r="D8" s="7"/>
      <c r="E8" s="6"/>
      <c r="F8" s="7"/>
      <c r="G8" s="7"/>
      <c r="H8" s="6"/>
      <c r="I8" s="6"/>
      <c r="J8" s="6"/>
      <c r="K8" s="6"/>
      <c r="L8" s="6"/>
      <c r="M8" s="6"/>
    </row>
    <row r="9" spans="2:14" ht="33.75" x14ac:dyDescent="0.2">
      <c r="B9" s="9" t="s">
        <v>895</v>
      </c>
      <c r="C9" s="9"/>
      <c r="D9" s="9"/>
      <c r="E9" s="8"/>
      <c r="F9" s="9"/>
      <c r="G9" s="9"/>
      <c r="H9" s="8"/>
      <c r="I9" s="8"/>
      <c r="J9" s="8"/>
      <c r="K9" s="8"/>
      <c r="L9" s="8"/>
      <c r="M9" s="8"/>
    </row>
    <row r="10" spans="2:14" ht="33.75" x14ac:dyDescent="0.2">
      <c r="B10" s="11" t="s">
        <v>897</v>
      </c>
      <c r="C10" s="11">
        <v>1113752</v>
      </c>
      <c r="D10" s="11" t="s">
        <v>113</v>
      </c>
      <c r="E10" s="10">
        <v>514103811</v>
      </c>
      <c r="F10" s="11" t="s">
        <v>896</v>
      </c>
      <c r="G10" s="11" t="s">
        <v>56</v>
      </c>
      <c r="H10" s="16">
        <v>534329.98</v>
      </c>
      <c r="I10" s="16">
        <v>1316</v>
      </c>
      <c r="J10" s="16">
        <v>7031.78</v>
      </c>
      <c r="K10" s="10">
        <v>0.72</v>
      </c>
      <c r="L10" s="10">
        <v>0.77</v>
      </c>
      <c r="M10" s="10">
        <v>0.04</v>
      </c>
    </row>
    <row r="11" spans="2:14" ht="22.5" x14ac:dyDescent="0.2">
      <c r="B11" s="11" t="s">
        <v>898</v>
      </c>
      <c r="C11" s="11">
        <v>1113703</v>
      </c>
      <c r="D11" s="11" t="s">
        <v>113</v>
      </c>
      <c r="E11" s="10">
        <v>514103811</v>
      </c>
      <c r="F11" s="11" t="s">
        <v>896</v>
      </c>
      <c r="G11" s="11" t="s">
        <v>56</v>
      </c>
      <c r="H11" s="16">
        <v>13228.12</v>
      </c>
      <c r="I11" s="16">
        <v>1484</v>
      </c>
      <c r="J11" s="10">
        <v>196.31</v>
      </c>
      <c r="K11" s="10">
        <v>0.02</v>
      </c>
      <c r="L11" s="10">
        <v>0.02</v>
      </c>
      <c r="M11" s="10">
        <v>0</v>
      </c>
    </row>
    <row r="12" spans="2:14" ht="33.75" x14ac:dyDescent="0.2">
      <c r="B12" s="11" t="s">
        <v>899</v>
      </c>
      <c r="C12" s="11">
        <v>1104645</v>
      </c>
      <c r="D12" s="11" t="s">
        <v>113</v>
      </c>
      <c r="E12" s="10">
        <v>513952457</v>
      </c>
      <c r="F12" s="11" t="s">
        <v>896</v>
      </c>
      <c r="G12" s="11" t="s">
        <v>56</v>
      </c>
      <c r="H12" s="16">
        <v>552647.14</v>
      </c>
      <c r="I12" s="16">
        <v>1313</v>
      </c>
      <c r="J12" s="16">
        <v>7256.26</v>
      </c>
      <c r="K12" s="10">
        <v>0.35</v>
      </c>
      <c r="L12" s="10">
        <v>0.8</v>
      </c>
      <c r="M12" s="10">
        <v>0.04</v>
      </c>
    </row>
    <row r="13" spans="2:14" ht="45" x14ac:dyDescent="0.2">
      <c r="B13" s="11" t="s">
        <v>900</v>
      </c>
      <c r="C13" s="11">
        <v>1108364</v>
      </c>
      <c r="D13" s="11" t="s">
        <v>113</v>
      </c>
      <c r="E13" s="10">
        <v>513665661</v>
      </c>
      <c r="F13" s="11" t="s">
        <v>896</v>
      </c>
      <c r="G13" s="11" t="s">
        <v>56</v>
      </c>
      <c r="H13" s="16">
        <v>118525.77</v>
      </c>
      <c r="I13" s="10">
        <v>963</v>
      </c>
      <c r="J13" s="16">
        <v>1141.4000000000001</v>
      </c>
      <c r="K13" s="10">
        <v>0.34</v>
      </c>
      <c r="L13" s="10">
        <v>0.13</v>
      </c>
      <c r="M13" s="10">
        <v>0.01</v>
      </c>
    </row>
    <row r="14" spans="2:14" ht="45" x14ac:dyDescent="0.2">
      <c r="B14" s="11" t="s">
        <v>901</v>
      </c>
      <c r="C14" s="11">
        <v>1125327</v>
      </c>
      <c r="D14" s="11" t="s">
        <v>113</v>
      </c>
      <c r="E14" s="10">
        <v>513665661</v>
      </c>
      <c r="F14" s="11" t="s">
        <v>896</v>
      </c>
      <c r="G14" s="11" t="s">
        <v>56</v>
      </c>
      <c r="H14" s="16">
        <v>2078326.87</v>
      </c>
      <c r="I14" s="16">
        <v>1292</v>
      </c>
      <c r="J14" s="16">
        <v>26851.98</v>
      </c>
      <c r="K14" s="10">
        <v>0.82</v>
      </c>
      <c r="L14" s="10">
        <v>2.96</v>
      </c>
      <c r="M14" s="10">
        <v>0.15</v>
      </c>
    </row>
    <row r="15" spans="2:14" ht="45" x14ac:dyDescent="0.2">
      <c r="B15" s="11" t="s">
        <v>902</v>
      </c>
      <c r="C15" s="11">
        <v>1125319</v>
      </c>
      <c r="D15" s="11" t="s">
        <v>113</v>
      </c>
      <c r="E15" s="10">
        <v>513665661</v>
      </c>
      <c r="F15" s="11" t="s">
        <v>896</v>
      </c>
      <c r="G15" s="11" t="s">
        <v>56</v>
      </c>
      <c r="H15" s="16">
        <v>3778.38</v>
      </c>
      <c r="I15" s="16">
        <v>1485</v>
      </c>
      <c r="J15" s="10">
        <v>56.11</v>
      </c>
      <c r="K15" s="10">
        <v>0</v>
      </c>
      <c r="L15" s="10">
        <v>0.01</v>
      </c>
      <c r="M15" s="10">
        <v>0</v>
      </c>
    </row>
    <row r="16" spans="2:14" ht="45" x14ac:dyDescent="0.2">
      <c r="B16" s="11" t="s">
        <v>903</v>
      </c>
      <c r="C16" s="11">
        <v>1096593</v>
      </c>
      <c r="D16" s="11" t="s">
        <v>113</v>
      </c>
      <c r="E16" s="10">
        <v>512894510</v>
      </c>
      <c r="F16" s="11" t="s">
        <v>896</v>
      </c>
      <c r="G16" s="11" t="s">
        <v>56</v>
      </c>
      <c r="H16" s="16">
        <v>1192256.8799999999</v>
      </c>
      <c r="I16" s="16">
        <v>1298</v>
      </c>
      <c r="J16" s="16">
        <v>15475.49</v>
      </c>
      <c r="K16" s="10">
        <v>0.82</v>
      </c>
      <c r="L16" s="10">
        <v>1.7</v>
      </c>
      <c r="M16" s="10">
        <v>0.09</v>
      </c>
    </row>
    <row r="17" spans="2:13" ht="33.75" x14ac:dyDescent="0.2">
      <c r="B17" s="11" t="s">
        <v>904</v>
      </c>
      <c r="C17" s="11">
        <v>1117290</v>
      </c>
      <c r="D17" s="11" t="s">
        <v>113</v>
      </c>
      <c r="E17" s="10">
        <v>513502211</v>
      </c>
      <c r="F17" s="11" t="s">
        <v>896</v>
      </c>
      <c r="G17" s="11" t="s">
        <v>56</v>
      </c>
      <c r="H17" s="16">
        <v>31198.639999999999</v>
      </c>
      <c r="I17" s="16">
        <v>12830</v>
      </c>
      <c r="J17" s="16">
        <v>4002.79</v>
      </c>
      <c r="K17" s="10">
        <v>0.16</v>
      </c>
      <c r="L17" s="10">
        <v>0.44</v>
      </c>
      <c r="M17" s="10">
        <v>0.02</v>
      </c>
    </row>
    <row r="18" spans="2:13" ht="33.75" x14ac:dyDescent="0.2">
      <c r="B18" s="11" t="s">
        <v>905</v>
      </c>
      <c r="C18" s="11">
        <v>1116938</v>
      </c>
      <c r="D18" s="11" t="s">
        <v>113</v>
      </c>
      <c r="E18" s="10">
        <v>513502211</v>
      </c>
      <c r="F18" s="11" t="s">
        <v>896</v>
      </c>
      <c r="G18" s="11" t="s">
        <v>56</v>
      </c>
      <c r="H18" s="16">
        <v>96049.43</v>
      </c>
      <c r="I18" s="16">
        <v>5281</v>
      </c>
      <c r="J18" s="16">
        <v>5072.37</v>
      </c>
      <c r="K18" s="10">
        <v>1.01</v>
      </c>
      <c r="L18" s="10">
        <v>0.56000000000000005</v>
      </c>
      <c r="M18" s="10">
        <v>0.03</v>
      </c>
    </row>
    <row r="19" spans="2:13" ht="33.75" x14ac:dyDescent="0.2">
      <c r="B19" s="11" t="s">
        <v>906</v>
      </c>
      <c r="C19" s="11">
        <v>1117266</v>
      </c>
      <c r="D19" s="11" t="s">
        <v>113</v>
      </c>
      <c r="E19" s="10">
        <v>513502211</v>
      </c>
      <c r="F19" s="11" t="s">
        <v>896</v>
      </c>
      <c r="G19" s="11" t="s">
        <v>56</v>
      </c>
      <c r="H19" s="16">
        <v>332327.67999999999</v>
      </c>
      <c r="I19" s="16">
        <v>12930</v>
      </c>
      <c r="J19" s="16">
        <v>42969.97</v>
      </c>
      <c r="K19" s="10">
        <v>0.32</v>
      </c>
      <c r="L19" s="10">
        <v>4.7300000000000004</v>
      </c>
      <c r="M19" s="10">
        <v>0.24</v>
      </c>
    </row>
    <row r="20" spans="2:13" ht="33.75" x14ac:dyDescent="0.2">
      <c r="B20" s="11" t="s">
        <v>907</v>
      </c>
      <c r="C20" s="11">
        <v>1117241</v>
      </c>
      <c r="D20" s="11" t="s">
        <v>113</v>
      </c>
      <c r="E20" s="10">
        <v>513502211</v>
      </c>
      <c r="F20" s="11" t="s">
        <v>896</v>
      </c>
      <c r="G20" s="11" t="s">
        <v>56</v>
      </c>
      <c r="H20" s="16">
        <v>66278.14</v>
      </c>
      <c r="I20" s="16">
        <v>7432</v>
      </c>
      <c r="J20" s="16">
        <v>4925.79</v>
      </c>
      <c r="K20" s="10">
        <v>0.08</v>
      </c>
      <c r="L20" s="10">
        <v>0.54</v>
      </c>
      <c r="M20" s="10">
        <v>0.03</v>
      </c>
    </row>
    <row r="21" spans="2:13" ht="33.75" x14ac:dyDescent="0.2">
      <c r="B21" s="11" t="s">
        <v>908</v>
      </c>
      <c r="C21" s="11">
        <v>1109305</v>
      </c>
      <c r="D21" s="11" t="s">
        <v>113</v>
      </c>
      <c r="E21" s="10">
        <v>513944660</v>
      </c>
      <c r="F21" s="11" t="s">
        <v>896</v>
      </c>
      <c r="G21" s="11" t="s">
        <v>56</v>
      </c>
      <c r="H21" s="16">
        <v>767608.4</v>
      </c>
      <c r="I21" s="10">
        <v>543.29999999999995</v>
      </c>
      <c r="J21" s="16">
        <v>4170.42</v>
      </c>
      <c r="K21" s="10">
        <v>0.14000000000000001</v>
      </c>
      <c r="L21" s="10">
        <v>0.46</v>
      </c>
      <c r="M21" s="10">
        <v>0.02</v>
      </c>
    </row>
    <row r="22" spans="2:13" ht="22.5" x14ac:dyDescent="0.2">
      <c r="B22" s="11" t="s">
        <v>909</v>
      </c>
      <c r="C22" s="11">
        <v>1091826</v>
      </c>
      <c r="D22" s="11" t="s">
        <v>113</v>
      </c>
      <c r="E22" s="10">
        <v>513594101</v>
      </c>
      <c r="F22" s="11" t="s">
        <v>896</v>
      </c>
      <c r="G22" s="11" t="s">
        <v>56</v>
      </c>
      <c r="H22" s="16">
        <v>1604.8</v>
      </c>
      <c r="I22" s="16">
        <v>1483</v>
      </c>
      <c r="J22" s="10">
        <v>23.8</v>
      </c>
      <c r="K22" s="10">
        <v>0</v>
      </c>
      <c r="L22" s="10">
        <v>0</v>
      </c>
      <c r="M22" s="10">
        <v>0</v>
      </c>
    </row>
    <row r="23" spans="2:13" ht="33.75" x14ac:dyDescent="0.2">
      <c r="B23" s="11" t="s">
        <v>910</v>
      </c>
      <c r="C23" s="11">
        <v>1095702</v>
      </c>
      <c r="D23" s="11" t="s">
        <v>113</v>
      </c>
      <c r="E23" s="10">
        <v>513594101</v>
      </c>
      <c r="F23" s="11" t="s">
        <v>896</v>
      </c>
      <c r="G23" s="11" t="s">
        <v>56</v>
      </c>
      <c r="H23" s="16">
        <v>549528.55000000005</v>
      </c>
      <c r="I23" s="16">
        <v>1297</v>
      </c>
      <c r="J23" s="16">
        <v>7127.39</v>
      </c>
      <c r="K23" s="10">
        <v>0.44</v>
      </c>
      <c r="L23" s="10">
        <v>0.79</v>
      </c>
      <c r="M23" s="10">
        <v>0.04</v>
      </c>
    </row>
    <row r="24" spans="2:13" ht="45" x14ac:dyDescent="0.2">
      <c r="B24" s="9" t="s">
        <v>911</v>
      </c>
      <c r="C24" s="9"/>
      <c r="D24" s="9"/>
      <c r="E24" s="8"/>
      <c r="F24" s="9"/>
      <c r="G24" s="9"/>
      <c r="H24" s="17">
        <v>6337688.7800000003</v>
      </c>
      <c r="I24" s="8"/>
      <c r="J24" s="17">
        <v>126301.85</v>
      </c>
      <c r="K24" s="8"/>
      <c r="L24" s="8">
        <v>13.91</v>
      </c>
      <c r="M24" s="8">
        <v>0.71</v>
      </c>
    </row>
    <row r="25" spans="2:13" ht="33.75" x14ac:dyDescent="0.2">
      <c r="B25" s="9" t="s">
        <v>912</v>
      </c>
      <c r="C25" s="9"/>
      <c r="D25" s="9"/>
      <c r="E25" s="8"/>
      <c r="F25" s="9"/>
      <c r="G25" s="9"/>
      <c r="H25" s="8"/>
      <c r="I25" s="8"/>
      <c r="J25" s="8"/>
      <c r="K25" s="8"/>
      <c r="L25" s="8"/>
      <c r="M25" s="8"/>
    </row>
    <row r="26" spans="2:13" ht="33.75" x14ac:dyDescent="0.2">
      <c r="B26" s="11" t="s">
        <v>913</v>
      </c>
      <c r="C26" s="11">
        <v>1113240</v>
      </c>
      <c r="D26" s="11" t="s">
        <v>113</v>
      </c>
      <c r="E26" s="10">
        <v>514103811</v>
      </c>
      <c r="F26" s="11" t="s">
        <v>896</v>
      </c>
      <c r="G26" s="11" t="s">
        <v>56</v>
      </c>
      <c r="H26" s="16">
        <v>680144.35</v>
      </c>
      <c r="I26" s="10">
        <v>306.89999999999998</v>
      </c>
      <c r="J26" s="16">
        <v>2087.36</v>
      </c>
      <c r="K26" s="10">
        <v>0.28000000000000003</v>
      </c>
      <c r="L26" s="10">
        <v>0.23</v>
      </c>
      <c r="M26" s="10">
        <v>0.01</v>
      </c>
    </row>
    <row r="27" spans="2:13" ht="33.75" x14ac:dyDescent="0.2">
      <c r="B27" s="11" t="s">
        <v>914</v>
      </c>
      <c r="C27" s="11">
        <v>1113257</v>
      </c>
      <c r="D27" s="11" t="s">
        <v>113</v>
      </c>
      <c r="E27" s="10">
        <v>514103811</v>
      </c>
      <c r="F27" s="11" t="s">
        <v>896</v>
      </c>
      <c r="G27" s="11" t="s">
        <v>56</v>
      </c>
      <c r="H27" s="16">
        <v>1973528.26</v>
      </c>
      <c r="I27" s="10">
        <v>301.61</v>
      </c>
      <c r="J27" s="16">
        <v>5952.36</v>
      </c>
      <c r="K27" s="10">
        <v>0.76</v>
      </c>
      <c r="L27" s="10">
        <v>0.66</v>
      </c>
      <c r="M27" s="10">
        <v>0.03</v>
      </c>
    </row>
    <row r="28" spans="2:13" ht="33.75" x14ac:dyDescent="0.2">
      <c r="B28" s="11" t="s">
        <v>915</v>
      </c>
      <c r="C28" s="11">
        <v>1127778</v>
      </c>
      <c r="D28" s="11" t="s">
        <v>113</v>
      </c>
      <c r="E28" s="10">
        <v>514103811</v>
      </c>
      <c r="F28" s="11" t="s">
        <v>896</v>
      </c>
      <c r="G28" s="11" t="s">
        <v>56</v>
      </c>
      <c r="H28" s="16">
        <v>925584.99</v>
      </c>
      <c r="I28" s="10">
        <v>308.16000000000003</v>
      </c>
      <c r="J28" s="16">
        <v>2852.28</v>
      </c>
      <c r="K28" s="10">
        <v>1.49</v>
      </c>
      <c r="L28" s="10">
        <v>0.31</v>
      </c>
      <c r="M28" s="10">
        <v>0.02</v>
      </c>
    </row>
    <row r="29" spans="2:13" ht="33.75" x14ac:dyDescent="0.2">
      <c r="B29" s="11" t="s">
        <v>916</v>
      </c>
      <c r="C29" s="11">
        <v>1128578</v>
      </c>
      <c r="D29" s="11" t="s">
        <v>113</v>
      </c>
      <c r="E29" s="10">
        <v>514103811</v>
      </c>
      <c r="F29" s="11" t="s">
        <v>896</v>
      </c>
      <c r="G29" s="11" t="s">
        <v>56</v>
      </c>
      <c r="H29" s="16">
        <v>206438</v>
      </c>
      <c r="I29" s="10">
        <v>310.77</v>
      </c>
      <c r="J29" s="10">
        <v>641.54999999999995</v>
      </c>
      <c r="K29" s="10">
        <v>0.31</v>
      </c>
      <c r="L29" s="10">
        <v>7.0000000000000007E-2</v>
      </c>
      <c r="M29" s="10">
        <v>0</v>
      </c>
    </row>
    <row r="30" spans="2:13" ht="45" x14ac:dyDescent="0.2">
      <c r="B30" s="11" t="s">
        <v>917</v>
      </c>
      <c r="C30" s="11">
        <v>1127752</v>
      </c>
      <c r="D30" s="11" t="s">
        <v>113</v>
      </c>
      <c r="E30" s="10">
        <v>513952457</v>
      </c>
      <c r="F30" s="11" t="s">
        <v>896</v>
      </c>
      <c r="G30" s="11" t="s">
        <v>56</v>
      </c>
      <c r="H30" s="16">
        <v>14789.63</v>
      </c>
      <c r="I30" s="16">
        <v>3119.28</v>
      </c>
      <c r="J30" s="10">
        <v>461.33</v>
      </c>
      <c r="K30" s="10">
        <v>7.0000000000000007E-2</v>
      </c>
      <c r="L30" s="10">
        <v>0.05</v>
      </c>
      <c r="M30" s="10">
        <v>0</v>
      </c>
    </row>
    <row r="31" spans="2:13" ht="45" x14ac:dyDescent="0.2">
      <c r="B31" s="11" t="s">
        <v>918</v>
      </c>
      <c r="C31" s="11">
        <v>1104603</v>
      </c>
      <c r="D31" s="11" t="s">
        <v>113</v>
      </c>
      <c r="E31" s="10">
        <v>513952457</v>
      </c>
      <c r="F31" s="11" t="s">
        <v>896</v>
      </c>
      <c r="G31" s="11" t="s">
        <v>56</v>
      </c>
      <c r="H31" s="16">
        <v>153357.95000000001</v>
      </c>
      <c r="I31" s="10">
        <v>305.38</v>
      </c>
      <c r="J31" s="10">
        <v>468.32</v>
      </c>
      <c r="K31" s="10">
        <v>0.03</v>
      </c>
      <c r="L31" s="10">
        <v>0.05</v>
      </c>
      <c r="M31" s="10">
        <v>0</v>
      </c>
    </row>
    <row r="32" spans="2:13" ht="45" x14ac:dyDescent="0.2">
      <c r="B32" s="11" t="s">
        <v>919</v>
      </c>
      <c r="C32" s="11">
        <v>1109420</v>
      </c>
      <c r="D32" s="11" t="s">
        <v>113</v>
      </c>
      <c r="E32" s="10">
        <v>513952457</v>
      </c>
      <c r="F32" s="11" t="s">
        <v>896</v>
      </c>
      <c r="G32" s="11" t="s">
        <v>56</v>
      </c>
      <c r="H32" s="16">
        <v>38001.599999999999</v>
      </c>
      <c r="I32" s="16">
        <v>3011.57</v>
      </c>
      <c r="J32" s="16">
        <v>1144.44</v>
      </c>
      <c r="K32" s="10">
        <v>0.06</v>
      </c>
      <c r="L32" s="10">
        <v>0.13</v>
      </c>
      <c r="M32" s="10">
        <v>0.01</v>
      </c>
    </row>
    <row r="33" spans="2:13" ht="45" x14ac:dyDescent="0.2">
      <c r="B33" s="11" t="s">
        <v>920</v>
      </c>
      <c r="C33" s="11">
        <v>1101443</v>
      </c>
      <c r="D33" s="11" t="s">
        <v>113</v>
      </c>
      <c r="E33" s="10">
        <v>513665661</v>
      </c>
      <c r="F33" s="11" t="s">
        <v>896</v>
      </c>
      <c r="G33" s="11" t="s">
        <v>56</v>
      </c>
      <c r="H33" s="16">
        <v>199051.91</v>
      </c>
      <c r="I33" s="10">
        <v>307.19</v>
      </c>
      <c r="J33" s="10">
        <v>611.47</v>
      </c>
      <c r="K33" s="10">
        <v>0.01</v>
      </c>
      <c r="L33" s="10">
        <v>7.0000000000000007E-2</v>
      </c>
      <c r="M33" s="10">
        <v>0</v>
      </c>
    </row>
    <row r="34" spans="2:13" ht="45" x14ac:dyDescent="0.2">
      <c r="B34" s="11" t="s">
        <v>921</v>
      </c>
      <c r="C34" s="11">
        <v>1109461</v>
      </c>
      <c r="D34" s="11" t="s">
        <v>113</v>
      </c>
      <c r="E34" s="10">
        <v>513665661</v>
      </c>
      <c r="F34" s="11" t="s">
        <v>896</v>
      </c>
      <c r="G34" s="11" t="s">
        <v>56</v>
      </c>
      <c r="H34" s="16">
        <v>25236.16</v>
      </c>
      <c r="I34" s="10">
        <v>298.82</v>
      </c>
      <c r="J34" s="10">
        <v>75.41</v>
      </c>
      <c r="K34" s="10">
        <v>0.01</v>
      </c>
      <c r="L34" s="10">
        <v>0.01</v>
      </c>
      <c r="M34" s="10">
        <v>0</v>
      </c>
    </row>
    <row r="35" spans="2:13" ht="45" x14ac:dyDescent="0.2">
      <c r="B35" s="11" t="s">
        <v>922</v>
      </c>
      <c r="C35" s="11">
        <v>1109479</v>
      </c>
      <c r="D35" s="11" t="s">
        <v>113</v>
      </c>
      <c r="E35" s="10">
        <v>513665661</v>
      </c>
      <c r="F35" s="11" t="s">
        <v>896</v>
      </c>
      <c r="G35" s="11" t="s">
        <v>56</v>
      </c>
      <c r="H35" s="16">
        <v>51431.29</v>
      </c>
      <c r="I35" s="10">
        <v>304.39999999999998</v>
      </c>
      <c r="J35" s="10">
        <v>156.56</v>
      </c>
      <c r="K35" s="10">
        <v>0.01</v>
      </c>
      <c r="L35" s="10">
        <v>0.02</v>
      </c>
      <c r="M35" s="10">
        <v>0</v>
      </c>
    </row>
    <row r="36" spans="2:13" ht="33.75" x14ac:dyDescent="0.2">
      <c r="B36" s="11" t="s">
        <v>923</v>
      </c>
      <c r="C36" s="11">
        <v>1101633</v>
      </c>
      <c r="D36" s="11" t="s">
        <v>113</v>
      </c>
      <c r="E36" s="10">
        <v>513502211</v>
      </c>
      <c r="F36" s="11" t="s">
        <v>896</v>
      </c>
      <c r="G36" s="11" t="s">
        <v>56</v>
      </c>
      <c r="H36" s="16">
        <v>15133.59</v>
      </c>
      <c r="I36" s="16">
        <v>3052.22</v>
      </c>
      <c r="J36" s="10">
        <v>461.91</v>
      </c>
      <c r="K36" s="10">
        <v>0.01</v>
      </c>
      <c r="L36" s="10">
        <v>0.05</v>
      </c>
      <c r="M36" s="10">
        <v>0</v>
      </c>
    </row>
    <row r="37" spans="2:13" ht="33.75" x14ac:dyDescent="0.2">
      <c r="B37" s="11" t="s">
        <v>924</v>
      </c>
      <c r="C37" s="11">
        <v>1109230</v>
      </c>
      <c r="D37" s="11" t="s">
        <v>113</v>
      </c>
      <c r="E37" s="10">
        <v>513502211</v>
      </c>
      <c r="F37" s="11" t="s">
        <v>896</v>
      </c>
      <c r="G37" s="11" t="s">
        <v>56</v>
      </c>
      <c r="H37" s="16">
        <v>15207.12</v>
      </c>
      <c r="I37" s="16">
        <v>2960.5</v>
      </c>
      <c r="J37" s="10">
        <v>450.21</v>
      </c>
      <c r="K37" s="10">
        <v>0.03</v>
      </c>
      <c r="L37" s="10">
        <v>0.05</v>
      </c>
      <c r="M37" s="10">
        <v>0</v>
      </c>
    </row>
    <row r="38" spans="2:13" ht="33.75" x14ac:dyDescent="0.2">
      <c r="B38" s="11" t="s">
        <v>925</v>
      </c>
      <c r="C38" s="11">
        <v>1109248</v>
      </c>
      <c r="D38" s="11" t="s">
        <v>113</v>
      </c>
      <c r="E38" s="10">
        <v>513502211</v>
      </c>
      <c r="F38" s="11" t="s">
        <v>896</v>
      </c>
      <c r="G38" s="11" t="s">
        <v>56</v>
      </c>
      <c r="H38" s="16">
        <v>13773.96</v>
      </c>
      <c r="I38" s="16">
        <v>3017.1</v>
      </c>
      <c r="J38" s="10">
        <v>415.57</v>
      </c>
      <c r="K38" s="10">
        <v>0.01</v>
      </c>
      <c r="L38" s="10">
        <v>0.05</v>
      </c>
      <c r="M38" s="10">
        <v>0</v>
      </c>
    </row>
    <row r="39" spans="2:13" ht="45" x14ac:dyDescent="0.2">
      <c r="B39" s="11" t="s">
        <v>926</v>
      </c>
      <c r="C39" s="11">
        <v>1107549</v>
      </c>
      <c r="D39" s="11" t="s">
        <v>113</v>
      </c>
      <c r="E39" s="10">
        <v>513801605</v>
      </c>
      <c r="F39" s="11" t="s">
        <v>896</v>
      </c>
      <c r="G39" s="11" t="s">
        <v>56</v>
      </c>
      <c r="H39" s="16">
        <v>512002.07</v>
      </c>
      <c r="I39" s="10">
        <v>306.20999999999998</v>
      </c>
      <c r="J39" s="16">
        <v>1567.8</v>
      </c>
      <c r="K39" s="10">
        <v>0.14000000000000001</v>
      </c>
      <c r="L39" s="10">
        <v>0.17</v>
      </c>
      <c r="M39" s="10">
        <v>0.01</v>
      </c>
    </row>
    <row r="40" spans="2:13" ht="45" x14ac:dyDescent="0.2">
      <c r="B40" s="11" t="s">
        <v>927</v>
      </c>
      <c r="C40" s="11">
        <v>1109214</v>
      </c>
      <c r="D40" s="11" t="s">
        <v>113</v>
      </c>
      <c r="E40" s="10">
        <v>513801605</v>
      </c>
      <c r="F40" s="11" t="s">
        <v>896</v>
      </c>
      <c r="G40" s="11" t="s">
        <v>56</v>
      </c>
      <c r="H40" s="16">
        <v>15266.32</v>
      </c>
      <c r="I40" s="10">
        <v>295.89999999999998</v>
      </c>
      <c r="J40" s="10">
        <v>45.17</v>
      </c>
      <c r="K40" s="10">
        <v>0.01</v>
      </c>
      <c r="L40" s="10">
        <v>0</v>
      </c>
      <c r="M40" s="10">
        <v>0</v>
      </c>
    </row>
    <row r="41" spans="2:13" ht="45" x14ac:dyDescent="0.2">
      <c r="B41" s="11" t="s">
        <v>928</v>
      </c>
      <c r="C41" s="11">
        <v>1109222</v>
      </c>
      <c r="D41" s="11" t="s">
        <v>113</v>
      </c>
      <c r="E41" s="10">
        <v>513801605</v>
      </c>
      <c r="F41" s="11" t="s">
        <v>896</v>
      </c>
      <c r="G41" s="11" t="s">
        <v>56</v>
      </c>
      <c r="H41" s="16">
        <v>14643.2</v>
      </c>
      <c r="I41" s="10">
        <v>301.83</v>
      </c>
      <c r="J41" s="10">
        <v>44.2</v>
      </c>
      <c r="K41" s="10">
        <v>0</v>
      </c>
      <c r="L41" s="10">
        <v>0</v>
      </c>
      <c r="M41" s="10">
        <v>0</v>
      </c>
    </row>
    <row r="42" spans="2:13" ht="33.75" x14ac:dyDescent="0.2">
      <c r="B42" s="11" t="s">
        <v>929</v>
      </c>
      <c r="C42" s="11">
        <v>1111681</v>
      </c>
      <c r="D42" s="11" t="s">
        <v>113</v>
      </c>
      <c r="E42" s="10">
        <v>513815258</v>
      </c>
      <c r="F42" s="11" t="s">
        <v>896</v>
      </c>
      <c r="G42" s="11" t="s">
        <v>56</v>
      </c>
      <c r="H42" s="16">
        <v>1345180.14</v>
      </c>
      <c r="I42" s="16">
        <v>2771.31</v>
      </c>
      <c r="J42" s="16">
        <v>37279.11</v>
      </c>
      <c r="K42" s="10">
        <v>0</v>
      </c>
      <c r="L42" s="10">
        <v>4.1100000000000003</v>
      </c>
      <c r="M42" s="10">
        <v>0.21</v>
      </c>
    </row>
    <row r="43" spans="2:13" ht="33.75" x14ac:dyDescent="0.2">
      <c r="B43" s="11" t="s">
        <v>930</v>
      </c>
      <c r="C43" s="11">
        <v>1116250</v>
      </c>
      <c r="D43" s="11" t="s">
        <v>113</v>
      </c>
      <c r="E43" s="10">
        <v>513815258</v>
      </c>
      <c r="F43" s="11" t="s">
        <v>896</v>
      </c>
      <c r="G43" s="11" t="s">
        <v>56</v>
      </c>
      <c r="H43" s="16">
        <v>47604.78</v>
      </c>
      <c r="I43" s="16">
        <v>3312.09</v>
      </c>
      <c r="J43" s="16">
        <v>1576.71</v>
      </c>
      <c r="K43" s="10">
        <v>0.22</v>
      </c>
      <c r="L43" s="10">
        <v>0.17</v>
      </c>
      <c r="M43" s="10">
        <v>0.01</v>
      </c>
    </row>
    <row r="44" spans="2:13" ht="45" x14ac:dyDescent="0.2">
      <c r="B44" s="11" t="s">
        <v>931</v>
      </c>
      <c r="C44" s="11">
        <v>1109370</v>
      </c>
      <c r="D44" s="11" t="s">
        <v>113</v>
      </c>
      <c r="E44" s="10">
        <v>513944660</v>
      </c>
      <c r="F44" s="11" t="s">
        <v>896</v>
      </c>
      <c r="G44" s="11" t="s">
        <v>56</v>
      </c>
      <c r="H44" s="16">
        <v>39827.33</v>
      </c>
      <c r="I44" s="16">
        <v>3089.5</v>
      </c>
      <c r="J44" s="16">
        <v>1230.47</v>
      </c>
      <c r="K44" s="10">
        <v>0.03</v>
      </c>
      <c r="L44" s="10">
        <v>0.14000000000000001</v>
      </c>
      <c r="M44" s="10">
        <v>0.01</v>
      </c>
    </row>
    <row r="45" spans="2:13" ht="45" x14ac:dyDescent="0.2">
      <c r="B45" s="11" t="s">
        <v>932</v>
      </c>
      <c r="C45" s="11">
        <v>1109354</v>
      </c>
      <c r="D45" s="11" t="s">
        <v>113</v>
      </c>
      <c r="E45" s="10">
        <v>513944660</v>
      </c>
      <c r="F45" s="11" t="s">
        <v>896</v>
      </c>
      <c r="G45" s="11" t="s">
        <v>56</v>
      </c>
      <c r="H45" s="16">
        <v>90992.55</v>
      </c>
      <c r="I45" s="16">
        <v>2985.67</v>
      </c>
      <c r="J45" s="16">
        <v>2716.74</v>
      </c>
      <c r="K45" s="10">
        <v>0.06</v>
      </c>
      <c r="L45" s="10">
        <v>0.3</v>
      </c>
      <c r="M45" s="10">
        <v>0.02</v>
      </c>
    </row>
    <row r="46" spans="2:13" ht="45" x14ac:dyDescent="0.2">
      <c r="B46" s="11" t="s">
        <v>933</v>
      </c>
      <c r="C46" s="11">
        <v>1109362</v>
      </c>
      <c r="D46" s="11" t="s">
        <v>113</v>
      </c>
      <c r="E46" s="10">
        <v>513944660</v>
      </c>
      <c r="F46" s="11" t="s">
        <v>896</v>
      </c>
      <c r="G46" s="11" t="s">
        <v>56</v>
      </c>
      <c r="H46" s="16">
        <v>162468.82</v>
      </c>
      <c r="I46" s="16">
        <v>3038.96</v>
      </c>
      <c r="J46" s="16">
        <v>4937.3599999999997</v>
      </c>
      <c r="K46" s="10">
        <v>0.11</v>
      </c>
      <c r="L46" s="10">
        <v>0.54</v>
      </c>
      <c r="M46" s="10">
        <v>0.03</v>
      </c>
    </row>
    <row r="47" spans="2:13" ht="45" x14ac:dyDescent="0.2">
      <c r="B47" s="9" t="s">
        <v>934</v>
      </c>
      <c r="C47" s="9"/>
      <c r="D47" s="9"/>
      <c r="E47" s="8"/>
      <c r="F47" s="9"/>
      <c r="G47" s="9"/>
      <c r="H47" s="17">
        <v>6539664.0199999996</v>
      </c>
      <c r="I47" s="8"/>
      <c r="J47" s="17">
        <v>65176.34</v>
      </c>
      <c r="K47" s="8"/>
      <c r="L47" s="8">
        <v>7.18</v>
      </c>
      <c r="M47" s="8">
        <v>0.36</v>
      </c>
    </row>
    <row r="48" spans="2:13" ht="33.75" x14ac:dyDescent="0.2">
      <c r="B48" s="9" t="s">
        <v>935</v>
      </c>
      <c r="C48" s="9"/>
      <c r="D48" s="9"/>
      <c r="E48" s="8"/>
      <c r="F48" s="9"/>
      <c r="G48" s="9"/>
      <c r="H48" s="8"/>
      <c r="I48" s="8"/>
      <c r="J48" s="8"/>
      <c r="K48" s="8"/>
      <c r="L48" s="8"/>
      <c r="M48" s="8"/>
    </row>
    <row r="49" spans="2:13" x14ac:dyDescent="0.2">
      <c r="B49" s="11">
        <v>0</v>
      </c>
      <c r="C49" s="11">
        <v>0</v>
      </c>
      <c r="D49" s="11"/>
      <c r="E49" s="10"/>
      <c r="F49" s="11">
        <v>0</v>
      </c>
      <c r="G49" s="11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</row>
    <row r="50" spans="2:13" ht="45" x14ac:dyDescent="0.2">
      <c r="B50" s="9" t="s">
        <v>936</v>
      </c>
      <c r="C50" s="9"/>
      <c r="D50" s="9"/>
      <c r="E50" s="8"/>
      <c r="F50" s="9"/>
      <c r="G50" s="9"/>
      <c r="H50" s="8">
        <v>0</v>
      </c>
      <c r="I50" s="8"/>
      <c r="J50" s="8">
        <v>0</v>
      </c>
      <c r="K50" s="8"/>
      <c r="L50" s="8">
        <v>0</v>
      </c>
      <c r="M50" s="8">
        <v>0</v>
      </c>
    </row>
    <row r="51" spans="2:13" x14ac:dyDescent="0.2">
      <c r="B51" s="9" t="s">
        <v>422</v>
      </c>
      <c r="C51" s="9"/>
      <c r="D51" s="9"/>
      <c r="E51" s="8"/>
      <c r="F51" s="9"/>
      <c r="G51" s="9"/>
      <c r="H51" s="8"/>
      <c r="I51" s="8"/>
      <c r="J51" s="8"/>
      <c r="K51" s="8"/>
      <c r="L51" s="8"/>
      <c r="M51" s="8"/>
    </row>
    <row r="52" spans="2:13" x14ac:dyDescent="0.2">
      <c r="B52" s="11">
        <v>0</v>
      </c>
      <c r="C52" s="11">
        <v>0</v>
      </c>
      <c r="D52" s="11"/>
      <c r="E52" s="10"/>
      <c r="F52" s="11">
        <v>0</v>
      </c>
      <c r="G52" s="11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</row>
    <row r="53" spans="2:13" x14ac:dyDescent="0.2">
      <c r="B53" s="9" t="s">
        <v>423</v>
      </c>
      <c r="C53" s="9"/>
      <c r="D53" s="9"/>
      <c r="E53" s="8"/>
      <c r="F53" s="9"/>
      <c r="G53" s="9"/>
      <c r="H53" s="8">
        <v>0</v>
      </c>
      <c r="I53" s="8"/>
      <c r="J53" s="8">
        <v>0</v>
      </c>
      <c r="K53" s="8"/>
      <c r="L53" s="8">
        <v>0</v>
      </c>
      <c r="M53" s="8">
        <v>0</v>
      </c>
    </row>
    <row r="54" spans="2:13" x14ac:dyDescent="0.2">
      <c r="B54" s="9" t="s">
        <v>937</v>
      </c>
      <c r="C54" s="9"/>
      <c r="D54" s="9"/>
      <c r="E54" s="8"/>
      <c r="F54" s="9"/>
      <c r="G54" s="9"/>
      <c r="H54" s="8"/>
      <c r="I54" s="8"/>
      <c r="J54" s="8"/>
      <c r="K54" s="8"/>
      <c r="L54" s="8"/>
      <c r="M54" s="8"/>
    </row>
    <row r="55" spans="2:13" x14ac:dyDescent="0.2">
      <c r="B55" s="11">
        <v>0</v>
      </c>
      <c r="C55" s="11">
        <v>0</v>
      </c>
      <c r="D55" s="11"/>
      <c r="E55" s="10"/>
      <c r="F55" s="11">
        <v>0</v>
      </c>
      <c r="G55" s="11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</row>
    <row r="56" spans="2:13" x14ac:dyDescent="0.2">
      <c r="B56" s="9" t="s">
        <v>938</v>
      </c>
      <c r="C56" s="9"/>
      <c r="D56" s="9"/>
      <c r="E56" s="8"/>
      <c r="F56" s="9"/>
      <c r="G56" s="9"/>
      <c r="H56" s="8">
        <v>0</v>
      </c>
      <c r="I56" s="8"/>
      <c r="J56" s="8">
        <v>0</v>
      </c>
      <c r="K56" s="8"/>
      <c r="L56" s="8">
        <v>0</v>
      </c>
      <c r="M56" s="8">
        <v>0</v>
      </c>
    </row>
    <row r="57" spans="2:13" ht="33.75" x14ac:dyDescent="0.2">
      <c r="B57" s="9" t="s">
        <v>939</v>
      </c>
      <c r="C57" s="9"/>
      <c r="D57" s="9"/>
      <c r="E57" s="8"/>
      <c r="F57" s="9"/>
      <c r="G57" s="9"/>
      <c r="H57" s="8"/>
      <c r="I57" s="8"/>
      <c r="J57" s="8"/>
      <c r="K57" s="8"/>
      <c r="L57" s="8"/>
      <c r="M57" s="8"/>
    </row>
    <row r="58" spans="2:13" ht="33.75" x14ac:dyDescent="0.2">
      <c r="B58" s="11" t="s">
        <v>940</v>
      </c>
      <c r="C58" s="11">
        <v>1117050</v>
      </c>
      <c r="D58" s="11" t="s">
        <v>113</v>
      </c>
      <c r="E58" s="10">
        <v>513502211</v>
      </c>
      <c r="F58" s="11" t="s">
        <v>896</v>
      </c>
      <c r="G58" s="11" t="s">
        <v>56</v>
      </c>
      <c r="H58" s="16">
        <v>1142243</v>
      </c>
      <c r="I58" s="16">
        <v>1140</v>
      </c>
      <c r="J58" s="16">
        <v>13021.57</v>
      </c>
      <c r="K58" s="10">
        <v>1.64</v>
      </c>
      <c r="L58" s="10">
        <v>1.43</v>
      </c>
      <c r="M58" s="10">
        <v>7.0000000000000007E-2</v>
      </c>
    </row>
    <row r="59" spans="2:13" ht="33.75" x14ac:dyDescent="0.2">
      <c r="B59" s="11" t="s">
        <v>941</v>
      </c>
      <c r="C59" s="11">
        <v>1117316</v>
      </c>
      <c r="D59" s="11" t="s">
        <v>113</v>
      </c>
      <c r="E59" s="10">
        <v>513502211</v>
      </c>
      <c r="F59" s="11" t="s">
        <v>896</v>
      </c>
      <c r="G59" s="11" t="s">
        <v>56</v>
      </c>
      <c r="H59" s="16">
        <v>11164</v>
      </c>
      <c r="I59" s="16">
        <v>13250</v>
      </c>
      <c r="J59" s="16">
        <v>1479.23</v>
      </c>
      <c r="K59" s="10">
        <v>0.04</v>
      </c>
      <c r="L59" s="10">
        <v>0.16</v>
      </c>
      <c r="M59" s="10">
        <v>0.01</v>
      </c>
    </row>
    <row r="60" spans="2:13" ht="33.75" x14ac:dyDescent="0.2">
      <c r="B60" s="11" t="s">
        <v>942</v>
      </c>
      <c r="C60" s="11">
        <v>1107721</v>
      </c>
      <c r="D60" s="11" t="s">
        <v>113</v>
      </c>
      <c r="E60" s="10">
        <v>513502211</v>
      </c>
      <c r="F60" s="11" t="s">
        <v>896</v>
      </c>
      <c r="G60" s="11" t="s">
        <v>56</v>
      </c>
      <c r="H60" s="16">
        <v>1299647</v>
      </c>
      <c r="I60" s="10">
        <v>818.9</v>
      </c>
      <c r="J60" s="16">
        <v>10642.81</v>
      </c>
      <c r="K60" s="10">
        <v>1.88</v>
      </c>
      <c r="L60" s="10">
        <v>1.17</v>
      </c>
      <c r="M60" s="10">
        <v>0.06</v>
      </c>
    </row>
    <row r="61" spans="2:13" ht="33.75" x14ac:dyDescent="0.2">
      <c r="B61" s="11" t="s">
        <v>943</v>
      </c>
      <c r="C61" s="11">
        <v>1106269</v>
      </c>
      <c r="D61" s="11" t="s">
        <v>113</v>
      </c>
      <c r="E61" s="10">
        <v>513502211</v>
      </c>
      <c r="F61" s="11" t="s">
        <v>896</v>
      </c>
      <c r="G61" s="11" t="s">
        <v>56</v>
      </c>
      <c r="H61" s="16">
        <v>375937</v>
      </c>
      <c r="I61" s="16">
        <v>2200</v>
      </c>
      <c r="J61" s="16">
        <v>8270.61</v>
      </c>
      <c r="K61" s="10">
        <v>3.42</v>
      </c>
      <c r="L61" s="10">
        <v>0.91</v>
      </c>
      <c r="M61" s="10">
        <v>0.05</v>
      </c>
    </row>
    <row r="62" spans="2:13" ht="22.5" x14ac:dyDescent="0.2">
      <c r="B62" s="11" t="s">
        <v>944</v>
      </c>
      <c r="C62" s="11">
        <v>1115476</v>
      </c>
      <c r="D62" s="11" t="s">
        <v>113</v>
      </c>
      <c r="E62" s="10">
        <v>513815258</v>
      </c>
      <c r="F62" s="11" t="s">
        <v>896</v>
      </c>
      <c r="G62" s="11" t="s">
        <v>56</v>
      </c>
      <c r="H62" s="16">
        <v>78000</v>
      </c>
      <c r="I62" s="16">
        <v>4026</v>
      </c>
      <c r="J62" s="16">
        <v>3140.28</v>
      </c>
      <c r="K62" s="10">
        <v>1.1100000000000001</v>
      </c>
      <c r="L62" s="10">
        <v>0.35</v>
      </c>
      <c r="M62" s="10">
        <v>0.02</v>
      </c>
    </row>
    <row r="63" spans="2:13" ht="45" x14ac:dyDescent="0.2">
      <c r="B63" s="9" t="s">
        <v>945</v>
      </c>
      <c r="C63" s="9"/>
      <c r="D63" s="9"/>
      <c r="E63" s="8"/>
      <c r="F63" s="9"/>
      <c r="G63" s="9"/>
      <c r="H63" s="17">
        <v>2906991</v>
      </c>
      <c r="I63" s="8"/>
      <c r="J63" s="17">
        <v>36554.5</v>
      </c>
      <c r="K63" s="8"/>
      <c r="L63" s="8">
        <v>4.03</v>
      </c>
      <c r="M63" s="8">
        <v>0.2</v>
      </c>
    </row>
    <row r="64" spans="2:13" x14ac:dyDescent="0.2">
      <c r="B64" s="7" t="s">
        <v>95</v>
      </c>
      <c r="C64" s="7"/>
      <c r="D64" s="7"/>
      <c r="E64" s="6"/>
      <c r="F64" s="7"/>
      <c r="G64" s="7"/>
      <c r="H64" s="18">
        <v>15784343.800000001</v>
      </c>
      <c r="I64" s="6"/>
      <c r="J64" s="18">
        <v>228032.69</v>
      </c>
      <c r="K64" s="6"/>
      <c r="L64" s="6">
        <v>25.12</v>
      </c>
      <c r="M64" s="6">
        <v>1.27</v>
      </c>
    </row>
    <row r="65" spans="2:13" x14ac:dyDescent="0.2">
      <c r="B65" s="7" t="s">
        <v>96</v>
      </c>
      <c r="C65" s="7"/>
      <c r="D65" s="7"/>
      <c r="E65" s="6"/>
      <c r="F65" s="7"/>
      <c r="G65" s="7"/>
      <c r="H65" s="6"/>
      <c r="I65" s="6"/>
      <c r="J65" s="6"/>
      <c r="K65" s="6"/>
      <c r="L65" s="6"/>
      <c r="M65" s="6"/>
    </row>
    <row r="66" spans="2:13" ht="22.5" x14ac:dyDescent="0.2">
      <c r="B66" s="9" t="s">
        <v>946</v>
      </c>
      <c r="C66" s="9"/>
      <c r="D66" s="9"/>
      <c r="E66" s="8"/>
      <c r="F66" s="9"/>
      <c r="G66" s="9"/>
      <c r="H66" s="8"/>
      <c r="I66" s="8"/>
      <c r="J66" s="8"/>
      <c r="K66" s="8"/>
      <c r="L66" s="8"/>
      <c r="M66" s="8"/>
    </row>
    <row r="67" spans="2:13" ht="78.75" x14ac:dyDescent="0.2">
      <c r="B67" s="11" t="s">
        <v>948</v>
      </c>
      <c r="C67" s="11" t="s">
        <v>947</v>
      </c>
      <c r="D67" s="11" t="s">
        <v>422</v>
      </c>
      <c r="E67" s="10"/>
      <c r="F67" s="11" t="s">
        <v>429</v>
      </c>
      <c r="G67" s="11" t="s">
        <v>36</v>
      </c>
      <c r="H67" s="16">
        <v>2353.29</v>
      </c>
      <c r="I67" s="16">
        <v>1318300</v>
      </c>
      <c r="J67" s="16">
        <v>31023.48</v>
      </c>
      <c r="K67" s="10">
        <v>2.67</v>
      </c>
      <c r="L67" s="10">
        <v>3.42</v>
      </c>
      <c r="M67" s="10">
        <v>0.17</v>
      </c>
    </row>
    <row r="68" spans="2:13" ht="78.75" x14ac:dyDescent="0.2">
      <c r="B68" s="11" t="s">
        <v>950</v>
      </c>
      <c r="C68" s="11" t="s">
        <v>949</v>
      </c>
      <c r="D68" s="11" t="s">
        <v>422</v>
      </c>
      <c r="E68" s="10"/>
      <c r="F68" s="11" t="s">
        <v>429</v>
      </c>
      <c r="G68" s="11" t="s">
        <v>38</v>
      </c>
      <c r="H68" s="16">
        <v>1964261.79</v>
      </c>
      <c r="I68" s="16">
        <v>2257</v>
      </c>
      <c r="J68" s="16">
        <v>44333.39</v>
      </c>
      <c r="K68" s="10">
        <v>1.72</v>
      </c>
      <c r="L68" s="10">
        <v>4.88</v>
      </c>
      <c r="M68" s="10">
        <v>0.25</v>
      </c>
    </row>
    <row r="69" spans="2:13" ht="56.25" x14ac:dyDescent="0.2">
      <c r="B69" s="11" t="s">
        <v>952</v>
      </c>
      <c r="C69" s="11" t="s">
        <v>951</v>
      </c>
      <c r="D69" s="11" t="s">
        <v>711</v>
      </c>
      <c r="E69" s="10"/>
      <c r="F69" s="11" t="s">
        <v>429</v>
      </c>
      <c r="G69" s="11" t="s">
        <v>38</v>
      </c>
      <c r="H69" s="16">
        <v>604142</v>
      </c>
      <c r="I69" s="16">
        <v>7426</v>
      </c>
      <c r="J69" s="16">
        <v>44863.58</v>
      </c>
      <c r="K69" s="10">
        <v>0.12</v>
      </c>
      <c r="L69" s="10">
        <v>4.9400000000000004</v>
      </c>
      <c r="M69" s="10">
        <v>0.25</v>
      </c>
    </row>
    <row r="70" spans="2:13" ht="78.75" x14ac:dyDescent="0.2">
      <c r="B70" s="11" t="s">
        <v>954</v>
      </c>
      <c r="C70" s="11" t="s">
        <v>953</v>
      </c>
      <c r="D70" s="11" t="s">
        <v>711</v>
      </c>
      <c r="E70" s="10"/>
      <c r="F70" s="11" t="s">
        <v>429</v>
      </c>
      <c r="G70" s="11" t="s">
        <v>38</v>
      </c>
      <c r="H70" s="16">
        <v>1347550.5</v>
      </c>
      <c r="I70" s="16">
        <v>4719</v>
      </c>
      <c r="J70" s="16">
        <v>63590.91</v>
      </c>
      <c r="K70" s="10">
        <v>0.22</v>
      </c>
      <c r="L70" s="10">
        <v>7</v>
      </c>
      <c r="M70" s="10">
        <v>0.35</v>
      </c>
    </row>
    <row r="71" spans="2:13" ht="78.75" x14ac:dyDescent="0.2">
      <c r="B71" s="11" t="s">
        <v>956</v>
      </c>
      <c r="C71" s="11" t="s">
        <v>955</v>
      </c>
      <c r="D71" s="11" t="s">
        <v>422</v>
      </c>
      <c r="E71" s="10"/>
      <c r="F71" s="11" t="s">
        <v>429</v>
      </c>
      <c r="G71" s="11" t="s">
        <v>40</v>
      </c>
      <c r="H71" s="16">
        <v>251016.6</v>
      </c>
      <c r="I71" s="16">
        <v>9487</v>
      </c>
      <c r="J71" s="16">
        <v>23813.94</v>
      </c>
      <c r="K71" s="10">
        <v>0.12</v>
      </c>
      <c r="L71" s="10">
        <v>2.62</v>
      </c>
      <c r="M71" s="10">
        <v>0.13</v>
      </c>
    </row>
    <row r="72" spans="2:13" ht="78.75" x14ac:dyDescent="0.2">
      <c r="B72" s="11" t="s">
        <v>958</v>
      </c>
      <c r="C72" s="11" t="s">
        <v>957</v>
      </c>
      <c r="D72" s="11" t="s">
        <v>741</v>
      </c>
      <c r="E72" s="10"/>
      <c r="F72" s="11" t="s">
        <v>429</v>
      </c>
      <c r="G72" s="11" t="s">
        <v>38</v>
      </c>
      <c r="H72" s="16">
        <v>1363752.49</v>
      </c>
      <c r="I72" s="16">
        <v>1724.3</v>
      </c>
      <c r="J72" s="16">
        <v>23515.18</v>
      </c>
      <c r="K72" s="10">
        <v>4.22</v>
      </c>
      <c r="L72" s="10">
        <v>2.59</v>
      </c>
      <c r="M72" s="10">
        <v>0.13</v>
      </c>
    </row>
    <row r="73" spans="2:13" ht="67.5" x14ac:dyDescent="0.2">
      <c r="B73" s="11" t="s">
        <v>960</v>
      </c>
      <c r="C73" s="11" t="s">
        <v>959</v>
      </c>
      <c r="D73" s="11" t="s">
        <v>422</v>
      </c>
      <c r="E73" s="10"/>
      <c r="F73" s="11" t="s">
        <v>429</v>
      </c>
      <c r="G73" s="11" t="s">
        <v>40</v>
      </c>
      <c r="H73" s="16">
        <v>332486.90000000002</v>
      </c>
      <c r="I73" s="16">
        <v>3954</v>
      </c>
      <c r="J73" s="16">
        <v>13146.53</v>
      </c>
      <c r="K73" s="10">
        <v>1.63</v>
      </c>
      <c r="L73" s="10">
        <v>1.45</v>
      </c>
      <c r="M73" s="10">
        <v>7.0000000000000007E-2</v>
      </c>
    </row>
    <row r="74" spans="2:13" ht="78.75" x14ac:dyDescent="0.2">
      <c r="B74" s="11" t="s">
        <v>962</v>
      </c>
      <c r="C74" s="11" t="s">
        <v>961</v>
      </c>
      <c r="D74" s="11" t="s">
        <v>422</v>
      </c>
      <c r="E74" s="10"/>
      <c r="F74" s="11" t="s">
        <v>429</v>
      </c>
      <c r="G74" s="11" t="s">
        <v>40</v>
      </c>
      <c r="H74" s="16">
        <v>707333.95</v>
      </c>
      <c r="I74" s="16">
        <v>6683</v>
      </c>
      <c r="J74" s="16">
        <v>47271.13</v>
      </c>
      <c r="K74" s="10">
        <v>0.86</v>
      </c>
      <c r="L74" s="10">
        <v>5.21</v>
      </c>
      <c r="M74" s="10">
        <v>0.26</v>
      </c>
    </row>
    <row r="75" spans="2:13" ht="78.75" x14ac:dyDescent="0.2">
      <c r="B75" s="11" t="s">
        <v>964</v>
      </c>
      <c r="C75" s="11" t="s">
        <v>963</v>
      </c>
      <c r="D75" s="11" t="s">
        <v>422</v>
      </c>
      <c r="E75" s="10"/>
      <c r="F75" s="11" t="s">
        <v>429</v>
      </c>
      <c r="G75" s="11" t="s">
        <v>40</v>
      </c>
      <c r="H75" s="16">
        <v>822986.55</v>
      </c>
      <c r="I75" s="16">
        <v>2050</v>
      </c>
      <c r="J75" s="16">
        <v>16871.22</v>
      </c>
      <c r="K75" s="10">
        <v>1.24</v>
      </c>
      <c r="L75" s="10">
        <v>1.86</v>
      </c>
      <c r="M75" s="10">
        <v>0.09</v>
      </c>
    </row>
    <row r="76" spans="2:13" ht="78.75" x14ac:dyDescent="0.2">
      <c r="B76" s="11" t="s">
        <v>966</v>
      </c>
      <c r="C76" s="11" t="s">
        <v>965</v>
      </c>
      <c r="D76" s="11" t="s">
        <v>741</v>
      </c>
      <c r="E76" s="10"/>
      <c r="F76" s="11" t="s">
        <v>429</v>
      </c>
      <c r="G76" s="11" t="s">
        <v>38</v>
      </c>
      <c r="H76" s="16">
        <v>692860.65</v>
      </c>
      <c r="I76" s="16">
        <v>1201.75</v>
      </c>
      <c r="J76" s="16">
        <v>8326.4500000000007</v>
      </c>
      <c r="K76" s="10">
        <v>1.1499999999999999</v>
      </c>
      <c r="L76" s="10">
        <v>0.92</v>
      </c>
      <c r="M76" s="10">
        <v>0.05</v>
      </c>
    </row>
    <row r="77" spans="2:13" ht="78.75" x14ac:dyDescent="0.2">
      <c r="B77" s="11" t="s">
        <v>968</v>
      </c>
      <c r="C77" s="11" t="s">
        <v>967</v>
      </c>
      <c r="D77" s="11" t="s">
        <v>741</v>
      </c>
      <c r="E77" s="10"/>
      <c r="F77" s="11" t="s">
        <v>429</v>
      </c>
      <c r="G77" s="11" t="s">
        <v>38</v>
      </c>
      <c r="H77" s="16">
        <v>341038.16</v>
      </c>
      <c r="I77" s="16">
        <v>4856.5</v>
      </c>
      <c r="J77" s="16">
        <v>16562.52</v>
      </c>
      <c r="K77" s="10">
        <v>1.29</v>
      </c>
      <c r="L77" s="10">
        <v>1.82</v>
      </c>
      <c r="M77" s="10">
        <v>0.09</v>
      </c>
    </row>
    <row r="78" spans="2:13" ht="90" x14ac:dyDescent="0.2">
      <c r="B78" s="11" t="s">
        <v>970</v>
      </c>
      <c r="C78" s="11" t="s">
        <v>969</v>
      </c>
      <c r="D78" s="11" t="s">
        <v>741</v>
      </c>
      <c r="E78" s="10"/>
      <c r="F78" s="11" t="s">
        <v>429</v>
      </c>
      <c r="G78" s="11" t="s">
        <v>38</v>
      </c>
      <c r="H78" s="16">
        <v>376608</v>
      </c>
      <c r="I78" s="16">
        <v>1865.5</v>
      </c>
      <c r="J78" s="16">
        <v>7025.62</v>
      </c>
      <c r="K78" s="10">
        <v>1.1599999999999999</v>
      </c>
      <c r="L78" s="10">
        <v>0.77</v>
      </c>
      <c r="M78" s="10">
        <v>0.04</v>
      </c>
    </row>
    <row r="79" spans="2:13" ht="90" x14ac:dyDescent="0.2">
      <c r="B79" s="11" t="s">
        <v>972</v>
      </c>
      <c r="C79" s="11" t="s">
        <v>971</v>
      </c>
      <c r="D79" s="11" t="s">
        <v>741</v>
      </c>
      <c r="E79" s="10"/>
      <c r="F79" s="11" t="s">
        <v>429</v>
      </c>
      <c r="G79" s="11" t="s">
        <v>38</v>
      </c>
      <c r="H79" s="16">
        <v>274610</v>
      </c>
      <c r="I79" s="16">
        <v>2344.3000000000002</v>
      </c>
      <c r="J79" s="16">
        <v>6437.68</v>
      </c>
      <c r="K79" s="10">
        <v>2.29</v>
      </c>
      <c r="L79" s="10">
        <v>0.71</v>
      </c>
      <c r="M79" s="10">
        <v>0.04</v>
      </c>
    </row>
    <row r="80" spans="2:13" ht="67.5" x14ac:dyDescent="0.2">
      <c r="B80" s="11" t="s">
        <v>974</v>
      </c>
      <c r="C80" s="11" t="s">
        <v>973</v>
      </c>
      <c r="D80" s="11" t="s">
        <v>711</v>
      </c>
      <c r="E80" s="10"/>
      <c r="F80" s="11" t="s">
        <v>429</v>
      </c>
      <c r="G80" s="11" t="s">
        <v>38</v>
      </c>
      <c r="H80" s="16">
        <v>302071</v>
      </c>
      <c r="I80" s="16">
        <v>6120</v>
      </c>
      <c r="J80" s="16">
        <v>18486.75</v>
      </c>
      <c r="K80" s="10">
        <v>0.04</v>
      </c>
      <c r="L80" s="10">
        <v>2.04</v>
      </c>
      <c r="M80" s="10">
        <v>0.1</v>
      </c>
    </row>
    <row r="81" spans="2:13" ht="67.5" x14ac:dyDescent="0.2">
      <c r="B81" s="11" t="s">
        <v>976</v>
      </c>
      <c r="C81" s="11" t="s">
        <v>975</v>
      </c>
      <c r="D81" s="11" t="s">
        <v>711</v>
      </c>
      <c r="E81" s="10"/>
      <c r="F81" s="11" t="s">
        <v>429</v>
      </c>
      <c r="G81" s="11" t="s">
        <v>38</v>
      </c>
      <c r="H81" s="16">
        <v>2075267</v>
      </c>
      <c r="I81" s="16">
        <v>2266</v>
      </c>
      <c r="J81" s="16">
        <v>47025.55</v>
      </c>
      <c r="K81" s="10">
        <v>7.0000000000000007E-2</v>
      </c>
      <c r="L81" s="10">
        <v>5.18</v>
      </c>
      <c r="M81" s="10">
        <v>0.26</v>
      </c>
    </row>
    <row r="82" spans="2:13" ht="56.25" x14ac:dyDescent="0.2">
      <c r="B82" s="11" t="s">
        <v>978</v>
      </c>
      <c r="C82" s="11" t="s">
        <v>977</v>
      </c>
      <c r="D82" s="11" t="s">
        <v>711</v>
      </c>
      <c r="E82" s="10"/>
      <c r="F82" s="11" t="s">
        <v>429</v>
      </c>
      <c r="G82" s="11" t="s">
        <v>38</v>
      </c>
      <c r="H82" s="16">
        <v>825006.9</v>
      </c>
      <c r="I82" s="16">
        <v>6623</v>
      </c>
      <c r="J82" s="16">
        <v>54640.21</v>
      </c>
      <c r="K82" s="10">
        <v>0.11</v>
      </c>
      <c r="L82" s="10">
        <v>6.02</v>
      </c>
      <c r="M82" s="10">
        <v>0.31</v>
      </c>
    </row>
    <row r="83" spans="2:13" ht="67.5" x14ac:dyDescent="0.2">
      <c r="B83" s="11" t="s">
        <v>980</v>
      </c>
      <c r="C83" s="11" t="s">
        <v>979</v>
      </c>
      <c r="D83" s="11" t="s">
        <v>422</v>
      </c>
      <c r="E83" s="10"/>
      <c r="F83" s="11" t="s">
        <v>429</v>
      </c>
      <c r="G83" s="11" t="s">
        <v>40</v>
      </c>
      <c r="H83" s="16">
        <v>425424.7</v>
      </c>
      <c r="I83" s="16">
        <v>3111.5</v>
      </c>
      <c r="J83" s="16">
        <v>13237.09</v>
      </c>
      <c r="K83" s="10">
        <v>0.04</v>
      </c>
      <c r="L83" s="10">
        <v>1.46</v>
      </c>
      <c r="M83" s="10">
        <v>7.0000000000000007E-2</v>
      </c>
    </row>
    <row r="84" spans="2:13" ht="78.75" x14ac:dyDescent="0.2">
      <c r="B84" s="11" t="s">
        <v>982</v>
      </c>
      <c r="C84" s="11" t="s">
        <v>981</v>
      </c>
      <c r="D84" s="11" t="s">
        <v>741</v>
      </c>
      <c r="E84" s="10"/>
      <c r="F84" s="11" t="s">
        <v>429</v>
      </c>
      <c r="G84" s="11" t="s">
        <v>38</v>
      </c>
      <c r="H84" s="16">
        <v>254995</v>
      </c>
      <c r="I84" s="16">
        <v>3507.5</v>
      </c>
      <c r="J84" s="16">
        <v>8943.9500000000007</v>
      </c>
      <c r="K84" s="10">
        <v>0.92</v>
      </c>
      <c r="L84" s="10">
        <v>0.99</v>
      </c>
      <c r="M84" s="10">
        <v>0.05</v>
      </c>
    </row>
    <row r="85" spans="2:13" ht="90" x14ac:dyDescent="0.2">
      <c r="B85" s="11" t="s">
        <v>984</v>
      </c>
      <c r="C85" s="11" t="s">
        <v>983</v>
      </c>
      <c r="D85" s="11" t="s">
        <v>741</v>
      </c>
      <c r="E85" s="10"/>
      <c r="F85" s="11" t="s">
        <v>429</v>
      </c>
      <c r="G85" s="11" t="s">
        <v>38</v>
      </c>
      <c r="H85" s="16">
        <v>290333.38</v>
      </c>
      <c r="I85" s="16">
        <v>6427.5</v>
      </c>
      <c r="J85" s="16">
        <v>18661.18</v>
      </c>
      <c r="K85" s="10">
        <v>2.81</v>
      </c>
      <c r="L85" s="10">
        <v>2.06</v>
      </c>
      <c r="M85" s="10">
        <v>0.1</v>
      </c>
    </row>
    <row r="86" spans="2:13" ht="90" x14ac:dyDescent="0.2">
      <c r="B86" s="11" t="s">
        <v>986</v>
      </c>
      <c r="C86" s="11" t="s">
        <v>985</v>
      </c>
      <c r="D86" s="11" t="s">
        <v>422</v>
      </c>
      <c r="E86" s="10"/>
      <c r="F86" s="11" t="s">
        <v>429</v>
      </c>
      <c r="G86" s="11" t="s">
        <v>40</v>
      </c>
      <c r="H86" s="16">
        <v>1343454.05</v>
      </c>
      <c r="I86" s="16">
        <v>2082</v>
      </c>
      <c r="J86" s="16">
        <v>27970.71</v>
      </c>
      <c r="K86" s="10">
        <v>0.62</v>
      </c>
      <c r="L86" s="10">
        <v>3.08</v>
      </c>
      <c r="M86" s="10">
        <v>0.16</v>
      </c>
    </row>
    <row r="87" spans="2:13" ht="78.75" x14ac:dyDescent="0.2">
      <c r="B87" s="11" t="s">
        <v>988</v>
      </c>
      <c r="C87" s="11" t="s">
        <v>987</v>
      </c>
      <c r="D87" s="11" t="s">
        <v>711</v>
      </c>
      <c r="E87" s="10"/>
      <c r="F87" s="11" t="s">
        <v>429</v>
      </c>
      <c r="G87" s="11" t="s">
        <v>38</v>
      </c>
      <c r="H87" s="16">
        <v>196150</v>
      </c>
      <c r="I87" s="16">
        <v>2748</v>
      </c>
      <c r="J87" s="16">
        <v>5390.2</v>
      </c>
      <c r="K87" s="10">
        <v>0.13</v>
      </c>
      <c r="L87" s="10">
        <v>0.59</v>
      </c>
      <c r="M87" s="10">
        <v>0.03</v>
      </c>
    </row>
    <row r="88" spans="2:13" ht="78.75" x14ac:dyDescent="0.2">
      <c r="B88" s="11" t="s">
        <v>990</v>
      </c>
      <c r="C88" s="11" t="s">
        <v>989</v>
      </c>
      <c r="D88" s="11" t="s">
        <v>703</v>
      </c>
      <c r="E88" s="10"/>
      <c r="F88" s="11" t="s">
        <v>429</v>
      </c>
      <c r="G88" s="11" t="s">
        <v>38</v>
      </c>
      <c r="H88" s="16">
        <v>39230</v>
      </c>
      <c r="I88" s="16">
        <v>10176</v>
      </c>
      <c r="J88" s="16">
        <v>3992.04</v>
      </c>
      <c r="K88" s="10">
        <v>0</v>
      </c>
      <c r="L88" s="10">
        <v>0.44</v>
      </c>
      <c r="M88" s="10">
        <v>0.02</v>
      </c>
    </row>
    <row r="89" spans="2:13" ht="56.25" x14ac:dyDescent="0.2">
      <c r="B89" s="11" t="s">
        <v>992</v>
      </c>
      <c r="C89" s="11" t="s">
        <v>991</v>
      </c>
      <c r="D89" s="11" t="s">
        <v>711</v>
      </c>
      <c r="E89" s="10"/>
      <c r="F89" s="11" t="s">
        <v>429</v>
      </c>
      <c r="G89" s="11" t="s">
        <v>38</v>
      </c>
      <c r="H89" s="16">
        <v>159489.57</v>
      </c>
      <c r="I89" s="16">
        <v>19163</v>
      </c>
      <c r="J89" s="16">
        <v>30727.81</v>
      </c>
      <c r="K89" s="10">
        <v>0</v>
      </c>
      <c r="L89" s="10">
        <v>3.38</v>
      </c>
      <c r="M89" s="10">
        <v>0.17</v>
      </c>
    </row>
    <row r="90" spans="2:13" ht="78.75" x14ac:dyDescent="0.2">
      <c r="B90" s="11" t="s">
        <v>994</v>
      </c>
      <c r="C90" s="11" t="s">
        <v>993</v>
      </c>
      <c r="D90" s="11" t="s">
        <v>711</v>
      </c>
      <c r="E90" s="10"/>
      <c r="F90" s="11" t="s">
        <v>429</v>
      </c>
      <c r="G90" s="11" t="s">
        <v>38</v>
      </c>
      <c r="H90" s="16">
        <v>721832</v>
      </c>
      <c r="I90" s="16">
        <v>3423</v>
      </c>
      <c r="J90" s="16">
        <v>24708.31</v>
      </c>
      <c r="K90" s="10">
        <v>0.33</v>
      </c>
      <c r="L90" s="10">
        <v>2.72</v>
      </c>
      <c r="M90" s="10">
        <v>0.14000000000000001</v>
      </c>
    </row>
    <row r="91" spans="2:13" ht="67.5" x14ac:dyDescent="0.2">
      <c r="B91" s="11" t="s">
        <v>996</v>
      </c>
      <c r="C91" s="11" t="s">
        <v>995</v>
      </c>
      <c r="D91" s="11" t="s">
        <v>422</v>
      </c>
      <c r="E91" s="10"/>
      <c r="F91" s="11" t="s">
        <v>429</v>
      </c>
      <c r="G91" s="11" t="s">
        <v>40</v>
      </c>
      <c r="H91" s="16">
        <v>18451.919999999998</v>
      </c>
      <c r="I91" s="16">
        <v>22769</v>
      </c>
      <c r="J91" s="16">
        <v>4201.32</v>
      </c>
      <c r="K91" s="10">
        <v>0.57999999999999996</v>
      </c>
      <c r="L91" s="10">
        <v>0.46</v>
      </c>
      <c r="M91" s="10">
        <v>0.02</v>
      </c>
    </row>
    <row r="92" spans="2:13" ht="67.5" x14ac:dyDescent="0.2">
      <c r="B92" s="11" t="s">
        <v>998</v>
      </c>
      <c r="C92" s="11" t="s">
        <v>997</v>
      </c>
      <c r="D92" s="11" t="s">
        <v>711</v>
      </c>
      <c r="E92" s="10"/>
      <c r="F92" s="11" t="s">
        <v>429</v>
      </c>
      <c r="G92" s="11" t="s">
        <v>38</v>
      </c>
      <c r="H92" s="16">
        <v>1246733.32</v>
      </c>
      <c r="I92" s="16">
        <v>3950</v>
      </c>
      <c r="J92" s="16">
        <v>49245.97</v>
      </c>
      <c r="K92" s="10">
        <v>0.11</v>
      </c>
      <c r="L92" s="10">
        <v>5.42</v>
      </c>
      <c r="M92" s="10">
        <v>0.27</v>
      </c>
    </row>
    <row r="93" spans="2:13" ht="67.5" x14ac:dyDescent="0.2">
      <c r="B93" s="11" t="s">
        <v>1000</v>
      </c>
      <c r="C93" s="11" t="s">
        <v>999</v>
      </c>
      <c r="D93" s="11" t="s">
        <v>711</v>
      </c>
      <c r="E93" s="10"/>
      <c r="F93" s="11" t="s">
        <v>429</v>
      </c>
      <c r="G93" s="11" t="s">
        <v>38</v>
      </c>
      <c r="H93" s="16">
        <v>470760</v>
      </c>
      <c r="I93" s="16">
        <v>4329</v>
      </c>
      <c r="J93" s="16">
        <v>20379.2</v>
      </c>
      <c r="K93" s="10">
        <v>0.08</v>
      </c>
      <c r="L93" s="10">
        <v>2.2400000000000002</v>
      </c>
      <c r="M93" s="10">
        <v>0.11</v>
      </c>
    </row>
    <row r="94" spans="2:13" ht="67.5" x14ac:dyDescent="0.2">
      <c r="B94" s="11" t="s">
        <v>1002</v>
      </c>
      <c r="C94" s="11" t="s">
        <v>1001</v>
      </c>
      <c r="D94" s="11" t="s">
        <v>711</v>
      </c>
      <c r="E94" s="10"/>
      <c r="F94" s="11" t="s">
        <v>429</v>
      </c>
      <c r="G94" s="11" t="s">
        <v>38</v>
      </c>
      <c r="H94" s="16">
        <v>30748.47</v>
      </c>
      <c r="I94" s="16">
        <v>17571</v>
      </c>
      <c r="J94" s="16">
        <v>5402.81</v>
      </c>
      <c r="K94" s="10">
        <v>0</v>
      </c>
      <c r="L94" s="10">
        <v>0.6</v>
      </c>
      <c r="M94" s="10">
        <v>0.03</v>
      </c>
    </row>
    <row r="95" spans="2:13" ht="33.75" x14ac:dyDescent="0.2">
      <c r="B95" s="9" t="s">
        <v>1003</v>
      </c>
      <c r="C95" s="9"/>
      <c r="D95" s="9"/>
      <c r="E95" s="8"/>
      <c r="F95" s="9"/>
      <c r="G95" s="9"/>
      <c r="H95" s="17">
        <v>17480948.199999999</v>
      </c>
      <c r="I95" s="8"/>
      <c r="J95" s="17">
        <v>679794.75</v>
      </c>
      <c r="K95" s="8"/>
      <c r="L95" s="8">
        <v>74.88</v>
      </c>
      <c r="M95" s="8">
        <v>3.79</v>
      </c>
    </row>
    <row r="96" spans="2:13" ht="22.5" x14ac:dyDescent="0.2">
      <c r="B96" s="9" t="s">
        <v>1004</v>
      </c>
      <c r="C96" s="9"/>
      <c r="D96" s="9"/>
      <c r="E96" s="8"/>
      <c r="F96" s="9"/>
      <c r="G96" s="9"/>
      <c r="H96" s="8"/>
      <c r="I96" s="8"/>
      <c r="J96" s="8"/>
      <c r="K96" s="8"/>
      <c r="L96" s="8"/>
      <c r="M96" s="8"/>
    </row>
    <row r="97" spans="2:14" x14ac:dyDescent="0.2">
      <c r="B97" s="11">
        <v>0</v>
      </c>
      <c r="C97" s="11">
        <v>0</v>
      </c>
      <c r="D97" s="11"/>
      <c r="E97" s="10"/>
      <c r="F97" s="11">
        <v>0</v>
      </c>
      <c r="G97" s="11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</row>
    <row r="98" spans="2:14" ht="33.75" x14ac:dyDescent="0.2">
      <c r="B98" s="9" t="s">
        <v>1005</v>
      </c>
      <c r="C98" s="9"/>
      <c r="D98" s="9"/>
      <c r="E98" s="8"/>
      <c r="F98" s="9"/>
      <c r="G98" s="9"/>
      <c r="H98" s="8">
        <v>0</v>
      </c>
      <c r="I98" s="8"/>
      <c r="J98" s="8">
        <v>0</v>
      </c>
      <c r="K98" s="8"/>
      <c r="L98" s="8">
        <v>0</v>
      </c>
      <c r="M98" s="8">
        <v>0</v>
      </c>
    </row>
    <row r="99" spans="2:14" x14ac:dyDescent="0.2">
      <c r="B99" s="9" t="s">
        <v>422</v>
      </c>
      <c r="C99" s="9"/>
      <c r="D99" s="9"/>
      <c r="E99" s="8"/>
      <c r="F99" s="9"/>
      <c r="G99" s="9"/>
      <c r="H99" s="8"/>
      <c r="I99" s="8"/>
      <c r="J99" s="8"/>
      <c r="K99" s="8"/>
      <c r="L99" s="8"/>
      <c r="M99" s="8"/>
    </row>
    <row r="100" spans="2:14" x14ac:dyDescent="0.2">
      <c r="B100" s="11">
        <v>0</v>
      </c>
      <c r="C100" s="11">
        <v>0</v>
      </c>
      <c r="D100" s="11"/>
      <c r="E100" s="10"/>
      <c r="F100" s="11">
        <v>0</v>
      </c>
      <c r="G100" s="11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</row>
    <row r="101" spans="2:14" x14ac:dyDescent="0.2">
      <c r="B101" s="9" t="s">
        <v>423</v>
      </c>
      <c r="C101" s="9"/>
      <c r="D101" s="9"/>
      <c r="E101" s="8"/>
      <c r="F101" s="9"/>
      <c r="G101" s="9"/>
      <c r="H101" s="8">
        <v>0</v>
      </c>
      <c r="I101" s="8"/>
      <c r="J101" s="8">
        <v>0</v>
      </c>
      <c r="K101" s="8"/>
      <c r="L101" s="8">
        <v>0</v>
      </c>
      <c r="M101" s="8">
        <v>0</v>
      </c>
    </row>
    <row r="102" spans="2:14" x14ac:dyDescent="0.2">
      <c r="B102" s="9" t="s">
        <v>937</v>
      </c>
      <c r="C102" s="9"/>
      <c r="D102" s="9"/>
      <c r="E102" s="8"/>
      <c r="F102" s="9"/>
      <c r="G102" s="9"/>
      <c r="H102" s="8"/>
      <c r="I102" s="8"/>
      <c r="J102" s="8"/>
      <c r="K102" s="8"/>
      <c r="L102" s="8"/>
      <c r="M102" s="8"/>
    </row>
    <row r="103" spans="2:14" x14ac:dyDescent="0.2">
      <c r="B103" s="11">
        <v>0</v>
      </c>
      <c r="C103" s="11">
        <v>0</v>
      </c>
      <c r="D103" s="11"/>
      <c r="E103" s="10"/>
      <c r="F103" s="11">
        <v>0</v>
      </c>
      <c r="G103" s="11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</row>
    <row r="104" spans="2:14" x14ac:dyDescent="0.2">
      <c r="B104" s="9" t="s">
        <v>938</v>
      </c>
      <c r="C104" s="9"/>
      <c r="D104" s="9"/>
      <c r="E104" s="8"/>
      <c r="F104" s="9"/>
      <c r="G104" s="9"/>
      <c r="H104" s="8">
        <v>0</v>
      </c>
      <c r="I104" s="8"/>
      <c r="J104" s="8">
        <v>0</v>
      </c>
      <c r="K104" s="8"/>
      <c r="L104" s="8">
        <v>0</v>
      </c>
      <c r="M104" s="8">
        <v>0</v>
      </c>
    </row>
    <row r="105" spans="2:14" x14ac:dyDescent="0.2">
      <c r="B105" s="7" t="s">
        <v>101</v>
      </c>
      <c r="C105" s="7"/>
      <c r="D105" s="7"/>
      <c r="E105" s="6"/>
      <c r="F105" s="7"/>
      <c r="G105" s="7"/>
      <c r="H105" s="18">
        <v>17480948.199999999</v>
      </c>
      <c r="I105" s="6"/>
      <c r="J105" s="18">
        <v>679794.75</v>
      </c>
      <c r="K105" s="6"/>
      <c r="L105" s="6">
        <v>74.88</v>
      </c>
      <c r="M105" s="6">
        <v>3.79</v>
      </c>
    </row>
    <row r="106" spans="2:14" ht="24" x14ac:dyDescent="0.2">
      <c r="B106" s="5" t="s">
        <v>1006</v>
      </c>
      <c r="C106" s="5"/>
      <c r="D106" s="5"/>
      <c r="E106" s="4"/>
      <c r="F106" s="5"/>
      <c r="G106" s="5"/>
      <c r="H106" s="15">
        <v>33265292</v>
      </c>
      <c r="I106" s="4"/>
      <c r="J106" s="15">
        <v>907827.44</v>
      </c>
      <c r="K106" s="4"/>
      <c r="L106" s="4">
        <v>100</v>
      </c>
      <c r="M106" s="4">
        <v>5.07</v>
      </c>
    </row>
    <row r="107" spans="2:14" ht="154.15" customHeight="1" x14ac:dyDescent="0.2"/>
    <row r="108" spans="2:14" ht="36" customHeight="1" x14ac:dyDescent="0.2">
      <c r="B108" s="31" t="s">
        <v>41</v>
      </c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</row>
    <row r="109" spans="2:14" ht="36" customHeight="1" x14ac:dyDescent="0.2">
      <c r="B109" s="31" t="s">
        <v>42</v>
      </c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</row>
  </sheetData>
  <sortState columnSort="1" ref="A6:L106">
    <sortCondition descending="1" ref="A6:L6"/>
  </sortState>
  <mergeCells count="4">
    <mergeCell ref="B2:N2"/>
    <mergeCell ref="B4:N4"/>
    <mergeCell ref="B108:N108"/>
    <mergeCell ref="B109:N109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showGridLines="0" rightToLeft="1" workbookViewId="0"/>
  </sheetViews>
  <sheetFormatPr defaultRowHeight="12.75" x14ac:dyDescent="0.2"/>
  <cols>
    <col min="1" max="1" width="9.140625" style="27"/>
    <col min="2" max="4" width="10.140625" customWidth="1"/>
    <col min="5" max="5" width="14.140625" customWidth="1"/>
    <col min="6" max="6" width="8.7109375" customWidth="1"/>
    <col min="7" max="7" width="17" customWidth="1"/>
    <col min="8" max="10" width="8.7109375" customWidth="1"/>
    <col min="11" max="11" width="10.140625" customWidth="1"/>
    <col min="12" max="13" width="14.140625" customWidth="1"/>
    <col min="14" max="14" width="13.5703125" customWidth="1"/>
    <col min="15" max="15" width="25.140625" customWidth="1"/>
    <col min="16" max="16" width="6.85546875" customWidth="1"/>
  </cols>
  <sheetData>
    <row r="1" spans="2:16" ht="7.15" customHeight="1" x14ac:dyDescent="0.2"/>
    <row r="2" spans="2:16" ht="25.15" customHeight="1" x14ac:dyDescent="0.2">
      <c r="B2" s="28" t="s">
        <v>1007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2:16" ht="3.6" customHeight="1" x14ac:dyDescent="0.2"/>
    <row r="4" spans="2:16" ht="73.349999999999994" customHeight="1" x14ac:dyDescent="0.2">
      <c r="B4" s="30" t="s">
        <v>1826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2:16" ht="2.85" customHeight="1" x14ac:dyDescent="0.2"/>
    <row r="6" spans="2:16" ht="15.2" customHeight="1" x14ac:dyDescent="0.2"/>
    <row r="7" spans="2:16" ht="43.15" customHeight="1" x14ac:dyDescent="0.2">
      <c r="B7" s="1" t="s">
        <v>53</v>
      </c>
      <c r="C7" s="1" t="s">
        <v>52</v>
      </c>
      <c r="D7" s="1" t="s">
        <v>109</v>
      </c>
      <c r="E7" s="1" t="s">
        <v>51</v>
      </c>
      <c r="F7" s="1" t="s">
        <v>168</v>
      </c>
      <c r="G7" s="1" t="s">
        <v>50</v>
      </c>
      <c r="H7" s="1" t="s">
        <v>49</v>
      </c>
      <c r="I7" s="1" t="s">
        <v>34</v>
      </c>
      <c r="J7" s="1" t="s">
        <v>106</v>
      </c>
      <c r="K7" s="1" t="s">
        <v>105</v>
      </c>
      <c r="L7" s="1" t="s">
        <v>46</v>
      </c>
      <c r="M7" s="1" t="s">
        <v>104</v>
      </c>
      <c r="N7" s="1" t="s">
        <v>45</v>
      </c>
      <c r="O7" s="1" t="s">
        <v>44</v>
      </c>
    </row>
    <row r="8" spans="2:16" ht="56.25" x14ac:dyDescent="0.2">
      <c r="B8" s="7" t="s">
        <v>1008</v>
      </c>
      <c r="C8" s="7"/>
      <c r="D8" s="7"/>
      <c r="E8" s="6"/>
      <c r="F8" s="7"/>
      <c r="G8" s="7"/>
      <c r="H8" s="7"/>
      <c r="I8" s="7"/>
      <c r="J8" s="6"/>
      <c r="K8" s="6"/>
      <c r="L8" s="6"/>
      <c r="M8" s="6"/>
      <c r="N8" s="6"/>
      <c r="O8" s="6"/>
    </row>
    <row r="9" spans="2:16" x14ac:dyDescent="0.2">
      <c r="B9" s="11">
        <v>0</v>
      </c>
      <c r="C9" s="11">
        <v>0</v>
      </c>
      <c r="D9" s="11"/>
      <c r="E9" s="10"/>
      <c r="F9" s="11">
        <v>0</v>
      </c>
      <c r="G9" s="11">
        <v>0</v>
      </c>
      <c r="H9" s="11"/>
      <c r="I9" s="11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</row>
    <row r="10" spans="2:16" ht="56.25" x14ac:dyDescent="0.2">
      <c r="B10" s="7" t="s">
        <v>1009</v>
      </c>
      <c r="C10" s="7"/>
      <c r="D10" s="7"/>
      <c r="E10" s="6"/>
      <c r="F10" s="7"/>
      <c r="G10" s="7"/>
      <c r="H10" s="7"/>
      <c r="I10" s="7"/>
      <c r="J10" s="6">
        <v>0</v>
      </c>
      <c r="K10" s="6"/>
      <c r="L10" s="6">
        <v>0</v>
      </c>
      <c r="M10" s="6"/>
      <c r="N10" s="6">
        <v>0</v>
      </c>
      <c r="O10" s="6">
        <v>0</v>
      </c>
    </row>
    <row r="11" spans="2:16" ht="45" x14ac:dyDescent="0.2">
      <c r="B11" s="7" t="s">
        <v>1010</v>
      </c>
      <c r="C11" s="7"/>
      <c r="D11" s="7"/>
      <c r="E11" s="6"/>
      <c r="F11" s="7"/>
      <c r="G11" s="7"/>
      <c r="H11" s="7"/>
      <c r="I11" s="7"/>
      <c r="J11" s="6"/>
      <c r="K11" s="6"/>
      <c r="L11" s="6"/>
      <c r="M11" s="6"/>
      <c r="N11" s="6"/>
      <c r="O11" s="6"/>
    </row>
    <row r="12" spans="2:16" ht="56.25" x14ac:dyDescent="0.2">
      <c r="B12" s="11" t="s">
        <v>1012</v>
      </c>
      <c r="C12" s="11" t="s">
        <v>1011</v>
      </c>
      <c r="D12" s="11"/>
      <c r="E12" s="10"/>
      <c r="F12" s="11" t="s">
        <v>429</v>
      </c>
      <c r="G12" s="11">
        <v>0</v>
      </c>
      <c r="H12" s="11" t="s">
        <v>57</v>
      </c>
      <c r="I12" s="11" t="s">
        <v>38</v>
      </c>
      <c r="J12" s="16">
        <v>1125901</v>
      </c>
      <c r="K12" s="16">
        <v>2290</v>
      </c>
      <c r="L12" s="16">
        <v>25783.13</v>
      </c>
      <c r="M12" s="10">
        <v>0.01</v>
      </c>
      <c r="N12" s="10">
        <v>2.09</v>
      </c>
      <c r="O12" s="10">
        <v>0.14000000000000001</v>
      </c>
    </row>
    <row r="13" spans="2:16" ht="78.75" x14ac:dyDescent="0.2">
      <c r="B13" s="11" t="s">
        <v>1014</v>
      </c>
      <c r="C13" s="11" t="s">
        <v>1013</v>
      </c>
      <c r="D13" s="11"/>
      <c r="E13" s="10"/>
      <c r="F13" s="11" t="s">
        <v>429</v>
      </c>
      <c r="G13" s="11">
        <v>0</v>
      </c>
      <c r="H13" s="11" t="s">
        <v>57</v>
      </c>
      <c r="I13" s="11" t="s">
        <v>40</v>
      </c>
      <c r="J13" s="16">
        <v>758994.93</v>
      </c>
      <c r="K13" s="16">
        <v>1945</v>
      </c>
      <c r="L13" s="16">
        <v>14762.45</v>
      </c>
      <c r="M13" s="10">
        <v>0</v>
      </c>
      <c r="N13" s="10">
        <v>1.2</v>
      </c>
      <c r="O13" s="10">
        <v>0.08</v>
      </c>
    </row>
    <row r="14" spans="2:16" ht="90" x14ac:dyDescent="0.2">
      <c r="B14" s="11" t="s">
        <v>1016</v>
      </c>
      <c r="C14" s="11" t="s">
        <v>1015</v>
      </c>
      <c r="D14" s="11"/>
      <c r="E14" s="10"/>
      <c r="F14" s="11" t="s">
        <v>429</v>
      </c>
      <c r="G14" s="11">
        <v>0</v>
      </c>
      <c r="H14" s="11" t="s">
        <v>57</v>
      </c>
      <c r="I14" s="11" t="s">
        <v>38</v>
      </c>
      <c r="J14" s="16">
        <v>2570.7399999999998</v>
      </c>
      <c r="K14" s="16">
        <v>244177</v>
      </c>
      <c r="L14" s="16">
        <v>6277.16</v>
      </c>
      <c r="M14" s="10">
        <v>0</v>
      </c>
      <c r="N14" s="10">
        <v>0.51</v>
      </c>
      <c r="O14" s="10">
        <v>0.04</v>
      </c>
    </row>
    <row r="15" spans="2:16" ht="45" x14ac:dyDescent="0.2">
      <c r="B15" s="11" t="s">
        <v>1018</v>
      </c>
      <c r="C15" s="11" t="s">
        <v>1017</v>
      </c>
      <c r="D15" s="11"/>
      <c r="E15" s="10"/>
      <c r="F15" s="11" t="s">
        <v>429</v>
      </c>
      <c r="G15" s="11">
        <v>0</v>
      </c>
      <c r="H15" s="11" t="s">
        <v>57</v>
      </c>
      <c r="I15" s="11" t="s">
        <v>38</v>
      </c>
      <c r="J15" s="16">
        <v>220743.29</v>
      </c>
      <c r="K15" s="16">
        <v>110399</v>
      </c>
      <c r="L15" s="16">
        <v>243698.38</v>
      </c>
      <c r="M15" s="10">
        <v>0</v>
      </c>
      <c r="N15" s="10">
        <v>19.73</v>
      </c>
      <c r="O15" s="10">
        <v>1.36</v>
      </c>
    </row>
    <row r="16" spans="2:16" ht="67.5" x14ac:dyDescent="0.2">
      <c r="B16" s="11" t="s">
        <v>1020</v>
      </c>
      <c r="C16" s="11" t="s">
        <v>1019</v>
      </c>
      <c r="D16" s="11"/>
      <c r="E16" s="10"/>
      <c r="F16" s="11" t="s">
        <v>429</v>
      </c>
      <c r="G16" s="11">
        <v>0</v>
      </c>
      <c r="H16" s="11" t="s">
        <v>57</v>
      </c>
      <c r="I16" s="11" t="s">
        <v>40</v>
      </c>
      <c r="J16" s="16">
        <v>438019.56</v>
      </c>
      <c r="K16" s="16">
        <v>12537</v>
      </c>
      <c r="L16" s="16">
        <v>54914.51</v>
      </c>
      <c r="M16" s="10">
        <v>0.03</v>
      </c>
      <c r="N16" s="10">
        <v>4.45</v>
      </c>
      <c r="O16" s="10">
        <v>0.31</v>
      </c>
    </row>
    <row r="17" spans="2:15" ht="78.75" x14ac:dyDescent="0.2">
      <c r="B17" s="11" t="s">
        <v>1022</v>
      </c>
      <c r="C17" s="11" t="s">
        <v>1021</v>
      </c>
      <c r="D17" s="11"/>
      <c r="E17" s="10"/>
      <c r="F17" s="11" t="s">
        <v>429</v>
      </c>
      <c r="G17" s="11">
        <v>0</v>
      </c>
      <c r="H17" s="11" t="s">
        <v>57</v>
      </c>
      <c r="I17" s="11" t="s">
        <v>38</v>
      </c>
      <c r="J17" s="16">
        <v>620422.44999999995</v>
      </c>
      <c r="K17" s="16">
        <v>9455.31</v>
      </c>
      <c r="L17" s="16">
        <v>58662.87</v>
      </c>
      <c r="M17" s="10">
        <v>0.01</v>
      </c>
      <c r="N17" s="10">
        <v>4.75</v>
      </c>
      <c r="O17" s="10">
        <v>0.33</v>
      </c>
    </row>
    <row r="18" spans="2:15" ht="78.75" x14ac:dyDescent="0.2">
      <c r="B18" s="11" t="s">
        <v>1024</v>
      </c>
      <c r="C18" s="11" t="s">
        <v>1023</v>
      </c>
      <c r="D18" s="11"/>
      <c r="E18" s="10"/>
      <c r="F18" s="11" t="s">
        <v>429</v>
      </c>
      <c r="G18" s="11">
        <v>0</v>
      </c>
      <c r="H18" s="11" t="s">
        <v>57</v>
      </c>
      <c r="I18" s="11" t="s">
        <v>40</v>
      </c>
      <c r="J18" s="16">
        <v>3835709.8</v>
      </c>
      <c r="K18" s="16">
        <v>1888</v>
      </c>
      <c r="L18" s="16">
        <v>72418.2</v>
      </c>
      <c r="M18" s="10">
        <v>0</v>
      </c>
      <c r="N18" s="10">
        <v>5.86</v>
      </c>
      <c r="O18" s="10">
        <v>0.4</v>
      </c>
    </row>
    <row r="19" spans="2:15" ht="67.5" x14ac:dyDescent="0.2">
      <c r="B19" s="11" t="s">
        <v>1026</v>
      </c>
      <c r="C19" s="11" t="s">
        <v>1025</v>
      </c>
      <c r="D19" s="11"/>
      <c r="E19" s="10"/>
      <c r="F19" s="11" t="s">
        <v>429</v>
      </c>
      <c r="G19" s="11">
        <v>0</v>
      </c>
      <c r="H19" s="11" t="s">
        <v>57</v>
      </c>
      <c r="I19" s="11" t="s">
        <v>38</v>
      </c>
      <c r="J19" s="16">
        <v>22831.86</v>
      </c>
      <c r="K19" s="16">
        <v>1029299</v>
      </c>
      <c r="L19" s="16">
        <v>235008.11</v>
      </c>
      <c r="M19" s="10">
        <v>0</v>
      </c>
      <c r="N19" s="10">
        <v>19.02</v>
      </c>
      <c r="O19" s="10">
        <v>1.31</v>
      </c>
    </row>
    <row r="20" spans="2:15" ht="78.75" x14ac:dyDescent="0.2">
      <c r="B20" s="11" t="s">
        <v>1028</v>
      </c>
      <c r="C20" s="11" t="s">
        <v>1027</v>
      </c>
      <c r="D20" s="11"/>
      <c r="E20" s="10"/>
      <c r="F20" s="11" t="s">
        <v>429</v>
      </c>
      <c r="G20" s="11">
        <v>0</v>
      </c>
      <c r="H20" s="11" t="s">
        <v>57</v>
      </c>
      <c r="I20" s="11" t="s">
        <v>38</v>
      </c>
      <c r="J20" s="16">
        <v>142495.87</v>
      </c>
      <c r="K20" s="16">
        <v>26956</v>
      </c>
      <c r="L20" s="16">
        <v>38411.19</v>
      </c>
      <c r="M20" s="10">
        <v>0</v>
      </c>
      <c r="N20" s="10">
        <v>3.11</v>
      </c>
      <c r="O20" s="10">
        <v>0.21</v>
      </c>
    </row>
    <row r="21" spans="2:15" ht="78.75" x14ac:dyDescent="0.2">
      <c r="B21" s="11" t="s">
        <v>1030</v>
      </c>
      <c r="C21" s="11" t="s">
        <v>1029</v>
      </c>
      <c r="D21" s="11"/>
      <c r="E21" s="10"/>
      <c r="F21" s="11" t="s">
        <v>429</v>
      </c>
      <c r="G21" s="11">
        <v>0</v>
      </c>
      <c r="H21" s="11" t="s">
        <v>57</v>
      </c>
      <c r="I21" s="11" t="s">
        <v>39</v>
      </c>
      <c r="J21" s="16">
        <v>1943131.4</v>
      </c>
      <c r="K21" s="16">
        <v>1472.77</v>
      </c>
      <c r="L21" s="16">
        <v>28617.86</v>
      </c>
      <c r="M21" s="10">
        <v>0</v>
      </c>
      <c r="N21" s="10">
        <v>2.3199999999999998</v>
      </c>
      <c r="O21" s="10">
        <v>0.16</v>
      </c>
    </row>
    <row r="22" spans="2:15" ht="78.75" x14ac:dyDescent="0.2">
      <c r="B22" s="11" t="s">
        <v>1032</v>
      </c>
      <c r="C22" s="11" t="s">
        <v>1031</v>
      </c>
      <c r="D22" s="11"/>
      <c r="E22" s="10"/>
      <c r="F22" s="11" t="s">
        <v>429</v>
      </c>
      <c r="G22" s="11">
        <v>0</v>
      </c>
      <c r="H22" s="11" t="s">
        <v>57</v>
      </c>
      <c r="I22" s="11" t="s">
        <v>39</v>
      </c>
      <c r="J22" s="16">
        <v>32085036.489999998</v>
      </c>
      <c r="K22" s="10">
        <v>307.87</v>
      </c>
      <c r="L22" s="16">
        <v>98780.2</v>
      </c>
      <c r="M22" s="10">
        <v>0.1</v>
      </c>
      <c r="N22" s="10">
        <v>8</v>
      </c>
      <c r="O22" s="10">
        <v>0.55000000000000004</v>
      </c>
    </row>
    <row r="23" spans="2:15" ht="67.5" x14ac:dyDescent="0.2">
      <c r="B23" s="11" t="s">
        <v>1034</v>
      </c>
      <c r="C23" s="11" t="s">
        <v>1033</v>
      </c>
      <c r="D23" s="11"/>
      <c r="E23" s="10"/>
      <c r="F23" s="11" t="s">
        <v>429</v>
      </c>
      <c r="G23" s="11">
        <v>0</v>
      </c>
      <c r="H23" s="11" t="s">
        <v>57</v>
      </c>
      <c r="I23" s="11" t="s">
        <v>38</v>
      </c>
      <c r="J23" s="16">
        <v>1850575.92</v>
      </c>
      <c r="K23" s="16">
        <v>1947</v>
      </c>
      <c r="L23" s="16">
        <v>36030.71</v>
      </c>
      <c r="M23" s="10">
        <v>0</v>
      </c>
      <c r="N23" s="10">
        <v>2.92</v>
      </c>
      <c r="O23" s="10">
        <v>0.2</v>
      </c>
    </row>
    <row r="24" spans="2:15" ht="78.75" x14ac:dyDescent="0.2">
      <c r="B24" s="11" t="s">
        <v>1036</v>
      </c>
      <c r="C24" s="11" t="s">
        <v>1035</v>
      </c>
      <c r="D24" s="11"/>
      <c r="E24" s="10"/>
      <c r="F24" s="11" t="s">
        <v>429</v>
      </c>
      <c r="G24" s="11">
        <v>0</v>
      </c>
      <c r="H24" s="11" t="s">
        <v>57</v>
      </c>
      <c r="I24" s="11" t="s">
        <v>38</v>
      </c>
      <c r="J24" s="16">
        <v>255466.74</v>
      </c>
      <c r="K24" s="16">
        <v>20496</v>
      </c>
      <c r="L24" s="16">
        <v>52360.46</v>
      </c>
      <c r="M24" s="10">
        <v>0</v>
      </c>
      <c r="N24" s="10">
        <v>4.24</v>
      </c>
      <c r="O24" s="10">
        <v>0.28999999999999998</v>
      </c>
    </row>
    <row r="25" spans="2:15" ht="45" x14ac:dyDescent="0.2">
      <c r="B25" s="11" t="s">
        <v>1038</v>
      </c>
      <c r="C25" s="11" t="s">
        <v>1037</v>
      </c>
      <c r="D25" s="11"/>
      <c r="E25" s="10"/>
      <c r="F25" s="11" t="s">
        <v>429</v>
      </c>
      <c r="G25" s="11">
        <v>0</v>
      </c>
      <c r="H25" s="11" t="s">
        <v>57</v>
      </c>
      <c r="I25" s="11" t="s">
        <v>36</v>
      </c>
      <c r="J25" s="16">
        <v>8322.1</v>
      </c>
      <c r="K25" s="16">
        <v>1488454</v>
      </c>
      <c r="L25" s="16">
        <v>123870.6</v>
      </c>
      <c r="M25" s="10">
        <v>0.01</v>
      </c>
      <c r="N25" s="10">
        <v>10.029999999999999</v>
      </c>
      <c r="O25" s="10">
        <v>0.69</v>
      </c>
    </row>
    <row r="26" spans="2:15" ht="78.75" x14ac:dyDescent="0.2">
      <c r="B26" s="11" t="s">
        <v>1040</v>
      </c>
      <c r="C26" s="11" t="s">
        <v>1039</v>
      </c>
      <c r="D26" s="11"/>
      <c r="E26" s="10"/>
      <c r="F26" s="11" t="s">
        <v>429</v>
      </c>
      <c r="G26" s="11">
        <v>0</v>
      </c>
      <c r="H26" s="11" t="s">
        <v>57</v>
      </c>
      <c r="I26" s="11" t="s">
        <v>38</v>
      </c>
      <c r="J26" s="16">
        <v>3464055.49</v>
      </c>
      <c r="K26" s="16">
        <v>1054</v>
      </c>
      <c r="L26" s="16">
        <v>36511.14</v>
      </c>
      <c r="M26" s="10">
        <v>0.01</v>
      </c>
      <c r="N26" s="10">
        <v>2.96</v>
      </c>
      <c r="O26" s="10">
        <v>0.2</v>
      </c>
    </row>
    <row r="27" spans="2:15" ht="78.75" x14ac:dyDescent="0.2">
      <c r="B27" s="11" t="s">
        <v>1042</v>
      </c>
      <c r="C27" s="11" t="s">
        <v>1041</v>
      </c>
      <c r="D27" s="11"/>
      <c r="E27" s="10"/>
      <c r="F27" s="11" t="s">
        <v>429</v>
      </c>
      <c r="G27" s="11">
        <v>0</v>
      </c>
      <c r="H27" s="11" t="s">
        <v>57</v>
      </c>
      <c r="I27" s="11" t="s">
        <v>38</v>
      </c>
      <c r="J27" s="16">
        <v>421918.65</v>
      </c>
      <c r="K27" s="16">
        <v>13712</v>
      </c>
      <c r="L27" s="16">
        <v>57853.49</v>
      </c>
      <c r="M27" s="10">
        <v>0</v>
      </c>
      <c r="N27" s="10">
        <v>4.68</v>
      </c>
      <c r="O27" s="10">
        <v>0.32</v>
      </c>
    </row>
    <row r="28" spans="2:15" ht="78.75" x14ac:dyDescent="0.2">
      <c r="B28" s="11" t="s">
        <v>1044</v>
      </c>
      <c r="C28" s="11" t="s">
        <v>1043</v>
      </c>
      <c r="D28" s="11"/>
      <c r="E28" s="10"/>
      <c r="F28" s="11" t="s">
        <v>429</v>
      </c>
      <c r="G28" s="11">
        <v>0</v>
      </c>
      <c r="H28" s="11" t="s">
        <v>57</v>
      </c>
      <c r="I28" s="11" t="s">
        <v>38</v>
      </c>
      <c r="J28" s="16">
        <v>174230.36</v>
      </c>
      <c r="K28" s="16">
        <v>4009</v>
      </c>
      <c r="L28" s="16">
        <v>6984.89</v>
      </c>
      <c r="M28" s="10">
        <v>0</v>
      </c>
      <c r="N28" s="10">
        <v>0.56999999999999995</v>
      </c>
      <c r="O28" s="10">
        <v>0.04</v>
      </c>
    </row>
    <row r="29" spans="2:15" ht="78.75" x14ac:dyDescent="0.2">
      <c r="B29" s="11" t="s">
        <v>1046</v>
      </c>
      <c r="C29" s="11" t="s">
        <v>1045</v>
      </c>
      <c r="D29" s="11"/>
      <c r="E29" s="10"/>
      <c r="F29" s="11" t="s">
        <v>429</v>
      </c>
      <c r="G29" s="11">
        <v>0</v>
      </c>
      <c r="H29" s="11" t="s">
        <v>57</v>
      </c>
      <c r="I29" s="11" t="s">
        <v>38</v>
      </c>
      <c r="J29" s="16">
        <v>13659.89</v>
      </c>
      <c r="K29" s="16">
        <v>140722</v>
      </c>
      <c r="L29" s="16">
        <v>19222.46</v>
      </c>
      <c r="M29" s="10">
        <v>0</v>
      </c>
      <c r="N29" s="10">
        <v>1.56</v>
      </c>
      <c r="O29" s="10">
        <v>0.11</v>
      </c>
    </row>
    <row r="30" spans="2:15" ht="78.75" x14ac:dyDescent="0.2">
      <c r="B30" s="11" t="s">
        <v>1048</v>
      </c>
      <c r="C30" s="11" t="s">
        <v>1047</v>
      </c>
      <c r="D30" s="11"/>
      <c r="E30" s="10"/>
      <c r="F30" s="11" t="s">
        <v>429</v>
      </c>
      <c r="G30" s="11">
        <v>0</v>
      </c>
      <c r="H30" s="11" t="s">
        <v>57</v>
      </c>
      <c r="I30" s="11" t="s">
        <v>38</v>
      </c>
      <c r="J30" s="16">
        <v>94376.75</v>
      </c>
      <c r="K30" s="16">
        <v>14138</v>
      </c>
      <c r="L30" s="16">
        <v>13342.98</v>
      </c>
      <c r="M30" s="10">
        <v>0</v>
      </c>
      <c r="N30" s="10">
        <v>1.08</v>
      </c>
      <c r="O30" s="10">
        <v>7.0000000000000007E-2</v>
      </c>
    </row>
    <row r="31" spans="2:15" ht="78.75" x14ac:dyDescent="0.2">
      <c r="B31" s="11" t="s">
        <v>1050</v>
      </c>
      <c r="C31" s="11" t="s">
        <v>1049</v>
      </c>
      <c r="D31" s="11"/>
      <c r="E31" s="10"/>
      <c r="F31" s="11" t="s">
        <v>429</v>
      </c>
      <c r="G31" s="11">
        <v>0</v>
      </c>
      <c r="H31" s="11" t="s">
        <v>57</v>
      </c>
      <c r="I31" s="11" t="s">
        <v>38</v>
      </c>
      <c r="J31" s="16">
        <v>12278.99</v>
      </c>
      <c r="K31" s="16">
        <v>96153</v>
      </c>
      <c r="L31" s="16">
        <v>11806.62</v>
      </c>
      <c r="M31" s="10">
        <v>0</v>
      </c>
      <c r="N31" s="10">
        <v>0.96</v>
      </c>
      <c r="O31" s="10">
        <v>7.0000000000000007E-2</v>
      </c>
    </row>
    <row r="32" spans="2:15" ht="45" x14ac:dyDescent="0.2">
      <c r="B32" s="7" t="s">
        <v>1051</v>
      </c>
      <c r="C32" s="7"/>
      <c r="D32" s="7"/>
      <c r="E32" s="6"/>
      <c r="F32" s="7"/>
      <c r="G32" s="7"/>
      <c r="H32" s="7"/>
      <c r="I32" s="7"/>
      <c r="J32" s="18">
        <v>47490742.280000001</v>
      </c>
      <c r="K32" s="6"/>
      <c r="L32" s="18">
        <v>1235317.42</v>
      </c>
      <c r="M32" s="6"/>
      <c r="N32" s="6">
        <v>100</v>
      </c>
      <c r="O32" s="6">
        <v>6.9</v>
      </c>
    </row>
    <row r="33" spans="2:16" ht="24" x14ac:dyDescent="0.2">
      <c r="B33" s="5" t="s">
        <v>1052</v>
      </c>
      <c r="C33" s="5"/>
      <c r="D33" s="5"/>
      <c r="E33" s="4"/>
      <c r="F33" s="5"/>
      <c r="G33" s="5"/>
      <c r="H33" s="5"/>
      <c r="I33" s="5"/>
      <c r="J33" s="15">
        <v>47490742.280000001</v>
      </c>
      <c r="K33" s="4"/>
      <c r="L33" s="15">
        <v>1235317.42</v>
      </c>
      <c r="M33" s="4"/>
      <c r="N33" s="4">
        <v>100</v>
      </c>
      <c r="O33" s="4">
        <v>6.9</v>
      </c>
    </row>
    <row r="34" spans="2:16" ht="154.15" customHeight="1" x14ac:dyDescent="0.2"/>
    <row r="35" spans="2:16" ht="36" customHeight="1" x14ac:dyDescent="0.2">
      <c r="B35" s="31" t="s">
        <v>41</v>
      </c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</row>
    <row r="36" spans="2:16" ht="36" customHeight="1" x14ac:dyDescent="0.2">
      <c r="B36" s="31" t="s">
        <v>42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</row>
  </sheetData>
  <sortState columnSort="1" ref="A6:N33">
    <sortCondition descending="1" ref="A6:N6"/>
  </sortState>
  <mergeCells count="4">
    <mergeCell ref="B2:P2"/>
    <mergeCell ref="B4:P4"/>
    <mergeCell ref="B35:P35"/>
    <mergeCell ref="B36:P36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rightToLeft="1" workbookViewId="0"/>
  </sheetViews>
  <sheetFormatPr defaultRowHeight="12.75" x14ac:dyDescent="0.2"/>
  <cols>
    <col min="1" max="1" width="9.140625" style="27"/>
    <col min="2" max="4" width="10.140625" customWidth="1"/>
    <col min="5" max="5" width="14.140625" customWidth="1"/>
    <col min="6" max="6" width="8.7109375" customWidth="1"/>
    <col min="7" max="7" width="17" customWidth="1"/>
    <col min="8" max="8" width="8.7109375" customWidth="1"/>
    <col min="9" max="9" width="14.140625" customWidth="1"/>
    <col min="10" max="10" width="13.5703125" customWidth="1"/>
    <col min="11" max="11" width="25.140625" customWidth="1"/>
    <col min="12" max="12" width="6.85546875" customWidth="1"/>
    <col min="13" max="13" width="7.28515625" customWidth="1"/>
  </cols>
  <sheetData>
    <row r="1" spans="2:12" ht="7.15" customHeight="1" x14ac:dyDescent="0.2"/>
    <row r="2" spans="2:12" ht="25.15" customHeight="1" x14ac:dyDescent="0.2">
      <c r="B2" s="28" t="s">
        <v>1053</v>
      </c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2:12" ht="3.6" customHeight="1" x14ac:dyDescent="0.2"/>
    <row r="4" spans="2:12" ht="73.349999999999994" customHeight="1" x14ac:dyDescent="0.2">
      <c r="B4" s="30" t="s">
        <v>1826</v>
      </c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2:12" ht="2.85" customHeight="1" x14ac:dyDescent="0.2"/>
    <row r="6" spans="2:12" ht="15.2" customHeight="1" x14ac:dyDescent="0.2"/>
    <row r="7" spans="2:12" ht="43.15" customHeight="1" x14ac:dyDescent="0.2">
      <c r="B7" s="1" t="s">
        <v>53</v>
      </c>
      <c r="C7" s="1" t="s">
        <v>52</v>
      </c>
      <c r="D7" s="1" t="s">
        <v>109</v>
      </c>
      <c r="E7" s="1" t="s">
        <v>34</v>
      </c>
      <c r="F7" s="1" t="s">
        <v>106</v>
      </c>
      <c r="G7" s="1" t="s">
        <v>105</v>
      </c>
      <c r="H7" s="1" t="s">
        <v>46</v>
      </c>
      <c r="I7" s="1" t="s">
        <v>104</v>
      </c>
      <c r="J7" s="1" t="s">
        <v>45</v>
      </c>
      <c r="K7" s="1" t="s">
        <v>44</v>
      </c>
    </row>
    <row r="8" spans="2:12" ht="22.5" x14ac:dyDescent="0.2">
      <c r="B8" s="7" t="s">
        <v>1054</v>
      </c>
      <c r="C8" s="7"/>
      <c r="D8" s="7"/>
      <c r="E8" s="7"/>
      <c r="F8" s="6"/>
      <c r="G8" s="6"/>
      <c r="H8" s="6"/>
      <c r="I8" s="6"/>
      <c r="J8" s="6"/>
      <c r="K8" s="6"/>
    </row>
    <row r="9" spans="2:12" ht="22.5" x14ac:dyDescent="0.2">
      <c r="B9" s="11" t="s">
        <v>1055</v>
      </c>
      <c r="C9" s="11">
        <v>3730363</v>
      </c>
      <c r="D9" s="11" t="s">
        <v>113</v>
      </c>
      <c r="E9" s="11" t="s">
        <v>56</v>
      </c>
      <c r="F9" s="16">
        <v>64462.49</v>
      </c>
      <c r="G9" s="10">
        <v>19.8</v>
      </c>
      <c r="H9" s="10">
        <v>12.76</v>
      </c>
      <c r="I9" s="10">
        <v>0</v>
      </c>
      <c r="J9" s="10">
        <v>5.69</v>
      </c>
      <c r="K9" s="10">
        <v>0</v>
      </c>
    </row>
    <row r="10" spans="2:12" ht="22.5" x14ac:dyDescent="0.2">
      <c r="B10" s="11" t="s">
        <v>1056</v>
      </c>
      <c r="C10" s="11">
        <v>3900305</v>
      </c>
      <c r="D10" s="11" t="s">
        <v>113</v>
      </c>
      <c r="E10" s="11" t="s">
        <v>56</v>
      </c>
      <c r="F10" s="16">
        <v>45851.360000000001</v>
      </c>
      <c r="G10" s="10">
        <v>440</v>
      </c>
      <c r="H10" s="10">
        <v>201.75</v>
      </c>
      <c r="I10" s="10">
        <v>0.95</v>
      </c>
      <c r="J10" s="10">
        <v>90.01</v>
      </c>
      <c r="K10" s="10">
        <v>0</v>
      </c>
    </row>
    <row r="11" spans="2:12" ht="22.5" x14ac:dyDescent="0.2">
      <c r="B11" s="11" t="s">
        <v>1057</v>
      </c>
      <c r="C11" s="11">
        <v>7190192</v>
      </c>
      <c r="D11" s="11" t="s">
        <v>113</v>
      </c>
      <c r="E11" s="11" t="s">
        <v>56</v>
      </c>
      <c r="F11" s="16">
        <v>4317.57</v>
      </c>
      <c r="G11" s="10">
        <v>16.2</v>
      </c>
      <c r="H11" s="10">
        <v>0.7</v>
      </c>
      <c r="I11" s="10">
        <v>0.54</v>
      </c>
      <c r="J11" s="10">
        <v>0.31</v>
      </c>
      <c r="K11" s="10">
        <v>0</v>
      </c>
    </row>
    <row r="12" spans="2:12" ht="22.5" x14ac:dyDescent="0.2">
      <c r="B12" s="11" t="s">
        <v>1058</v>
      </c>
      <c r="C12" s="11">
        <v>1133719</v>
      </c>
      <c r="D12" s="11" t="s">
        <v>113</v>
      </c>
      <c r="E12" s="11" t="s">
        <v>56</v>
      </c>
      <c r="F12" s="16">
        <v>96017.79</v>
      </c>
      <c r="G12" s="10">
        <v>9.3000000000000007</v>
      </c>
      <c r="H12" s="10">
        <v>8.93</v>
      </c>
      <c r="I12" s="10">
        <v>6.68</v>
      </c>
      <c r="J12" s="10">
        <v>3.98</v>
      </c>
      <c r="K12" s="10">
        <v>0</v>
      </c>
    </row>
    <row r="13" spans="2:12" ht="33.75" x14ac:dyDescent="0.2">
      <c r="B13" s="7" t="s">
        <v>1059</v>
      </c>
      <c r="C13" s="7"/>
      <c r="D13" s="7"/>
      <c r="E13" s="7"/>
      <c r="F13" s="18">
        <v>210649.21</v>
      </c>
      <c r="G13" s="6"/>
      <c r="H13" s="6">
        <v>224.14</v>
      </c>
      <c r="I13" s="6"/>
      <c r="J13" s="6">
        <v>100</v>
      </c>
      <c r="K13" s="6">
        <v>0</v>
      </c>
    </row>
    <row r="14" spans="2:12" ht="22.5" x14ac:dyDescent="0.2">
      <c r="B14" s="7" t="s">
        <v>1060</v>
      </c>
      <c r="C14" s="7"/>
      <c r="D14" s="7"/>
      <c r="E14" s="7"/>
      <c r="F14" s="6"/>
      <c r="G14" s="6"/>
      <c r="H14" s="6"/>
      <c r="I14" s="6"/>
      <c r="J14" s="6"/>
      <c r="K14" s="6"/>
    </row>
    <row r="15" spans="2:12" x14ac:dyDescent="0.2">
      <c r="B15" s="11">
        <v>0</v>
      </c>
      <c r="C15" s="11">
        <v>0</v>
      </c>
      <c r="D15" s="11"/>
      <c r="E15" s="1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2:12" ht="22.5" x14ac:dyDescent="0.2">
      <c r="B16" s="7" t="s">
        <v>1061</v>
      </c>
      <c r="C16" s="7"/>
      <c r="D16" s="7"/>
      <c r="E16" s="7"/>
      <c r="F16" s="6">
        <v>0</v>
      </c>
      <c r="G16" s="6"/>
      <c r="H16" s="6">
        <v>0</v>
      </c>
      <c r="I16" s="6"/>
      <c r="J16" s="6">
        <v>0</v>
      </c>
      <c r="K16" s="6">
        <v>0</v>
      </c>
    </row>
    <row r="17" spans="2:12" ht="24" x14ac:dyDescent="0.2">
      <c r="B17" s="5" t="s">
        <v>1062</v>
      </c>
      <c r="C17" s="5"/>
      <c r="D17" s="5"/>
      <c r="E17" s="5"/>
      <c r="F17" s="15">
        <v>210649.21</v>
      </c>
      <c r="G17" s="4"/>
      <c r="H17" s="4">
        <v>224.14</v>
      </c>
      <c r="I17" s="4"/>
      <c r="J17" s="4">
        <v>100</v>
      </c>
      <c r="K17" s="4">
        <v>0</v>
      </c>
    </row>
    <row r="18" spans="2:12" ht="154.15" customHeight="1" x14ac:dyDescent="0.2"/>
    <row r="19" spans="2:12" ht="36" customHeight="1" x14ac:dyDescent="0.2">
      <c r="B19" s="31" t="s">
        <v>41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</row>
    <row r="20" spans="2:12" ht="36" customHeight="1" x14ac:dyDescent="0.2">
      <c r="B20" s="31" t="s">
        <v>42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</row>
  </sheetData>
  <sortState columnSort="1" ref="A6:J17">
    <sortCondition descending="1" ref="A6:J6"/>
  </sortState>
  <mergeCells count="4">
    <mergeCell ref="B2:L2"/>
    <mergeCell ref="B4:L4"/>
    <mergeCell ref="B19:L19"/>
    <mergeCell ref="B20:L20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סחירים- תעודות התחייבות</vt:lpstr>
      <vt:lpstr>לא סחיר - תעודות חוב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מקרקעין</vt:lpstr>
      <vt:lpstr>השקעה בחברות מוחזקות</vt:lpstr>
      <vt:lpstr>השקעות אחרות</vt:lpstr>
      <vt:lpstr>יתרות 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2015-10-20T12:12:46Z</dcterms:created>
  <dcterms:modified xsi:type="dcterms:W3CDTF">2015-11-11T14:09:11Z</dcterms:modified>
</cp:coreProperties>
</file>